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defaultThemeVersion="166925"/>
  <xr:revisionPtr revIDLastSave="0" documentId="8_{60CB9ACF-F6B8-4F37-A30A-BD56304C8817}" xr6:coauthVersionLast="47" xr6:coauthVersionMax="47" xr10:uidLastSave="{00000000-0000-0000-0000-000000000000}"/>
  <workbookProtection workbookAlgorithmName="SHA-512" workbookHashValue="uLx8TFin6ohc9YJxeh+vfib6mBLnNn4qWM7cuvxy50rukRQA6TDl1gm8nmCeuGVBeSJLiFJeoORf58/dNuwLxg==" workbookSaltValue="W/oz81niLQnnXr4x1WUOYA==" workbookSpinCount="100000" lockStructure="1"/>
  <bookViews>
    <workbookView xWindow="-110" yWindow="-110" windowWidth="19420" windowHeight="10420" tabRatio="910" xr2:uid="{3B0BF47A-1EE5-4E8A-8EFF-895FC10F0D60}"/>
  </bookViews>
  <sheets>
    <sheet name="Cover_sheet" sheetId="2" r:id="rId1"/>
    <sheet name="Contents" sheetId="3" r:id="rId2"/>
    <sheet name="data_0910" sheetId="12" state="hidden" r:id="rId3"/>
    <sheet name="Data - annual" sheetId="1" r:id="rId4"/>
    <sheet name="Data - quarterly" sheetId="8" r:id="rId5"/>
    <sheet name="FIRE1001_working" sheetId="6" state="hidden" r:id="rId6"/>
    <sheet name="FIRE1001" sheetId="7" r:id="rId7"/>
    <sheet name="backdata" sheetId="14" state="hidden" r:id="rId8"/>
    <sheet name="FIRE1001_historical_working" sheetId="9" state="hidden" r:id="rId9"/>
    <sheet name="FIRE1001_historical" sheetId="10" r:id="rId10"/>
    <sheet name="FRS geographical categories" sheetId="13" r:id="rId11"/>
  </sheets>
  <definedNames>
    <definedName name="_xlnm._FilterDatabase" localSheetId="7" hidden="1">backdata!$A$1:$E$3496</definedName>
    <definedName name="_xlnm._FilterDatabase" localSheetId="3" hidden="1">'Data - annual'!$A$1:$H$1</definedName>
    <definedName name="_xlnm._FilterDatabase" localSheetId="4" hidden="1">'Data - quarterly'!$A$1:$H$7080</definedName>
    <definedName name="_xlnm._FilterDatabase" localSheetId="2" hidden="1">data_0910!$A$1:$K$568</definedName>
    <definedName name="_xlnm._FilterDatabase" localSheetId="10" hidden="1">'FRS geographical categories'!$A$1:$C$48</definedName>
    <definedName name="_xlnm.Print_Area" localSheetId="1">Contents!$A$1:$E$8</definedName>
    <definedName name="_xlnm.Print_Area" localSheetId="6">FIRE1001!$A$1:$H$37</definedName>
    <definedName name="_xlnm.Print_Area" localSheetId="9">FIRE1001_historical!$A$1:$R$37</definedName>
    <definedName name="_xlnm.Print_Area" localSheetId="8">FIRE1001_historical_working!$A$1:$Q$50</definedName>
    <definedName name="_xlnm.Print_Area" localSheetId="5">FIRE1001_working!$A$1:$D$50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 i="7" l="1"/>
  <c r="O7" i="7"/>
  <c r="P7" i="7"/>
  <c r="N8" i="7"/>
  <c r="O8" i="7"/>
  <c r="P8" i="7"/>
  <c r="N9" i="7"/>
  <c r="O9" i="7"/>
  <c r="P9" i="7"/>
  <c r="N10" i="7"/>
  <c r="O10" i="7"/>
  <c r="P10" i="7"/>
  <c r="N11" i="7"/>
  <c r="O11" i="7"/>
  <c r="P11" i="7"/>
  <c r="N12" i="7"/>
  <c r="O12" i="7"/>
  <c r="P12" i="7"/>
  <c r="N13" i="7"/>
  <c r="O13" i="7"/>
  <c r="P13" i="7"/>
  <c r="N14" i="7"/>
  <c r="O14" i="7"/>
  <c r="P14" i="7"/>
  <c r="N15" i="7"/>
  <c r="O15" i="7"/>
  <c r="P15" i="7"/>
  <c r="N16" i="7"/>
  <c r="O16" i="7"/>
  <c r="P16" i="7"/>
  <c r="N17" i="7"/>
  <c r="O17" i="7"/>
  <c r="P17" i="7"/>
  <c r="N19" i="7"/>
  <c r="O19" i="7"/>
  <c r="P19" i="7"/>
  <c r="N20" i="7"/>
  <c r="O20" i="7"/>
  <c r="P20" i="7"/>
  <c r="N21" i="7"/>
  <c r="O21" i="7"/>
  <c r="P21" i="7"/>
  <c r="N22" i="7"/>
  <c r="O22" i="7"/>
  <c r="P22" i="7"/>
  <c r="N23" i="7"/>
  <c r="O23" i="7"/>
  <c r="P23" i="7"/>
  <c r="N24" i="7"/>
  <c r="O24" i="7"/>
  <c r="P24" i="7"/>
  <c r="N25" i="7"/>
  <c r="O25" i="7"/>
  <c r="P25" i="7"/>
  <c r="N26" i="7"/>
  <c r="O26" i="7"/>
  <c r="P26" i="7"/>
  <c r="N27" i="7"/>
  <c r="O27" i="7"/>
  <c r="P27" i="7"/>
  <c r="N28" i="7"/>
  <c r="O28" i="7"/>
  <c r="P28" i="7"/>
  <c r="N29" i="7"/>
  <c r="O29" i="7"/>
  <c r="P29" i="7"/>
  <c r="N19" i="6" a="1"/>
  <c r="N19" i="6" s="1"/>
  <c r="N32" i="6" s="1" a="1"/>
  <c r="N32" i="6" s="1"/>
  <c r="N18" i="6" a="1"/>
  <c r="N18" i="6" s="1"/>
  <c r="N31" i="6" s="1" a="1"/>
  <c r="N31" i="6" s="1"/>
  <c r="N17" i="6" a="1"/>
  <c r="N17" i="6" s="1"/>
  <c r="N30" i="6" s="1" a="1"/>
  <c r="N30" i="6" s="1"/>
  <c r="N16" i="6" a="1"/>
  <c r="N16" i="6" s="1"/>
  <c r="N29" i="6" s="1" a="1"/>
  <c r="N29" i="6" s="1"/>
  <c r="N15" i="6" a="1"/>
  <c r="N15" i="6" s="1"/>
  <c r="N28" i="6" s="1" a="1"/>
  <c r="N28" i="6" s="1"/>
  <c r="N14" i="6" a="1"/>
  <c r="N14" i="6" s="1"/>
  <c r="N27" i="6" s="1" a="1"/>
  <c r="N27" i="6" s="1"/>
  <c r="N13" i="6" a="1"/>
  <c r="N13" i="6" s="1"/>
  <c r="N26" i="6" s="1" a="1"/>
  <c r="N26" i="6" s="1"/>
  <c r="N12" i="6" a="1"/>
  <c r="N12" i="6" s="1"/>
  <c r="N25" i="6" s="1" a="1"/>
  <c r="N25" i="6" s="1"/>
  <c r="N11" i="6" a="1"/>
  <c r="N11" i="6" s="1"/>
  <c r="N24" i="6" s="1" a="1"/>
  <c r="N24" i="6" s="1"/>
  <c r="N10" i="6" a="1"/>
  <c r="N10" i="6" s="1"/>
  <c r="N23" i="6" s="1" a="1"/>
  <c r="N23" i="6" s="1"/>
  <c r="N9" i="6" a="1"/>
  <c r="N9" i="6" s="1"/>
  <c r="N22" i="6" s="1" a="1"/>
  <c r="N22" i="6" s="1"/>
  <c r="Q9" i="10"/>
  <c r="Q10" i="10"/>
  <c r="Q11" i="10"/>
  <c r="Q13" i="10"/>
  <c r="Q14" i="10"/>
  <c r="Q17" i="10"/>
  <c r="Q22" i="10"/>
  <c r="Q23" i="10"/>
  <c r="Q24" i="10"/>
  <c r="Q26" i="10"/>
  <c r="Q27" i="10"/>
  <c r="F568" i="12" l="1"/>
  <c r="G568" i="12"/>
  <c r="H568" i="12"/>
  <c r="E568" i="12"/>
  <c r="I568" i="12" s="1"/>
  <c r="F567" i="12"/>
  <c r="G567" i="12"/>
  <c r="H567" i="12"/>
  <c r="E567" i="12"/>
  <c r="I567" i="12" s="1"/>
  <c r="D568" i="12"/>
  <c r="D567" i="12"/>
  <c r="F566" i="12"/>
  <c r="G566" i="12"/>
  <c r="H566" i="12"/>
  <c r="E566" i="12"/>
  <c r="I566" i="12" s="1"/>
  <c r="D566" i="12"/>
  <c r="F565" i="12"/>
  <c r="J565" i="12" s="1"/>
  <c r="G565" i="12"/>
  <c r="H565" i="12"/>
  <c r="E565" i="12"/>
  <c r="I565" i="12" s="1"/>
  <c r="D565" i="12"/>
  <c r="F564" i="12"/>
  <c r="G564" i="12"/>
  <c r="H564" i="12"/>
  <c r="E564" i="12"/>
  <c r="I564" i="12" s="1"/>
  <c r="D564" i="12"/>
  <c r="D559" i="12"/>
  <c r="D558" i="12"/>
  <c r="F558" i="12"/>
  <c r="G558" i="12"/>
  <c r="H558" i="12"/>
  <c r="F559" i="12"/>
  <c r="G559" i="12"/>
  <c r="H559" i="12"/>
  <c r="E558" i="12"/>
  <c r="I558" i="12" s="1"/>
  <c r="E559" i="12"/>
  <c r="I559" i="12" s="1"/>
  <c r="F563" i="12"/>
  <c r="G563" i="12"/>
  <c r="H563" i="12"/>
  <c r="E563" i="12"/>
  <c r="I563" i="12" s="1"/>
  <c r="D563" i="12"/>
  <c r="F562" i="12"/>
  <c r="G562" i="12"/>
  <c r="H562" i="12"/>
  <c r="E562" i="12"/>
  <c r="I562" i="12" s="1"/>
  <c r="D562" i="12"/>
  <c r="F561" i="12"/>
  <c r="G561" i="12"/>
  <c r="H561" i="12"/>
  <c r="E561" i="12"/>
  <c r="I561" i="12" s="1"/>
  <c r="D561" i="12"/>
  <c r="F560" i="12"/>
  <c r="G560" i="12"/>
  <c r="H560" i="12"/>
  <c r="E560" i="12"/>
  <c r="I560" i="12" s="1"/>
  <c r="D560" i="12"/>
  <c r="J563" i="12" l="1"/>
  <c r="J566" i="12"/>
  <c r="J568" i="12"/>
  <c r="J567" i="12"/>
  <c r="K567" i="12" s="1"/>
  <c r="J561" i="12"/>
  <c r="K561" i="12" s="1"/>
  <c r="K566" i="12"/>
  <c r="K568" i="12"/>
  <c r="J560" i="12"/>
  <c r="K560" i="12" s="1"/>
  <c r="J562" i="12"/>
  <c r="K562" i="12" s="1"/>
  <c r="J564" i="12"/>
  <c r="K564" i="12" s="1"/>
  <c r="K563" i="12"/>
  <c r="K565" i="12"/>
  <c r="J559" i="12"/>
  <c r="K559" i="12" s="1"/>
  <c r="J558" i="12"/>
  <c r="K558" i="12" s="1"/>
  <c r="J557" i="12"/>
  <c r="I557" i="12"/>
  <c r="J556" i="12"/>
  <c r="I556" i="12"/>
  <c r="J555" i="12"/>
  <c r="I555" i="12"/>
  <c r="J554" i="12"/>
  <c r="I554" i="12"/>
  <c r="J553" i="12"/>
  <c r="I553" i="12"/>
  <c r="J552" i="12"/>
  <c r="I552" i="12"/>
  <c r="J551" i="12"/>
  <c r="I551" i="12"/>
  <c r="J550" i="12"/>
  <c r="I550" i="12"/>
  <c r="J549" i="12"/>
  <c r="I549" i="12"/>
  <c r="J548" i="12"/>
  <c r="I548" i="12"/>
  <c r="J547" i="12"/>
  <c r="I547" i="12"/>
  <c r="J546" i="12"/>
  <c r="I546" i="12"/>
  <c r="J545" i="12"/>
  <c r="I545" i="12"/>
  <c r="J544" i="12"/>
  <c r="I544" i="12"/>
  <c r="J543" i="12"/>
  <c r="I543" i="12"/>
  <c r="J542" i="12"/>
  <c r="I542" i="12"/>
  <c r="J541" i="12"/>
  <c r="I541" i="12"/>
  <c r="J540" i="12"/>
  <c r="I540" i="12"/>
  <c r="J539" i="12"/>
  <c r="I539" i="12"/>
  <c r="J538" i="12"/>
  <c r="I538" i="12"/>
  <c r="J537" i="12"/>
  <c r="I537" i="12"/>
  <c r="J536" i="12"/>
  <c r="I536" i="12"/>
  <c r="J535" i="12"/>
  <c r="I535" i="12"/>
  <c r="J534" i="12"/>
  <c r="I534" i="12"/>
  <c r="J533" i="12"/>
  <c r="I533" i="12"/>
  <c r="J532" i="12"/>
  <c r="I532" i="12"/>
  <c r="J531" i="12"/>
  <c r="I531" i="12"/>
  <c r="J530" i="12"/>
  <c r="I530" i="12"/>
  <c r="J529" i="12"/>
  <c r="I529" i="12"/>
  <c r="J528" i="12"/>
  <c r="I528" i="12"/>
  <c r="J527" i="12"/>
  <c r="I527" i="12"/>
  <c r="J526" i="12"/>
  <c r="I526" i="12"/>
  <c r="J525" i="12"/>
  <c r="I525" i="12"/>
  <c r="J524" i="12"/>
  <c r="I524" i="12"/>
  <c r="J523" i="12"/>
  <c r="I523" i="12"/>
  <c r="J522" i="12"/>
  <c r="I522" i="12"/>
  <c r="J521" i="12"/>
  <c r="I521" i="12"/>
  <c r="J520" i="12"/>
  <c r="I520" i="12"/>
  <c r="J519" i="12"/>
  <c r="I519" i="12"/>
  <c r="J518" i="12"/>
  <c r="I518" i="12"/>
  <c r="J517" i="12"/>
  <c r="I517" i="12"/>
  <c r="J516" i="12"/>
  <c r="I516" i="12"/>
  <c r="J515" i="12"/>
  <c r="I515" i="12"/>
  <c r="J514" i="12"/>
  <c r="I514" i="12"/>
  <c r="J513" i="12"/>
  <c r="I513" i="12"/>
  <c r="J512" i="12"/>
  <c r="I512" i="12"/>
  <c r="J511" i="12"/>
  <c r="I511" i="12"/>
  <c r="J510" i="12"/>
  <c r="I510" i="12"/>
  <c r="J509" i="12"/>
  <c r="I509" i="12"/>
  <c r="J508" i="12"/>
  <c r="I508" i="12"/>
  <c r="J507" i="12"/>
  <c r="I507" i="12"/>
  <c r="J506" i="12"/>
  <c r="I506" i="12"/>
  <c r="J505" i="12"/>
  <c r="I505" i="12"/>
  <c r="J504" i="12"/>
  <c r="I504" i="12"/>
  <c r="J503" i="12"/>
  <c r="I503" i="12"/>
  <c r="J502" i="12"/>
  <c r="I502" i="12"/>
  <c r="J501" i="12"/>
  <c r="I501" i="12"/>
  <c r="J500" i="12"/>
  <c r="I500" i="12"/>
  <c r="J499" i="12"/>
  <c r="I499" i="12"/>
  <c r="J498" i="12"/>
  <c r="I498" i="12"/>
  <c r="J497" i="12"/>
  <c r="I497" i="12"/>
  <c r="J496" i="12"/>
  <c r="I496" i="12"/>
  <c r="J495" i="12"/>
  <c r="I495" i="12"/>
  <c r="J494" i="12"/>
  <c r="I494" i="12"/>
  <c r="J493" i="12"/>
  <c r="I493" i="12"/>
  <c r="J492" i="12"/>
  <c r="I492" i="12"/>
  <c r="J491" i="12"/>
  <c r="I491" i="12"/>
  <c r="J490" i="12"/>
  <c r="I490" i="12"/>
  <c r="J489" i="12"/>
  <c r="I489" i="12"/>
  <c r="J488" i="12"/>
  <c r="I488" i="12"/>
  <c r="J487" i="12"/>
  <c r="I487" i="12"/>
  <c r="J486" i="12"/>
  <c r="I486" i="12"/>
  <c r="J485" i="12"/>
  <c r="I485" i="12"/>
  <c r="J484" i="12"/>
  <c r="I484" i="12"/>
  <c r="J483" i="12"/>
  <c r="I483" i="12"/>
  <c r="J482" i="12"/>
  <c r="I482" i="12"/>
  <c r="J481" i="12"/>
  <c r="I481" i="12"/>
  <c r="J480" i="12"/>
  <c r="I480" i="12"/>
  <c r="J479" i="12"/>
  <c r="I479" i="12"/>
  <c r="J478" i="12"/>
  <c r="I478" i="12"/>
  <c r="J477" i="12"/>
  <c r="I477" i="12"/>
  <c r="J476" i="12"/>
  <c r="I476" i="12"/>
  <c r="J475" i="12"/>
  <c r="I475" i="12"/>
  <c r="J474" i="12"/>
  <c r="I474" i="12"/>
  <c r="J473" i="12"/>
  <c r="I473" i="12"/>
  <c r="J472" i="12"/>
  <c r="I472" i="12"/>
  <c r="J471" i="12"/>
  <c r="I471" i="12"/>
  <c r="J470" i="12"/>
  <c r="I470" i="12"/>
  <c r="J469" i="12"/>
  <c r="I469" i="12"/>
  <c r="J468" i="12"/>
  <c r="I468" i="12"/>
  <c r="J467" i="12"/>
  <c r="I467" i="12"/>
  <c r="J466" i="12"/>
  <c r="I466" i="12"/>
  <c r="J465" i="12"/>
  <c r="I465" i="12"/>
  <c r="J464" i="12"/>
  <c r="I464" i="12"/>
  <c r="J463" i="12"/>
  <c r="I463" i="12"/>
  <c r="J462" i="12"/>
  <c r="I462" i="12"/>
  <c r="J461" i="12"/>
  <c r="I461" i="12"/>
  <c r="J460" i="12"/>
  <c r="I460" i="12"/>
  <c r="J459" i="12"/>
  <c r="I459" i="12"/>
  <c r="J458" i="12"/>
  <c r="I458" i="12"/>
  <c r="J457" i="12"/>
  <c r="I457" i="12"/>
  <c r="J456" i="12"/>
  <c r="I456" i="12"/>
  <c r="J455" i="12"/>
  <c r="I455" i="12"/>
  <c r="J454" i="12"/>
  <c r="I454" i="12"/>
  <c r="J453" i="12"/>
  <c r="I453" i="12"/>
  <c r="J452" i="12"/>
  <c r="I452" i="12"/>
  <c r="J451" i="12"/>
  <c r="I451" i="12"/>
  <c r="J450" i="12"/>
  <c r="I450" i="12"/>
  <c r="J449" i="12"/>
  <c r="I449" i="12"/>
  <c r="J448" i="12"/>
  <c r="I448" i="12"/>
  <c r="J447" i="12"/>
  <c r="I447" i="12"/>
  <c r="J446" i="12"/>
  <c r="I446" i="12"/>
  <c r="J445" i="12"/>
  <c r="I445" i="12"/>
  <c r="J444" i="12"/>
  <c r="I444" i="12"/>
  <c r="J443" i="12"/>
  <c r="I443" i="12"/>
  <c r="J442" i="12"/>
  <c r="I442" i="12"/>
  <c r="J441" i="12"/>
  <c r="I441" i="12"/>
  <c r="J440" i="12"/>
  <c r="I440" i="12"/>
  <c r="J439" i="12"/>
  <c r="I439" i="12"/>
  <c r="J438" i="12"/>
  <c r="I438" i="12"/>
  <c r="J437" i="12"/>
  <c r="I437" i="12"/>
  <c r="J436" i="12"/>
  <c r="I436" i="12"/>
  <c r="J435" i="12"/>
  <c r="I435" i="12"/>
  <c r="J434" i="12"/>
  <c r="I434" i="12"/>
  <c r="J433" i="12"/>
  <c r="I433" i="12"/>
  <c r="J432" i="12"/>
  <c r="I432" i="12"/>
  <c r="J431" i="12"/>
  <c r="I431" i="12"/>
  <c r="J430" i="12"/>
  <c r="I430" i="12"/>
  <c r="J429" i="12"/>
  <c r="I429" i="12"/>
  <c r="J428" i="12"/>
  <c r="I428" i="12"/>
  <c r="J427" i="12"/>
  <c r="I427" i="12"/>
  <c r="J426" i="12"/>
  <c r="I426" i="12"/>
  <c r="J425" i="12"/>
  <c r="I425" i="12"/>
  <c r="J424" i="12"/>
  <c r="I424" i="12"/>
  <c r="J423" i="12"/>
  <c r="I423" i="12"/>
  <c r="J422" i="12"/>
  <c r="I422" i="12"/>
  <c r="J421" i="12"/>
  <c r="I421" i="12"/>
  <c r="J420" i="12"/>
  <c r="I420" i="12"/>
  <c r="J419" i="12"/>
  <c r="I419" i="12"/>
  <c r="J418" i="12"/>
  <c r="I418" i="12"/>
  <c r="J417" i="12"/>
  <c r="I417" i="12"/>
  <c r="J416" i="12"/>
  <c r="I416" i="12"/>
  <c r="J415" i="12"/>
  <c r="I415" i="12"/>
  <c r="J414" i="12"/>
  <c r="I414" i="12"/>
  <c r="J413" i="12"/>
  <c r="I413" i="12"/>
  <c r="J412" i="12"/>
  <c r="I412" i="12"/>
  <c r="J411" i="12"/>
  <c r="I411" i="12"/>
  <c r="J410" i="12"/>
  <c r="I410" i="12"/>
  <c r="J409" i="12"/>
  <c r="I409" i="12"/>
  <c r="J408" i="12"/>
  <c r="I408" i="12"/>
  <c r="J407" i="12"/>
  <c r="I407" i="12"/>
  <c r="J406" i="12"/>
  <c r="I406" i="12"/>
  <c r="J405" i="12"/>
  <c r="I405" i="12"/>
  <c r="J404" i="12"/>
  <c r="I404" i="12"/>
  <c r="J403" i="12"/>
  <c r="I403" i="12"/>
  <c r="J402" i="12"/>
  <c r="I402" i="12"/>
  <c r="J401" i="12"/>
  <c r="I401" i="12"/>
  <c r="J400" i="12"/>
  <c r="I400" i="12"/>
  <c r="J399" i="12"/>
  <c r="I399" i="12"/>
  <c r="J398" i="12"/>
  <c r="I398" i="12"/>
  <c r="J397" i="12"/>
  <c r="I397" i="12"/>
  <c r="J396" i="12"/>
  <c r="I396" i="12"/>
  <c r="J395" i="12"/>
  <c r="I395" i="12"/>
  <c r="J394" i="12"/>
  <c r="I394" i="12"/>
  <c r="J393" i="12"/>
  <c r="I393" i="12"/>
  <c r="J392" i="12"/>
  <c r="I392" i="12"/>
  <c r="J391" i="12"/>
  <c r="I391" i="12"/>
  <c r="J390" i="12"/>
  <c r="I390" i="12"/>
  <c r="J389" i="12"/>
  <c r="I389" i="12"/>
  <c r="J388" i="12"/>
  <c r="I388" i="12"/>
  <c r="J387" i="12"/>
  <c r="I387" i="12"/>
  <c r="J386" i="12"/>
  <c r="I386" i="12"/>
  <c r="J385" i="12"/>
  <c r="I385" i="12"/>
  <c r="J384" i="12"/>
  <c r="I384" i="12"/>
  <c r="J383" i="12"/>
  <c r="I383" i="12"/>
  <c r="J382" i="12"/>
  <c r="I382" i="12"/>
  <c r="J381" i="12"/>
  <c r="I381" i="12"/>
  <c r="J380" i="12"/>
  <c r="I380" i="12"/>
  <c r="J379" i="12"/>
  <c r="I379" i="12"/>
  <c r="J378" i="12"/>
  <c r="I378" i="12"/>
  <c r="J377" i="12"/>
  <c r="I377" i="12"/>
  <c r="J376" i="12"/>
  <c r="I376" i="12"/>
  <c r="J375" i="12"/>
  <c r="I375" i="12"/>
  <c r="J374" i="12"/>
  <c r="I374" i="12"/>
  <c r="J373" i="12"/>
  <c r="I373" i="12"/>
  <c r="J372" i="12"/>
  <c r="I372" i="12"/>
  <c r="J371" i="12"/>
  <c r="I371" i="12"/>
  <c r="J370" i="12"/>
  <c r="I370" i="12"/>
  <c r="J369" i="12"/>
  <c r="I369" i="12"/>
  <c r="J368" i="12"/>
  <c r="I368" i="12"/>
  <c r="J367" i="12"/>
  <c r="I367" i="12"/>
  <c r="J366" i="12"/>
  <c r="I366" i="12"/>
  <c r="J365" i="12"/>
  <c r="I365" i="12"/>
  <c r="J364" i="12"/>
  <c r="I364" i="12"/>
  <c r="J363" i="12"/>
  <c r="I363" i="12"/>
  <c r="J362" i="12"/>
  <c r="I362" i="12"/>
  <c r="J361" i="12"/>
  <c r="I361" i="12"/>
  <c r="J360" i="12"/>
  <c r="I360" i="12"/>
  <c r="J359" i="12"/>
  <c r="I359" i="12"/>
  <c r="J358" i="12"/>
  <c r="I358" i="12"/>
  <c r="J357" i="12"/>
  <c r="I357" i="12"/>
  <c r="J356" i="12"/>
  <c r="I356" i="12"/>
  <c r="J355" i="12"/>
  <c r="I355" i="12"/>
  <c r="J354" i="12"/>
  <c r="I354" i="12"/>
  <c r="J353" i="12"/>
  <c r="I353" i="12"/>
  <c r="J352" i="12"/>
  <c r="I352" i="12"/>
  <c r="J351" i="12"/>
  <c r="I351" i="12"/>
  <c r="J350" i="12"/>
  <c r="I350" i="12"/>
  <c r="J349" i="12"/>
  <c r="I349" i="12"/>
  <c r="J348" i="12"/>
  <c r="I348" i="12"/>
  <c r="J347" i="12"/>
  <c r="I347" i="12"/>
  <c r="J346" i="12"/>
  <c r="I346" i="12"/>
  <c r="J345" i="12"/>
  <c r="I345" i="12"/>
  <c r="J344" i="12"/>
  <c r="I344" i="12"/>
  <c r="J343" i="12"/>
  <c r="I343" i="12"/>
  <c r="J342" i="12"/>
  <c r="I342" i="12"/>
  <c r="J341" i="12"/>
  <c r="I341" i="12"/>
  <c r="J340" i="12"/>
  <c r="I340" i="12"/>
  <c r="J339" i="12"/>
  <c r="I339" i="12"/>
  <c r="J338" i="12"/>
  <c r="I338" i="12"/>
  <c r="J337" i="12"/>
  <c r="I337" i="12"/>
  <c r="J336" i="12"/>
  <c r="I336" i="12"/>
  <c r="J335" i="12"/>
  <c r="I335" i="12"/>
  <c r="J334" i="12"/>
  <c r="I334" i="12"/>
  <c r="J333" i="12"/>
  <c r="I333" i="12"/>
  <c r="J332" i="12"/>
  <c r="I332" i="12"/>
  <c r="J331" i="12"/>
  <c r="I331" i="12"/>
  <c r="J330" i="12"/>
  <c r="I330" i="12"/>
  <c r="J329" i="12"/>
  <c r="I329" i="12"/>
  <c r="J328" i="12"/>
  <c r="I328" i="12"/>
  <c r="J327" i="12"/>
  <c r="I327" i="12"/>
  <c r="J326" i="12"/>
  <c r="I326" i="12"/>
  <c r="J325" i="12"/>
  <c r="I325" i="12"/>
  <c r="J324" i="12"/>
  <c r="I324" i="12"/>
  <c r="J323" i="12"/>
  <c r="I323" i="12"/>
  <c r="J322" i="12"/>
  <c r="I322" i="12"/>
  <c r="J321" i="12"/>
  <c r="I321" i="12"/>
  <c r="J320" i="12"/>
  <c r="I320" i="12"/>
  <c r="J319" i="12"/>
  <c r="I319" i="12"/>
  <c r="J318" i="12"/>
  <c r="I318" i="12"/>
  <c r="J317" i="12"/>
  <c r="I317" i="12"/>
  <c r="J316" i="12"/>
  <c r="I316" i="12"/>
  <c r="J315" i="12"/>
  <c r="I315" i="12"/>
  <c r="J314" i="12"/>
  <c r="I314" i="12"/>
  <c r="J313" i="12"/>
  <c r="I313" i="12"/>
  <c r="J312" i="12"/>
  <c r="I312" i="12"/>
  <c r="J311" i="12"/>
  <c r="I311" i="12"/>
  <c r="J310" i="12"/>
  <c r="I310" i="12"/>
  <c r="J309" i="12"/>
  <c r="I309" i="12"/>
  <c r="J308" i="12"/>
  <c r="I308" i="12"/>
  <c r="J307" i="12"/>
  <c r="I307" i="12"/>
  <c r="J306" i="12"/>
  <c r="I306" i="12"/>
  <c r="J305" i="12"/>
  <c r="I305" i="12"/>
  <c r="J304" i="12"/>
  <c r="I304" i="12"/>
  <c r="J303" i="12"/>
  <c r="I303" i="12"/>
  <c r="J302" i="12"/>
  <c r="I302" i="12"/>
  <c r="J301" i="12"/>
  <c r="I301" i="12"/>
  <c r="J300" i="12"/>
  <c r="I300" i="12"/>
  <c r="J299" i="12"/>
  <c r="I299" i="12"/>
  <c r="J298" i="12"/>
  <c r="I298" i="12"/>
  <c r="J297" i="12"/>
  <c r="I297" i="12"/>
  <c r="J296" i="12"/>
  <c r="I296" i="12"/>
  <c r="J295" i="12"/>
  <c r="I295" i="12"/>
  <c r="J294" i="12"/>
  <c r="I294" i="12"/>
  <c r="J293" i="12"/>
  <c r="I293" i="12"/>
  <c r="J292" i="12"/>
  <c r="I292" i="12"/>
  <c r="J291" i="12"/>
  <c r="I291" i="12"/>
  <c r="J290" i="12"/>
  <c r="I290" i="12"/>
  <c r="J289" i="12"/>
  <c r="I289" i="12"/>
  <c r="J288" i="12"/>
  <c r="I288" i="12"/>
  <c r="J287" i="12"/>
  <c r="I287" i="12"/>
  <c r="J286" i="12"/>
  <c r="I286" i="12"/>
  <c r="J285" i="12"/>
  <c r="I285" i="12"/>
  <c r="J284" i="12"/>
  <c r="I284" i="12"/>
  <c r="J283" i="12"/>
  <c r="I283" i="12"/>
  <c r="J282" i="12"/>
  <c r="I282" i="12"/>
  <c r="J281" i="12"/>
  <c r="I281" i="12"/>
  <c r="J280" i="12"/>
  <c r="I280" i="12"/>
  <c r="J279" i="12"/>
  <c r="I279" i="12"/>
  <c r="J278" i="12"/>
  <c r="I278" i="12"/>
  <c r="J277" i="12"/>
  <c r="I277" i="12"/>
  <c r="J276" i="12"/>
  <c r="I276" i="12"/>
  <c r="J275" i="12"/>
  <c r="I275" i="12"/>
  <c r="J274" i="12"/>
  <c r="I274" i="12"/>
  <c r="J273" i="12"/>
  <c r="I273" i="12"/>
  <c r="J272" i="12"/>
  <c r="I272" i="12"/>
  <c r="J271" i="12"/>
  <c r="I271" i="12"/>
  <c r="J270" i="12"/>
  <c r="I270" i="12"/>
  <c r="J269" i="12"/>
  <c r="I269" i="12"/>
  <c r="J268" i="12"/>
  <c r="I268" i="12"/>
  <c r="J267" i="12"/>
  <c r="I267" i="12"/>
  <c r="J266" i="12"/>
  <c r="I266" i="12"/>
  <c r="J265" i="12"/>
  <c r="I265" i="12"/>
  <c r="J264" i="12"/>
  <c r="I264" i="12"/>
  <c r="J263" i="12"/>
  <c r="I263" i="12"/>
  <c r="J262" i="12"/>
  <c r="I262" i="12"/>
  <c r="J261" i="12"/>
  <c r="I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J242" i="12"/>
  <c r="I242" i="12"/>
  <c r="J241" i="12"/>
  <c r="I241" i="12"/>
  <c r="J240" i="12"/>
  <c r="I240" i="12"/>
  <c r="J239" i="12"/>
  <c r="I239" i="12"/>
  <c r="J238" i="12"/>
  <c r="I238" i="12"/>
  <c r="J237" i="12"/>
  <c r="I237" i="12"/>
  <c r="J236" i="12"/>
  <c r="I236" i="12"/>
  <c r="J235" i="12"/>
  <c r="I235" i="12"/>
  <c r="J234" i="12"/>
  <c r="I234" i="12"/>
  <c r="J233" i="12"/>
  <c r="I233" i="12"/>
  <c r="J232" i="12"/>
  <c r="I232" i="12"/>
  <c r="J231" i="12"/>
  <c r="I231" i="12"/>
  <c r="J230" i="12"/>
  <c r="I230" i="12"/>
  <c r="J229" i="12"/>
  <c r="I229" i="12"/>
  <c r="J228" i="12"/>
  <c r="I228"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J213" i="12"/>
  <c r="I213" i="12"/>
  <c r="J212" i="12"/>
  <c r="I212" i="12"/>
  <c r="J211" i="12"/>
  <c r="I211" i="12"/>
  <c r="J210" i="12"/>
  <c r="I210" i="12"/>
  <c r="J209" i="12"/>
  <c r="I209" i="12"/>
  <c r="J208" i="12"/>
  <c r="I208" i="12"/>
  <c r="J207" i="12"/>
  <c r="I207" i="12"/>
  <c r="J206" i="12"/>
  <c r="I206" i="12"/>
  <c r="J205" i="12"/>
  <c r="I205" i="12"/>
  <c r="J204" i="12"/>
  <c r="I204" i="12"/>
  <c r="J203" i="12"/>
  <c r="I203" i="12"/>
  <c r="J202" i="12"/>
  <c r="I202" i="12"/>
  <c r="J201" i="12"/>
  <c r="I201" i="12"/>
  <c r="J200" i="12"/>
  <c r="I200" i="12"/>
  <c r="J199" i="12"/>
  <c r="I199" i="12"/>
  <c r="J198" i="12"/>
  <c r="I198" i="12"/>
  <c r="J197" i="12"/>
  <c r="I197" i="12"/>
  <c r="J196" i="12"/>
  <c r="I196" i="12"/>
  <c r="J195" i="12"/>
  <c r="I195" i="12"/>
  <c r="J194" i="12"/>
  <c r="I194" i="12"/>
  <c r="J193" i="12"/>
  <c r="I193" i="12"/>
  <c r="J192" i="12"/>
  <c r="I192" i="12"/>
  <c r="J191" i="12"/>
  <c r="I191" i="12"/>
  <c r="J190" i="12"/>
  <c r="I190" i="12"/>
  <c r="J189" i="12"/>
  <c r="I189" i="12"/>
  <c r="J188" i="12"/>
  <c r="I188" i="12"/>
  <c r="J187" i="12"/>
  <c r="I187" i="12"/>
  <c r="J186" i="12"/>
  <c r="I186" i="12"/>
  <c r="J185" i="12"/>
  <c r="I185" i="12"/>
  <c r="J184" i="12"/>
  <c r="I184" i="12"/>
  <c r="J183" i="12"/>
  <c r="I183" i="12"/>
  <c r="J182" i="12"/>
  <c r="I182" i="12"/>
  <c r="J181" i="12"/>
  <c r="I181" i="12"/>
  <c r="J180" i="12"/>
  <c r="I180" i="12"/>
  <c r="J179" i="12"/>
  <c r="I179" i="12"/>
  <c r="J178" i="12"/>
  <c r="I178" i="12"/>
  <c r="J177" i="12"/>
  <c r="I177" i="12"/>
  <c r="J176" i="12"/>
  <c r="I176" i="12"/>
  <c r="J175" i="12"/>
  <c r="I175" i="12"/>
  <c r="J174" i="12"/>
  <c r="I174" i="12"/>
  <c r="J173" i="12"/>
  <c r="I173" i="12"/>
  <c r="J172" i="12"/>
  <c r="I172" i="12"/>
  <c r="J171" i="12"/>
  <c r="I171" i="12"/>
  <c r="J170" i="12"/>
  <c r="I170" i="12"/>
  <c r="J169" i="12"/>
  <c r="I169" i="12"/>
  <c r="J168" i="12"/>
  <c r="I168" i="12"/>
  <c r="J167" i="12"/>
  <c r="I167" i="12"/>
  <c r="J166" i="12"/>
  <c r="I166" i="12"/>
  <c r="J165" i="12"/>
  <c r="I165" i="12"/>
  <c r="J164" i="12"/>
  <c r="I164" i="12"/>
  <c r="J163" i="12"/>
  <c r="I163" i="12"/>
  <c r="J162" i="12"/>
  <c r="I162" i="12"/>
  <c r="J161" i="12"/>
  <c r="I161" i="12"/>
  <c r="J160" i="12"/>
  <c r="I160" i="12"/>
  <c r="J159" i="12"/>
  <c r="I159" i="12"/>
  <c r="J158" i="12"/>
  <c r="I158" i="12"/>
  <c r="J157" i="12"/>
  <c r="I157" i="12"/>
  <c r="J156" i="12"/>
  <c r="I156" i="12"/>
  <c r="J155" i="12"/>
  <c r="I155" i="12"/>
  <c r="J154" i="12"/>
  <c r="I154" i="12"/>
  <c r="J153" i="12"/>
  <c r="I153" i="12"/>
  <c r="J152" i="12"/>
  <c r="I152" i="12"/>
  <c r="J151" i="12"/>
  <c r="I151" i="12"/>
  <c r="J150" i="12"/>
  <c r="I150" i="12"/>
  <c r="J149" i="12"/>
  <c r="I149" i="12"/>
  <c r="J148" i="12"/>
  <c r="I148" i="12"/>
  <c r="J147" i="12"/>
  <c r="I147" i="12"/>
  <c r="J146" i="12"/>
  <c r="I146" i="12"/>
  <c r="J145" i="12"/>
  <c r="I145" i="12"/>
  <c r="J144" i="12"/>
  <c r="I144" i="12"/>
  <c r="J143" i="12"/>
  <c r="I143" i="12"/>
  <c r="J142" i="12"/>
  <c r="I142" i="12"/>
  <c r="J141" i="12"/>
  <c r="I141" i="12"/>
  <c r="J140" i="12"/>
  <c r="I140" i="12"/>
  <c r="J139"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J110" i="12"/>
  <c r="I110" i="12"/>
  <c r="J109" i="12"/>
  <c r="I109" i="12"/>
  <c r="J108" i="12"/>
  <c r="I108" i="12"/>
  <c r="J107" i="12"/>
  <c r="I107" i="12"/>
  <c r="J106" i="12"/>
  <c r="I106" i="12"/>
  <c r="J105" i="12"/>
  <c r="I105" i="12"/>
  <c r="J104" i="12"/>
  <c r="I104" i="12"/>
  <c r="J103" i="12"/>
  <c r="I103" i="12"/>
  <c r="J102" i="12"/>
  <c r="I102" i="12"/>
  <c r="J101" i="12"/>
  <c r="I101" i="12"/>
  <c r="J100" i="12"/>
  <c r="I100" i="12"/>
  <c r="J99" i="12"/>
  <c r="I99" i="12"/>
  <c r="J98" i="12"/>
  <c r="I98" i="12"/>
  <c r="J97" i="12"/>
  <c r="I97" i="12"/>
  <c r="J96" i="12"/>
  <c r="I96" i="12"/>
  <c r="J95" i="12"/>
  <c r="I95" i="12"/>
  <c r="J94" i="12"/>
  <c r="I94" i="12"/>
  <c r="J93" i="12"/>
  <c r="I93" i="12"/>
  <c r="J92" i="12"/>
  <c r="I92" i="12"/>
  <c r="J91" i="12"/>
  <c r="I91" i="12"/>
  <c r="J90" i="12"/>
  <c r="I90" i="12"/>
  <c r="J89" i="12"/>
  <c r="I89" i="12"/>
  <c r="J88" i="12"/>
  <c r="I88" i="12"/>
  <c r="J87" i="12"/>
  <c r="I87" i="12"/>
  <c r="J86" i="12"/>
  <c r="I86" i="12"/>
  <c r="J85" i="12"/>
  <c r="I85" i="12"/>
  <c r="J84" i="12"/>
  <c r="I84" i="12"/>
  <c r="J83" i="12"/>
  <c r="I83" i="12"/>
  <c r="J82" i="12"/>
  <c r="I82" i="12"/>
  <c r="J81" i="12"/>
  <c r="I81" i="12"/>
  <c r="J80" i="12"/>
  <c r="I80" i="12"/>
  <c r="J79" i="12"/>
  <c r="I79" i="12"/>
  <c r="J78" i="12"/>
  <c r="I78" i="12"/>
  <c r="J77" i="12"/>
  <c r="I77" i="12"/>
  <c r="J76" i="12"/>
  <c r="I76" i="12"/>
  <c r="J75" i="12"/>
  <c r="I75" i="12"/>
  <c r="J74" i="12"/>
  <c r="I74" i="12"/>
  <c r="J73" i="12"/>
  <c r="I73" i="12"/>
  <c r="J72" i="12"/>
  <c r="I72" i="12"/>
  <c r="J71" i="12"/>
  <c r="I71" i="12"/>
  <c r="J70" i="12"/>
  <c r="I70" i="12"/>
  <c r="J69" i="12"/>
  <c r="I69" i="12"/>
  <c r="J68" i="12"/>
  <c r="I68" i="12"/>
  <c r="J67" i="12"/>
  <c r="I67" i="12"/>
  <c r="J66" i="12"/>
  <c r="I66" i="12"/>
  <c r="J65" i="12"/>
  <c r="I65" i="12"/>
  <c r="J64" i="12"/>
  <c r="I64" i="12"/>
  <c r="J63" i="12"/>
  <c r="I63" i="12"/>
  <c r="J62" i="12"/>
  <c r="I62" i="12"/>
  <c r="J61" i="12"/>
  <c r="I61" i="12"/>
  <c r="J60" i="12"/>
  <c r="I60" i="12"/>
  <c r="J59" i="12"/>
  <c r="I59" i="12"/>
  <c r="J58" i="12"/>
  <c r="I58" i="12"/>
  <c r="J57" i="12"/>
  <c r="I57" i="12"/>
  <c r="J56" i="12"/>
  <c r="I56" i="12"/>
  <c r="J55" i="12"/>
  <c r="I55" i="12"/>
  <c r="J54" i="12"/>
  <c r="I54" i="12"/>
  <c r="J53" i="12"/>
  <c r="I53" i="12"/>
  <c r="J52" i="12"/>
  <c r="I52" i="12"/>
  <c r="J51" i="12"/>
  <c r="I51" i="12"/>
  <c r="J50" i="12"/>
  <c r="I50" i="12"/>
  <c r="J49" i="12"/>
  <c r="I49" i="12"/>
  <c r="J48" i="12"/>
  <c r="I48" i="12"/>
  <c r="J47" i="12"/>
  <c r="I47" i="12"/>
  <c r="J46" i="12"/>
  <c r="I46" i="12"/>
  <c r="J45" i="12"/>
  <c r="I45" i="12"/>
  <c r="J44" i="12"/>
  <c r="I44" i="12"/>
  <c r="J43" i="12"/>
  <c r="I43" i="12"/>
  <c r="J42" i="12"/>
  <c r="I42" i="12"/>
  <c r="J41" i="12"/>
  <c r="I41" i="12"/>
  <c r="J40" i="12"/>
  <c r="I40" i="12"/>
  <c r="J39" i="12"/>
  <c r="I39" i="12"/>
  <c r="J38" i="12"/>
  <c r="I38" i="12"/>
  <c r="J37" i="12"/>
  <c r="I37" i="12"/>
  <c r="J36" i="12"/>
  <c r="I36" i="12"/>
  <c r="J35" i="12"/>
  <c r="I35" i="12"/>
  <c r="J34" i="12"/>
  <c r="I34" i="12"/>
  <c r="J33" i="12"/>
  <c r="I33" i="12"/>
  <c r="J32" i="12"/>
  <c r="I32" i="12"/>
  <c r="J31" i="12"/>
  <c r="I31" i="12"/>
  <c r="J30" i="12"/>
  <c r="I30" i="12"/>
  <c r="J29" i="12"/>
  <c r="I29" i="12"/>
  <c r="J28" i="12"/>
  <c r="I28" i="12"/>
  <c r="J27" i="12"/>
  <c r="I27" i="12"/>
  <c r="J26" i="12"/>
  <c r="I26" i="12"/>
  <c r="J25" i="12"/>
  <c r="I25" i="12"/>
  <c r="J24" i="12"/>
  <c r="I24" i="12"/>
  <c r="J23" i="12"/>
  <c r="I23" i="12"/>
  <c r="J22" i="12"/>
  <c r="I22" i="12"/>
  <c r="J21" i="12"/>
  <c r="I21" i="12"/>
  <c r="J20" i="12"/>
  <c r="I20" i="12"/>
  <c r="J19" i="12"/>
  <c r="I19" i="12"/>
  <c r="J18" i="12"/>
  <c r="I18" i="12"/>
  <c r="J17" i="12"/>
  <c r="I17" i="12"/>
  <c r="J16" i="12"/>
  <c r="I16" i="12"/>
  <c r="J15" i="12"/>
  <c r="I15" i="12"/>
  <c r="J14" i="12"/>
  <c r="I14" i="12"/>
  <c r="J13" i="12"/>
  <c r="I13" i="12"/>
  <c r="J12" i="12"/>
  <c r="I12" i="12"/>
  <c r="J11" i="12"/>
  <c r="I11" i="12"/>
  <c r="J10" i="12"/>
  <c r="I10" i="12"/>
  <c r="J9" i="12"/>
  <c r="I9" i="12"/>
  <c r="J8" i="12"/>
  <c r="I8" i="12"/>
  <c r="J7" i="12"/>
  <c r="I7" i="12"/>
  <c r="J6" i="12"/>
  <c r="I6" i="12"/>
  <c r="J5" i="12"/>
  <c r="I5" i="12"/>
  <c r="J4" i="12"/>
  <c r="I4" i="12"/>
  <c r="J3" i="12"/>
  <c r="I3" i="12"/>
  <c r="J2" i="12"/>
  <c r="I2" i="12"/>
  <c r="R30" i="10"/>
  <c r="P30" i="10"/>
  <c r="O30" i="10"/>
  <c r="N30" i="10"/>
  <c r="M30" i="10"/>
  <c r="L30" i="10"/>
  <c r="K30" i="10"/>
  <c r="J30" i="10"/>
  <c r="I30" i="10"/>
  <c r="H30" i="10"/>
  <c r="G30" i="10"/>
  <c r="F30" i="10"/>
  <c r="E30" i="10"/>
  <c r="D30" i="10"/>
  <c r="C30" i="10"/>
  <c r="P27" i="10"/>
  <c r="O27" i="10"/>
  <c r="N27" i="10"/>
  <c r="M27" i="10"/>
  <c r="L27" i="10"/>
  <c r="K27" i="10"/>
  <c r="J27" i="10"/>
  <c r="I27" i="10"/>
  <c r="H27" i="10"/>
  <c r="G27" i="10"/>
  <c r="F27" i="10"/>
  <c r="E27" i="10"/>
  <c r="D27" i="10"/>
  <c r="C27" i="10"/>
  <c r="P26" i="10"/>
  <c r="O26" i="10"/>
  <c r="N26" i="10"/>
  <c r="M26" i="10"/>
  <c r="L26" i="10"/>
  <c r="K26" i="10"/>
  <c r="J26" i="10"/>
  <c r="I26" i="10"/>
  <c r="H26" i="10"/>
  <c r="G26" i="10"/>
  <c r="F26" i="10"/>
  <c r="E26" i="10"/>
  <c r="D26" i="10"/>
  <c r="C26" i="10"/>
  <c r="P24" i="10"/>
  <c r="O24" i="10"/>
  <c r="N24" i="10"/>
  <c r="M24" i="10"/>
  <c r="L24" i="10"/>
  <c r="K24" i="10"/>
  <c r="J24" i="10"/>
  <c r="I24" i="10"/>
  <c r="H24" i="10"/>
  <c r="G24" i="10"/>
  <c r="F24" i="10"/>
  <c r="E24" i="10"/>
  <c r="D24" i="10"/>
  <c r="C24" i="10"/>
  <c r="P23" i="10"/>
  <c r="O23" i="10"/>
  <c r="N23" i="10"/>
  <c r="M23" i="10"/>
  <c r="L23" i="10"/>
  <c r="K23" i="10"/>
  <c r="J23" i="10"/>
  <c r="I23" i="10"/>
  <c r="H23" i="10"/>
  <c r="G23" i="10"/>
  <c r="F23" i="10"/>
  <c r="E23" i="10"/>
  <c r="D23" i="10"/>
  <c r="C23" i="10"/>
  <c r="P22" i="10"/>
  <c r="O22" i="10"/>
  <c r="N22" i="10"/>
  <c r="M22" i="10"/>
  <c r="L22" i="10"/>
  <c r="K22" i="10"/>
  <c r="J22" i="10"/>
  <c r="I22" i="10"/>
  <c r="H22" i="10"/>
  <c r="G22" i="10"/>
  <c r="F22" i="10"/>
  <c r="E22" i="10"/>
  <c r="D22" i="10"/>
  <c r="C22" i="10"/>
  <c r="P17" i="10"/>
  <c r="O17" i="10"/>
  <c r="N17" i="10"/>
  <c r="M17" i="10"/>
  <c r="L17" i="10"/>
  <c r="K17" i="10"/>
  <c r="J17" i="10"/>
  <c r="I17" i="10"/>
  <c r="H17" i="10"/>
  <c r="G17" i="10"/>
  <c r="F17" i="10"/>
  <c r="E17" i="10"/>
  <c r="D17" i="10"/>
  <c r="C17" i="10"/>
  <c r="P14" i="10"/>
  <c r="O14" i="10"/>
  <c r="N14" i="10"/>
  <c r="M14" i="10"/>
  <c r="L14" i="10"/>
  <c r="K14" i="10"/>
  <c r="J14" i="10"/>
  <c r="I14" i="10"/>
  <c r="H14" i="10"/>
  <c r="G14" i="10"/>
  <c r="F14" i="10"/>
  <c r="E14" i="10"/>
  <c r="D14" i="10"/>
  <c r="C14" i="10"/>
  <c r="P13" i="10"/>
  <c r="O13" i="10"/>
  <c r="N13" i="10"/>
  <c r="M13" i="10"/>
  <c r="L13" i="10"/>
  <c r="K13" i="10"/>
  <c r="J13" i="10"/>
  <c r="I13" i="10"/>
  <c r="H13" i="10"/>
  <c r="G13" i="10"/>
  <c r="F13" i="10"/>
  <c r="E13" i="10"/>
  <c r="D13" i="10"/>
  <c r="C13" i="10"/>
  <c r="P11" i="10"/>
  <c r="O11" i="10"/>
  <c r="N11" i="10"/>
  <c r="M11" i="10"/>
  <c r="L11" i="10"/>
  <c r="K11" i="10"/>
  <c r="J11" i="10"/>
  <c r="I11" i="10"/>
  <c r="H11" i="10"/>
  <c r="G11" i="10"/>
  <c r="F11" i="10"/>
  <c r="E11" i="10"/>
  <c r="D11" i="10"/>
  <c r="C11" i="10"/>
  <c r="P10" i="10"/>
  <c r="O10" i="10"/>
  <c r="N10" i="10"/>
  <c r="M10" i="10"/>
  <c r="L10" i="10"/>
  <c r="K10" i="10"/>
  <c r="J10" i="10"/>
  <c r="I10" i="10"/>
  <c r="H10" i="10"/>
  <c r="G10" i="10"/>
  <c r="F10" i="10"/>
  <c r="E10" i="10"/>
  <c r="D10" i="10"/>
  <c r="C10" i="10"/>
  <c r="P9" i="10"/>
  <c r="O9" i="10"/>
  <c r="N9" i="10"/>
  <c r="M9" i="10"/>
  <c r="L9" i="10"/>
  <c r="K9" i="10"/>
  <c r="J9" i="10"/>
  <c r="I9" i="10"/>
  <c r="H9" i="10"/>
  <c r="G9" i="10"/>
  <c r="F9" i="10"/>
  <c r="E9" i="10"/>
  <c r="D9" i="10"/>
  <c r="C9" i="10"/>
  <c r="A4" i="9"/>
  <c r="A5" i="6"/>
  <c r="A4" i="6"/>
  <c r="Q31" i="9" l="1"/>
  <c r="Q29" i="10" s="1"/>
  <c r="R19" i="9" a="1"/>
  <c r="R19" i="9" s="1"/>
  <c r="R17" i="9" a="1"/>
  <c r="R17" i="9" s="1"/>
  <c r="R9" i="9" a="1"/>
  <c r="R9" i="9" s="1"/>
  <c r="R16" i="9" a="1"/>
  <c r="R16" i="9" s="1"/>
  <c r="R15" i="9" a="1"/>
  <c r="R15" i="9" s="1"/>
  <c r="R18" i="9" a="1"/>
  <c r="R18" i="9" s="1"/>
  <c r="R14" i="9" a="1"/>
  <c r="R14" i="9" s="1"/>
  <c r="R11" i="9" a="1"/>
  <c r="R11" i="9" s="1"/>
  <c r="R13" i="9" a="1"/>
  <c r="R13" i="9" s="1"/>
  <c r="R10" i="9" a="1"/>
  <c r="R10" i="9" s="1"/>
  <c r="R12" i="9" a="1"/>
  <c r="R12" i="9" s="1"/>
  <c r="K2" i="12"/>
  <c r="K3" i="12"/>
  <c r="K5" i="12"/>
  <c r="K6" i="12"/>
  <c r="K7" i="12"/>
  <c r="K9" i="12"/>
  <c r="K10" i="12"/>
  <c r="K11" i="12"/>
  <c r="K13" i="12"/>
  <c r="K14" i="12"/>
  <c r="K15" i="12"/>
  <c r="K17" i="12"/>
  <c r="K18" i="12"/>
  <c r="K19" i="12"/>
  <c r="K21" i="12"/>
  <c r="K22" i="12"/>
  <c r="K23" i="12"/>
  <c r="K25" i="12"/>
  <c r="K26" i="12"/>
  <c r="K27" i="12"/>
  <c r="K29" i="12"/>
  <c r="K30" i="12"/>
  <c r="K31" i="12"/>
  <c r="K33" i="12"/>
  <c r="K34" i="12"/>
  <c r="K35" i="12"/>
  <c r="K37" i="12"/>
  <c r="K38" i="12"/>
  <c r="K39" i="12"/>
  <c r="K41" i="12"/>
  <c r="K42" i="12"/>
  <c r="K49" i="12"/>
  <c r="K50" i="12"/>
  <c r="K51" i="12"/>
  <c r="K53" i="12"/>
  <c r="K54" i="12"/>
  <c r="K55" i="12"/>
  <c r="K57" i="12"/>
  <c r="K58" i="12"/>
  <c r="K59" i="12"/>
  <c r="K61" i="12"/>
  <c r="K62" i="12"/>
  <c r="K63" i="12"/>
  <c r="K65" i="12"/>
  <c r="K66" i="12"/>
  <c r="K67" i="12"/>
  <c r="K69" i="12"/>
  <c r="K70" i="12"/>
  <c r="K71" i="12"/>
  <c r="K73" i="12"/>
  <c r="K74" i="12"/>
  <c r="K75" i="12"/>
  <c r="K77" i="12"/>
  <c r="K78" i="12"/>
  <c r="K79" i="12"/>
  <c r="K81" i="12"/>
  <c r="K82" i="12"/>
  <c r="K83" i="12"/>
  <c r="K85" i="12"/>
  <c r="K86" i="12"/>
  <c r="K87" i="12"/>
  <c r="K89" i="12"/>
  <c r="K90" i="12"/>
  <c r="K91" i="12"/>
  <c r="K93" i="12"/>
  <c r="K94" i="12"/>
  <c r="K95" i="12"/>
  <c r="K97" i="12"/>
  <c r="K98" i="12"/>
  <c r="K99" i="12"/>
  <c r="K101" i="12"/>
  <c r="K102" i="12"/>
  <c r="K103" i="12"/>
  <c r="K105" i="12"/>
  <c r="K106" i="12"/>
  <c r="K107" i="12"/>
  <c r="K109" i="12"/>
  <c r="K110" i="12"/>
  <c r="K111" i="12"/>
  <c r="K113" i="12"/>
  <c r="K114" i="12"/>
  <c r="K115" i="12"/>
  <c r="K117" i="12"/>
  <c r="K118" i="12"/>
  <c r="K119" i="12"/>
  <c r="K121" i="12"/>
  <c r="K122" i="12"/>
  <c r="K123" i="12"/>
  <c r="K125" i="12"/>
  <c r="K126" i="12"/>
  <c r="K127" i="12"/>
  <c r="K129" i="12"/>
  <c r="K130" i="12"/>
  <c r="K131" i="12"/>
  <c r="K133" i="12"/>
  <c r="K134" i="12"/>
  <c r="K135" i="12"/>
  <c r="K137" i="12"/>
  <c r="K138" i="12"/>
  <c r="K139" i="12"/>
  <c r="K141" i="12"/>
  <c r="K142" i="12"/>
  <c r="K143" i="12"/>
  <c r="K145" i="12"/>
  <c r="K146" i="12"/>
  <c r="K147" i="12"/>
  <c r="K149" i="12"/>
  <c r="K150" i="12"/>
  <c r="K151" i="12"/>
  <c r="K153" i="12"/>
  <c r="K154" i="12"/>
  <c r="K155" i="12"/>
  <c r="K157" i="12"/>
  <c r="K158" i="12"/>
  <c r="K159" i="12"/>
  <c r="K161" i="12"/>
  <c r="K162" i="12"/>
  <c r="K163" i="12"/>
  <c r="K165" i="12"/>
  <c r="K166" i="12"/>
  <c r="K167" i="12"/>
  <c r="K169" i="12"/>
  <c r="K170" i="12"/>
  <c r="K171"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9" i="12"/>
  <c r="K220" i="12"/>
  <c r="K221" i="12"/>
  <c r="K223" i="12"/>
  <c r="K224" i="12"/>
  <c r="K225" i="12"/>
  <c r="K227" i="12"/>
  <c r="K228" i="12"/>
  <c r="K229" i="12"/>
  <c r="K231" i="12"/>
  <c r="K232" i="12"/>
  <c r="K233" i="12"/>
  <c r="K235" i="12"/>
  <c r="K236" i="12"/>
  <c r="K237" i="12"/>
  <c r="K239" i="12"/>
  <c r="K240" i="12"/>
  <c r="K241" i="12"/>
  <c r="K243" i="12"/>
  <c r="K244" i="12"/>
  <c r="K245" i="12"/>
  <c r="K247" i="12"/>
  <c r="K248" i="12"/>
  <c r="K249" i="12"/>
  <c r="K251" i="12"/>
  <c r="K252" i="12"/>
  <c r="K253" i="12"/>
  <c r="K255" i="12"/>
  <c r="K256" i="12"/>
  <c r="K257" i="12"/>
  <c r="K259" i="12"/>
  <c r="K260" i="12"/>
  <c r="K261" i="12"/>
  <c r="K263" i="12"/>
  <c r="K264" i="12"/>
  <c r="K265" i="12"/>
  <c r="K267" i="12"/>
  <c r="K268" i="12"/>
  <c r="K269" i="12"/>
  <c r="K271" i="12"/>
  <c r="K272" i="12"/>
  <c r="K273" i="12"/>
  <c r="K275" i="12"/>
  <c r="K276" i="12"/>
  <c r="K277" i="12"/>
  <c r="K279" i="12"/>
  <c r="K280" i="12"/>
  <c r="K281" i="12"/>
  <c r="K283" i="12"/>
  <c r="K284" i="12"/>
  <c r="K285" i="12"/>
  <c r="K287" i="12"/>
  <c r="K288" i="12"/>
  <c r="K289" i="12"/>
  <c r="K291" i="12"/>
  <c r="K292" i="12"/>
  <c r="K293" i="12"/>
  <c r="K295" i="12"/>
  <c r="K296" i="12"/>
  <c r="K297" i="12"/>
  <c r="K299" i="12"/>
  <c r="K300" i="12"/>
  <c r="K301" i="12"/>
  <c r="K303" i="12"/>
  <c r="K304" i="12"/>
  <c r="K305" i="12"/>
  <c r="K307" i="12"/>
  <c r="K308" i="12"/>
  <c r="K309" i="12"/>
  <c r="K311" i="12"/>
  <c r="K312" i="12"/>
  <c r="K313" i="12"/>
  <c r="K315" i="12"/>
  <c r="K316" i="12"/>
  <c r="K317" i="12"/>
  <c r="K319" i="12"/>
  <c r="K320" i="12"/>
  <c r="K321" i="12"/>
  <c r="K323" i="12"/>
  <c r="K324" i="12"/>
  <c r="K325" i="12"/>
  <c r="K327" i="12"/>
  <c r="K328" i="12"/>
  <c r="K329" i="12"/>
  <c r="K331" i="12"/>
  <c r="K43" i="12"/>
  <c r="K45" i="12"/>
  <c r="K46" i="12"/>
  <c r="K47" i="12"/>
  <c r="K332" i="12"/>
  <c r="K333" i="12"/>
  <c r="K335" i="12"/>
  <c r="K336" i="12"/>
  <c r="K337" i="12"/>
  <c r="K339" i="12"/>
  <c r="K340" i="12"/>
  <c r="K341" i="12"/>
  <c r="K343" i="12"/>
  <c r="K344" i="12"/>
  <c r="K345" i="12"/>
  <c r="K347" i="12"/>
  <c r="K348" i="12"/>
  <c r="K349" i="12"/>
  <c r="K351" i="12"/>
  <c r="K352" i="12"/>
  <c r="K353" i="12"/>
  <c r="K355" i="12"/>
  <c r="K356" i="12"/>
  <c r="K357" i="12"/>
  <c r="K359" i="12"/>
  <c r="K360" i="12"/>
  <c r="K361" i="12"/>
  <c r="K363" i="12"/>
  <c r="K364" i="12"/>
  <c r="K365" i="12"/>
  <c r="K367" i="12"/>
  <c r="K368" i="12"/>
  <c r="K369" i="12"/>
  <c r="K371" i="12"/>
  <c r="K372" i="12"/>
  <c r="K373" i="12"/>
  <c r="K375" i="12"/>
  <c r="K376" i="12"/>
  <c r="K377" i="12"/>
  <c r="K379" i="12"/>
  <c r="K380" i="12"/>
  <c r="K381" i="12"/>
  <c r="K383" i="12"/>
  <c r="K384" i="12"/>
  <c r="K385" i="12"/>
  <c r="K387" i="12"/>
  <c r="K388" i="12"/>
  <c r="K389" i="12"/>
  <c r="K390" i="12"/>
  <c r="K392" i="12"/>
  <c r="K393" i="12"/>
  <c r="K394" i="12"/>
  <c r="K396" i="12"/>
  <c r="K397" i="12"/>
  <c r="K398" i="12"/>
  <c r="K400" i="12"/>
  <c r="K401" i="12"/>
  <c r="K402" i="12"/>
  <c r="K404" i="12"/>
  <c r="K405" i="12"/>
  <c r="K406" i="12"/>
  <c r="K408" i="12"/>
  <c r="K409" i="12"/>
  <c r="K410" i="12"/>
  <c r="K412" i="12"/>
  <c r="K413" i="12"/>
  <c r="K414" i="12"/>
  <c r="K416" i="12"/>
  <c r="K417" i="12"/>
  <c r="K418" i="12"/>
  <c r="K420" i="12"/>
  <c r="K421" i="12"/>
  <c r="K422" i="12"/>
  <c r="K424" i="12"/>
  <c r="K425" i="12"/>
  <c r="K426" i="12"/>
  <c r="K428" i="12"/>
  <c r="K429" i="12"/>
  <c r="K430" i="12"/>
  <c r="K432" i="12"/>
  <c r="K433" i="12"/>
  <c r="K434" i="12"/>
  <c r="K436" i="12"/>
  <c r="K437" i="12"/>
  <c r="K438" i="12"/>
  <c r="K440" i="12"/>
  <c r="K441" i="12"/>
  <c r="K442" i="12"/>
  <c r="K444" i="12"/>
  <c r="K445" i="12"/>
  <c r="K446" i="12"/>
  <c r="K448" i="12"/>
  <c r="K449" i="12"/>
  <c r="K450" i="12"/>
  <c r="K452" i="12"/>
  <c r="K453" i="12"/>
  <c r="K454" i="12"/>
  <c r="K456" i="12"/>
  <c r="K457" i="12"/>
  <c r="K458" i="12"/>
  <c r="K460" i="12"/>
  <c r="K461" i="12"/>
  <c r="K462" i="12"/>
  <c r="K464" i="12"/>
  <c r="K465" i="12"/>
  <c r="K466" i="12"/>
  <c r="K468" i="12"/>
  <c r="K469" i="12"/>
  <c r="K470" i="12"/>
  <c r="K472" i="12"/>
  <c r="K473" i="12"/>
  <c r="K474" i="12"/>
  <c r="K476" i="12"/>
  <c r="K477" i="12"/>
  <c r="K478" i="12"/>
  <c r="K480" i="12"/>
  <c r="K481" i="12"/>
  <c r="K482" i="12"/>
  <c r="K484" i="12"/>
  <c r="K485" i="12"/>
  <c r="K486" i="12"/>
  <c r="K488" i="12"/>
  <c r="K489" i="12"/>
  <c r="K490" i="12"/>
  <c r="K492" i="12"/>
  <c r="K493" i="12"/>
  <c r="K494" i="12"/>
  <c r="K496" i="12"/>
  <c r="K497" i="12"/>
  <c r="K498" i="12"/>
  <c r="K500" i="12"/>
  <c r="K501" i="12"/>
  <c r="K502" i="12"/>
  <c r="K504" i="12"/>
  <c r="K505" i="12"/>
  <c r="K506" i="12"/>
  <c r="K508" i="12"/>
  <c r="K509" i="12"/>
  <c r="K510" i="12"/>
  <c r="K512" i="12"/>
  <c r="K513" i="12"/>
  <c r="K514" i="12"/>
  <c r="K516" i="12"/>
  <c r="K517" i="12"/>
  <c r="K518" i="12"/>
  <c r="K520" i="12"/>
  <c r="K521" i="12"/>
  <c r="K522" i="12"/>
  <c r="K524" i="12"/>
  <c r="K525" i="12"/>
  <c r="K526" i="12"/>
  <c r="K528" i="12"/>
  <c r="K529" i="12"/>
  <c r="K530" i="12"/>
  <c r="K532" i="12"/>
  <c r="K533" i="12"/>
  <c r="K534" i="12"/>
  <c r="K536" i="12"/>
  <c r="K537" i="12"/>
  <c r="K538" i="12"/>
  <c r="K540" i="12"/>
  <c r="K541" i="12"/>
  <c r="K542" i="12"/>
  <c r="K544" i="12"/>
  <c r="K545" i="12"/>
  <c r="K546" i="12"/>
  <c r="K548" i="12"/>
  <c r="K549" i="12"/>
  <c r="K550" i="12"/>
  <c r="K552" i="12"/>
  <c r="K553" i="12"/>
  <c r="K554" i="12"/>
  <c r="K556" i="12"/>
  <c r="K557" i="12"/>
  <c r="P19" i="6" a="1"/>
  <c r="P19" i="6" s="1"/>
  <c r="P32" i="6" s="1" a="1"/>
  <c r="P32" i="6" s="1"/>
  <c r="P18" i="6" a="1"/>
  <c r="P18" i="6" s="1"/>
  <c r="P31" i="6" s="1" a="1"/>
  <c r="P31" i="6" s="1"/>
  <c r="P17" i="6" a="1"/>
  <c r="P17" i="6" s="1"/>
  <c r="P30" i="6" s="1" a="1"/>
  <c r="P30" i="6" s="1"/>
  <c r="P16" i="6" a="1"/>
  <c r="P16" i="6" s="1"/>
  <c r="P29" i="6" s="1" a="1"/>
  <c r="P29" i="6" s="1"/>
  <c r="P15" i="6" a="1"/>
  <c r="P15" i="6" s="1"/>
  <c r="P28" i="6" s="1" a="1"/>
  <c r="P28" i="6" s="1"/>
  <c r="P14" i="6" a="1"/>
  <c r="P14" i="6" s="1"/>
  <c r="P27" i="6" s="1" a="1"/>
  <c r="P27" i="6" s="1"/>
  <c r="P13" i="6" a="1"/>
  <c r="P13" i="6" s="1"/>
  <c r="P26" i="6" s="1" a="1"/>
  <c r="P26" i="6" s="1"/>
  <c r="P12" i="6" a="1"/>
  <c r="P12" i="6" s="1"/>
  <c r="P25" i="6" s="1" a="1"/>
  <c r="P25" i="6" s="1"/>
  <c r="P11" i="6" a="1"/>
  <c r="P11" i="6" s="1"/>
  <c r="P24" i="6" s="1" a="1"/>
  <c r="P24" i="6" s="1"/>
  <c r="P10" i="6" a="1"/>
  <c r="P10" i="6" s="1"/>
  <c r="P23" i="6" s="1" a="1"/>
  <c r="P23" i="6" s="1"/>
  <c r="P9" i="6" a="1"/>
  <c r="P9" i="6" s="1"/>
  <c r="P22" i="6" s="1" a="1"/>
  <c r="P22" i="6" s="1"/>
  <c r="M19" i="6" a="1"/>
  <c r="M19" i="6" s="1"/>
  <c r="M32" i="6" s="1" a="1"/>
  <c r="M32" i="6" s="1"/>
  <c r="K19" i="6" a="1"/>
  <c r="K19" i="6" s="1"/>
  <c r="K32" i="6" s="1" a="1"/>
  <c r="K32" i="6" s="1"/>
  <c r="I19" i="6" a="1"/>
  <c r="I19" i="6" s="1"/>
  <c r="I32" i="6" s="1" a="1"/>
  <c r="I32" i="6" s="1"/>
  <c r="G19" i="6" a="1"/>
  <c r="G19" i="6" s="1"/>
  <c r="G32" i="6" s="1" a="1"/>
  <c r="G32" i="6" s="1"/>
  <c r="E19" i="6" a="1"/>
  <c r="E19" i="6" s="1"/>
  <c r="E32" i="6" s="1" a="1"/>
  <c r="E32" i="6" s="1"/>
  <c r="C19" i="6" a="1"/>
  <c r="C19" i="6" s="1"/>
  <c r="C32" i="6" s="1" a="1"/>
  <c r="C32" i="6" s="1"/>
  <c r="L18" i="6" a="1"/>
  <c r="L18" i="6" s="1"/>
  <c r="L31" i="6" s="1" a="1"/>
  <c r="L31" i="6" s="1"/>
  <c r="J18" i="6" a="1"/>
  <c r="J18" i="6" s="1"/>
  <c r="J31" i="6" s="1" a="1"/>
  <c r="J31" i="6" s="1"/>
  <c r="H18" i="6" a="1"/>
  <c r="H18" i="6" s="1"/>
  <c r="H31" i="6" s="1" a="1"/>
  <c r="H31" i="6" s="1"/>
  <c r="F18" i="6" a="1"/>
  <c r="F18" i="6" s="1"/>
  <c r="F31" i="6" s="1" a="1"/>
  <c r="F31" i="6" s="1"/>
  <c r="D18" i="6" a="1"/>
  <c r="D18" i="6" s="1"/>
  <c r="D31" i="6" s="1" a="1"/>
  <c r="D31" i="6" s="1"/>
  <c r="M17" i="6" a="1"/>
  <c r="M17" i="6" s="1"/>
  <c r="M30" i="6" s="1" a="1"/>
  <c r="M30" i="6" s="1"/>
  <c r="K17" i="6" a="1"/>
  <c r="K17" i="6" s="1"/>
  <c r="K30" i="6" s="1" a="1"/>
  <c r="K30" i="6" s="1"/>
  <c r="I17" i="6" a="1"/>
  <c r="I17" i="6" s="1"/>
  <c r="I30" i="6" s="1" a="1"/>
  <c r="I30" i="6" s="1"/>
  <c r="G17" i="6" a="1"/>
  <c r="G17" i="6" s="1"/>
  <c r="G30" i="6" s="1" a="1"/>
  <c r="G30" i="6" s="1"/>
  <c r="E17" i="6" a="1"/>
  <c r="E17" i="6" s="1"/>
  <c r="E30" i="6" s="1" a="1"/>
  <c r="E30" i="6" s="1"/>
  <c r="C17" i="6" a="1"/>
  <c r="C17" i="6" s="1"/>
  <c r="C30" i="6" s="1" a="1"/>
  <c r="C30" i="6" s="1"/>
  <c r="L16" i="6" a="1"/>
  <c r="L16" i="6" s="1"/>
  <c r="L29" i="6" s="1" a="1"/>
  <c r="L29" i="6" s="1"/>
  <c r="J16" i="6" a="1"/>
  <c r="J16" i="6" s="1"/>
  <c r="J29" i="6" s="1" a="1"/>
  <c r="J29" i="6" s="1"/>
  <c r="H16" i="6" a="1"/>
  <c r="H16" i="6" s="1"/>
  <c r="H29" i="6" s="1" a="1"/>
  <c r="H29" i="6" s="1"/>
  <c r="F16" i="6" a="1"/>
  <c r="F16" i="6" s="1"/>
  <c r="F29" i="6" s="1" a="1"/>
  <c r="F29" i="6" s="1"/>
  <c r="D16" i="6" a="1"/>
  <c r="D16" i="6" s="1"/>
  <c r="D29" i="6" s="1" a="1"/>
  <c r="D29" i="6" s="1"/>
  <c r="M15" i="6" a="1"/>
  <c r="M15" i="6" s="1"/>
  <c r="M28" i="6" s="1" a="1"/>
  <c r="M28" i="6" s="1"/>
  <c r="K15" i="6" a="1"/>
  <c r="K15" i="6" s="1"/>
  <c r="K28" i="6" s="1" a="1"/>
  <c r="K28" i="6" s="1"/>
  <c r="I15" i="6" a="1"/>
  <c r="I15" i="6" s="1"/>
  <c r="I28" i="6" s="1" a="1"/>
  <c r="I28" i="6" s="1"/>
  <c r="G15" i="6" a="1"/>
  <c r="G15" i="6" s="1"/>
  <c r="G28" i="6" s="1" a="1"/>
  <c r="G28" i="6" s="1"/>
  <c r="E15" i="6" a="1"/>
  <c r="E15" i="6" s="1"/>
  <c r="E28" i="6" s="1" a="1"/>
  <c r="E28" i="6" s="1"/>
  <c r="C15" i="6" a="1"/>
  <c r="C15" i="6" s="1"/>
  <c r="C28" i="6" s="1" a="1"/>
  <c r="C28" i="6" s="1"/>
  <c r="L14" i="6" a="1"/>
  <c r="L14" i="6" s="1"/>
  <c r="L27" i="6" s="1" a="1"/>
  <c r="L27" i="6" s="1"/>
  <c r="J14" i="6" a="1"/>
  <c r="J14" i="6" s="1"/>
  <c r="J27" i="6" s="1" a="1"/>
  <c r="J27" i="6" s="1"/>
  <c r="H14" i="6" a="1"/>
  <c r="H14" i="6" s="1"/>
  <c r="H27" i="6" s="1" a="1"/>
  <c r="H27" i="6" s="1"/>
  <c r="F14" i="6" a="1"/>
  <c r="F14" i="6" s="1"/>
  <c r="F27" i="6" s="1" a="1"/>
  <c r="F27" i="6" s="1"/>
  <c r="D14" i="6" a="1"/>
  <c r="D14" i="6" s="1"/>
  <c r="D27" i="6" s="1" a="1"/>
  <c r="D27" i="6" s="1"/>
  <c r="M13" i="6" a="1"/>
  <c r="M13" i="6" s="1"/>
  <c r="M26" i="6" s="1" a="1"/>
  <c r="M26" i="6" s="1"/>
  <c r="K13" i="6" a="1"/>
  <c r="K13" i="6" s="1"/>
  <c r="K26" i="6" s="1" a="1"/>
  <c r="K26" i="6" s="1"/>
  <c r="I13" i="6" a="1"/>
  <c r="I13" i="6" s="1"/>
  <c r="I26" i="6" s="1" a="1"/>
  <c r="I26" i="6" s="1"/>
  <c r="G13" i="6" a="1"/>
  <c r="G13" i="6" s="1"/>
  <c r="G26" i="6" s="1" a="1"/>
  <c r="G26" i="6" s="1"/>
  <c r="E13" i="6" a="1"/>
  <c r="E13" i="6" s="1"/>
  <c r="E26" i="6" s="1" a="1"/>
  <c r="E26" i="6" s="1"/>
  <c r="C13" i="6" a="1"/>
  <c r="C13" i="6" s="1"/>
  <c r="C26" i="6" s="1" a="1"/>
  <c r="C26" i="6" s="1"/>
  <c r="L12" i="6" a="1"/>
  <c r="L12" i="6" s="1"/>
  <c r="L25" i="6" s="1" a="1"/>
  <c r="L25" i="6" s="1"/>
  <c r="J12" i="6" a="1"/>
  <c r="J12" i="6" s="1"/>
  <c r="J25" i="6" s="1" a="1"/>
  <c r="J25" i="6" s="1"/>
  <c r="H12" i="6" a="1"/>
  <c r="H12" i="6" s="1"/>
  <c r="H25" i="6" s="1" a="1"/>
  <c r="H25" i="6" s="1"/>
  <c r="F12" i="6" a="1"/>
  <c r="F12" i="6" s="1"/>
  <c r="F25" i="6" s="1" a="1"/>
  <c r="F25" i="6" s="1"/>
  <c r="D12" i="6" a="1"/>
  <c r="D12" i="6" s="1"/>
  <c r="D25" i="6" s="1" a="1"/>
  <c r="D25" i="6" s="1"/>
  <c r="M11" i="6" a="1"/>
  <c r="M11" i="6" s="1"/>
  <c r="M24" i="6" s="1" a="1"/>
  <c r="M24" i="6" s="1"/>
  <c r="K11" i="6" a="1"/>
  <c r="K11" i="6" s="1"/>
  <c r="K24" i="6" s="1" a="1"/>
  <c r="K24" i="6" s="1"/>
  <c r="I11" i="6" a="1"/>
  <c r="I11" i="6" s="1"/>
  <c r="I24" i="6" s="1" a="1"/>
  <c r="I24" i="6" s="1"/>
  <c r="G11" i="6" a="1"/>
  <c r="G11" i="6" s="1"/>
  <c r="G24" i="6" s="1" a="1"/>
  <c r="G24" i="6" s="1"/>
  <c r="E11" i="6" a="1"/>
  <c r="E11" i="6" s="1"/>
  <c r="E24" i="6" s="1" a="1"/>
  <c r="E24" i="6" s="1"/>
  <c r="C11" i="6" a="1"/>
  <c r="C11" i="6" s="1"/>
  <c r="C24" i="6" s="1" a="1"/>
  <c r="C24" i="6" s="1"/>
  <c r="L10" i="6" a="1"/>
  <c r="L10" i="6" s="1"/>
  <c r="L23" i="6" s="1" a="1"/>
  <c r="L23" i="6" s="1"/>
  <c r="J10" i="6" a="1"/>
  <c r="J10" i="6" s="1"/>
  <c r="J23" i="6" s="1" a="1"/>
  <c r="J23" i="6" s="1"/>
  <c r="H10" i="6" a="1"/>
  <c r="H10" i="6" s="1"/>
  <c r="H23" i="6" s="1" a="1"/>
  <c r="H23" i="6" s="1"/>
  <c r="F10" i="6" a="1"/>
  <c r="F10" i="6" s="1"/>
  <c r="F23" i="6" s="1" a="1"/>
  <c r="F23" i="6" s="1"/>
  <c r="D10" i="6" a="1"/>
  <c r="D10" i="6" s="1"/>
  <c r="D23" i="6" s="1" a="1"/>
  <c r="D23" i="6" s="1"/>
  <c r="M9" i="6" a="1"/>
  <c r="M9" i="6" s="1"/>
  <c r="M22" i="6" s="1" a="1"/>
  <c r="M22" i="6" s="1"/>
  <c r="K9" i="6" a="1"/>
  <c r="K9" i="6" s="1"/>
  <c r="K22" i="6" s="1" a="1"/>
  <c r="K22" i="6" s="1"/>
  <c r="I9" i="6" a="1"/>
  <c r="I9" i="6" s="1"/>
  <c r="I22" i="6" s="1" a="1"/>
  <c r="I22" i="6" s="1"/>
  <c r="G9" i="6" a="1"/>
  <c r="G9" i="6" s="1"/>
  <c r="G22" i="6" s="1" a="1"/>
  <c r="G22" i="6" s="1"/>
  <c r="E9" i="6" a="1"/>
  <c r="E9" i="6" s="1"/>
  <c r="E22" i="6" s="1" a="1"/>
  <c r="E22" i="6" s="1"/>
  <c r="C9" i="6" a="1"/>
  <c r="C9" i="6" s="1"/>
  <c r="C22" i="6" s="1" a="1"/>
  <c r="C22" i="6" s="1"/>
  <c r="F9" i="6" a="1"/>
  <c r="F9" i="6" s="1"/>
  <c r="F22" i="6" s="1" a="1"/>
  <c r="F22" i="6" s="1"/>
  <c r="O19" i="6" a="1"/>
  <c r="O19" i="6" s="1"/>
  <c r="O18" i="6" a="1"/>
  <c r="O18" i="6" s="1"/>
  <c r="O17" i="6" a="1"/>
  <c r="O17" i="6" s="1"/>
  <c r="O16" i="6" a="1"/>
  <c r="O16" i="6" s="1"/>
  <c r="O15" i="6" a="1"/>
  <c r="O15" i="6" s="1"/>
  <c r="O14" i="6" a="1"/>
  <c r="O14" i="6" s="1"/>
  <c r="O13" i="6" a="1"/>
  <c r="O13" i="6" s="1"/>
  <c r="O12" i="6" a="1"/>
  <c r="O12" i="6" s="1"/>
  <c r="O11" i="6" a="1"/>
  <c r="O11" i="6" s="1"/>
  <c r="O10" i="6" a="1"/>
  <c r="O10" i="6" s="1"/>
  <c r="O9" i="6" a="1"/>
  <c r="O9" i="6" s="1"/>
  <c r="L19" i="6" a="1"/>
  <c r="L19" i="6" s="1"/>
  <c r="L32" i="6" s="1" a="1"/>
  <c r="L32" i="6" s="1"/>
  <c r="J19" i="6" a="1"/>
  <c r="J19" i="6" s="1"/>
  <c r="J32" i="6" s="1" a="1"/>
  <c r="J32" i="6" s="1"/>
  <c r="H19" i="6" a="1"/>
  <c r="H19" i="6" s="1"/>
  <c r="H32" i="6" s="1" a="1"/>
  <c r="H32" i="6" s="1"/>
  <c r="F19" i="6" a="1"/>
  <c r="F19" i="6" s="1"/>
  <c r="F32" i="6" s="1" a="1"/>
  <c r="F32" i="6" s="1"/>
  <c r="D19" i="6" a="1"/>
  <c r="D19" i="6" s="1"/>
  <c r="D32" i="6" s="1" a="1"/>
  <c r="D32" i="6" s="1"/>
  <c r="M18" i="6" a="1"/>
  <c r="M18" i="6" s="1"/>
  <c r="M31" i="6" s="1" a="1"/>
  <c r="M31" i="6" s="1"/>
  <c r="K18" i="6" a="1"/>
  <c r="K18" i="6" s="1"/>
  <c r="K31" i="6" s="1" a="1"/>
  <c r="K31" i="6" s="1"/>
  <c r="I18" i="6" a="1"/>
  <c r="I18" i="6" s="1"/>
  <c r="I31" i="6" s="1" a="1"/>
  <c r="I31" i="6" s="1"/>
  <c r="G18" i="6" a="1"/>
  <c r="G18" i="6" s="1"/>
  <c r="G31" i="6" s="1" a="1"/>
  <c r="G31" i="6" s="1"/>
  <c r="E18" i="6" a="1"/>
  <c r="E18" i="6" s="1"/>
  <c r="E31" i="6" s="1" a="1"/>
  <c r="E31" i="6" s="1"/>
  <c r="C18" i="6" a="1"/>
  <c r="C18" i="6" s="1"/>
  <c r="C31" i="6" s="1" a="1"/>
  <c r="C31" i="6" s="1"/>
  <c r="L17" i="6" a="1"/>
  <c r="L17" i="6" s="1"/>
  <c r="L30" i="6" s="1" a="1"/>
  <c r="L30" i="6" s="1"/>
  <c r="J17" i="6" a="1"/>
  <c r="J17" i="6" s="1"/>
  <c r="J30" i="6" s="1" a="1"/>
  <c r="J30" i="6" s="1"/>
  <c r="H17" i="6" a="1"/>
  <c r="H17" i="6" s="1"/>
  <c r="H30" i="6" s="1" a="1"/>
  <c r="H30" i="6" s="1"/>
  <c r="F17" i="6" a="1"/>
  <c r="F17" i="6" s="1"/>
  <c r="F30" i="6" s="1" a="1"/>
  <c r="F30" i="6" s="1"/>
  <c r="D17" i="6" a="1"/>
  <c r="D17" i="6" s="1"/>
  <c r="D30" i="6" s="1" a="1"/>
  <c r="D30" i="6" s="1"/>
  <c r="M16" i="6" a="1"/>
  <c r="M16" i="6" s="1"/>
  <c r="M29" i="6" s="1" a="1"/>
  <c r="M29" i="6" s="1"/>
  <c r="K16" i="6" a="1"/>
  <c r="K16" i="6" s="1"/>
  <c r="K29" i="6" s="1" a="1"/>
  <c r="K29" i="6" s="1"/>
  <c r="I16" i="6" a="1"/>
  <c r="I16" i="6" s="1"/>
  <c r="I29" i="6" s="1" a="1"/>
  <c r="I29" i="6" s="1"/>
  <c r="G16" i="6" a="1"/>
  <c r="G16" i="6" s="1"/>
  <c r="G29" i="6" s="1" a="1"/>
  <c r="G29" i="6" s="1"/>
  <c r="E16" i="6" a="1"/>
  <c r="E16" i="6" s="1"/>
  <c r="E29" i="6" s="1" a="1"/>
  <c r="E29" i="6" s="1"/>
  <c r="C16" i="6" a="1"/>
  <c r="C16" i="6" s="1"/>
  <c r="C29" i="6" s="1" a="1"/>
  <c r="C29" i="6" s="1"/>
  <c r="L15" i="6" a="1"/>
  <c r="L15" i="6" s="1"/>
  <c r="L28" i="6" s="1" a="1"/>
  <c r="L28" i="6" s="1"/>
  <c r="J15" i="6" a="1"/>
  <c r="J15" i="6" s="1"/>
  <c r="J28" i="6" s="1" a="1"/>
  <c r="J28" i="6" s="1"/>
  <c r="H15" i="6" a="1"/>
  <c r="H15" i="6" s="1"/>
  <c r="H28" i="6" s="1" a="1"/>
  <c r="H28" i="6" s="1"/>
  <c r="F15" i="6" a="1"/>
  <c r="F15" i="6" s="1"/>
  <c r="F28" i="6" s="1" a="1"/>
  <c r="F28" i="6" s="1"/>
  <c r="D15" i="6" a="1"/>
  <c r="D15" i="6" s="1"/>
  <c r="D28" i="6" s="1" a="1"/>
  <c r="D28" i="6" s="1"/>
  <c r="M14" i="6" a="1"/>
  <c r="M14" i="6" s="1"/>
  <c r="M27" i="6" s="1" a="1"/>
  <c r="M27" i="6" s="1"/>
  <c r="K14" i="6" a="1"/>
  <c r="K14" i="6" s="1"/>
  <c r="K27" i="6" s="1" a="1"/>
  <c r="K27" i="6" s="1"/>
  <c r="I14" i="6" a="1"/>
  <c r="I14" i="6" s="1"/>
  <c r="I27" i="6" s="1" a="1"/>
  <c r="I27" i="6" s="1"/>
  <c r="G14" i="6" a="1"/>
  <c r="G14" i="6" s="1"/>
  <c r="G27" i="6" s="1" a="1"/>
  <c r="G27" i="6" s="1"/>
  <c r="E14" i="6" a="1"/>
  <c r="E14" i="6" s="1"/>
  <c r="E27" i="6" s="1" a="1"/>
  <c r="E27" i="6" s="1"/>
  <c r="C14" i="6" a="1"/>
  <c r="C14" i="6" s="1"/>
  <c r="C27" i="6" s="1" a="1"/>
  <c r="C27" i="6" s="1"/>
  <c r="L13" i="6" a="1"/>
  <c r="L13" i="6" s="1"/>
  <c r="L26" i="6" s="1" a="1"/>
  <c r="L26" i="6" s="1"/>
  <c r="J13" i="6" a="1"/>
  <c r="J13" i="6" s="1"/>
  <c r="J26" i="6" s="1" a="1"/>
  <c r="J26" i="6" s="1"/>
  <c r="H13" i="6" a="1"/>
  <c r="H13" i="6" s="1"/>
  <c r="H26" i="6" s="1" a="1"/>
  <c r="H26" i="6" s="1"/>
  <c r="F13" i="6" a="1"/>
  <c r="F13" i="6" s="1"/>
  <c r="F26" i="6" s="1" a="1"/>
  <c r="F26" i="6" s="1"/>
  <c r="D13" i="6" a="1"/>
  <c r="D13" i="6" s="1"/>
  <c r="D26" i="6" s="1" a="1"/>
  <c r="D26" i="6" s="1"/>
  <c r="M12" i="6" a="1"/>
  <c r="M12" i="6" s="1"/>
  <c r="M25" i="6" s="1" a="1"/>
  <c r="M25" i="6" s="1"/>
  <c r="K12" i="6" a="1"/>
  <c r="K12" i="6" s="1"/>
  <c r="K25" i="6" s="1" a="1"/>
  <c r="K25" i="6" s="1"/>
  <c r="I12" i="6" a="1"/>
  <c r="I12" i="6" s="1"/>
  <c r="I25" i="6" s="1" a="1"/>
  <c r="I25" i="6" s="1"/>
  <c r="G12" i="6" a="1"/>
  <c r="G12" i="6" s="1"/>
  <c r="G25" i="6" s="1" a="1"/>
  <c r="G25" i="6" s="1"/>
  <c r="E12" i="6" a="1"/>
  <c r="E12" i="6" s="1"/>
  <c r="E25" i="6" s="1" a="1"/>
  <c r="E25" i="6" s="1"/>
  <c r="C12" i="6" a="1"/>
  <c r="C12" i="6" s="1"/>
  <c r="C25" i="6" s="1" a="1"/>
  <c r="C25" i="6" s="1"/>
  <c r="L11" i="6" a="1"/>
  <c r="L11" i="6" s="1"/>
  <c r="L24" i="6" s="1" a="1"/>
  <c r="L24" i="6" s="1"/>
  <c r="J11" i="6" a="1"/>
  <c r="J11" i="6" s="1"/>
  <c r="J24" i="6" s="1" a="1"/>
  <c r="J24" i="6" s="1"/>
  <c r="H11" i="6" a="1"/>
  <c r="H11" i="6" s="1"/>
  <c r="H24" i="6" s="1" a="1"/>
  <c r="H24" i="6" s="1"/>
  <c r="F11" i="6" a="1"/>
  <c r="F11" i="6" s="1"/>
  <c r="F24" i="6" s="1" a="1"/>
  <c r="F24" i="6" s="1"/>
  <c r="D11" i="6" a="1"/>
  <c r="D11" i="6" s="1"/>
  <c r="D24" i="6" s="1" a="1"/>
  <c r="D24" i="6" s="1"/>
  <c r="M10" i="6" a="1"/>
  <c r="M10" i="6" s="1"/>
  <c r="M23" i="6" s="1" a="1"/>
  <c r="M23" i="6" s="1"/>
  <c r="K10" i="6" a="1"/>
  <c r="K10" i="6" s="1"/>
  <c r="K23" i="6" s="1" a="1"/>
  <c r="K23" i="6" s="1"/>
  <c r="I10" i="6" a="1"/>
  <c r="I10" i="6" s="1"/>
  <c r="I23" i="6" s="1" a="1"/>
  <c r="I23" i="6" s="1"/>
  <c r="G10" i="6" a="1"/>
  <c r="G10" i="6" s="1"/>
  <c r="G23" i="6" s="1" a="1"/>
  <c r="G23" i="6" s="1"/>
  <c r="E10" i="6" a="1"/>
  <c r="E10" i="6" s="1"/>
  <c r="E23" i="6" s="1" a="1"/>
  <c r="E23" i="6" s="1"/>
  <c r="C10" i="6" a="1"/>
  <c r="C10" i="6" s="1"/>
  <c r="C23" i="6" s="1" a="1"/>
  <c r="C23" i="6" s="1"/>
  <c r="L9" i="6" a="1"/>
  <c r="L9" i="6" s="1"/>
  <c r="L22" i="6" s="1" a="1"/>
  <c r="L22" i="6" s="1"/>
  <c r="L19" i="7" s="1"/>
  <c r="J9" i="6" a="1"/>
  <c r="J9" i="6" s="1"/>
  <c r="J22" i="6" s="1" a="1"/>
  <c r="J22" i="6" s="1"/>
  <c r="H9" i="6" a="1"/>
  <c r="H9" i="6" s="1"/>
  <c r="H22" i="6" s="1" a="1"/>
  <c r="H22" i="6" s="1"/>
  <c r="H19" i="7" s="1"/>
  <c r="D9" i="6" a="1"/>
  <c r="D9" i="6" s="1"/>
  <c r="D22" i="6" s="1" a="1"/>
  <c r="D22" i="6" s="1"/>
  <c r="D19" i="7" s="1"/>
  <c r="H20" i="7"/>
  <c r="D20" i="7"/>
  <c r="C19" i="7"/>
  <c r="M29" i="7"/>
  <c r="D9" i="9"/>
  <c r="D7" i="10" s="1"/>
  <c r="M17" i="7"/>
  <c r="H8" i="7"/>
  <c r="D8" i="7"/>
  <c r="F9" i="9"/>
  <c r="F7" i="10" s="1"/>
  <c r="J9" i="9"/>
  <c r="J7" i="10" s="1"/>
  <c r="C9" i="9"/>
  <c r="C7" i="10" s="1"/>
  <c r="E9" i="9"/>
  <c r="E7" i="10" s="1"/>
  <c r="G9" i="9"/>
  <c r="G7" i="10" s="1"/>
  <c r="I9" i="9"/>
  <c r="I7" i="10" s="1"/>
  <c r="K9" i="9"/>
  <c r="K7" i="10" s="1"/>
  <c r="M9" i="9"/>
  <c r="M7" i="10" s="1"/>
  <c r="O9" i="9"/>
  <c r="O7" i="10" s="1"/>
  <c r="Q9" i="9"/>
  <c r="Q7" i="10" s="1"/>
  <c r="D10" i="9"/>
  <c r="D8" i="10" s="1"/>
  <c r="F10" i="9"/>
  <c r="F8" i="10" s="1"/>
  <c r="H10" i="9"/>
  <c r="H8" i="10" s="1"/>
  <c r="J10" i="9"/>
  <c r="J8" i="10" s="1"/>
  <c r="L10" i="9"/>
  <c r="L8" i="10" s="1"/>
  <c r="N10" i="9"/>
  <c r="N8" i="10" s="1"/>
  <c r="P10" i="9"/>
  <c r="P8" i="10" s="1"/>
  <c r="C14" i="9"/>
  <c r="C12" i="10" s="1"/>
  <c r="E14" i="9"/>
  <c r="E12" i="10" s="1"/>
  <c r="G14" i="9"/>
  <c r="G12" i="10" s="1"/>
  <c r="I14" i="9"/>
  <c r="I12" i="10" s="1"/>
  <c r="K14" i="9"/>
  <c r="K12" i="10" s="1"/>
  <c r="M14" i="9"/>
  <c r="M12" i="10" s="1"/>
  <c r="O14" i="9"/>
  <c r="O12" i="10" s="1"/>
  <c r="Q14" i="9"/>
  <c r="Q12" i="10" s="1"/>
  <c r="D17" i="9"/>
  <c r="D15" i="10" s="1"/>
  <c r="F17" i="9"/>
  <c r="F15" i="10" s="1"/>
  <c r="H17" i="9"/>
  <c r="H15" i="10" s="1"/>
  <c r="J17" i="9"/>
  <c r="J15" i="10" s="1"/>
  <c r="L17" i="9"/>
  <c r="L15" i="10" s="1"/>
  <c r="N17" i="9"/>
  <c r="N15" i="10" s="1"/>
  <c r="P17" i="9"/>
  <c r="P15" i="10" s="1"/>
  <c r="C18" i="9"/>
  <c r="C16" i="10" s="1"/>
  <c r="E18" i="9"/>
  <c r="E16" i="10" s="1"/>
  <c r="G18" i="9"/>
  <c r="G16" i="10" s="1"/>
  <c r="I18" i="9"/>
  <c r="I16" i="10" s="1"/>
  <c r="K18" i="9"/>
  <c r="K16" i="10" s="1"/>
  <c r="M18" i="9"/>
  <c r="M16" i="10" s="1"/>
  <c r="O18" i="9"/>
  <c r="O16" i="10" s="1"/>
  <c r="Q18" i="9"/>
  <c r="Q16" i="10" s="1"/>
  <c r="D22" i="9"/>
  <c r="D20" i="10" s="1"/>
  <c r="F22" i="9"/>
  <c r="F20" i="10" s="1"/>
  <c r="H22" i="9"/>
  <c r="H20" i="10" s="1"/>
  <c r="J22" i="9"/>
  <c r="J20" i="10" s="1"/>
  <c r="L22" i="9"/>
  <c r="L20" i="10" s="1"/>
  <c r="N22" i="9"/>
  <c r="N20" i="10" s="1"/>
  <c r="P22" i="9"/>
  <c r="P20" i="10" s="1"/>
  <c r="C23" i="9"/>
  <c r="C21" i="10" s="1"/>
  <c r="E23" i="9"/>
  <c r="E21" i="10" s="1"/>
  <c r="G23" i="9"/>
  <c r="G21" i="10" s="1"/>
  <c r="I23" i="9"/>
  <c r="I21" i="10" s="1"/>
  <c r="K23" i="9"/>
  <c r="K21" i="10" s="1"/>
  <c r="M23" i="9"/>
  <c r="M21" i="10" s="1"/>
  <c r="O23" i="9"/>
  <c r="O21" i="10" s="1"/>
  <c r="Q23" i="9"/>
  <c r="Q21" i="10" s="1"/>
  <c r="D27" i="9"/>
  <c r="D25" i="10" s="1"/>
  <c r="F27" i="9"/>
  <c r="F25" i="10" s="1"/>
  <c r="H27" i="9"/>
  <c r="H25" i="10" s="1"/>
  <c r="J27" i="9"/>
  <c r="J25" i="10" s="1"/>
  <c r="L27" i="9"/>
  <c r="L25" i="10" s="1"/>
  <c r="N27" i="9"/>
  <c r="N25" i="10" s="1"/>
  <c r="P27" i="9"/>
  <c r="P25" i="10" s="1"/>
  <c r="C30" i="9"/>
  <c r="C28" i="10" s="1"/>
  <c r="E30" i="9"/>
  <c r="E28" i="10" s="1"/>
  <c r="G30" i="9"/>
  <c r="G28" i="10" s="1"/>
  <c r="I30" i="9"/>
  <c r="I28" i="10" s="1"/>
  <c r="K30" i="9"/>
  <c r="K28" i="10" s="1"/>
  <c r="M30" i="9"/>
  <c r="M28" i="10" s="1"/>
  <c r="O30" i="9"/>
  <c r="O28" i="10" s="1"/>
  <c r="Q30" i="9"/>
  <c r="Q28" i="10" s="1"/>
  <c r="D31" i="9"/>
  <c r="D29" i="10" s="1"/>
  <c r="F31" i="9"/>
  <c r="F29" i="10" s="1"/>
  <c r="H31" i="9"/>
  <c r="H29" i="10" s="1"/>
  <c r="J31" i="9"/>
  <c r="J29" i="10" s="1"/>
  <c r="L31" i="9"/>
  <c r="L29" i="10" s="1"/>
  <c r="N31" i="9"/>
  <c r="N29" i="10" s="1"/>
  <c r="P31" i="9"/>
  <c r="P29" i="10" s="1"/>
  <c r="H9" i="9"/>
  <c r="H7" i="10" s="1"/>
  <c r="L9" i="9"/>
  <c r="L7" i="10" s="1"/>
  <c r="N9" i="9"/>
  <c r="N7" i="10" s="1"/>
  <c r="P9" i="9"/>
  <c r="P7" i="10" s="1"/>
  <c r="C10" i="9"/>
  <c r="C8" i="10" s="1"/>
  <c r="E10" i="9"/>
  <c r="E8" i="10" s="1"/>
  <c r="G10" i="9"/>
  <c r="G8" i="10" s="1"/>
  <c r="I10" i="9"/>
  <c r="I8" i="10" s="1"/>
  <c r="K10" i="9"/>
  <c r="K8" i="10" s="1"/>
  <c r="M10" i="9"/>
  <c r="M8" i="10" s="1"/>
  <c r="O10" i="9"/>
  <c r="O8" i="10" s="1"/>
  <c r="Q10" i="9"/>
  <c r="Q8" i="10" s="1"/>
  <c r="D14" i="9"/>
  <c r="D12" i="10" s="1"/>
  <c r="F14" i="9"/>
  <c r="F12" i="10" s="1"/>
  <c r="H14" i="9"/>
  <c r="H12" i="10" s="1"/>
  <c r="J14" i="9"/>
  <c r="J12" i="10" s="1"/>
  <c r="L14" i="9"/>
  <c r="L12" i="10" s="1"/>
  <c r="N14" i="9"/>
  <c r="N12" i="10" s="1"/>
  <c r="P14" i="9"/>
  <c r="P12" i="10" s="1"/>
  <c r="C17" i="9"/>
  <c r="C15" i="10" s="1"/>
  <c r="E17" i="9"/>
  <c r="E15" i="10" s="1"/>
  <c r="G17" i="9"/>
  <c r="G15" i="10" s="1"/>
  <c r="I17" i="9"/>
  <c r="I15" i="10" s="1"/>
  <c r="K17" i="9"/>
  <c r="K15" i="10" s="1"/>
  <c r="M17" i="9"/>
  <c r="M15" i="10" s="1"/>
  <c r="O17" i="9"/>
  <c r="O15" i="10" s="1"/>
  <c r="Q17" i="9"/>
  <c r="Q15" i="10" s="1"/>
  <c r="D18" i="9"/>
  <c r="D16" i="10" s="1"/>
  <c r="F18" i="9"/>
  <c r="F16" i="10" s="1"/>
  <c r="H18" i="9"/>
  <c r="H16" i="10" s="1"/>
  <c r="J18" i="9"/>
  <c r="J16" i="10" s="1"/>
  <c r="L18" i="9"/>
  <c r="L16" i="10" s="1"/>
  <c r="N18" i="9"/>
  <c r="N16" i="10" s="1"/>
  <c r="P18" i="9"/>
  <c r="P16" i="10" s="1"/>
  <c r="C22" i="9"/>
  <c r="C20" i="10" s="1"/>
  <c r="E22" i="9"/>
  <c r="E20" i="10" s="1"/>
  <c r="G22" i="9"/>
  <c r="G20" i="10" s="1"/>
  <c r="I22" i="9"/>
  <c r="I20" i="10" s="1"/>
  <c r="K22" i="9"/>
  <c r="K20" i="10" s="1"/>
  <c r="M22" i="9"/>
  <c r="M20" i="10" s="1"/>
  <c r="O22" i="9"/>
  <c r="O20" i="10" s="1"/>
  <c r="Q22" i="9"/>
  <c r="Q20" i="10" s="1"/>
  <c r="D23" i="9"/>
  <c r="D21" i="10" s="1"/>
  <c r="F23" i="9"/>
  <c r="F21" i="10" s="1"/>
  <c r="H23" i="9"/>
  <c r="H21" i="10" s="1"/>
  <c r="J23" i="9"/>
  <c r="J21" i="10" s="1"/>
  <c r="L23" i="9"/>
  <c r="L21" i="10" s="1"/>
  <c r="N23" i="9"/>
  <c r="N21" i="10" s="1"/>
  <c r="P23" i="9"/>
  <c r="P21" i="10" s="1"/>
  <c r="C27" i="9"/>
  <c r="C25" i="10" s="1"/>
  <c r="E27" i="9"/>
  <c r="E25" i="10" s="1"/>
  <c r="G27" i="9"/>
  <c r="G25" i="10" s="1"/>
  <c r="I27" i="9"/>
  <c r="I25" i="10" s="1"/>
  <c r="K27" i="9"/>
  <c r="K25" i="10" s="1"/>
  <c r="M27" i="9"/>
  <c r="M25" i="10" s="1"/>
  <c r="O27" i="9"/>
  <c r="O25" i="10" s="1"/>
  <c r="Q27" i="9"/>
  <c r="Q25" i="10" s="1"/>
  <c r="D30" i="9"/>
  <c r="D28" i="10" s="1"/>
  <c r="F30" i="9"/>
  <c r="F28" i="10" s="1"/>
  <c r="H30" i="9"/>
  <c r="H28" i="10" s="1"/>
  <c r="J30" i="9"/>
  <c r="J28" i="10" s="1"/>
  <c r="L30" i="9"/>
  <c r="L28" i="10" s="1"/>
  <c r="N30" i="9"/>
  <c r="N28" i="10" s="1"/>
  <c r="P30" i="9"/>
  <c r="P28" i="10" s="1"/>
  <c r="C31" i="9"/>
  <c r="C29" i="10" s="1"/>
  <c r="E31" i="9"/>
  <c r="E29" i="10" s="1"/>
  <c r="G31" i="9"/>
  <c r="G29" i="10" s="1"/>
  <c r="I31" i="9"/>
  <c r="I29" i="10" s="1"/>
  <c r="K31" i="9"/>
  <c r="K29" i="10" s="1"/>
  <c r="M31" i="9"/>
  <c r="M29" i="10" s="1"/>
  <c r="O31" i="9"/>
  <c r="O29" i="10" s="1"/>
  <c r="K4" i="12"/>
  <c r="K8" i="12"/>
  <c r="K12" i="12"/>
  <c r="K16" i="12"/>
  <c r="K20" i="12"/>
  <c r="K24" i="12"/>
  <c r="K28" i="12"/>
  <c r="K32" i="12"/>
  <c r="K36" i="12"/>
  <c r="K40" i="12"/>
  <c r="K44" i="12"/>
  <c r="K48" i="12"/>
  <c r="K52" i="12"/>
  <c r="K56" i="12"/>
  <c r="K60" i="12"/>
  <c r="K64" i="12"/>
  <c r="K68" i="12"/>
  <c r="K72" i="12"/>
  <c r="K76" i="12"/>
  <c r="K80" i="12"/>
  <c r="K84" i="12"/>
  <c r="K88" i="12"/>
  <c r="K92" i="12"/>
  <c r="K96" i="12"/>
  <c r="K100" i="12"/>
  <c r="K104" i="12"/>
  <c r="K108" i="12"/>
  <c r="K112" i="12"/>
  <c r="K116" i="12"/>
  <c r="K120" i="12"/>
  <c r="K124" i="12"/>
  <c r="K128" i="12"/>
  <c r="K132" i="12"/>
  <c r="K136" i="12"/>
  <c r="K140" i="12"/>
  <c r="K144" i="12"/>
  <c r="K148" i="12"/>
  <c r="K152" i="12"/>
  <c r="K156" i="12"/>
  <c r="K160" i="12"/>
  <c r="K164" i="12"/>
  <c r="K168" i="12"/>
  <c r="K172" i="12"/>
  <c r="K218" i="12"/>
  <c r="K222" i="12"/>
  <c r="K226" i="12"/>
  <c r="K230" i="12"/>
  <c r="K234" i="12"/>
  <c r="K238" i="12"/>
  <c r="K242" i="12"/>
  <c r="K246" i="12"/>
  <c r="K250" i="12"/>
  <c r="K254" i="12"/>
  <c r="K258" i="12"/>
  <c r="K262" i="12"/>
  <c r="K266" i="12"/>
  <c r="K270" i="12"/>
  <c r="K274" i="12"/>
  <c r="K278" i="12"/>
  <c r="K282" i="12"/>
  <c r="K286" i="12"/>
  <c r="K290" i="12"/>
  <c r="K294" i="12"/>
  <c r="K298" i="12"/>
  <c r="K302" i="12"/>
  <c r="K306" i="12"/>
  <c r="K310" i="12"/>
  <c r="K314" i="12"/>
  <c r="K318" i="12"/>
  <c r="K322" i="12"/>
  <c r="K326" i="12"/>
  <c r="K330" i="12"/>
  <c r="K334" i="12"/>
  <c r="K338" i="12"/>
  <c r="K342" i="12"/>
  <c r="K346" i="12"/>
  <c r="K350" i="12"/>
  <c r="K354" i="12"/>
  <c r="K358" i="12"/>
  <c r="K362" i="12"/>
  <c r="K366" i="12"/>
  <c r="K370" i="12"/>
  <c r="K374" i="12"/>
  <c r="K378" i="12"/>
  <c r="K382" i="12"/>
  <c r="K386" i="12"/>
  <c r="K391" i="12"/>
  <c r="K395" i="12"/>
  <c r="K399" i="12"/>
  <c r="K403" i="12"/>
  <c r="K407" i="12"/>
  <c r="K411" i="12"/>
  <c r="K415" i="12"/>
  <c r="K419" i="12"/>
  <c r="K423" i="12"/>
  <c r="K427" i="12"/>
  <c r="K431" i="12"/>
  <c r="K435" i="12"/>
  <c r="K439" i="12"/>
  <c r="K443" i="12"/>
  <c r="K447" i="12"/>
  <c r="K451" i="12"/>
  <c r="K455" i="12"/>
  <c r="K459" i="12"/>
  <c r="K463" i="12"/>
  <c r="K467" i="12"/>
  <c r="K471" i="12"/>
  <c r="K475" i="12"/>
  <c r="K479" i="12"/>
  <c r="K483" i="12"/>
  <c r="K487" i="12"/>
  <c r="K491" i="12"/>
  <c r="K495" i="12"/>
  <c r="K499" i="12"/>
  <c r="K503" i="12"/>
  <c r="K507" i="12"/>
  <c r="K511" i="12"/>
  <c r="K515" i="12"/>
  <c r="K519" i="12"/>
  <c r="K523" i="12"/>
  <c r="K527" i="12"/>
  <c r="K531" i="12"/>
  <c r="K535" i="12"/>
  <c r="K539" i="12"/>
  <c r="K543" i="12"/>
  <c r="K547" i="12"/>
  <c r="K551" i="12"/>
  <c r="K555" i="12"/>
  <c r="O25" i="6" l="1" a="1"/>
  <c r="O25" i="6" s="1"/>
  <c r="O26" i="6" a="1"/>
  <c r="O26" i="6" s="1"/>
  <c r="O24" i="6" a="1"/>
  <c r="O24" i="6" s="1"/>
  <c r="O27" i="6" a="1"/>
  <c r="O27" i="6" s="1"/>
  <c r="O31" i="6" a="1"/>
  <c r="O31" i="6" s="1"/>
  <c r="O28" i="6" a="1"/>
  <c r="O28" i="6" s="1"/>
  <c r="O32" i="6" a="1"/>
  <c r="O32" i="6" s="1"/>
  <c r="O29" i="6" a="1"/>
  <c r="O29" i="6" s="1"/>
  <c r="O22" i="6" a="1"/>
  <c r="O22" i="6" s="1"/>
  <c r="O30" i="6" a="1"/>
  <c r="O30" i="6" s="1"/>
  <c r="O23" i="6" a="1"/>
  <c r="O23" i="6" s="1"/>
  <c r="R27" i="9" a="1"/>
  <c r="R27" i="9" s="1"/>
  <c r="R25" i="10" s="1"/>
  <c r="R12" i="10"/>
  <c r="R31" i="9" a="1"/>
  <c r="R31" i="9" s="1"/>
  <c r="R29" i="10" s="1"/>
  <c r="R16" i="10"/>
  <c r="R28" i="9" a="1"/>
  <c r="R28" i="9" s="1"/>
  <c r="R26" i="10" s="1"/>
  <c r="R13" i="10"/>
  <c r="R29" i="9" a="1"/>
  <c r="R29" i="9" s="1"/>
  <c r="R27" i="10" s="1"/>
  <c r="R14" i="10"/>
  <c r="R25" i="9" a="1"/>
  <c r="R25" i="9" s="1"/>
  <c r="R23" i="10" s="1"/>
  <c r="R10" i="10"/>
  <c r="R22" i="9" a="1"/>
  <c r="R22" i="9" s="1"/>
  <c r="R20" i="10" s="1"/>
  <c r="R7" i="10"/>
  <c r="R23" i="9" a="1"/>
  <c r="R23" i="9" s="1"/>
  <c r="R21" i="10" s="1"/>
  <c r="R8" i="10"/>
  <c r="R30" i="9" a="1"/>
  <c r="R30" i="9" s="1"/>
  <c r="R28" i="10" s="1"/>
  <c r="R15" i="10"/>
  <c r="R26" i="9" a="1"/>
  <c r="R26" i="9" s="1"/>
  <c r="R24" i="10" s="1"/>
  <c r="R11" i="10"/>
  <c r="R32" i="9" a="1"/>
  <c r="R32" i="9" s="1"/>
  <c r="R17" i="10"/>
  <c r="R24" i="9" a="1"/>
  <c r="R24" i="9" s="1"/>
  <c r="R22" i="10" s="1"/>
  <c r="R9" i="10"/>
  <c r="D7" i="7"/>
  <c r="L7" i="7"/>
  <c r="H7" i="7"/>
  <c r="C7" i="7"/>
  <c r="I29" i="7"/>
  <c r="I17" i="7"/>
  <c r="E29" i="7"/>
  <c r="E17" i="7"/>
  <c r="M28" i="7"/>
  <c r="M16" i="7"/>
  <c r="I28" i="7"/>
  <c r="I16" i="7"/>
  <c r="E28" i="7"/>
  <c r="E16" i="7"/>
  <c r="M27" i="7"/>
  <c r="M15" i="7"/>
  <c r="I27" i="7"/>
  <c r="I15" i="7"/>
  <c r="E27" i="7"/>
  <c r="E15" i="7"/>
  <c r="M26" i="7"/>
  <c r="M14" i="7"/>
  <c r="I26" i="7"/>
  <c r="I14" i="7"/>
  <c r="E26" i="7"/>
  <c r="E14" i="7"/>
  <c r="M25" i="7"/>
  <c r="M13" i="7"/>
  <c r="I25" i="7"/>
  <c r="I13" i="7"/>
  <c r="E25" i="7"/>
  <c r="E13" i="7"/>
  <c r="M24" i="7"/>
  <c r="M12" i="7"/>
  <c r="I24" i="7"/>
  <c r="I12" i="7"/>
  <c r="E24" i="7"/>
  <c r="E12" i="7"/>
  <c r="M23" i="7"/>
  <c r="M11" i="7"/>
  <c r="I23" i="7"/>
  <c r="I11" i="7"/>
  <c r="E23" i="7"/>
  <c r="E11" i="7"/>
  <c r="M22" i="7"/>
  <c r="M10" i="7"/>
  <c r="I22" i="7"/>
  <c r="I10" i="7"/>
  <c r="E22" i="7"/>
  <c r="E10" i="7"/>
  <c r="M21" i="7"/>
  <c r="M9" i="7"/>
  <c r="I21" i="7"/>
  <c r="I9" i="7"/>
  <c r="E21" i="7"/>
  <c r="E9" i="7"/>
  <c r="M20" i="7"/>
  <c r="M8" i="7"/>
  <c r="I20" i="7"/>
  <c r="I8" i="7"/>
  <c r="E20" i="7"/>
  <c r="E8" i="7"/>
  <c r="M19" i="7"/>
  <c r="M7" i="7"/>
  <c r="I19" i="7"/>
  <c r="I7" i="7"/>
  <c r="E19" i="7"/>
  <c r="E7" i="7"/>
  <c r="L22" i="7"/>
  <c r="L10" i="7"/>
  <c r="D22" i="7"/>
  <c r="D10" i="7"/>
  <c r="H21" i="7"/>
  <c r="H9" i="7"/>
  <c r="L20" i="7"/>
  <c r="L8" i="7"/>
  <c r="F22" i="7"/>
  <c r="F10" i="7"/>
  <c r="F21" i="7"/>
  <c r="F9" i="7"/>
  <c r="F20" i="7"/>
  <c r="F8" i="7"/>
  <c r="F19" i="7"/>
  <c r="F7" i="7"/>
  <c r="L23" i="7"/>
  <c r="L11" i="7"/>
  <c r="H24" i="7"/>
  <c r="H12" i="7"/>
  <c r="D25" i="7"/>
  <c r="D13" i="7"/>
  <c r="H25" i="7"/>
  <c r="H13" i="7"/>
  <c r="F26" i="7"/>
  <c r="F14" i="7"/>
  <c r="F27" i="7"/>
  <c r="F15" i="7"/>
  <c r="D28" i="7"/>
  <c r="D16" i="7"/>
  <c r="L28" i="7"/>
  <c r="L16" i="7"/>
  <c r="F29" i="7"/>
  <c r="F17" i="7"/>
  <c r="D23" i="7"/>
  <c r="D11" i="7"/>
  <c r="J23" i="7"/>
  <c r="J11" i="7"/>
  <c r="J24" i="7"/>
  <c r="J12" i="7"/>
  <c r="D26" i="7"/>
  <c r="D14" i="7"/>
  <c r="L26" i="7"/>
  <c r="L14" i="7"/>
  <c r="H27" i="7"/>
  <c r="H15" i="7"/>
  <c r="F28" i="7"/>
  <c r="F16" i="7"/>
  <c r="H29" i="7"/>
  <c r="H17" i="7"/>
  <c r="K29" i="7"/>
  <c r="K17" i="7"/>
  <c r="G29" i="7"/>
  <c r="G17" i="7"/>
  <c r="K28" i="7"/>
  <c r="K16" i="7"/>
  <c r="G28" i="7"/>
  <c r="G16" i="7"/>
  <c r="K27" i="7"/>
  <c r="K15" i="7"/>
  <c r="G27" i="7"/>
  <c r="G15" i="7"/>
  <c r="K26" i="7"/>
  <c r="K14" i="7"/>
  <c r="G26" i="7"/>
  <c r="G14" i="7"/>
  <c r="K25" i="7"/>
  <c r="K13" i="7"/>
  <c r="G25" i="7"/>
  <c r="G13" i="7"/>
  <c r="K24" i="7"/>
  <c r="K12" i="7"/>
  <c r="G24" i="7"/>
  <c r="G12" i="7"/>
  <c r="K23" i="7"/>
  <c r="K11" i="7"/>
  <c r="G23" i="7"/>
  <c r="G11" i="7"/>
  <c r="K22" i="7"/>
  <c r="K10" i="7"/>
  <c r="G22" i="7"/>
  <c r="G10" i="7"/>
  <c r="K21" i="7"/>
  <c r="K9" i="7"/>
  <c r="G21" i="7"/>
  <c r="G9" i="7"/>
  <c r="K20" i="7"/>
  <c r="K8" i="7"/>
  <c r="G20" i="7"/>
  <c r="G8" i="7"/>
  <c r="K19" i="7"/>
  <c r="K7" i="7"/>
  <c r="G19" i="7"/>
  <c r="G7" i="7"/>
  <c r="H22" i="7"/>
  <c r="H10" i="7"/>
  <c r="L21" i="7"/>
  <c r="L9" i="7"/>
  <c r="D21" i="7"/>
  <c r="D9" i="7"/>
  <c r="J22" i="7"/>
  <c r="J10" i="7"/>
  <c r="J21" i="7"/>
  <c r="J9" i="7"/>
  <c r="J20" i="7"/>
  <c r="J8" i="7"/>
  <c r="J19" i="7"/>
  <c r="J7" i="7"/>
  <c r="H23" i="7"/>
  <c r="H11" i="7"/>
  <c r="D24" i="7"/>
  <c r="D12" i="7"/>
  <c r="L24" i="7"/>
  <c r="L12" i="7"/>
  <c r="F25" i="7"/>
  <c r="F13" i="7"/>
  <c r="J25" i="7"/>
  <c r="J13" i="7"/>
  <c r="J26" i="7"/>
  <c r="J14" i="7"/>
  <c r="J27" i="7"/>
  <c r="J15" i="7"/>
  <c r="H28" i="7"/>
  <c r="H16" i="7"/>
  <c r="D29" i="7"/>
  <c r="D17" i="7"/>
  <c r="J29" i="7"/>
  <c r="J17" i="7"/>
  <c r="F23" i="7"/>
  <c r="F11" i="7"/>
  <c r="F24" i="7"/>
  <c r="F12" i="7"/>
  <c r="L25" i="7"/>
  <c r="L13" i="7"/>
  <c r="H26" i="7"/>
  <c r="H14" i="7"/>
  <c r="D27" i="7"/>
  <c r="D15" i="7"/>
  <c r="L27" i="7"/>
  <c r="L15" i="7"/>
  <c r="J28" i="7"/>
  <c r="J16" i="7"/>
  <c r="L29" i="7"/>
  <c r="L17" i="7"/>
  <c r="C25" i="7"/>
  <c r="C13" i="7"/>
  <c r="C12" i="7"/>
  <c r="C24" i="7"/>
  <c r="C23" i="7"/>
  <c r="C11" i="7"/>
  <c r="C10" i="7"/>
  <c r="C22" i="7"/>
  <c r="C21" i="7"/>
  <c r="C9" i="7"/>
  <c r="C8" i="7"/>
  <c r="C20" i="7"/>
  <c r="C14" i="7"/>
  <c r="C26" i="7"/>
  <c r="C27" i="7"/>
  <c r="C15" i="7"/>
  <c r="C16" i="7"/>
  <c r="C28" i="7"/>
  <c r="C29" i="7"/>
  <c r="C17"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<sst xmlns="http://schemas.openxmlformats.org/spreadsheetml/2006/main" count="55420" uniqueCount="235">
  <si>
    <t>Fire and rescue incident statistics</t>
  </si>
  <si>
    <t>England, year ending June 2022: data tables</t>
  </si>
  <si>
    <t>Table 1001</t>
  </si>
  <si>
    <t>Responsible Statistician: Helene Clark</t>
  </si>
  <si>
    <t>Email: Firestatistics@homeoffice.gov.uk</t>
  </si>
  <si>
    <r>
      <t xml:space="preserve">Press enquiries: </t>
    </r>
    <r>
      <rPr>
        <b/>
        <sz val="12"/>
        <color rgb="FF000000"/>
        <rFont val="Arial"/>
        <family val="2"/>
      </rPr>
      <t>0300 123 3535</t>
    </r>
  </si>
  <si>
    <t>Published: 10 November 2022</t>
  </si>
  <si>
    <t>Next update: 9 February 2022</t>
  </si>
  <si>
    <t>Crown copyright © 2022</t>
  </si>
  <si>
    <t>Contents</t>
  </si>
  <si>
    <t>We’re always looking to improve the accessibility of our documents.</t>
  </si>
  <si>
    <t>If you find any problems, or have any feedback, relating to accessibility</t>
  </si>
  <si>
    <t xml:space="preserve"> please email us at firestatistics@homeoffice.gov.uk</t>
  </si>
  <si>
    <t>Fire incidents response times</t>
  </si>
  <si>
    <t>Publication Date: 10 November 2022</t>
  </si>
  <si>
    <t xml:space="preserve">To access data tables, select the table number or tabs. </t>
  </si>
  <si>
    <t>Cover sheet</t>
  </si>
  <si>
    <t>Sheet</t>
  </si>
  <si>
    <t>Title</t>
  </si>
  <si>
    <t>Detail</t>
  </si>
  <si>
    <t>Period covered</t>
  </si>
  <si>
    <t>National Statistics?</t>
  </si>
  <si>
    <t>FIRE1001</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</si>
  <si>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</si>
  <si>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</si>
  <si>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2010/11 to Year ending June 2022</t>
  </si>
  <si>
    <t>No</t>
  </si>
  <si>
    <t>FIRE1001_historical</t>
  </si>
  <si>
    <t>Shows the average response times for fires attended by type of incident, fire and rescue authority (or other geographical category). Also shows the number of incidents used in these calculations.</t>
  </si>
  <si>
    <t>1994/95 to 2009/10</t>
  </si>
  <si>
    <t>Data - annual</t>
  </si>
  <si>
    <t>Raw annual data for the main data table</t>
  </si>
  <si>
    <t>It is possible to create pivot tables from the data worksheets by using the insert pivot table function. Please note the formatting is as decimal rather than a time.</t>
  </si>
  <si>
    <t>Data - quarterly</t>
  </si>
  <si>
    <t>Raw data on a moving annual average basis (ie year to March etc) for the main data table</t>
  </si>
  <si>
    <t>Year ending June 2010 to Year ending June 2022</t>
  </si>
  <si>
    <t>FRS geographical categories</t>
  </si>
  <si>
    <t>How FRAs are categorised</t>
  </si>
  <si>
    <t>Shows the classification of each FRS into the rural/urban and metropolitan/non-metropolitan groups</t>
  </si>
  <si>
    <t>FINANCIAL_YEAR</t>
  </si>
  <si>
    <t>FIRE_TYPE</t>
  </si>
  <si>
    <t>LOCATION_CATEGORY</t>
  </si>
  <si>
    <t>Incidents</t>
  </si>
  <si>
    <t>TOTAL_RESPONSE_TIME</t>
  </si>
  <si>
    <t>CALL_HANDLING_TIME</t>
  </si>
  <si>
    <t>CREW_TURNOUT_TIME</t>
  </si>
  <si>
    <t>DRIVE_TIME</t>
  </si>
  <si>
    <t>Check total</t>
  </si>
  <si>
    <t>Check summed intervals</t>
  </si>
  <si>
    <t>Same</t>
  </si>
  <si>
    <t>2009/10</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</si>
  <si>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</si>
  <si>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</si>
  <si>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</si>
  <si>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</si>
  <si>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</si>
  <si>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</si>
  <si>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</si>
  <si>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</si>
  <si>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</si>
  <si>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</si>
  <si>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</si>
  <si>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</si>
  <si>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</si>
  <si>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</si>
  <si>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</si>
  <si>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</si>
  <si>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</si>
  <si>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</si>
  <si>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</si>
  <si>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</si>
  <si>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</si>
  <si>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</si>
  <si>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</si>
  <si>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</si>
  <si>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</si>
  <si>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</si>
  <si>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</si>
  <si>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</si>
  <si>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Isle Of Wight</t>
  </si>
  <si>
    <t>Isles Of Scilly</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</si>
  <si>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</si>
  <si>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</si>
  <si>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</si>
  <si>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</si>
  <si>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</si>
  <si>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</si>
  <si>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</si>
  <si>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</si>
  <si>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</si>
  <si>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</si>
  <si>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</si>
  <si>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</si>
  <si>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</si>
  <si>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</si>
  <si>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</si>
  <si>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</si>
  <si>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</si>
  <si>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</si>
  <si>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</si>
  <si>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</si>
  <si>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</si>
  <si>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Flats</t>
  </si>
  <si>
    <t>House/Bungalow</t>
  </si>
  <si>
    <t>Other dwellings</t>
  </si>
  <si>
    <t>Non Residential</t>
  </si>
  <si>
    <t>Other Residential</t>
  </si>
  <si>
    <t>Secondary Fires</t>
  </si>
  <si>
    <t>Metropolitan</t>
  </si>
  <si>
    <t>Non-metropolitan</t>
  </si>
  <si>
    <t>Predominantly Rural</t>
  </si>
  <si>
    <t>Predominantly Urban</t>
  </si>
  <si>
    <t>Significantly Rural</t>
  </si>
  <si>
    <t>Hampshire and Isle of Wight</t>
  </si>
  <si>
    <t>INCIDENTS_INCLUDED</t>
  </si>
  <si>
    <t>2010/11</t>
  </si>
  <si>
    <t>2011/12</t>
  </si>
  <si>
    <t>2012/13</t>
  </si>
  <si>
    <t>2013/14</t>
  </si>
  <si>
    <t>2014/15</t>
  </si>
  <si>
    <t>2015/16</t>
  </si>
  <si>
    <t>2016/17</t>
  </si>
  <si>
    <t>2017/18</t>
  </si>
  <si>
    <t>2018/19</t>
  </si>
  <si>
    <t>2019/20</t>
  </si>
  <si>
    <t>2020/21</t>
  </si>
  <si>
    <t>2021/22</t>
  </si>
  <si>
    <t>2022/23</t>
  </si>
  <si>
    <t>YEAR_ENDING_QUARTER</t>
  </si>
  <si>
    <t>Year ending June 2010</t>
  </si>
  <si>
    <t>Year ending June 2011</t>
  </si>
  <si>
    <t>Year ending June 2012</t>
  </si>
  <si>
    <t>Year ending June 2013</t>
  </si>
  <si>
    <t>Year ending June 2014</t>
  </si>
  <si>
    <t>Year ending June 2015</t>
  </si>
  <si>
    <t>Year ending June 2016</t>
  </si>
  <si>
    <t>Year ending June 2017</t>
  </si>
  <si>
    <t>Year ending June 2018</t>
  </si>
  <si>
    <t>Year ending June 2019</t>
  </si>
  <si>
    <t>Year ending June 2020</t>
  </si>
  <si>
    <t>Year ending June 2021</t>
  </si>
  <si>
    <t>Year ending June 2022</t>
  </si>
  <si>
    <t>INCLUDING 'heat and smoke damage only' incidents.</t>
  </si>
  <si>
    <t>Response times (minutes and seconds)</t>
  </si>
  <si>
    <r>
      <t>All Primary fires</t>
    </r>
    <r>
      <rPr>
        <b/>
        <vertAlign val="superscript"/>
        <sz val="11"/>
        <rFont val="Calibri"/>
        <family val="2"/>
        <scheme val="minor"/>
      </rPr>
      <t>6</t>
    </r>
  </si>
  <si>
    <t xml:space="preserve">         of which:</t>
  </si>
  <si>
    <t>House/bungalow</t>
  </si>
  <si>
    <t>Other Dwellings</t>
  </si>
  <si>
    <r>
      <t>Other Buildings</t>
    </r>
    <r>
      <rPr>
        <b/>
        <vertAlign val="superscript"/>
        <sz val="11"/>
        <rFont val="Calibri"/>
        <family val="2"/>
        <scheme val="minor"/>
      </rPr>
      <t>7</t>
    </r>
  </si>
  <si>
    <r>
      <t>Other Outdoor</t>
    </r>
    <r>
      <rPr>
        <b/>
        <vertAlign val="superscript"/>
        <sz val="11"/>
        <rFont val="Calibri"/>
        <family val="2"/>
        <scheme val="minor"/>
      </rPr>
      <t>8</t>
    </r>
  </si>
  <si>
    <r>
      <t>Secondary fires</t>
    </r>
    <r>
      <rPr>
        <b/>
        <vertAlign val="superscript"/>
        <sz val="11"/>
        <rFont val="Calibri"/>
        <family val="2"/>
        <scheme val="minor"/>
      </rPr>
      <t>9</t>
    </r>
  </si>
  <si>
    <r>
      <t>Number of incidents</t>
    </r>
    <r>
      <rPr>
        <u/>
        <vertAlign val="superscript"/>
        <sz val="11"/>
        <color theme="0"/>
        <rFont val="Calibri"/>
        <family val="2"/>
        <scheme val="minor"/>
      </rPr>
      <t>10</t>
    </r>
  </si>
  <si>
    <t>Secondary</t>
  </si>
  <si>
    <r>
      <t>FIRE STATISTICS TABLE 1001: Average response times</t>
    </r>
    <r>
      <rPr>
        <b/>
        <vertAlign val="superscript"/>
        <sz val="11"/>
        <rFont val="Arial Black"/>
        <family val="2"/>
      </rPr>
      <t>1</t>
    </r>
    <r>
      <rPr>
        <b/>
        <sz val="11"/>
        <rFont val="Arial Black"/>
        <family val="2"/>
      </rPr>
      <t xml:space="preserve"> by location and fire and rescue authority/geographical category, England</t>
    </r>
  </si>
  <si>
    <r>
      <t>Select a fire and rescue authority (or other geographical category</t>
    </r>
    <r>
      <rPr>
        <b/>
        <vertAlign val="superscript"/>
        <sz val="11"/>
        <rFont val="Calibri"/>
        <family val="2"/>
        <scheme val="minor"/>
      </rPr>
      <t>2</t>
    </r>
    <r>
      <rPr>
        <b/>
        <sz val="11"/>
        <rFont val="Calibri"/>
        <family val="2"/>
        <scheme val="minor"/>
      </rPr>
      <t>) and response time component</t>
    </r>
    <r>
      <rPr>
        <b/>
        <vertAlign val="superscript"/>
        <sz val="11"/>
        <rFont val="Calibri"/>
        <family val="2"/>
        <scheme val="minor"/>
      </rPr>
      <t>3</t>
    </r>
    <r>
      <rPr>
        <b/>
        <sz val="11"/>
        <rFont val="Calibri"/>
        <family val="2"/>
        <scheme val="minor"/>
      </rPr>
      <t xml:space="preserve"> from the drop-down lists in the orange boxes below:</t>
    </r>
  </si>
  <si>
    <t>Total response time</t>
  </si>
  <si>
    <r>
      <t>All Primary fires</t>
    </r>
    <r>
      <rPr>
        <b/>
        <vertAlign val="superscript"/>
        <sz val="11"/>
        <rFont val="Calibri"/>
        <family val="2"/>
        <scheme val="minor"/>
      </rPr>
      <t>4</t>
    </r>
  </si>
  <si>
    <r>
      <t>Other Buildings</t>
    </r>
    <r>
      <rPr>
        <b/>
        <vertAlign val="superscript"/>
        <sz val="11"/>
        <rFont val="Calibri"/>
        <family val="2"/>
        <scheme val="minor"/>
      </rPr>
      <t>5</t>
    </r>
  </si>
  <si>
    <r>
      <t>Other Outdoor</t>
    </r>
    <r>
      <rPr>
        <b/>
        <vertAlign val="superscript"/>
        <sz val="11"/>
        <rFont val="Calibri"/>
        <family val="2"/>
        <scheme val="minor"/>
      </rPr>
      <t>6</t>
    </r>
  </si>
  <si>
    <r>
      <t>Secondary fires</t>
    </r>
    <r>
      <rPr>
        <b/>
        <vertAlign val="superscript"/>
        <sz val="11"/>
        <rFont val="Calibri"/>
        <family val="2"/>
        <scheme val="minor"/>
      </rPr>
      <t>7</t>
    </r>
  </si>
  <si>
    <t>Number of incidents</t>
  </si>
  <si>
    <t>1 Some fires are excluded when calculating average response times. Please see definition document for a more detailed explanation. Please note that all calculations now include incidents with only heat/smoke damage.</t>
  </si>
  <si>
    <t>2 For a list of FRSs by urban/rural and met/non-met categories, see worksheet 'FRS geographical categories'</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</si>
  <si>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</si>
  <si>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 xml:space="preserve">4 Primary fires are those where one or more of the following apply: i) all fires in buildings, outdoor structures and vehicles that are not derelict, ii) any fires involving casualties or rescues, iii) any fire attended by five or more appliances </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</si>
  <si>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</si>
  <si>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</si>
  <si>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</si>
  <si>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</si>
  <si>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General note:</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</si>
  <si>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</si>
  <si>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 xml:space="preserve">Figures for Hampshire and Isle of Wight, who merged into one FRS on 1 April 2021, are presented merged. </t>
  </si>
  <si>
    <t xml:space="preserve">The data in this table are consistent with records that reached the IRS by 3 October 2022. </t>
  </si>
  <si>
    <t>The full set of fire statistics releases, tables and guidance can be found on our landing page, here-</t>
  </si>
  <si>
    <t>https://www.gov.uk/government/collections/fire-statistics</t>
  </si>
  <si>
    <t>Source: Home Office Incident Recording System</t>
  </si>
  <si>
    <t>Contact: FireStatistics@homeoffice.gov.uk</t>
  </si>
  <si>
    <t>end of table</t>
  </si>
  <si>
    <t>Call handling time</t>
  </si>
  <si>
    <t>Crew turnout time</t>
  </si>
  <si>
    <t>Drive time</t>
  </si>
  <si>
    <t>Predominantly urban</t>
  </si>
  <si>
    <t>Significantly rural</t>
  </si>
  <si>
    <t>Predominantly rural</t>
  </si>
  <si>
    <t>Isles of Scilly</t>
  </si>
  <si>
    <t>Total response times</t>
  </si>
  <si>
    <t>DO NOT EDIT THIS DATA</t>
  </si>
  <si>
    <t>1994/95</t>
  </si>
  <si>
    <t>1995/96</t>
  </si>
  <si>
    <t>1996/97</t>
  </si>
  <si>
    <t>1997/98</t>
  </si>
  <si>
    <t>1998/99</t>
  </si>
  <si>
    <t>1999/00</t>
  </si>
  <si>
    <t>2000/01</t>
  </si>
  <si>
    <t>2001/02</t>
  </si>
  <si>
    <t>2002/03</t>
  </si>
  <si>
    <t>2003/04</t>
  </si>
  <si>
    <t>2004/05</t>
  </si>
  <si>
    <t>2005/06</t>
  </si>
  <si>
    <t>2006/07</t>
  </si>
  <si>
    <t>2007/08</t>
  </si>
  <si>
    <t>2008/09</t>
  </si>
  <si>
    <t>Other buildings</t>
  </si>
  <si>
    <t>Road vehicles</t>
  </si>
  <si>
    <t>Other outdoors</t>
  </si>
  <si>
    <t>Isle of Wight</t>
  </si>
  <si>
    <t>PREDOMINANTLY RURAL</t>
  </si>
  <si>
    <t>SIGNIFICANTLY RURAL</t>
  </si>
  <si>
    <t>PREDOMINANTLY URBAN</t>
  </si>
  <si>
    <r>
      <t>All Primary fires</t>
    </r>
    <r>
      <rPr>
        <b/>
        <vertAlign val="superscript"/>
        <sz val="11"/>
        <rFont val="Calibri"/>
        <family val="2"/>
        <scheme val="minor"/>
      </rPr>
      <t>3</t>
    </r>
  </si>
  <si>
    <t>..</t>
  </si>
  <si>
    <r>
      <t>Other Buildings</t>
    </r>
    <r>
      <rPr>
        <b/>
        <vertAlign val="superscript"/>
        <sz val="11"/>
        <rFont val="Calibri"/>
        <family val="2"/>
        <scheme val="minor"/>
      </rPr>
      <t>4</t>
    </r>
  </si>
  <si>
    <r>
      <t>Other Outdoor</t>
    </r>
    <r>
      <rPr>
        <b/>
        <vertAlign val="superscript"/>
        <sz val="11"/>
        <rFont val="Calibri"/>
        <family val="2"/>
        <scheme val="minor"/>
      </rPr>
      <t>5</t>
    </r>
  </si>
  <si>
    <r>
      <t>Secondary fires</t>
    </r>
    <r>
      <rPr>
        <b/>
        <vertAlign val="superscript"/>
        <sz val="11"/>
        <rFont val="Calibri"/>
        <family val="2"/>
        <scheme val="minor"/>
      </rPr>
      <t>6</t>
    </r>
  </si>
  <si>
    <r>
      <t>FIRE STATISTICS TABLE 1001 (Historical): Average response times</t>
    </r>
    <r>
      <rPr>
        <b/>
        <vertAlign val="superscript"/>
        <sz val="11"/>
        <rFont val="Arial Black"/>
        <family val="2"/>
      </rPr>
      <t>1</t>
    </r>
    <r>
      <rPr>
        <b/>
        <sz val="11"/>
        <rFont val="Arial Black"/>
        <family val="2"/>
      </rPr>
      <t xml:space="preserve"> by location and fire and rescue authority/geographical category, England</t>
    </r>
  </si>
  <si>
    <r>
      <t>Select a fire and rescue authority (or other geographical category</t>
    </r>
    <r>
      <rPr>
        <b/>
        <vertAlign val="superscript"/>
        <sz val="11"/>
        <rFont val="Calibri"/>
        <family val="2"/>
        <scheme val="minor"/>
      </rPr>
      <t>2</t>
    </r>
    <r>
      <rPr>
        <b/>
        <sz val="11"/>
        <rFont val="Calibri"/>
        <family val="2"/>
        <scheme val="minor"/>
      </rPr>
      <t>) from the drop-down lists in the orange boxes below:</t>
    </r>
  </si>
  <si>
    <t>INCLUDING 'heat and/or smoke damage only' incidents</t>
  </si>
  <si>
    <t>1 Some fires are excluded when calculating average response times. Please see definition document for a more detailed explanation.</t>
  </si>
  <si>
    <t>2 For a list of FRSs by urban/rural and met/non-met categories, see worksheet 'FRS geographical categories'.</t>
  </si>
  <si>
    <t xml:space="preserve">3 Primary fires are those where one or more of the following apply: i) all fires in buildings, outdoor structures and vehicles that are not derelict, ii) any fires involving casualties or rescues, iii) any fire attended by five or more appliances </t>
  </si>
  <si>
    <t>4 The largest components of 'other buildings fires' are incidents in private garden sheds, retail and food/drink buildings</t>
  </si>
  <si>
    <t xml:space="preserve">5 Either fires in primary outdoor locations (e.g. aircraft, boats etc) or fires in non-primary outdoor locations that have casualties or five or more pumping appliances attending.  </t>
  </si>
  <si>
    <t>6 Generally small outdoor fires, not involving people or property.</t>
  </si>
  <si>
    <t>Note on data prior to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</si>
  <si>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</si>
  <si>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Please note in this table the Predominantly urban, Predominantly rural and Significantly rural categories use Hampshire and Isle of Wight in their categories from before their merger on 1 April 2021.</t>
  </si>
  <si>
    <t>FRS Name</t>
  </si>
  <si>
    <r>
      <t>Urban/Rural category</t>
    </r>
    <r>
      <rPr>
        <b/>
        <vertAlign val="superscript"/>
        <sz val="11"/>
        <color theme="1"/>
        <rFont val="Calibri"/>
        <family val="2"/>
        <scheme val="minor"/>
      </rPr>
      <t>1</t>
    </r>
  </si>
  <si>
    <t>Met/Non-met category</t>
  </si>
  <si>
    <t>Hampshire and Isle Of Wight</t>
  </si>
  <si>
    <t>End of table</t>
  </si>
  <si>
    <t>1 Rural Urban classifications of Fire and Rescue Service as defined by Department for Environment, Food and Rural Affairs (DEFRA):</t>
  </si>
  <si>
    <t>Predominantly rural: 50% or more of their area is 'rural'</t>
  </si>
  <si>
    <t>Significantly rural: less than 74% of their area is 'urban' and 26% or more of their area is 'rural'</t>
  </si>
  <si>
    <t>Predominantly urban: 74% or more of their area is 'urban'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</si>
</sst>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_-;\-* #,##0.0_-;_-* &quot;-&quot;??_-;_-@_-"/>
    <numFmt numFmtId="165" formatCode="m&quot;m &quot;ss&quot;s&quot;"/>
    <numFmt numFmtId="166" formatCode="0.0000000000000"/>
    <numFmt numFmtId="167" formatCode="hh:mm:ss;@"/>
    <numFmt numFmtId="168" formatCode="0.0"/>
  </numFmts>
  <fonts count="42"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u/>
      <sz val="12"/>
      <color rgb="FF0563C1"/>
      <name val="Arial"/>
      <family val="2"/>
    </font>
    <font>
      <b/>
      <sz val="9"/>
      <color rgb="FF000000"/>
      <name val="Arial"/>
      <family val="2"/>
    </font>
    <font>
      <sz val="9"/>
      <color rgb="FF000000"/>
      <name val="Arial"/>
      <family val="2"/>
    </font>
    <font>
      <u/>
      <sz val="9"/>
      <color rgb="FF0000FF"/>
      <name val="Arial"/>
      <family val="2"/>
    </font>
    <font>
      <u/>
      <sz val="9"/>
      <color theme="10"/>
      <name val="Arial"/>
      <family val="2"/>
    </font>
    <font>
      <b/>
      <sz val="11"/>
      <color rgb="FFFF0000"/>
      <name val="Arial Black"/>
      <family val="2"/>
    </font>
    <font>
      <sz val="11"/>
      <name val="Calibri"/>
      <family val="2"/>
      <scheme val="minor"/>
    </font>
    <font>
      <b/>
      <sz val="11"/>
      <color indexed="10"/>
      <name val="Calibri"/>
      <family val="2"/>
      <scheme val="minor"/>
    </font>
    <font>
      <b/>
      <sz val="10"/>
      <name val="Arial"/>
      <family val="2"/>
    </font>
    <font>
      <b/>
      <i/>
      <u/>
      <sz val="11"/>
      <color theme="0"/>
      <name val="Calibri"/>
      <family val="2"/>
      <scheme val="minor"/>
    </font>
    <font>
      <b/>
      <sz val="11"/>
      <name val="Calibri"/>
      <family val="2"/>
      <scheme val="minor"/>
    </font>
    <font>
      <b/>
      <vertAlign val="superscript"/>
      <sz val="11"/>
      <name val="Calibri"/>
      <family val="2"/>
      <scheme val="minor"/>
    </font>
    <font>
      <i/>
      <sz val="11"/>
      <name val="Calibri"/>
      <family val="2"/>
      <scheme val="minor"/>
    </font>
    <font>
      <u/>
      <vertAlign val="superscript"/>
      <sz val="11"/>
      <color theme="0"/>
      <name val="Calibri"/>
      <family val="2"/>
      <scheme val="minor"/>
    </font>
    <font>
      <b/>
      <i/>
      <sz val="11"/>
      <name val="Calibri"/>
      <family val="2"/>
      <scheme val="minor"/>
    </font>
    <font>
      <b/>
      <sz val="11"/>
      <name val="Arial Black"/>
      <family val="2"/>
    </font>
    <font>
      <b/>
      <vertAlign val="superscript"/>
      <sz val="11"/>
      <name val="Arial Black"/>
      <family val="2"/>
    </font>
    <font>
      <b/>
      <sz val="11"/>
      <color theme="0"/>
      <name val="Arial Black"/>
      <family val="2"/>
    </font>
    <font>
      <b/>
      <i/>
      <u/>
      <sz val="11"/>
      <name val="Calibri"/>
      <family val="2"/>
      <scheme val="minor"/>
    </font>
    <font>
      <i/>
      <sz val="11"/>
      <color rgb="FF0000FF"/>
      <name val="Verdana"/>
      <family val="2"/>
    </font>
    <font>
      <b/>
      <sz val="12"/>
      <color theme="0"/>
      <name val="Calibri"/>
      <family val="2"/>
      <scheme val="minor"/>
    </font>
    <font>
      <b/>
      <vertAlign val="superscript"/>
      <sz val="11"/>
      <color theme="1"/>
      <name val="Calibri"/>
      <family val="2"/>
      <scheme val="minor"/>
    </font>
  </fonts>
  <fills count="8">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s>
  <borders count="17">
    <border>
      <left/>
      <right/>
      <top/>
      <bottom/>
      <diagonal/>
    </border>
    <border>
      <left/>
      <right/>
      <top style="medium">
        <color rgb="FFFF0000"/>
      </top>
      <bottom style="medium">
        <color rgb="FFFF0000"/>
      </bottom>
      <diagonal/>
    </border>
    <border>
      <left/>
      <right style="thin">
        <color indexed="64"/>
      </right>
      <top style="medium">
        <color rgb="FFFF0000"/>
      </top>
      <bottom style="medium">
        <color rgb="FFFF0000"/>
      </bottom>
      <diagonal/>
    </border>
    <border>
      <left/>
      <right style="thin">
        <color indexed="64"/>
      </right>
      <top style="medium">
        <color rgb="FFFF0000"/>
      </top>
      <bottom/>
      <diagonal/>
    </border>
    <border>
      <left/>
      <right/>
      <top style="medium">
        <color rgb="FFFF0000"/>
      </top>
      <bottom/>
      <diagonal/>
    </border>
    <border>
      <left style="thin">
        <color indexed="64"/>
      </left>
      <right/>
      <top/>
      <bottom/>
      <diagonal/>
    </border>
    <border>
      <left/>
      <right/>
      <top/>
      <bottom style="medium">
        <color rgb="FFFF0000"/>
      </bottom>
      <diagonal/>
    </border>
    <border>
      <left style="thin">
        <color indexed="64"/>
      </left>
      <right/>
      <top/>
      <bottom style="medium">
        <color rgb="FFFF0000"/>
      </bottom>
      <diagonal/>
    </border>
    <border>
      <left/>
      <right style="medium">
        <color rgb="FFFF0000"/>
      </right>
      <top style="medium">
        <color rgb="FFFF0000"/>
      </top>
      <bottom style="medium">
        <color rgb="FFFF0000"/>
      </bottom>
      <diagonal/>
    </border>
    <border>
      <left/>
      <right style="medium">
        <color rgb="FFFF0000"/>
      </right>
      <top style="medium">
        <color rgb="FFFF0000"/>
      </top>
      <bottom/>
      <diagonal/>
    </border>
    <border>
      <left/>
      <right style="medium">
        <color rgb="FFFF0000"/>
      </right>
      <top/>
      <bottom/>
      <diagonal/>
    </border>
    <border>
      <left/>
      <right style="medium">
        <color rgb="FFFF0000"/>
      </right>
      <top/>
      <bottom style="medium">
        <color rgb="FFFF0000"/>
      </bottom>
      <diagonal/>
    </border>
    <border>
      <left/>
      <right/>
      <top/>
      <bottom style="medium">
        <color auto="1"/>
      </bottom>
      <diagonal/>
    </border>
    <border>
      <left style="medium">
        <color rgb="FFFF0000"/>
      </left>
      <right/>
      <top style="medium">
        <color rgb="FFFF0000"/>
      </top>
      <bottom style="medium">
        <color rgb="FFFF0000"/>
      </bottom>
      <diagonal/>
    </border>
    <border>
      <left style="medium">
        <color rgb="FFFF0000"/>
      </left>
      <right/>
      <top style="medium">
        <color rgb="FFFF0000"/>
      </top>
      <bottom/>
      <diagonal/>
    </border>
    <border>
      <left style="medium">
        <color rgb="FFFF0000"/>
      </left>
      <right/>
      <top/>
      <bottom/>
      <diagonal/>
    </border>
    <border>
      <left style="medium">
        <color rgb="FFFF0000"/>
      </left>
      <right/>
      <top/>
      <bottom style="medium">
        <color rgb="FFFF0000"/>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7" fillId="0" borderId="0" applyNumberFormat="0" applyBorder="0" applyProtection="0"/>
    <xf numFmtId="0" fontId="8" fillId="0" borderId="0" applyNumberFormat="0" applyBorder="0" applyProtection="0"/>
    <xf numFmtId="0" fontId="15" fillId="0" borderId="0" applyNumberFormat="0" applyFont="0" applyBorder="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8" fillId="0" borderId="0" applyNumberFormat="0" applyBorder="0" applyProtection="0"/>
    <xf numFmtId="0" fontId="15" fillId="0" borderId="0"/>
    <xf numFmtId="0" fontId="15" fillId="0" borderId="0" applyNumberFormat="0" applyFont="0" applyBorder="0" applyProtection="0"/>
    <xf numFmtId="0" fontId="6" fillId="0" borderId="0" applyNumberFormat="0" applyFill="0" applyBorder="0" applyAlignment="0" applyProtection="0"/>
  </cellStyleXfs>
  <cellXfs count="197">
    <xf numFmtId="0" fontId="0" fillId="0" borderId="0" xfId="0"/>
    <xf numFmtId="0" fontId="8" fillId="2" borderId="0" xfId="4" applyFont="1" applyFill="1"/>
    <xf numFmtId="0" fontId="12" fillId="0" borderId="0" xfId="5" applyFont="1" applyAlignment="1">
      <alignment vertical="center"/>
    </xf>
    <xf numFmtId="0" fontId="13" fillId="0" borderId="0" xfId="4" applyFont="1"/>
    <xf numFmtId="0" fontId="7" fillId="2" borderId="0" xfId="4" applyFill="1"/>
    <xf numFmtId="0" fontId="7" fillId="2" borderId="0" xfId="6" applyFont="1" applyFill="1"/>
    <xf numFmtId="0" fontId="18" fillId="2" borderId="0" xfId="7" applyFont="1" applyFill="1" applyAlignment="1"/>
    <xf numFmtId="0" fontId="22" fillId="2" borderId="0" xfId="10" applyFont="1" applyFill="1"/>
    <xf numFmtId="0" fontId="22" fillId="2" borderId="0" xfId="5" applyFont="1" applyFill="1"/>
    <xf numFmtId="0" fontId="22" fillId="2" borderId="0" xfId="11" applyFont="1" applyFill="1"/>
    <xf numFmtId="0" fontId="22" fillId="2" borderId="0" xfId="11" applyFont="1" applyFill="1" applyAlignment="1">
      <alignment horizontal="left"/>
    </xf>
    <xf numFmtId="0" fontId="22" fillId="2" borderId="0" xfId="11" applyFont="1" applyFill="1" applyAlignment="1">
      <alignment wrapText="1"/>
    </xf>
    <xf numFmtId="0" fontId="0" fillId="3" borderId="0" xfId="0" applyFill="1"/>
    <xf numFmtId="164" fontId="0" fillId="3" borderId="0" xfId="1" applyNumberFormat="1" applyFont="1" applyFill="1" applyBorder="1"/>
    <xf numFmtId="0" fontId="4" fillId="3" borderId="0" xfId="0" applyFont="1" applyFill="1"/>
    <xf numFmtId="0" fontId="26" fillId="3" borderId="0" xfId="0" applyFont="1" applyFill="1" applyAlignment="1">
      <alignment horizontal="center" wrapText="1"/>
    </xf>
    <xf numFmtId="165" fontId="26" fillId="3" borderId="0" xfId="0" applyNumberFormat="1" applyFont="1" applyFill="1" applyAlignment="1">
      <alignment horizontal="center" wrapText="1"/>
    </xf>
    <xf numFmtId="165" fontId="0" fillId="3" borderId="0" xfId="0" applyNumberFormat="1" applyFill="1"/>
    <xf numFmtId="0" fontId="4" fillId="4" borderId="0" xfId="0" applyFont="1" applyFill="1" applyAlignment="1">
      <alignment horizontal="center" vertical="center"/>
    </xf>
    <xf numFmtId="0" fontId="0" fillId="3" borderId="0" xfId="0" applyFill="1" applyAlignment="1">
      <alignment wrapText="1"/>
    </xf>
    <xf numFmtId="0" fontId="28" fillId="3" borderId="0" xfId="0" applyFont="1" applyFill="1" applyAlignment="1">
      <alignment horizontal="right" vertical="center"/>
    </xf>
    <xf numFmtId="0" fontId="29" fillId="3" borderId="0" xfId="0" applyFont="1" applyFill="1"/>
    <xf numFmtId="0" fontId="5" fillId="3" borderId="0" xfId="0" applyFont="1" applyFill="1"/>
    <xf numFmtId="0" fontId="30" fillId="3" borderId="0" xfId="0" applyFont="1" applyFill="1"/>
    <xf numFmtId="0" fontId="30" fillId="3" borderId="0" xfId="0" applyFont="1" applyFill="1" applyAlignment="1">
      <alignment wrapText="1"/>
    </xf>
    <xf numFmtId="165" fontId="4" fillId="3" borderId="0" xfId="0" applyNumberFormat="1" applyFont="1" applyFill="1" applyAlignment="1">
      <alignment horizontal="right"/>
    </xf>
    <xf numFmtId="165" fontId="4" fillId="3" borderId="0" xfId="0" applyNumberFormat="1" applyFont="1" applyFill="1"/>
    <xf numFmtId="166" fontId="4" fillId="3" borderId="0" xfId="0" applyNumberFormat="1" applyFont="1" applyFill="1"/>
    <xf numFmtId="165" fontId="4" fillId="3" borderId="0" xfId="2" applyNumberFormat="1" applyFont="1" applyFill="1" applyBorder="1"/>
    <xf numFmtId="0" fontId="30" fillId="3" borderId="0" xfId="0" applyFont="1" applyFill="1" applyAlignment="1">
      <alignment horizontal="left" indent="2"/>
    </xf>
    <xf numFmtId="0" fontId="32" fillId="3" borderId="0" xfId="0" applyFont="1" applyFill="1" applyAlignment="1">
      <alignment horizontal="right"/>
    </xf>
    <xf numFmtId="0" fontId="26" fillId="3" borderId="0" xfId="0" applyFont="1" applyFill="1"/>
    <xf numFmtId="165" fontId="0" fillId="3" borderId="0" xfId="0" applyNumberFormat="1" applyFill="1" applyAlignment="1">
      <alignment horizontal="right"/>
    </xf>
    <xf numFmtId="0" fontId="32" fillId="3" borderId="0" xfId="0" applyFont="1" applyFill="1"/>
    <xf numFmtId="0" fontId="26" fillId="3" borderId="0" xfId="0" applyFont="1" applyFill="1" applyAlignment="1">
      <alignment wrapText="1"/>
    </xf>
    <xf numFmtId="0" fontId="5" fillId="3" borderId="0" xfId="0" applyFont="1" applyFill="1" applyAlignment="1">
      <alignment wrapText="1"/>
    </xf>
    <xf numFmtId="3" fontId="30" fillId="3" borderId="0" xfId="0" applyNumberFormat="1" applyFont="1" applyFill="1" applyAlignment="1">
      <alignment horizontal="right"/>
    </xf>
    <xf numFmtId="3" fontId="34" fillId="3" borderId="0" xfId="0" applyNumberFormat="1" applyFont="1" applyFill="1" applyAlignment="1">
      <alignment horizontal="right"/>
    </xf>
    <xf numFmtId="0" fontId="34" fillId="3" borderId="0" xfId="0" applyFont="1" applyFill="1"/>
    <xf numFmtId="3" fontId="32" fillId="3" borderId="0" xfId="0" applyNumberFormat="1" applyFont="1" applyFill="1" applyAlignment="1">
      <alignment horizontal="right"/>
    </xf>
    <xf numFmtId="45" fontId="0" fillId="3" borderId="0" xfId="0" applyNumberFormat="1" applyFill="1"/>
    <xf numFmtId="0" fontId="6" fillId="3" borderId="0" xfId="3" applyFill="1" applyBorder="1"/>
    <xf numFmtId="0" fontId="26" fillId="3" borderId="0" xfId="3" applyFont="1" applyFill="1" applyBorder="1" applyAlignment="1">
      <alignment horizontal="left"/>
    </xf>
    <xf numFmtId="1" fontId="0" fillId="3" borderId="0" xfId="0" applyNumberFormat="1" applyFill="1"/>
    <xf numFmtId="0" fontId="0" fillId="3" borderId="0" xfId="0" applyFill="1" applyAlignment="1">
      <alignment horizontal="left" wrapText="1"/>
    </xf>
    <xf numFmtId="0" fontId="0" fillId="3" borderId="0" xfId="0" applyFill="1" applyAlignment="1">
      <alignment horizontal="left" vertical="top" wrapText="1"/>
    </xf>
    <xf numFmtId="0" fontId="3" fillId="3" borderId="0" xfId="0" applyFont="1" applyFill="1" applyAlignment="1">
      <alignment wrapText="1"/>
    </xf>
    <xf numFmtId="0" fontId="26" fillId="3" borderId="0" xfId="0" applyFont="1" applyFill="1" applyAlignment="1">
      <alignment horizontal="right"/>
    </xf>
    <xf numFmtId="0" fontId="35" fillId="5" borderId="0" xfId="0" applyFont="1" applyFill="1"/>
    <xf numFmtId="0" fontId="37" fillId="5" borderId="0" xfId="0" applyFont="1" applyFill="1" applyAlignment="1">
      <alignment horizontal="left"/>
    </xf>
    <xf numFmtId="0" fontId="37" fillId="0" borderId="0" xfId="0" applyFont="1" applyAlignment="1">
      <alignment horizontal="left"/>
    </xf>
    <xf numFmtId="0" fontId="0" fillId="6" borderId="0" xfId="0" applyFill="1"/>
    <xf numFmtId="0" fontId="4" fillId="6" borderId="0" xfId="0" applyFont="1" applyFill="1"/>
    <xf numFmtId="0" fontId="26" fillId="6" borderId="0" xfId="0" applyFont="1" applyFill="1" applyAlignment="1">
      <alignment horizontal="center" wrapText="1"/>
    </xf>
    <xf numFmtId="165" fontId="26" fillId="6" borderId="0" xfId="0" applyNumberFormat="1" applyFont="1" applyFill="1" applyAlignment="1">
      <alignment horizontal="center" wrapText="1"/>
    </xf>
    <xf numFmtId="165" fontId="0" fillId="6" borderId="0" xfId="0" applyNumberFormat="1" applyFill="1"/>
    <xf numFmtId="0" fontId="27" fillId="6" borderId="0" xfId="0" applyFont="1" applyFill="1" applyAlignment="1">
      <alignment horizontal="center" wrapText="1"/>
    </xf>
    <xf numFmtId="0" fontId="28" fillId="6" borderId="1" xfId="0" applyFont="1" applyFill="1" applyBorder="1" applyAlignment="1">
      <alignment horizontal="right" vertical="center"/>
    </xf>
    <xf numFmtId="0" fontId="28" fillId="6" borderId="0" xfId="0" applyFont="1" applyFill="1" applyAlignment="1">
      <alignment horizontal="right" vertical="center"/>
    </xf>
    <xf numFmtId="165" fontId="4" fillId="6" borderId="0" xfId="0" applyNumberFormat="1" applyFont="1" applyFill="1" applyAlignment="1">
      <alignment horizontal="right"/>
    </xf>
    <xf numFmtId="9" fontId="4" fillId="6" borderId="0" xfId="2" applyFont="1" applyFill="1" applyBorder="1"/>
    <xf numFmtId="165" fontId="4" fillId="6" borderId="0" xfId="0" applyNumberFormat="1" applyFont="1" applyFill="1"/>
    <xf numFmtId="166" fontId="4" fillId="6" borderId="0" xfId="0" applyNumberFormat="1" applyFont="1" applyFill="1"/>
    <xf numFmtId="165" fontId="4" fillId="6" borderId="0" xfId="2" applyNumberFormat="1" applyFont="1" applyFill="1"/>
    <xf numFmtId="165" fontId="0" fillId="6" borderId="0" xfId="0" applyNumberFormat="1" applyFill="1" applyAlignment="1">
      <alignment horizontal="right"/>
    </xf>
    <xf numFmtId="9" fontId="1" fillId="6" borderId="0" xfId="2" applyFont="1" applyFill="1" applyBorder="1"/>
    <xf numFmtId="0" fontId="32" fillId="6" borderId="0" xfId="0" applyFont="1" applyFill="1"/>
    <xf numFmtId="167" fontId="39" fillId="3" borderId="0" xfId="0" applyNumberFormat="1" applyFont="1" applyFill="1"/>
    <xf numFmtId="3" fontId="30" fillId="6" borderId="5" xfId="0" applyNumberFormat="1" applyFont="1" applyFill="1" applyBorder="1" applyAlignment="1">
      <alignment horizontal="right"/>
    </xf>
    <xf numFmtId="3" fontId="30" fillId="6" borderId="0" xfId="0" applyNumberFormat="1" applyFont="1" applyFill="1" applyAlignment="1">
      <alignment horizontal="right"/>
    </xf>
    <xf numFmtId="9" fontId="26" fillId="3" borderId="0" xfId="2" applyFont="1" applyFill="1" applyAlignment="1">
      <alignment horizontal="right"/>
    </xf>
    <xf numFmtId="0" fontId="34" fillId="6" borderId="0" xfId="0" applyFont="1" applyFill="1"/>
    <xf numFmtId="3" fontId="26" fillId="6" borderId="5" xfId="0" applyNumberFormat="1" applyFont="1" applyFill="1" applyBorder="1" applyAlignment="1">
      <alignment horizontal="right"/>
    </xf>
    <xf numFmtId="3" fontId="26" fillId="6" borderId="0" xfId="0" applyNumberFormat="1" applyFont="1" applyFill="1" applyAlignment="1">
      <alignment horizontal="right"/>
    </xf>
    <xf numFmtId="0" fontId="30" fillId="3" borderId="6" xfId="0" applyFont="1" applyFill="1" applyBorder="1"/>
    <xf numFmtId="0" fontId="2" fillId="3" borderId="6" xfId="0" applyFont="1" applyFill="1" applyBorder="1" applyAlignment="1">
      <alignment wrapText="1"/>
    </xf>
    <xf numFmtId="3" fontId="30" fillId="6" borderId="7" xfId="0" applyNumberFormat="1" applyFont="1" applyFill="1" applyBorder="1" applyAlignment="1">
      <alignment horizontal="right"/>
    </xf>
    <xf numFmtId="3" fontId="30" fillId="6" borderId="6" xfId="0" applyNumberFormat="1" applyFont="1" applyFill="1" applyBorder="1" applyAlignment="1">
      <alignment horizontal="right"/>
    </xf>
    <xf numFmtId="0" fontId="6" fillId="0" borderId="0" xfId="3" applyFill="1" applyAlignment="1"/>
    <xf numFmtId="45" fontId="26" fillId="6" borderId="0" xfId="0" applyNumberFormat="1" applyFont="1" applyFill="1"/>
    <xf numFmtId="0" fontId="6" fillId="3" borderId="0" xfId="3" applyFill="1" applyAlignment="1"/>
    <xf numFmtId="0" fontId="26" fillId="3" borderId="0" xfId="3" applyFont="1" applyFill="1" applyAlignment="1">
      <alignment vertical="center"/>
    </xf>
    <xf numFmtId="0" fontId="26" fillId="6" borderId="0" xfId="0" applyFont="1" applyFill="1"/>
    <xf numFmtId="1" fontId="0" fillId="6" borderId="0" xfId="0" applyNumberFormat="1" applyFill="1"/>
    <xf numFmtId="0" fontId="0" fillId="3" borderId="0" xfId="0" applyFill="1" applyAlignment="1">
      <alignment vertical="top"/>
    </xf>
    <xf numFmtId="0" fontId="6" fillId="3" borderId="0" xfId="3" applyFill="1" applyAlignment="1">
      <alignment horizontal="right"/>
    </xf>
    <xf numFmtId="0" fontId="5" fillId="3" borderId="0" xfId="3" applyFont="1" applyFill="1"/>
    <xf numFmtId="0" fontId="6" fillId="3" borderId="0" xfId="3" applyFill="1"/>
    <xf numFmtId="0" fontId="4" fillId="3" borderId="0" xfId="0" applyFont="1" applyFill="1" applyAlignment="1">
      <alignment horizontal="center" vertical="center" wrapText="1"/>
    </xf>
    <xf numFmtId="0" fontId="0" fillId="3" borderId="0" xfId="0" applyFill="1" applyAlignment="1">
      <alignment horizontal="center" vertical="center" wrapText="1"/>
    </xf>
    <xf numFmtId="164" fontId="0" fillId="3" borderId="0" xfId="1" applyNumberFormat="1" applyFont="1" applyFill="1"/>
    <xf numFmtId="3" fontId="0" fillId="3" borderId="0" xfId="1" applyNumberFormat="1" applyFont="1" applyFill="1" applyBorder="1" applyAlignment="1">
      <alignment horizontal="right"/>
    </xf>
    <xf numFmtId="168" fontId="0" fillId="3" borderId="0" xfId="0" applyNumberFormat="1" applyFill="1" applyAlignment="1">
      <alignment horizontal="right"/>
    </xf>
    <xf numFmtId="168" fontId="26" fillId="3" borderId="0" xfId="0" applyNumberFormat="1" applyFont="1" applyFill="1" applyAlignment="1">
      <alignment horizontal="right"/>
    </xf>
    <xf numFmtId="168" fontId="30" fillId="3" borderId="0" xfId="0" applyNumberFormat="1" applyFont="1" applyFill="1" applyAlignment="1">
      <alignment horizontal="right"/>
    </xf>
    <xf numFmtId="0" fontId="6" fillId="0" borderId="0" xfId="3" applyFill="1"/>
    <xf numFmtId="0" fontId="26" fillId="3" borderId="0" xfId="3" applyFont="1" applyFill="1" applyAlignment="1">
      <alignment horizontal="left"/>
    </xf>
    <xf numFmtId="0" fontId="28" fillId="6" borderId="8" xfId="0" applyFont="1" applyFill="1" applyBorder="1" applyAlignment="1">
      <alignment horizontal="right" vertical="center"/>
    </xf>
    <xf numFmtId="0" fontId="28" fillId="6" borderId="9" xfId="0" applyFont="1" applyFill="1" applyBorder="1" applyAlignment="1">
      <alignment horizontal="right" vertical="center"/>
    </xf>
    <xf numFmtId="0" fontId="28" fillId="6" borderId="5" xfId="0" applyFont="1" applyFill="1" applyBorder="1" applyAlignment="1">
      <alignment horizontal="right" vertical="center"/>
    </xf>
    <xf numFmtId="0" fontId="28" fillId="6" borderId="10" xfId="0" applyFont="1" applyFill="1" applyBorder="1" applyAlignment="1">
      <alignment horizontal="right" vertical="center"/>
    </xf>
    <xf numFmtId="3" fontId="30" fillId="6" borderId="10" xfId="0" applyNumberFormat="1" applyFont="1" applyFill="1" applyBorder="1" applyAlignment="1">
      <alignment horizontal="right"/>
    </xf>
    <xf numFmtId="3" fontId="26" fillId="6" borderId="10" xfId="0" applyNumberFormat="1" applyFont="1" applyFill="1" applyBorder="1" applyAlignment="1">
      <alignment horizontal="right"/>
    </xf>
    <xf numFmtId="3" fontId="30" fillId="6" borderId="11" xfId="0" applyNumberFormat="1" applyFont="1" applyFill="1" applyBorder="1" applyAlignment="1">
      <alignment horizontal="right"/>
    </xf>
    <xf numFmtId="45" fontId="0" fillId="0" borderId="0" xfId="0" applyNumberFormat="1"/>
    <xf numFmtId="0" fontId="26" fillId="3" borderId="0" xfId="0" applyFont="1" applyFill="1" applyAlignment="1">
      <alignment horizontal="left"/>
    </xf>
    <xf numFmtId="0" fontId="0" fillId="0" borderId="0" xfId="0" applyAlignment="1">
      <alignment horizontal="left"/>
    </xf>
    <xf numFmtId="21" fontId="0" fillId="0" borderId="0" xfId="0" applyNumberFormat="1"/>
    <xf numFmtId="0" fontId="0" fillId="0" borderId="0" xfId="0" applyAlignment="1">
      <alignment horizontal="right"/>
    </xf>
    <xf numFmtId="0" fontId="38" fillId="5" borderId="0" xfId="0" applyFont="1" applyFill="1"/>
    <xf numFmtId="9" fontId="32" fillId="3" borderId="0" xfId="2" applyFont="1" applyFill="1"/>
    <xf numFmtId="0" fontId="35" fillId="5" borderId="0" xfId="0" applyFont="1" applyFill="1" applyAlignment="1">
      <alignment horizontal="left"/>
    </xf>
    <xf numFmtId="0" fontId="30" fillId="6" borderId="0" xfId="0" applyFont="1" applyFill="1"/>
    <xf numFmtId="0" fontId="30" fillId="4" borderId="0" xfId="0" applyFont="1" applyFill="1" applyAlignment="1">
      <alignment horizontal="center" vertical="center"/>
    </xf>
    <xf numFmtId="0" fontId="30" fillId="6" borderId="0" xfId="0" applyFont="1" applyFill="1" applyAlignment="1">
      <alignment horizontal="center" wrapText="1"/>
    </xf>
    <xf numFmtId="0" fontId="30" fillId="6" borderId="1" xfId="0" applyFont="1" applyFill="1" applyBorder="1" applyAlignment="1">
      <alignment wrapText="1"/>
    </xf>
    <xf numFmtId="0" fontId="26" fillId="6" borderId="1" xfId="0" applyFont="1" applyFill="1" applyBorder="1"/>
    <xf numFmtId="0" fontId="30" fillId="3" borderId="1" xfId="0" applyFont="1" applyFill="1" applyBorder="1" applyAlignment="1">
      <alignment horizontal="center" vertical="center" wrapText="1"/>
    </xf>
    <xf numFmtId="0" fontId="26" fillId="5" borderId="0" xfId="0" applyFont="1" applyFill="1"/>
    <xf numFmtId="165" fontId="30" fillId="6" borderId="0" xfId="0" applyNumberFormat="1" applyFont="1" applyFill="1" applyAlignment="1">
      <alignment horizontal="right"/>
    </xf>
    <xf numFmtId="165" fontId="26" fillId="6" borderId="0" xfId="0" applyNumberFormat="1" applyFont="1" applyFill="1" applyAlignment="1">
      <alignment horizontal="right"/>
    </xf>
    <xf numFmtId="0" fontId="26" fillId="5" borderId="0" xfId="0" applyFont="1" applyFill="1" applyAlignment="1">
      <alignment wrapText="1"/>
    </xf>
    <xf numFmtId="0" fontId="30" fillId="3" borderId="6" xfId="0" applyFont="1" applyFill="1" applyBorder="1" applyAlignment="1">
      <alignment wrapText="1"/>
    </xf>
    <xf numFmtId="0" fontId="26" fillId="3" borderId="0" xfId="0" applyFont="1" applyFill="1" applyAlignment="1">
      <alignment vertical="top"/>
    </xf>
    <xf numFmtId="0" fontId="26" fillId="6" borderId="2" xfId="0" applyFont="1" applyFill="1" applyBorder="1"/>
    <xf numFmtId="0" fontId="26" fillId="6" borderId="3" xfId="0" applyFont="1" applyFill="1" applyBorder="1"/>
    <xf numFmtId="0" fontId="26" fillId="5" borderId="4" xfId="0" applyFont="1" applyFill="1" applyBorder="1"/>
    <xf numFmtId="165" fontId="30" fillId="6" borderId="5" xfId="0" applyNumberFormat="1" applyFont="1" applyFill="1" applyBorder="1" applyAlignment="1">
      <alignment horizontal="right"/>
    </xf>
    <xf numFmtId="165" fontId="30" fillId="6" borderId="10" xfId="0" applyNumberFormat="1" applyFont="1" applyFill="1" applyBorder="1" applyAlignment="1">
      <alignment horizontal="right"/>
    </xf>
    <xf numFmtId="165" fontId="26" fillId="6" borderId="5" xfId="0" applyNumberFormat="1" applyFont="1" applyFill="1" applyBorder="1" applyAlignment="1">
      <alignment horizontal="right"/>
    </xf>
    <xf numFmtId="165" fontId="26" fillId="6" borderId="10" xfId="0" applyNumberFormat="1" applyFont="1" applyFill="1" applyBorder="1" applyAlignment="1">
      <alignment horizontal="right"/>
    </xf>
    <xf numFmtId="3" fontId="26" fillId="3" borderId="5" xfId="1" applyNumberFormat="1" applyFont="1" applyFill="1" applyBorder="1" applyAlignment="1">
      <alignment horizontal="right"/>
    </xf>
    <xf numFmtId="3" fontId="26" fillId="3" borderId="0" xfId="1" applyNumberFormat="1" applyFont="1" applyFill="1" applyBorder="1" applyAlignment="1">
      <alignment horizontal="right"/>
    </xf>
    <xf numFmtId="0" fontId="30" fillId="7" borderId="0" xfId="0" applyFont="1" applyFill="1" applyAlignment="1">
      <alignment horizontal="right"/>
    </xf>
    <xf numFmtId="1" fontId="26" fillId="6" borderId="0" xfId="0" applyNumberFormat="1" applyFont="1" applyFill="1"/>
    <xf numFmtId="0" fontId="26" fillId="0" borderId="0" xfId="0" applyFont="1" applyAlignment="1">
      <alignment horizontal="right"/>
    </xf>
    <xf numFmtId="0" fontId="4" fillId="3" borderId="6" xfId="0" applyFont="1" applyFill="1" applyBorder="1"/>
    <xf numFmtId="0" fontId="0" fillId="3" borderId="12" xfId="0" applyFill="1" applyBorder="1"/>
    <xf numFmtId="0" fontId="6" fillId="3" borderId="0" xfId="3" applyFill="1" applyAlignment="1">
      <alignment horizontal="left"/>
    </xf>
    <xf numFmtId="0" fontId="0" fillId="3" borderId="0" xfId="0" applyFill="1" applyAlignment="1">
      <alignment horizontal="left"/>
    </xf>
    <xf numFmtId="0" fontId="8" fillId="7" borderId="0" xfId="4" applyFont="1" applyFill="1"/>
    <xf numFmtId="0" fontId="9" fillId="7" borderId="0" xfId="4" applyFont="1" applyFill="1"/>
    <xf numFmtId="0" fontId="11" fillId="7" borderId="0" xfId="4" applyFont="1" applyFill="1"/>
    <xf numFmtId="0" fontId="7" fillId="7" borderId="0" xfId="4" applyFill="1"/>
    <xf numFmtId="0" fontId="18" fillId="7" borderId="0" xfId="8" applyFill="1" applyAlignment="1"/>
    <xf numFmtId="0" fontId="20" fillId="7" borderId="0" xfId="9" applyFont="1" applyFill="1" applyAlignment="1" applyProtection="1"/>
    <xf numFmtId="0" fontId="21" fillId="7" borderId="0" xfId="10" applyFont="1" applyFill="1"/>
    <xf numFmtId="0" fontId="22" fillId="7" borderId="0" xfId="10" applyFont="1" applyFill="1"/>
    <xf numFmtId="0" fontId="22" fillId="7" borderId="0" xfId="10" applyFont="1" applyFill="1" applyAlignment="1">
      <alignment horizontal="left"/>
    </xf>
    <xf numFmtId="0" fontId="22" fillId="7" borderId="0" xfId="5" applyFont="1" applyFill="1"/>
    <xf numFmtId="0" fontId="22" fillId="7" borderId="0" xfId="5" applyFont="1" applyFill="1" applyAlignment="1">
      <alignment horizontal="left"/>
    </xf>
    <xf numFmtId="0" fontId="23" fillId="7" borderId="0" xfId="7" applyFont="1" applyFill="1" applyAlignment="1"/>
    <xf numFmtId="0" fontId="21" fillId="7" borderId="0" xfId="10" applyFont="1" applyFill="1" applyAlignment="1">
      <alignment wrapText="1"/>
    </xf>
    <xf numFmtId="0" fontId="21" fillId="7" borderId="0" xfId="10" applyFont="1" applyFill="1" applyAlignment="1">
      <alignment horizontal="left" wrapText="1"/>
    </xf>
    <xf numFmtId="0" fontId="22" fillId="7" borderId="0" xfId="11" applyFont="1" applyFill="1"/>
    <xf numFmtId="0" fontId="24" fillId="7" borderId="0" xfId="3" applyFont="1" applyFill="1" applyAlignment="1">
      <alignment horizontal="left" vertical="center"/>
    </xf>
    <xf numFmtId="0" fontId="22" fillId="7" borderId="0" xfId="12" applyFont="1" applyFill="1" applyAlignment="1">
      <alignment horizontal="left" vertical="center" wrapText="1"/>
    </xf>
    <xf numFmtId="1" fontId="22" fillId="7" borderId="0" xfId="12" applyNumberFormat="1" applyFont="1" applyFill="1" applyAlignment="1">
      <alignment horizontal="left" vertical="center"/>
    </xf>
    <xf numFmtId="0" fontId="22" fillId="7" borderId="0" xfId="11" applyFont="1" applyFill="1" applyAlignment="1">
      <alignment horizontal="left"/>
    </xf>
    <xf numFmtId="0" fontId="3" fillId="0" borderId="0" xfId="0" applyFont="1"/>
    <xf numFmtId="45" fontId="3" fillId="0" borderId="0" xfId="0" applyNumberFormat="1" applyFont="1"/>
    <xf numFmtId="0" fontId="30" fillId="6" borderId="13" xfId="0" applyFont="1" applyFill="1" applyBorder="1" applyAlignment="1">
      <alignment wrapText="1"/>
    </xf>
    <xf numFmtId="0" fontId="30" fillId="6" borderId="13" xfId="0" applyFont="1" applyFill="1" applyBorder="1"/>
    <xf numFmtId="0" fontId="38" fillId="5" borderId="14" xfId="0" applyFont="1" applyFill="1" applyBorder="1"/>
    <xf numFmtId="0" fontId="30" fillId="3" borderId="15" xfId="0" applyFont="1" applyFill="1" applyBorder="1"/>
    <xf numFmtId="0" fontId="30" fillId="3" borderId="15" xfId="0" applyFont="1" applyFill="1" applyBorder="1" applyAlignment="1">
      <alignment horizontal="left" indent="2"/>
    </xf>
    <xf numFmtId="0" fontId="32" fillId="3" borderId="15" xfId="0" applyFont="1" applyFill="1" applyBorder="1" applyAlignment="1">
      <alignment horizontal="right"/>
    </xf>
    <xf numFmtId="0" fontId="26" fillId="3" borderId="15" xfId="0" applyFont="1" applyFill="1" applyBorder="1"/>
    <xf numFmtId="0" fontId="30" fillId="3" borderId="16" xfId="0" applyFont="1" applyFill="1" applyBorder="1"/>
    <xf numFmtId="3" fontId="26" fillId="3" borderId="10" xfId="1" applyNumberFormat="1" applyFont="1" applyFill="1" applyBorder="1" applyAlignment="1">
      <alignment horizontal="right"/>
    </xf>
    <xf numFmtId="0" fontId="38" fillId="5" borderId="15" xfId="0" applyFont="1" applyFill="1" applyBorder="1"/>
    <xf numFmtId="0" fontId="30" fillId="3" borderId="16" xfId="0" applyFont="1" applyFill="1" applyBorder="1" applyAlignment="1">
      <alignment horizontal="left" indent="2"/>
    </xf>
    <xf numFmtId="0" fontId="10" fillId="0" borderId="0" xfId="5" applyFont="1" applyAlignment="1">
      <alignment vertical="center"/>
    </xf>
    <xf numFmtId="0" fontId="7" fillId="0" borderId="0" xfId="4"/>
    <xf numFmtId="0" fontId="7" fillId="0" borderId="0" xfId="6" applyFont="1"/>
    <xf numFmtId="0" fontId="14" fillId="0" borderId="0" xfId="13" applyFont="1" applyFill="1" applyAlignment="1"/>
    <xf numFmtId="0" fontId="14" fillId="0" borderId="0" xfId="13" applyFont="1" applyFill="1"/>
    <xf numFmtId="1" fontId="22" fillId="0" borderId="0" xfId="12" applyNumberFormat="1" applyFont="1" applyAlignment="1">
      <alignment horizontal="left" vertical="center" wrapText="1"/>
    </xf>
    <xf numFmtId="0" fontId="21" fillId="0" borderId="0" xfId="5" applyFont="1"/>
    <xf numFmtId="0" fontId="22" fillId="0" borderId="0" xfId="10" applyFont="1"/>
    <xf numFmtId="0" fontId="22" fillId="0" borderId="0" xfId="10" applyFont="1" applyAlignment="1">
      <alignment horizontal="left"/>
    </xf>
    <xf numFmtId="0" fontId="4" fillId="0" borderId="1" xfId="0" applyFont="1" applyBorder="1" applyAlignment="1">
      <alignment horizontal="center" vertical="center" wrapText="1"/>
    </xf>
    <xf numFmtId="0" fontId="26" fillId="0" borderId="0" xfId="0" applyFont="1"/>
    <xf numFmtId="0" fontId="0" fillId="0" borderId="0" xfId="0" applyAlignment="1">
      <alignment horizontal="left" wrapText="1"/>
    </xf>
    <xf numFmtId="45" fontId="26" fillId="0" borderId="0" xfId="0" applyNumberFormat="1" applyFont="1" applyAlignment="1">
      <alignment horizontal="right"/>
    </xf>
    <xf numFmtId="45" fontId="0" fillId="0" borderId="0" xfId="0" applyNumberFormat="1" applyAlignment="1">
      <alignment vertical="center"/>
    </xf>
    <xf numFmtId="45" fontId="26" fillId="0" borderId="0" xfId="0" applyNumberFormat="1" applyFont="1"/>
    <xf numFmtId="0" fontId="0" fillId="0" borderId="0" xfId="0" applyAlignment="1">
      <alignment wrapText="1"/>
    </xf>
    <xf numFmtId="0" fontId="0" fillId="0" borderId="0" xfId="0" applyAlignment="1">
      <alignment vertical="center"/>
    </xf>
    <xf numFmtId="0" fontId="0" fillId="3" borderId="0" xfId="0" applyFill="1" applyAlignment="1">
      <alignment horizontal="left" vertical="top" wrapText="1"/>
    </xf>
    <xf numFmtId="0" fontId="25" fillId="3" borderId="0" xfId="0" applyFont="1" applyFill="1" applyAlignment="1">
      <alignment horizontal="left"/>
    </xf>
    <xf numFmtId="0" fontId="26" fillId="3" borderId="0" xfId="3" applyFont="1" applyFill="1" applyBorder="1" applyAlignment="1">
      <alignment horizontal="left" vertical="center" wrapText="1"/>
    </xf>
    <xf numFmtId="0" fontId="26" fillId="3" borderId="0" xfId="0" applyFont="1" applyFill="1" applyAlignment="1">
      <alignment horizontal="left" wrapText="1"/>
    </xf>
    <xf numFmtId="0" fontId="0" fillId="3" borderId="0" xfId="0" applyFill="1" applyAlignment="1">
      <alignment horizontal="left" wrapText="1"/>
    </xf>
    <xf numFmtId="0" fontId="40" fillId="5" borderId="0" xfId="0" applyFont="1" applyFill="1" applyAlignment="1">
      <alignment horizontal="center"/>
    </xf>
    <xf numFmtId="0" fontId="26" fillId="3" borderId="0" xfId="3" applyFont="1" applyFill="1" applyAlignment="1">
      <alignment horizontal="left" vertical="center" wrapText="1"/>
    </xf>
    <xf numFmtId="0" fontId="26" fillId="6" borderId="0" xfId="0" applyFont="1" applyFill="1" applyAlignment="1">
      <alignment horizontal="left" wrapText="1"/>
    </xf>
  </cellXfs>
  <cellStyles count="14">
    <cellStyle name="Comma" xfId="1" builtinId="3"/>
    <cellStyle name="Hyperlink" xfId="3" builtinId="8"/>
    <cellStyle name="Hyperlink 2" xfId="13" xr:uid="{CF89DF44-2C66-4CE4-A886-6EA9D0E98577}"/>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152400</xdr:rowOff>
    </xdr:from>
    <xdr:ext cx="1638303" cy="771442"/>
    <xdr:pic>
      <xdr:nvPicPr>
        <xdr:cNvPr id="2" name="Picture 1">
          <a:extLst>
            <a:ext uri="{FF2B5EF4-FFF2-40B4-BE49-F238E27FC236}">
              <a16:creationId xmlns:a16="http://schemas.microsoft.com/office/drawing/2014/main" id="{CF6D196B-5BEF-4748-A396-D784B1B9FA5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52400"/>
          <a:ext cx="1638303" cy="771442"/>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27573</xdr:colOff>
      <xdr:row>0</xdr:row>
      <xdr:rowOff>190496</xdr:rowOff>
    </xdr:from>
    <xdr:ext cx="1113062" cy="572222"/>
    <xdr:pic>
      <xdr:nvPicPr>
        <xdr:cNvPr id="2" name="Picture 4">
          <a:extLst>
            <a:ext uri="{FF2B5EF4-FFF2-40B4-BE49-F238E27FC236}">
              <a16:creationId xmlns:a16="http://schemas.microsoft.com/office/drawing/2014/main" id="{01FE9EE4-4408-4B9D-B5F5-89FCEBFDC6B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1019423" y="190496"/>
          <a:ext cx="1113062" cy="572222"/>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781240"/>
    <xdr:sp macro="" textlink="">
      <xdr:nvSpPr>
        <xdr:cNvPr id="2" name="TextBox 1">
          <a:extLst>
            <a:ext uri="{FF2B5EF4-FFF2-40B4-BE49-F238E27FC236}">
              <a16:creationId xmlns:a16="http://schemas.microsoft.com/office/drawing/2014/main" id="{173D3FCE-0C0F-4A0D-9A78-24F25F6343D0}"/>
            </a:ext>
          </a:extLst>
        </xdr:cNvPr>
        <xdr:cNvSpPr txBox="1"/>
      </xdr:nvSpPr>
      <xdr:spPr>
        <a:xfrm>
          <a:off x="11623676" y="355600"/>
          <a:ext cx="1733550" cy="78124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has data for 2009/10 only, which will no longer be updated in future queries.</a:t>
          </a:r>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announcements?utf8=%E2%9C%93&amp;keywords=fire&amp;topics%5B%5D=&amp;organisations%5B%5D=home-office&amp;from_date=&amp;to_date=&amp;commit=Refresh+result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dimension ref="A1:K17"/>
  <sheetViews>
    <sheetView showGridLines="0" tabSelected="1" workbookViewId="0"/>
  </sheetViews>
  <sheetFormatPr defaultRowHeight="12.5" x14ac:dyDescent="0.25"/>
  <cols>
    <col min="1" max="1" width="74" style="1" bestFit="1" customWidth="1"/>
    <col min="2" max="255" width="9.453125" style="1" customWidth="1"/>
    <col min="256" max="256" width="2.81640625" style="1" customWidth="1"/>
    <col min="257" max="257" width="74" style="1" bestFit="1" customWidth="1"/>
    <col min="258" max="511" width="9.453125" style="1" customWidth="1"/>
    <col min="512" max="512" width="2.81640625" style="1" customWidth="1"/>
    <col min="513" max="513" width="74" style="1" bestFit="1" customWidth="1"/>
    <col min="514" max="767" width="9.453125" style="1" customWidth="1"/>
    <col min="768" max="768" width="2.81640625" style="1" customWidth="1"/>
    <col min="769" max="769" width="74" style="1" bestFit="1" customWidth="1"/>
    <col min="770" max="1023" width="9.453125" style="1" customWidth="1"/>
    <col min="1024" max="1024" width="2.81640625" style="1" customWidth="1"/>
    <col min="1025" max="1025" width="74" style="1" bestFit="1" customWidth="1"/>
    <col min="1026" max="1279" width="9.453125" style="1" customWidth="1"/>
    <col min="1280" max="1280" width="2.81640625" style="1" customWidth="1"/>
    <col min="1281" max="1281" width="74" style="1" bestFit="1" customWidth="1"/>
    <col min="1282" max="1535" width="9.453125" style="1" customWidth="1"/>
    <col min="1536" max="1536" width="2.81640625" style="1" customWidth="1"/>
    <col min="1537" max="1537" width="74" style="1" bestFit="1" customWidth="1"/>
    <col min="1538" max="1791" width="9.453125" style="1" customWidth="1"/>
    <col min="1792" max="1792" width="2.81640625" style="1" customWidth="1"/>
    <col min="1793" max="1793" width="74" style="1" bestFit="1" customWidth="1"/>
    <col min="1794" max="2047" width="9.453125" style="1" customWidth="1"/>
    <col min="2048" max="2048" width="2.81640625" style="1" customWidth="1"/>
    <col min="2049" max="2049" width="74" style="1" bestFit="1" customWidth="1"/>
    <col min="2050" max="2303" width="9.453125" style="1" customWidth="1"/>
    <col min="2304" max="2304" width="2.81640625" style="1" customWidth="1"/>
    <col min="2305" max="2305" width="74" style="1" bestFit="1" customWidth="1"/>
    <col min="2306" max="2559" width="9.453125" style="1" customWidth="1"/>
    <col min="2560" max="2560" width="2.81640625" style="1" customWidth="1"/>
    <col min="2561" max="2561" width="74" style="1" bestFit="1" customWidth="1"/>
    <col min="2562" max="2815" width="9.453125" style="1" customWidth="1"/>
    <col min="2816" max="2816" width="2.81640625" style="1" customWidth="1"/>
    <col min="2817" max="2817" width="74" style="1" bestFit="1" customWidth="1"/>
    <col min="2818" max="3071" width="9.453125" style="1" customWidth="1"/>
    <col min="3072" max="3072" width="2.81640625" style="1" customWidth="1"/>
    <col min="3073" max="3073" width="74" style="1" bestFit="1" customWidth="1"/>
    <col min="3074" max="3327" width="9.453125" style="1" customWidth="1"/>
    <col min="3328" max="3328" width="2.81640625" style="1" customWidth="1"/>
    <col min="3329" max="3329" width="74" style="1" bestFit="1" customWidth="1"/>
    <col min="3330" max="3583" width="9.453125" style="1" customWidth="1"/>
    <col min="3584" max="3584" width="2.81640625" style="1" customWidth="1"/>
    <col min="3585" max="3585" width="74" style="1" bestFit="1" customWidth="1"/>
    <col min="3586" max="3839" width="9.453125" style="1" customWidth="1"/>
    <col min="3840" max="3840" width="2.81640625" style="1" customWidth="1"/>
    <col min="3841" max="3841" width="74" style="1" bestFit="1" customWidth="1"/>
    <col min="3842" max="4095" width="9.453125" style="1" customWidth="1"/>
    <col min="4096" max="4096" width="2.81640625" style="1" customWidth="1"/>
    <col min="4097" max="4097" width="74" style="1" bestFit="1" customWidth="1"/>
    <col min="4098" max="4351" width="9.453125" style="1" customWidth="1"/>
    <col min="4352" max="4352" width="2.81640625" style="1" customWidth="1"/>
    <col min="4353" max="4353" width="74" style="1" bestFit="1" customWidth="1"/>
    <col min="4354" max="4607" width="9.453125" style="1" customWidth="1"/>
    <col min="4608" max="4608" width="2.81640625" style="1" customWidth="1"/>
    <col min="4609" max="4609" width="74" style="1" bestFit="1" customWidth="1"/>
    <col min="4610" max="4863" width="9.453125" style="1" customWidth="1"/>
    <col min="4864" max="4864" width="2.81640625" style="1" customWidth="1"/>
    <col min="4865" max="4865" width="74" style="1" bestFit="1" customWidth="1"/>
    <col min="4866" max="5119" width="9.453125" style="1" customWidth="1"/>
    <col min="5120" max="5120" width="2.81640625" style="1" customWidth="1"/>
    <col min="5121" max="5121" width="74" style="1" bestFit="1" customWidth="1"/>
    <col min="5122" max="5375" width="9.453125" style="1" customWidth="1"/>
    <col min="5376" max="5376" width="2.81640625" style="1" customWidth="1"/>
    <col min="5377" max="5377" width="74" style="1" bestFit="1" customWidth="1"/>
    <col min="5378" max="5631" width="9.453125" style="1" customWidth="1"/>
    <col min="5632" max="5632" width="2.81640625" style="1" customWidth="1"/>
    <col min="5633" max="5633" width="74" style="1" bestFit="1" customWidth="1"/>
    <col min="5634" max="5887" width="9.453125" style="1" customWidth="1"/>
    <col min="5888" max="5888" width="2.81640625" style="1" customWidth="1"/>
    <col min="5889" max="5889" width="74" style="1" bestFit="1" customWidth="1"/>
    <col min="5890" max="6143" width="9.453125" style="1" customWidth="1"/>
    <col min="6144" max="6144" width="2.81640625" style="1" customWidth="1"/>
    <col min="6145" max="6145" width="74" style="1" bestFit="1" customWidth="1"/>
    <col min="6146" max="6399" width="9.453125" style="1" customWidth="1"/>
    <col min="6400" max="6400" width="2.81640625" style="1" customWidth="1"/>
    <col min="6401" max="6401" width="74" style="1" bestFit="1" customWidth="1"/>
    <col min="6402" max="6655" width="9.453125" style="1" customWidth="1"/>
    <col min="6656" max="6656" width="2.81640625" style="1" customWidth="1"/>
    <col min="6657" max="6657" width="74" style="1" bestFit="1" customWidth="1"/>
    <col min="6658" max="6911" width="9.453125" style="1" customWidth="1"/>
    <col min="6912" max="6912" width="2.81640625" style="1" customWidth="1"/>
    <col min="6913" max="6913" width="74" style="1" bestFit="1" customWidth="1"/>
    <col min="6914" max="7167" width="9.453125" style="1" customWidth="1"/>
    <col min="7168" max="7168" width="2.81640625" style="1" customWidth="1"/>
    <col min="7169" max="7169" width="74" style="1" bestFit="1" customWidth="1"/>
    <col min="7170" max="7423" width="9.453125" style="1" customWidth="1"/>
    <col min="7424" max="7424" width="2.81640625" style="1" customWidth="1"/>
    <col min="7425" max="7425" width="74" style="1" bestFit="1" customWidth="1"/>
    <col min="7426" max="7679" width="9.453125" style="1" customWidth="1"/>
    <col min="7680" max="7680" width="2.81640625" style="1" customWidth="1"/>
    <col min="7681" max="7681" width="74" style="1" bestFit="1" customWidth="1"/>
    <col min="7682" max="7935" width="9.453125" style="1" customWidth="1"/>
    <col min="7936" max="7936" width="2.81640625" style="1" customWidth="1"/>
    <col min="7937" max="7937" width="74" style="1" bestFit="1" customWidth="1"/>
    <col min="7938" max="8191" width="9.453125" style="1" customWidth="1"/>
    <col min="8192" max="8192" width="2.81640625" style="1" customWidth="1"/>
    <col min="8193" max="8193" width="74" style="1" bestFit="1" customWidth="1"/>
    <col min="8194" max="8447" width="9.453125" style="1" customWidth="1"/>
    <col min="8448" max="8448" width="2.81640625" style="1" customWidth="1"/>
    <col min="8449" max="8449" width="74" style="1" bestFit="1" customWidth="1"/>
    <col min="8450" max="8703" width="9.453125" style="1" customWidth="1"/>
    <col min="8704" max="8704" width="2.81640625" style="1" customWidth="1"/>
    <col min="8705" max="8705" width="74" style="1" bestFit="1" customWidth="1"/>
    <col min="8706" max="8959" width="9.453125" style="1" customWidth="1"/>
    <col min="8960" max="8960" width="2.81640625" style="1" customWidth="1"/>
    <col min="8961" max="8961" width="74" style="1" bestFit="1" customWidth="1"/>
    <col min="8962" max="9215" width="9.453125" style="1" customWidth="1"/>
    <col min="9216" max="9216" width="2.81640625" style="1" customWidth="1"/>
    <col min="9217" max="9217" width="74" style="1" bestFit="1" customWidth="1"/>
    <col min="9218" max="9471" width="9.453125" style="1" customWidth="1"/>
    <col min="9472" max="9472" width="2.81640625" style="1" customWidth="1"/>
    <col min="9473" max="9473" width="74" style="1" bestFit="1" customWidth="1"/>
    <col min="9474" max="9727" width="9.453125" style="1" customWidth="1"/>
    <col min="9728" max="9728" width="2.81640625" style="1" customWidth="1"/>
    <col min="9729" max="9729" width="74" style="1" bestFit="1" customWidth="1"/>
    <col min="9730" max="9983" width="9.453125" style="1" customWidth="1"/>
    <col min="9984" max="9984" width="2.81640625" style="1" customWidth="1"/>
    <col min="9985" max="9985" width="74" style="1" bestFit="1" customWidth="1"/>
    <col min="9986" max="10239" width="9.453125" style="1" customWidth="1"/>
    <col min="10240" max="10240" width="2.81640625" style="1" customWidth="1"/>
    <col min="10241" max="10241" width="74" style="1" bestFit="1" customWidth="1"/>
    <col min="10242" max="10495" width="9.453125" style="1" customWidth="1"/>
    <col min="10496" max="10496" width="2.81640625" style="1" customWidth="1"/>
    <col min="10497" max="10497" width="74" style="1" bestFit="1" customWidth="1"/>
    <col min="10498" max="10751" width="9.453125" style="1" customWidth="1"/>
    <col min="10752" max="10752" width="2.81640625" style="1" customWidth="1"/>
    <col min="10753" max="10753" width="74" style="1" bestFit="1" customWidth="1"/>
    <col min="10754" max="11007" width="9.453125" style="1" customWidth="1"/>
    <col min="11008" max="11008" width="2.81640625" style="1" customWidth="1"/>
    <col min="11009" max="11009" width="74" style="1" bestFit="1" customWidth="1"/>
    <col min="11010" max="11263" width="9.453125" style="1" customWidth="1"/>
    <col min="11264" max="11264" width="2.81640625" style="1" customWidth="1"/>
    <col min="11265" max="11265" width="74" style="1" bestFit="1" customWidth="1"/>
    <col min="11266" max="11519" width="9.453125" style="1" customWidth="1"/>
    <col min="11520" max="11520" width="2.81640625" style="1" customWidth="1"/>
    <col min="11521" max="11521" width="74" style="1" bestFit="1" customWidth="1"/>
    <col min="11522" max="11775" width="9.453125" style="1" customWidth="1"/>
    <col min="11776" max="11776" width="2.81640625" style="1" customWidth="1"/>
    <col min="11777" max="11777" width="74" style="1" bestFit="1" customWidth="1"/>
    <col min="11778" max="12031" width="9.453125" style="1" customWidth="1"/>
    <col min="12032" max="12032" width="2.81640625" style="1" customWidth="1"/>
    <col min="12033" max="12033" width="74" style="1" bestFit="1" customWidth="1"/>
    <col min="12034" max="12287" width="9.453125" style="1" customWidth="1"/>
    <col min="12288" max="12288" width="2.81640625" style="1" customWidth="1"/>
    <col min="12289" max="12289" width="74" style="1" bestFit="1" customWidth="1"/>
    <col min="12290" max="12543" width="9.453125" style="1" customWidth="1"/>
    <col min="12544" max="12544" width="2.81640625" style="1" customWidth="1"/>
    <col min="12545" max="12545" width="74" style="1" bestFit="1" customWidth="1"/>
    <col min="12546" max="12799" width="9.453125" style="1" customWidth="1"/>
    <col min="12800" max="12800" width="2.81640625" style="1" customWidth="1"/>
    <col min="12801" max="12801" width="74" style="1" bestFit="1" customWidth="1"/>
    <col min="12802" max="13055" width="9.453125" style="1" customWidth="1"/>
    <col min="13056" max="13056" width="2.81640625" style="1" customWidth="1"/>
    <col min="13057" max="13057" width="74" style="1" bestFit="1" customWidth="1"/>
    <col min="13058" max="13311" width="9.453125" style="1" customWidth="1"/>
    <col min="13312" max="13312" width="2.81640625" style="1" customWidth="1"/>
    <col min="13313" max="13313" width="74" style="1" bestFit="1" customWidth="1"/>
    <col min="13314" max="13567" width="9.453125" style="1" customWidth="1"/>
    <col min="13568" max="13568" width="2.81640625" style="1" customWidth="1"/>
    <col min="13569" max="13569" width="74" style="1" bestFit="1" customWidth="1"/>
    <col min="13570" max="13823" width="9.453125" style="1" customWidth="1"/>
    <col min="13824" max="13824" width="2.81640625" style="1" customWidth="1"/>
    <col min="13825" max="13825" width="74" style="1" bestFit="1" customWidth="1"/>
    <col min="13826" max="14079" width="9.453125" style="1" customWidth="1"/>
    <col min="14080" max="14080" width="2.81640625" style="1" customWidth="1"/>
    <col min="14081" max="14081" width="74" style="1" bestFit="1" customWidth="1"/>
    <col min="14082" max="14335" width="9.453125" style="1" customWidth="1"/>
    <col min="14336" max="14336" width="2.81640625" style="1" customWidth="1"/>
    <col min="14337" max="14337" width="74" style="1" bestFit="1" customWidth="1"/>
    <col min="14338" max="14591" width="9.453125" style="1" customWidth="1"/>
    <col min="14592" max="14592" width="2.81640625" style="1" customWidth="1"/>
    <col min="14593" max="14593" width="74" style="1" bestFit="1" customWidth="1"/>
    <col min="14594" max="14847" width="9.453125" style="1" customWidth="1"/>
    <col min="14848" max="14848" width="2.81640625" style="1" customWidth="1"/>
    <col min="14849" max="14849" width="74" style="1" bestFit="1" customWidth="1"/>
    <col min="14850" max="15103" width="9.453125" style="1" customWidth="1"/>
    <col min="15104" max="15104" width="2.81640625" style="1" customWidth="1"/>
    <col min="15105" max="15105" width="74" style="1" bestFit="1" customWidth="1"/>
    <col min="15106" max="15359" width="9.453125" style="1" customWidth="1"/>
    <col min="15360" max="15360" width="2.81640625" style="1" customWidth="1"/>
    <col min="15361" max="15361" width="74" style="1" bestFit="1" customWidth="1"/>
    <col min="15362" max="15615" width="9.453125" style="1" customWidth="1"/>
    <col min="15616" max="15616" width="2.81640625" style="1" customWidth="1"/>
    <col min="15617" max="15617" width="74" style="1" bestFit="1" customWidth="1"/>
    <col min="15618" max="15871" width="9.453125" style="1" customWidth="1"/>
    <col min="15872" max="15872" width="2.81640625" style="1" customWidth="1"/>
    <col min="15873" max="15873" width="74" style="1" bestFit="1" customWidth="1"/>
    <col min="15874" max="16127" width="9.453125" style="1" customWidth="1"/>
    <col min="16128" max="16128" width="2.81640625" style="1" customWidth="1"/>
    <col min="16129" max="16129" width="74" style="1" bestFit="1" customWidth="1"/>
    <col min="16130" max="16384" width="9.453125" style="1" customWidth="1"/>
  </cols>
  <sheetData>
    <row r="1" spans="1:11" ht="84" customHeight="1" x14ac:dyDescent="0.25">
      <c r="A1" s="140"/>
    </row>
    <row r="2" spans="1:11" ht="27.5" x14ac:dyDescent="0.55000000000000004">
      <c r="A2" s="141" t="s">
        <v>0</v>
      </c>
    </row>
    <row r="3" spans="1:11" ht="22.5" x14ac:dyDescent="0.25">
      <c r="A3" s="172" t="s">
        <v>1</v>
      </c>
    </row>
    <row r="4" spans="1:11" ht="45" customHeight="1" x14ac:dyDescent="0.35">
      <c r="A4" s="142" t="s">
        <v>2</v>
      </c>
      <c r="C4" s="2"/>
      <c r="K4" s="3"/>
    </row>
    <row r="5" spans="1:11" ht="32.25" customHeight="1" x14ac:dyDescent="0.35">
      <c r="A5" s="173" t="s">
        <v>3</v>
      </c>
      <c r="B5" s="4"/>
    </row>
    <row r="6" spans="1:11" ht="15.5" x14ac:dyDescent="0.35">
      <c r="A6" s="175" t="s">
        <v>4</v>
      </c>
      <c r="B6" s="4"/>
    </row>
    <row r="7" spans="1:11" ht="15.5" x14ac:dyDescent="0.35">
      <c r="A7" s="174" t="s">
        <v>5</v>
      </c>
      <c r="B7" s="6"/>
    </row>
    <row r="8" spans="1:11" ht="28.5" customHeight="1" x14ac:dyDescent="0.35">
      <c r="A8" s="176" t="s">
        <v>6</v>
      </c>
      <c r="B8" s="5"/>
    </row>
    <row r="9" spans="1:11" ht="15.5" x14ac:dyDescent="0.35">
      <c r="A9" s="176" t="s">
        <v>7</v>
      </c>
      <c r="B9" s="5"/>
    </row>
    <row r="10" spans="1:11" ht="30" customHeight="1" x14ac:dyDescent="0.35">
      <c r="A10" s="173" t="s">
        <v>8</v>
      </c>
    </row>
    <row r="11" spans="1:11" ht="15.5" x14ac:dyDescent="0.35">
      <c r="A11" s="144" t="s">
        <v>9</v>
      </c>
    </row>
    <row r="12" spans="1:11" ht="26.25" customHeight="1" x14ac:dyDescent="0.35">
      <c r="A12" s="143" t="s">
        <v>10</v>
      </c>
    </row>
    <row r="13" spans="1:11" ht="15.5" x14ac:dyDescent="0.35">
      <c r="A13" s="143" t="s">
        <v>11</v>
      </c>
    </row>
    <row r="14" spans="1:11" ht="15.5" x14ac:dyDescent="0.35">
      <c r="A14" s="145" t="s">
        <v>12</v>
      </c>
    </row>
    <row r="15" spans="1:11" x14ac:dyDescent="0.25">
      <c r="A15" s="140"/>
    </row>
    <row r="16" spans="1:11" x14ac:dyDescent="0.25">
      <c r="A16" s="140"/>
    </row>
    <row r="17" spans="1:1" x14ac:dyDescent="0.25">
      <c r="A17" s="140"/>
    </row>
  </sheetData>
  <hyperlinks>
    <hyperlink ref="A11" location="Contents!A1" display="Contents" xr:uid="{94DE3246-953E-4985-BAF1-68B3C3F10525}"/>
    <hyperlink ref="A14" r:id="rId1" display="If you find any problems, or have any feedback, relating to accessibility please email us at firestatistics@homeoffice.gov.uk" xr:uid="{C1936073-E38F-4666-8DD7-D88EE3D459BB}"/>
    <hyperlink ref="A6" r:id="rId2" xr:uid="{8F26E0EA-7E0C-497E-81B9-8B18D087E962}"/>
    <hyperlink ref="A9" r:id="rId3" display="Next update: November 2021" xr:uid="{70675603-97AE-43D3-AB43-0BDDABEA3FCA}"/>
    <hyperlink ref="A8" r:id="rId4" display="Published: 12 August 2021" xr:uid="{1523C20A-B1A7-41E5-937D-60E226A4963E}"/>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pageSetUpPr fitToPage="1"/>
  </sheetPr>
  <dimension ref="A1:AL103"/>
  <sheetViews>
    <sheetView zoomScaleNormal="100" workbookViewId="0"/>
  </sheetViews>
  <sheetFormatPr defaultRowHeight="14.5" x14ac:dyDescent="0.35"/>
  <cols>
    <col min="1" max="1" width="20" style="51" customWidth="1"/>
    <col min="2" max="2" width="16.7265625" style="51" bestFit="1" customWidth="1"/>
    <col min="3" max="17" width="10.1796875" style="51" customWidth="1"/>
    <col min="18" max="18" width="11" style="51" customWidth="1"/>
    <col min="19" max="19" width="11.1796875" style="12" customWidth="1"/>
    <col min="20" max="20" width="12.7265625" style="12" hidden="1" customWidth="1"/>
    <col min="21" max="21" width="9.1796875" style="12" hidden="1" customWidth="1"/>
    <col min="22" max="22" width="9.1796875" style="51"/>
    <col min="23" max="24" width="9.1796875" style="51" customWidth="1"/>
    <col min="25" max="244" width="9.1796875" style="51"/>
    <col min="245" max="245" width="25" style="51" customWidth="1"/>
    <col min="246" max="246" width="24.1796875" style="51" customWidth="1"/>
    <col min="247" max="264" width="10.1796875" style="51" customWidth="1"/>
    <col min="265" max="500" width="9.1796875" style="51"/>
    <col min="501" max="501" width="25" style="51" customWidth="1"/>
    <col min="502" max="502" width="24.1796875" style="51" customWidth="1"/>
    <col min="503" max="520" width="10.1796875" style="51" customWidth="1"/>
    <col min="521" max="756" width="9.1796875" style="51"/>
    <col min="757" max="757" width="25" style="51" customWidth="1"/>
    <col min="758" max="758" width="24.1796875" style="51" customWidth="1"/>
    <col min="759" max="776" width="10.1796875" style="51" customWidth="1"/>
    <col min="777" max="1012" width="9.1796875" style="51"/>
    <col min="1013" max="1013" width="25" style="51" customWidth="1"/>
    <col min="1014" max="1014" width="24.1796875" style="51" customWidth="1"/>
    <col min="1015" max="1032" width="10.1796875" style="51" customWidth="1"/>
    <col min="1033" max="1268" width="9.1796875" style="51"/>
    <col min="1269" max="1269" width="25" style="51" customWidth="1"/>
    <col min="1270" max="1270" width="24.1796875" style="51" customWidth="1"/>
    <col min="1271" max="1288" width="10.1796875" style="51" customWidth="1"/>
    <col min="1289" max="1524" width="9.1796875" style="51"/>
    <col min="1525" max="1525" width="25" style="51" customWidth="1"/>
    <col min="1526" max="1526" width="24.1796875" style="51" customWidth="1"/>
    <col min="1527" max="1544" width="10.1796875" style="51" customWidth="1"/>
    <col min="1545" max="1780" width="9.1796875" style="51"/>
    <col min="1781" max="1781" width="25" style="51" customWidth="1"/>
    <col min="1782" max="1782" width="24.1796875" style="51" customWidth="1"/>
    <col min="1783" max="1800" width="10.1796875" style="51" customWidth="1"/>
    <col min="1801" max="2036" width="9.1796875" style="51"/>
    <col min="2037" max="2037" width="25" style="51" customWidth="1"/>
    <col min="2038" max="2038" width="24.1796875" style="51" customWidth="1"/>
    <col min="2039" max="2056" width="10.1796875" style="51" customWidth="1"/>
    <col min="2057" max="2292" width="9.1796875" style="51"/>
    <col min="2293" max="2293" width="25" style="51" customWidth="1"/>
    <col min="2294" max="2294" width="24.1796875" style="51" customWidth="1"/>
    <col min="2295" max="2312" width="10.1796875" style="51" customWidth="1"/>
    <col min="2313" max="2548" width="9.1796875" style="51"/>
    <col min="2549" max="2549" width="25" style="51" customWidth="1"/>
    <col min="2550" max="2550" width="24.1796875" style="51" customWidth="1"/>
    <col min="2551" max="2568" width="10.1796875" style="51" customWidth="1"/>
    <col min="2569" max="2804" width="9.1796875" style="51"/>
    <col min="2805" max="2805" width="25" style="51" customWidth="1"/>
    <col min="2806" max="2806" width="24.1796875" style="51" customWidth="1"/>
    <col min="2807" max="2824" width="10.1796875" style="51" customWidth="1"/>
    <col min="2825" max="3060" width="9.1796875" style="51"/>
    <col min="3061" max="3061" width="25" style="51" customWidth="1"/>
    <col min="3062" max="3062" width="24.1796875" style="51" customWidth="1"/>
    <col min="3063" max="3080" width="10.1796875" style="51" customWidth="1"/>
    <col min="3081" max="3316" width="9.1796875" style="51"/>
    <col min="3317" max="3317" width="25" style="51" customWidth="1"/>
    <col min="3318" max="3318" width="24.1796875" style="51" customWidth="1"/>
    <col min="3319" max="3336" width="10.1796875" style="51" customWidth="1"/>
    <col min="3337" max="3572" width="9.1796875" style="51"/>
    <col min="3573" max="3573" width="25" style="51" customWidth="1"/>
    <col min="3574" max="3574" width="24.1796875" style="51" customWidth="1"/>
    <col min="3575" max="3592" width="10.1796875" style="51" customWidth="1"/>
    <col min="3593" max="3828" width="9.1796875" style="51"/>
    <col min="3829" max="3829" width="25" style="51" customWidth="1"/>
    <col min="3830" max="3830" width="24.1796875" style="51" customWidth="1"/>
    <col min="3831" max="3848" width="10.1796875" style="51" customWidth="1"/>
    <col min="3849" max="4084" width="9.1796875" style="51"/>
    <col min="4085" max="4085" width="25" style="51" customWidth="1"/>
    <col min="4086" max="4086" width="24.1796875" style="51" customWidth="1"/>
    <col min="4087" max="4104" width="10.1796875" style="51" customWidth="1"/>
    <col min="4105" max="4340" width="9.1796875" style="51"/>
    <col min="4341" max="4341" width="25" style="51" customWidth="1"/>
    <col min="4342" max="4342" width="24.1796875" style="51" customWidth="1"/>
    <col min="4343" max="4360" width="10.1796875" style="51" customWidth="1"/>
    <col min="4361" max="4596" width="9.1796875" style="51"/>
    <col min="4597" max="4597" width="25" style="51" customWidth="1"/>
    <col min="4598" max="4598" width="24.1796875" style="51" customWidth="1"/>
    <col min="4599" max="4616" width="10.1796875" style="51" customWidth="1"/>
    <col min="4617" max="4852" width="9.1796875" style="51"/>
    <col min="4853" max="4853" width="25" style="51" customWidth="1"/>
    <col min="4854" max="4854" width="24.1796875" style="51" customWidth="1"/>
    <col min="4855" max="4872" width="10.1796875" style="51" customWidth="1"/>
    <col min="4873" max="5108" width="9.1796875" style="51"/>
    <col min="5109" max="5109" width="25" style="51" customWidth="1"/>
    <col min="5110" max="5110" width="24.1796875" style="51" customWidth="1"/>
    <col min="5111" max="5128" width="10.1796875" style="51" customWidth="1"/>
    <col min="5129" max="5364" width="9.1796875" style="51"/>
    <col min="5365" max="5365" width="25" style="51" customWidth="1"/>
    <col min="5366" max="5366" width="24.1796875" style="51" customWidth="1"/>
    <col min="5367" max="5384" width="10.1796875" style="51" customWidth="1"/>
    <col min="5385" max="5620" width="9.1796875" style="51"/>
    <col min="5621" max="5621" width="25" style="51" customWidth="1"/>
    <col min="5622" max="5622" width="24.1796875" style="51" customWidth="1"/>
    <col min="5623" max="5640" width="10.1796875" style="51" customWidth="1"/>
    <col min="5641" max="5876" width="9.1796875" style="51"/>
    <col min="5877" max="5877" width="25" style="51" customWidth="1"/>
    <col min="5878" max="5878" width="24.1796875" style="51" customWidth="1"/>
    <col min="5879" max="5896" width="10.1796875" style="51" customWidth="1"/>
    <col min="5897" max="6132" width="9.1796875" style="51"/>
    <col min="6133" max="6133" width="25" style="51" customWidth="1"/>
    <col min="6134" max="6134" width="24.1796875" style="51" customWidth="1"/>
    <col min="6135" max="6152" width="10.1796875" style="51" customWidth="1"/>
    <col min="6153" max="6388" width="9.1796875" style="51"/>
    <col min="6389" max="6389" width="25" style="51" customWidth="1"/>
    <col min="6390" max="6390" width="24.1796875" style="51" customWidth="1"/>
    <col min="6391" max="6408" width="10.1796875" style="51" customWidth="1"/>
    <col min="6409" max="6644" width="9.1796875" style="51"/>
    <col min="6645" max="6645" width="25" style="51" customWidth="1"/>
    <col min="6646" max="6646" width="24.1796875" style="51" customWidth="1"/>
    <col min="6647" max="6664" width="10.1796875" style="51" customWidth="1"/>
    <col min="6665" max="6900" width="9.1796875" style="51"/>
    <col min="6901" max="6901" width="25" style="51" customWidth="1"/>
    <col min="6902" max="6902" width="24.1796875" style="51" customWidth="1"/>
    <col min="6903" max="6920" width="10.1796875" style="51" customWidth="1"/>
    <col min="6921" max="7156" width="9.1796875" style="51"/>
    <col min="7157" max="7157" width="25" style="51" customWidth="1"/>
    <col min="7158" max="7158" width="24.1796875" style="51" customWidth="1"/>
    <col min="7159" max="7176" width="10.1796875" style="51" customWidth="1"/>
    <col min="7177" max="7412" width="9.1796875" style="51"/>
    <col min="7413" max="7413" width="25" style="51" customWidth="1"/>
    <col min="7414" max="7414" width="24.1796875" style="51" customWidth="1"/>
    <col min="7415" max="7432" width="10.1796875" style="51" customWidth="1"/>
    <col min="7433" max="7668" width="9.1796875" style="51"/>
    <col min="7669" max="7669" width="25" style="51" customWidth="1"/>
    <col min="7670" max="7670" width="24.1796875" style="51" customWidth="1"/>
    <col min="7671" max="7688" width="10.1796875" style="51" customWidth="1"/>
    <col min="7689" max="7924" width="9.1796875" style="51"/>
    <col min="7925" max="7925" width="25" style="51" customWidth="1"/>
    <col min="7926" max="7926" width="24.1796875" style="51" customWidth="1"/>
    <col min="7927" max="7944" width="10.1796875" style="51" customWidth="1"/>
    <col min="7945" max="8180" width="9.1796875" style="51"/>
    <col min="8181" max="8181" width="25" style="51" customWidth="1"/>
    <col min="8182" max="8182" width="24.1796875" style="51" customWidth="1"/>
    <col min="8183" max="8200" width="10.1796875" style="51" customWidth="1"/>
    <col min="8201" max="8436" width="9.1796875" style="51"/>
    <col min="8437" max="8437" width="25" style="51" customWidth="1"/>
    <col min="8438" max="8438" width="24.1796875" style="51" customWidth="1"/>
    <col min="8439" max="8456" width="10.1796875" style="51" customWidth="1"/>
    <col min="8457" max="8692" width="9.1796875" style="51"/>
    <col min="8693" max="8693" width="25" style="51" customWidth="1"/>
    <col min="8694" max="8694" width="24.1796875" style="51" customWidth="1"/>
    <col min="8695" max="8712" width="10.1796875" style="51" customWidth="1"/>
    <col min="8713" max="8948" width="9.1796875" style="51"/>
    <col min="8949" max="8949" width="25" style="51" customWidth="1"/>
    <col min="8950" max="8950" width="24.1796875" style="51" customWidth="1"/>
    <col min="8951" max="8968" width="10.1796875" style="51" customWidth="1"/>
    <col min="8969" max="9204" width="9.1796875" style="51"/>
    <col min="9205" max="9205" width="25" style="51" customWidth="1"/>
    <col min="9206" max="9206" width="24.1796875" style="51" customWidth="1"/>
    <col min="9207" max="9224" width="10.1796875" style="51" customWidth="1"/>
    <col min="9225" max="9460" width="9.1796875" style="51"/>
    <col min="9461" max="9461" width="25" style="51" customWidth="1"/>
    <col min="9462" max="9462" width="24.1796875" style="51" customWidth="1"/>
    <col min="9463" max="9480" width="10.1796875" style="51" customWidth="1"/>
    <col min="9481" max="9716" width="9.1796875" style="51"/>
    <col min="9717" max="9717" width="25" style="51" customWidth="1"/>
    <col min="9718" max="9718" width="24.1796875" style="51" customWidth="1"/>
    <col min="9719" max="9736" width="10.1796875" style="51" customWidth="1"/>
    <col min="9737" max="9972" width="9.1796875" style="51"/>
    <col min="9973" max="9973" width="25" style="51" customWidth="1"/>
    <col min="9974" max="9974" width="24.1796875" style="51" customWidth="1"/>
    <col min="9975" max="9992" width="10.1796875" style="51" customWidth="1"/>
    <col min="9993" max="10228" width="9.1796875" style="51"/>
    <col min="10229" max="10229" width="25" style="51" customWidth="1"/>
    <col min="10230" max="10230" width="24.1796875" style="51" customWidth="1"/>
    <col min="10231" max="10248" width="10.1796875" style="51" customWidth="1"/>
    <col min="10249" max="10484" width="9.1796875" style="51"/>
    <col min="10485" max="10485" width="25" style="51" customWidth="1"/>
    <col min="10486" max="10486" width="24.1796875" style="51" customWidth="1"/>
    <col min="10487" max="10504" width="10.1796875" style="51" customWidth="1"/>
    <col min="10505" max="10740" width="9.1796875" style="51"/>
    <col min="10741" max="10741" width="25" style="51" customWidth="1"/>
    <col min="10742" max="10742" width="24.1796875" style="51" customWidth="1"/>
    <col min="10743" max="10760" width="10.1796875" style="51" customWidth="1"/>
    <col min="10761" max="10996" width="9.1796875" style="51"/>
    <col min="10997" max="10997" width="25" style="51" customWidth="1"/>
    <col min="10998" max="10998" width="24.1796875" style="51" customWidth="1"/>
    <col min="10999" max="11016" width="10.1796875" style="51" customWidth="1"/>
    <col min="11017" max="11252" width="9.1796875" style="51"/>
    <col min="11253" max="11253" width="25" style="51" customWidth="1"/>
    <col min="11254" max="11254" width="24.1796875" style="51" customWidth="1"/>
    <col min="11255" max="11272" width="10.1796875" style="51" customWidth="1"/>
    <col min="11273" max="11508" width="9.1796875" style="51"/>
    <col min="11509" max="11509" width="25" style="51" customWidth="1"/>
    <col min="11510" max="11510" width="24.1796875" style="51" customWidth="1"/>
    <col min="11511" max="11528" width="10.1796875" style="51" customWidth="1"/>
    <col min="11529" max="11764" width="9.1796875" style="51"/>
    <col min="11765" max="11765" width="25" style="51" customWidth="1"/>
    <col min="11766" max="11766" width="24.1796875" style="51" customWidth="1"/>
    <col min="11767" max="11784" width="10.1796875" style="51" customWidth="1"/>
    <col min="11785" max="12020" width="9.1796875" style="51"/>
    <col min="12021" max="12021" width="25" style="51" customWidth="1"/>
    <col min="12022" max="12022" width="24.1796875" style="51" customWidth="1"/>
    <col min="12023" max="12040" width="10.1796875" style="51" customWidth="1"/>
    <col min="12041" max="12276" width="9.1796875" style="51"/>
    <col min="12277" max="12277" width="25" style="51" customWidth="1"/>
    <col min="12278" max="12278" width="24.1796875" style="51" customWidth="1"/>
    <col min="12279" max="12296" width="10.1796875" style="51" customWidth="1"/>
    <col min="12297" max="12532" width="9.1796875" style="51"/>
    <col min="12533" max="12533" width="25" style="51" customWidth="1"/>
    <col min="12534" max="12534" width="24.1796875" style="51" customWidth="1"/>
    <col min="12535" max="12552" width="10.1796875" style="51" customWidth="1"/>
    <col min="12553" max="12788" width="9.1796875" style="51"/>
    <col min="12789" max="12789" width="25" style="51" customWidth="1"/>
    <col min="12790" max="12790" width="24.1796875" style="51" customWidth="1"/>
    <col min="12791" max="12808" width="10.1796875" style="51" customWidth="1"/>
    <col min="12809" max="13044" width="9.1796875" style="51"/>
    <col min="13045" max="13045" width="25" style="51" customWidth="1"/>
    <col min="13046" max="13046" width="24.1796875" style="51" customWidth="1"/>
    <col min="13047" max="13064" width="10.1796875" style="51" customWidth="1"/>
    <col min="13065" max="13300" width="9.1796875" style="51"/>
    <col min="13301" max="13301" width="25" style="51" customWidth="1"/>
    <col min="13302" max="13302" width="24.1796875" style="51" customWidth="1"/>
    <col min="13303" max="13320" width="10.1796875" style="51" customWidth="1"/>
    <col min="13321" max="13556" width="9.1796875" style="51"/>
    <col min="13557" max="13557" width="25" style="51" customWidth="1"/>
    <col min="13558" max="13558" width="24.1796875" style="51" customWidth="1"/>
    <col min="13559" max="13576" width="10.1796875" style="51" customWidth="1"/>
    <col min="13577" max="13812" width="9.1796875" style="51"/>
    <col min="13813" max="13813" width="25" style="51" customWidth="1"/>
    <col min="13814" max="13814" width="24.1796875" style="51" customWidth="1"/>
    <col min="13815" max="13832" width="10.1796875" style="51" customWidth="1"/>
    <col min="13833" max="14068" width="9.1796875" style="51"/>
    <col min="14069" max="14069" width="25" style="51" customWidth="1"/>
    <col min="14070" max="14070" width="24.1796875" style="51" customWidth="1"/>
    <col min="14071" max="14088" width="10.1796875" style="51" customWidth="1"/>
    <col min="14089" max="14324" width="9.1796875" style="51"/>
    <col min="14325" max="14325" width="25" style="51" customWidth="1"/>
    <col min="14326" max="14326" width="24.1796875" style="51" customWidth="1"/>
    <col min="14327" max="14344" width="10.1796875" style="51" customWidth="1"/>
    <col min="14345" max="14580" width="9.1796875" style="51"/>
    <col min="14581" max="14581" width="25" style="51" customWidth="1"/>
    <col min="14582" max="14582" width="24.1796875" style="51" customWidth="1"/>
    <col min="14583" max="14600" width="10.1796875" style="51" customWidth="1"/>
    <col min="14601" max="14836" width="9.1796875" style="51"/>
    <col min="14837" max="14837" width="25" style="51" customWidth="1"/>
    <col min="14838" max="14838" width="24.1796875" style="51" customWidth="1"/>
    <col min="14839" max="14856" width="10.1796875" style="51" customWidth="1"/>
    <col min="14857" max="15092" width="9.1796875" style="51"/>
    <col min="15093" max="15093" width="25" style="51" customWidth="1"/>
    <col min="15094" max="15094" width="24.1796875" style="51" customWidth="1"/>
    <col min="15095" max="15112" width="10.1796875" style="51" customWidth="1"/>
    <col min="15113" max="15348" width="9.1796875" style="51"/>
    <col min="15349" max="15349" width="25" style="51" customWidth="1"/>
    <col min="15350" max="15350" width="24.1796875" style="51" customWidth="1"/>
    <col min="15351" max="15368" width="10.1796875" style="51" customWidth="1"/>
    <col min="15369" max="15604" width="9.1796875" style="51"/>
    <col min="15605" max="15605" width="25" style="51" customWidth="1"/>
    <col min="15606" max="15606" width="24.1796875" style="51" customWidth="1"/>
    <col min="15607" max="15624" width="10.1796875" style="51" customWidth="1"/>
    <col min="15625" max="15860" width="9.1796875" style="51"/>
    <col min="15861" max="15861" width="25" style="51" customWidth="1"/>
    <col min="15862" max="15862" width="24.1796875" style="51" customWidth="1"/>
    <col min="15863" max="15880" width="10.1796875" style="51" customWidth="1"/>
    <col min="15881" max="16116" width="9.1796875" style="51"/>
    <col min="16117" max="16117" width="25" style="51" customWidth="1"/>
    <col min="16118" max="16118" width="24.1796875" style="51" customWidth="1"/>
    <col min="16119" max="16136" width="10.1796875" style="51" customWidth="1"/>
    <col min="16137" max="16384" width="9.1796875" style="51"/>
  </cols>
  <sheetData>
    <row r="1" spans="1:38" ht="20.25" customHeight="1" x14ac:dyDescent="0.5">
      <c r="A1" s="48" t="s">
        <v>214</v>
      </c>
      <c r="B1" s="48"/>
      <c r="C1" s="48"/>
      <c r="D1" s="48"/>
      <c r="E1" s="48"/>
      <c r="F1" s="48"/>
      <c r="G1" s="48"/>
      <c r="H1" s="48"/>
      <c r="I1" s="48"/>
      <c r="J1" s="48"/>
      <c r="K1" s="48"/>
      <c r="L1" s="48"/>
      <c r="M1" s="48"/>
      <c r="N1" s="48"/>
      <c r="O1" s="48"/>
      <c r="P1" s="48"/>
      <c r="Q1" s="48"/>
      <c r="R1" s="48"/>
      <c r="S1" s="50"/>
    </row>
    <row r="2" spans="1:38" ht="27.75" customHeight="1" x14ac:dyDescent="0.35">
      <c r="A2" s="112" t="s">
        <v>215</v>
      </c>
      <c r="B2" s="82"/>
      <c r="C2" s="82"/>
      <c r="D2" s="82"/>
      <c r="E2" s="82"/>
      <c r="F2" s="82"/>
      <c r="G2" s="82"/>
      <c r="H2" s="82"/>
      <c r="I2" s="82"/>
      <c r="J2" s="82"/>
      <c r="K2" s="82"/>
      <c r="L2" s="82"/>
      <c r="M2" s="82"/>
      <c r="N2" s="82"/>
      <c r="O2" s="82"/>
      <c r="P2" s="82"/>
      <c r="Q2" s="82"/>
      <c r="R2" s="114"/>
      <c r="T2" s="53"/>
      <c r="U2" s="53"/>
      <c r="V2" s="53"/>
      <c r="W2" s="53"/>
      <c r="X2" s="53"/>
      <c r="Y2" s="54"/>
      <c r="Z2" s="54"/>
      <c r="AA2" s="55"/>
    </row>
    <row r="3" spans="1:38" ht="15" thickBot="1" x14ac:dyDescent="0.4">
      <c r="A3" s="113" t="s">
        <v>52</v>
      </c>
      <c r="B3" s="23"/>
      <c r="C3" s="82"/>
      <c r="D3" s="82"/>
      <c r="E3" s="82"/>
      <c r="F3" s="82"/>
      <c r="G3" s="82"/>
      <c r="H3" s="82"/>
      <c r="I3" s="82"/>
      <c r="J3" s="82"/>
      <c r="K3" s="82"/>
      <c r="L3" s="82"/>
      <c r="M3" s="82"/>
      <c r="N3" s="82"/>
      <c r="O3" s="82"/>
      <c r="P3" s="82"/>
      <c r="Q3" s="82"/>
      <c r="R3" s="114"/>
    </row>
    <row r="4" spans="1:38" ht="43.5" customHeight="1" thickBot="1" x14ac:dyDescent="0.4">
      <c r="A4" s="161"/>
      <c r="B4" s="124"/>
      <c r="C4" s="57" t="s">
        <v>187</v>
      </c>
      <c r="D4" s="57" t="s">
        <v>188</v>
      </c>
      <c r="E4" s="57" t="s">
        <v>189</v>
      </c>
      <c r="F4" s="57" t="s">
        <v>190</v>
      </c>
      <c r="G4" s="57" t="s">
        <v>191</v>
      </c>
      <c r="H4" s="57" t="s">
        <v>192</v>
      </c>
      <c r="I4" s="57" t="s">
        <v>193</v>
      </c>
      <c r="J4" s="57" t="s">
        <v>194</v>
      </c>
      <c r="K4" s="57" t="s">
        <v>195</v>
      </c>
      <c r="L4" s="57" t="s">
        <v>196</v>
      </c>
      <c r="M4" s="57" t="s">
        <v>197</v>
      </c>
      <c r="N4" s="57" t="s">
        <v>198</v>
      </c>
      <c r="O4" s="57" t="s">
        <v>199</v>
      </c>
      <c r="P4" s="57" t="s">
        <v>200</v>
      </c>
      <c r="Q4" s="57" t="s">
        <v>201</v>
      </c>
      <c r="R4" s="97" t="s">
        <v>50</v>
      </c>
      <c r="S4" s="58"/>
    </row>
    <row r="5" spans="1:38" ht="15" thickBot="1" x14ac:dyDescent="0.4">
      <c r="A5" s="162" t="s">
        <v>216</v>
      </c>
      <c r="B5" s="125"/>
      <c r="C5" s="58"/>
      <c r="D5" s="58"/>
      <c r="E5" s="58"/>
      <c r="F5" s="58"/>
      <c r="G5" s="58"/>
      <c r="H5" s="58"/>
      <c r="I5" s="58"/>
      <c r="J5" s="58"/>
      <c r="K5" s="58"/>
      <c r="L5" s="58"/>
      <c r="M5" s="58"/>
      <c r="N5" s="58"/>
      <c r="O5" s="58"/>
      <c r="P5" s="58"/>
      <c r="Q5" s="58"/>
      <c r="R5" s="98"/>
      <c r="S5" s="58"/>
    </row>
    <row r="6" spans="1:38" x14ac:dyDescent="0.35">
      <c r="A6" s="163" t="s">
        <v>143</v>
      </c>
      <c r="B6" s="126"/>
      <c r="C6" s="99"/>
      <c r="D6" s="58"/>
      <c r="E6" s="58"/>
      <c r="F6" s="58"/>
      <c r="G6" s="58"/>
      <c r="H6" s="58"/>
      <c r="I6" s="58"/>
      <c r="J6" s="58"/>
      <c r="K6" s="58"/>
      <c r="L6" s="58"/>
      <c r="M6" s="58"/>
      <c r="N6" s="58"/>
      <c r="O6" s="58"/>
      <c r="P6" s="58"/>
      <c r="Q6" s="58"/>
      <c r="R6" s="100"/>
      <c r="S6" s="58"/>
    </row>
    <row r="7" spans="1:38" s="52" customFormat="1" ht="16.5" customHeight="1" x14ac:dyDescent="0.35">
      <c r="A7" s="164" t="s">
        <v>209</v>
      </c>
      <c r="B7" s="24"/>
      <c r="C7" s="127">
        <f>FIRE1001_historical_working!C9</f>
        <v>4.243617901078918E-3</v>
      </c>
      <c r="D7" s="119">
        <f>FIRE1001_historical_working!D9</f>
        <v>4.3080296814984927E-3</v>
      </c>
      <c r="E7" s="119">
        <f>FIRE1001_historical_working!E9</f>
        <v>4.286073075838088E-3</v>
      </c>
      <c r="F7" s="119">
        <f>FIRE1001_historical_working!F9</f>
        <v>4.2974562816903801E-3</v>
      </c>
      <c r="G7" s="119">
        <f>FIRE1001_historical_working!G9</f>
        <v>4.3415605358477971E-3</v>
      </c>
      <c r="H7" s="119">
        <f>FIRE1001_historical_working!H9</f>
        <v>4.4671086078160145E-3</v>
      </c>
      <c r="I7" s="119">
        <f>FIRE1001_historical_working!I9</f>
        <v>4.5405879221206581E-3</v>
      </c>
      <c r="J7" s="119">
        <f>FIRE1001_historical_working!J9</f>
        <v>4.5179550676583569E-3</v>
      </c>
      <c r="K7" s="119">
        <f>FIRE1001_historical_working!K9</f>
        <v>4.6114198787003792E-3</v>
      </c>
      <c r="L7" s="119">
        <f>FIRE1001_historical_working!L9</f>
        <v>4.7362633417003417E-3</v>
      </c>
      <c r="M7" s="119">
        <f>FIRE1001_historical_working!M9</f>
        <v>4.8327804839778943E-3</v>
      </c>
      <c r="N7" s="119">
        <f>FIRE1001_historical_working!N9</f>
        <v>4.9750370214986898E-3</v>
      </c>
      <c r="O7" s="119">
        <f>FIRE1001_historical_working!O9</f>
        <v>5.0996653431357357E-3</v>
      </c>
      <c r="P7" s="119">
        <f>FIRE1001_historical_working!P9</f>
        <v>5.1474990364723935E-3</v>
      </c>
      <c r="Q7" s="119">
        <f>FIRE1001_historical_working!Q9</f>
        <v>5.2892789501124814E-3</v>
      </c>
      <c r="R7" s="128">
        <f>FIRE1001_historical_working!R9</f>
        <v>5.5209282199999996E-3</v>
      </c>
      <c r="S7" s="59"/>
      <c r="T7" s="60"/>
      <c r="U7" s="61"/>
      <c r="V7" s="61"/>
      <c r="W7" s="62"/>
      <c r="X7" s="61"/>
      <c r="Y7" s="61"/>
      <c r="Z7" s="61"/>
      <c r="AA7" s="61"/>
      <c r="AB7" s="61"/>
      <c r="AC7" s="63"/>
      <c r="AD7" s="61"/>
      <c r="AE7" s="61"/>
      <c r="AF7" s="61"/>
      <c r="AG7" s="61"/>
      <c r="AH7" s="61"/>
      <c r="AI7" s="61"/>
      <c r="AJ7" s="61"/>
      <c r="AK7" s="61"/>
      <c r="AL7" s="61"/>
    </row>
    <row r="8" spans="1:38" s="52" customFormat="1" ht="16.5" customHeight="1" x14ac:dyDescent="0.35">
      <c r="A8" s="165" t="s">
        <v>53</v>
      </c>
      <c r="B8" s="24"/>
      <c r="C8" s="127">
        <f>FIRE1001_historical_working!C10</f>
        <v>3.8548975563380524E-3</v>
      </c>
      <c r="D8" s="119">
        <f>FIRE1001_historical_working!D10</f>
        <v>3.8578866941260709E-3</v>
      </c>
      <c r="E8" s="119">
        <f>FIRE1001_historical_working!E10</f>
        <v>3.887082332859624E-3</v>
      </c>
      <c r="F8" s="119">
        <f>FIRE1001_historical_working!F10</f>
        <v>3.8825983733445139E-3</v>
      </c>
      <c r="G8" s="119">
        <f>FIRE1001_historical_working!G10</f>
        <v>3.8836538954141863E-3</v>
      </c>
      <c r="H8" s="119">
        <f>FIRE1001_historical_working!H10</f>
        <v>3.9904222093467825E-3</v>
      </c>
      <c r="I8" s="119">
        <f>FIRE1001_historical_working!I10</f>
        <v>4.0740937527631678E-3</v>
      </c>
      <c r="J8" s="119">
        <f>FIRE1001_historical_working!J10</f>
        <v>4.1100785412816953E-3</v>
      </c>
      <c r="K8" s="119">
        <f>FIRE1001_historical_working!K10</f>
        <v>4.1089826432215469E-3</v>
      </c>
      <c r="L8" s="119">
        <f>FIRE1001_historical_working!L10</f>
        <v>4.2219192724280352E-3</v>
      </c>
      <c r="M8" s="119">
        <f>FIRE1001_historical_working!M10</f>
        <v>4.3220442888658953E-3</v>
      </c>
      <c r="N8" s="119">
        <f>FIRE1001_historical_working!N10</f>
        <v>4.4433242706846095E-3</v>
      </c>
      <c r="O8" s="119">
        <f>FIRE1001_historical_working!O10</f>
        <v>4.5468371185236472E-3</v>
      </c>
      <c r="P8" s="119">
        <f>FIRE1001_historical_working!P10</f>
        <v>4.6149827048609328E-3</v>
      </c>
      <c r="Q8" s="119">
        <f>FIRE1001_historical_working!Q10</f>
        <v>4.7240011774645312E-3</v>
      </c>
      <c r="R8" s="128">
        <f>FIRE1001_historical_working!R10</f>
        <v>4.9965989000000004E-3</v>
      </c>
      <c r="S8" s="59"/>
      <c r="T8" s="60"/>
      <c r="U8" s="61"/>
      <c r="V8" s="61"/>
      <c r="W8" s="62"/>
      <c r="X8" s="61"/>
      <c r="Y8" s="61"/>
      <c r="Z8" s="61"/>
      <c r="AA8" s="61"/>
      <c r="AB8" s="61"/>
      <c r="AD8" s="61"/>
      <c r="AE8" s="61"/>
      <c r="AF8" s="61"/>
      <c r="AG8" s="61"/>
      <c r="AH8" s="61"/>
      <c r="AI8" s="61"/>
      <c r="AJ8" s="61"/>
      <c r="AK8" s="61"/>
      <c r="AL8" s="61"/>
    </row>
    <row r="9" spans="1:38" s="66" customFormat="1" ht="16.5" hidden="1" customHeight="1" x14ac:dyDescent="0.35">
      <c r="A9" s="166"/>
      <c r="B9" s="31" t="s">
        <v>146</v>
      </c>
      <c r="C9" s="129" t="str">
        <f>FIRE1001_historical_working!C11</f>
        <v>..</v>
      </c>
      <c r="D9" s="120" t="str">
        <f>FIRE1001_historical_working!D11</f>
        <v>..</v>
      </c>
      <c r="E9" s="120" t="str">
        <f>FIRE1001_historical_working!E11</f>
        <v>..</v>
      </c>
      <c r="F9" s="120" t="str">
        <f>FIRE1001_historical_working!F11</f>
        <v>..</v>
      </c>
      <c r="G9" s="120" t="str">
        <f>FIRE1001_historical_working!G11</f>
        <v>..</v>
      </c>
      <c r="H9" s="120" t="str">
        <f>FIRE1001_historical_working!H11</f>
        <v>..</v>
      </c>
      <c r="I9" s="120" t="str">
        <f>FIRE1001_historical_working!I11</f>
        <v>..</v>
      </c>
      <c r="J9" s="120" t="str">
        <f>FIRE1001_historical_working!J11</f>
        <v>..</v>
      </c>
      <c r="K9" s="120" t="str">
        <f>FIRE1001_historical_working!K11</f>
        <v>..</v>
      </c>
      <c r="L9" s="120" t="str">
        <f>FIRE1001_historical_working!L11</f>
        <v>..</v>
      </c>
      <c r="M9" s="120" t="str">
        <f>FIRE1001_historical_working!M11</f>
        <v>..</v>
      </c>
      <c r="N9" s="120" t="str">
        <f>FIRE1001_historical_working!N11</f>
        <v>..</v>
      </c>
      <c r="O9" s="120" t="str">
        <f>FIRE1001_historical_working!O11</f>
        <v>..</v>
      </c>
      <c r="P9" s="120" t="str">
        <f>FIRE1001_historical_working!P11</f>
        <v>..</v>
      </c>
      <c r="Q9" s="120" t="str">
        <f>FIRE1001_historical_working!Q11</f>
        <v>..</v>
      </c>
      <c r="R9" s="130">
        <f>FIRE1001_historical_working!R11</f>
        <v>5.3060367599999997E-3</v>
      </c>
      <c r="S9" s="64"/>
      <c r="T9" s="65"/>
      <c r="U9" s="55"/>
      <c r="V9" s="55"/>
      <c r="W9" s="55"/>
      <c r="X9" s="55"/>
      <c r="Y9" s="55"/>
      <c r="Z9" s="55"/>
      <c r="AA9" s="55"/>
      <c r="AB9" s="55"/>
      <c r="AD9" s="55"/>
      <c r="AE9" s="55"/>
      <c r="AF9" s="55"/>
      <c r="AG9" s="55"/>
      <c r="AH9" s="55"/>
      <c r="AI9" s="55"/>
      <c r="AJ9" s="55"/>
      <c r="AK9" s="55"/>
      <c r="AL9" s="55"/>
    </row>
    <row r="10" spans="1:38" s="12" customFormat="1" ht="16.5" hidden="1" customHeight="1" x14ac:dyDescent="0.35">
      <c r="A10" s="167"/>
      <c r="B10" s="31" t="s">
        <v>102</v>
      </c>
      <c r="C10" s="129" t="str">
        <f>FIRE1001_historical_working!C12</f>
        <v>..</v>
      </c>
      <c r="D10" s="120" t="str">
        <f>FIRE1001_historical_working!D12</f>
        <v>..</v>
      </c>
      <c r="E10" s="120" t="str">
        <f>FIRE1001_historical_working!E12</f>
        <v>..</v>
      </c>
      <c r="F10" s="120" t="str">
        <f>FIRE1001_historical_working!F12</f>
        <v>..</v>
      </c>
      <c r="G10" s="120" t="str">
        <f>FIRE1001_historical_working!G12</f>
        <v>..</v>
      </c>
      <c r="H10" s="120" t="str">
        <f>FIRE1001_historical_working!H12</f>
        <v>..</v>
      </c>
      <c r="I10" s="120" t="str">
        <f>FIRE1001_historical_working!I12</f>
        <v>..</v>
      </c>
      <c r="J10" s="120" t="str">
        <f>FIRE1001_historical_working!J12</f>
        <v>..</v>
      </c>
      <c r="K10" s="120" t="str">
        <f>FIRE1001_historical_working!K12</f>
        <v>..</v>
      </c>
      <c r="L10" s="120" t="str">
        <f>FIRE1001_historical_working!L12</f>
        <v>..</v>
      </c>
      <c r="M10" s="120" t="str">
        <f>FIRE1001_historical_working!M12</f>
        <v>..</v>
      </c>
      <c r="N10" s="120" t="str">
        <f>FIRE1001_historical_working!N12</f>
        <v>..</v>
      </c>
      <c r="O10" s="120" t="str">
        <f>FIRE1001_historical_working!O12</f>
        <v>..</v>
      </c>
      <c r="P10" s="120" t="str">
        <f>FIRE1001_historical_working!P12</f>
        <v>..</v>
      </c>
      <c r="Q10" s="120" t="str">
        <f>FIRE1001_historical_working!Q12</f>
        <v>..</v>
      </c>
      <c r="R10" s="130">
        <f>FIRE1001_historical_working!R12</f>
        <v>4.5291897499999999E-3</v>
      </c>
      <c r="S10" s="64"/>
      <c r="T10" s="65"/>
      <c r="U10" s="55"/>
      <c r="V10" s="55"/>
      <c r="W10" s="55"/>
      <c r="X10" s="55"/>
      <c r="Y10" s="55"/>
      <c r="Z10" s="55"/>
      <c r="AA10" s="55"/>
      <c r="AB10" s="55"/>
      <c r="AD10" s="55"/>
      <c r="AE10" s="55"/>
      <c r="AF10" s="55"/>
      <c r="AG10" s="55"/>
      <c r="AH10" s="55"/>
      <c r="AI10" s="55"/>
      <c r="AJ10" s="55"/>
      <c r="AK10" s="55"/>
      <c r="AL10" s="55"/>
    </row>
    <row r="11" spans="1:38" s="12" customFormat="1" ht="16.5" hidden="1" customHeight="1" x14ac:dyDescent="0.35">
      <c r="A11" s="167"/>
      <c r="B11" s="31" t="s">
        <v>147</v>
      </c>
      <c r="C11" s="129" t="str">
        <f>FIRE1001_historical_working!C13</f>
        <v>..</v>
      </c>
      <c r="D11" s="120" t="str">
        <f>FIRE1001_historical_working!D13</f>
        <v>..</v>
      </c>
      <c r="E11" s="120" t="str">
        <f>FIRE1001_historical_working!E13</f>
        <v>..</v>
      </c>
      <c r="F11" s="120" t="str">
        <f>FIRE1001_historical_working!F13</f>
        <v>..</v>
      </c>
      <c r="G11" s="120" t="str">
        <f>FIRE1001_historical_working!G13</f>
        <v>..</v>
      </c>
      <c r="H11" s="120" t="str">
        <f>FIRE1001_historical_working!H13</f>
        <v>..</v>
      </c>
      <c r="I11" s="120" t="str">
        <f>FIRE1001_historical_working!I13</f>
        <v>..</v>
      </c>
      <c r="J11" s="120" t="str">
        <f>FIRE1001_historical_working!J13</f>
        <v>..</v>
      </c>
      <c r="K11" s="120" t="str">
        <f>FIRE1001_historical_working!K13</f>
        <v>..</v>
      </c>
      <c r="L11" s="120" t="str">
        <f>FIRE1001_historical_working!L13</f>
        <v>..</v>
      </c>
      <c r="M11" s="120" t="str">
        <f>FIRE1001_historical_working!M13</f>
        <v>..</v>
      </c>
      <c r="N11" s="120" t="str">
        <f>FIRE1001_historical_working!N13</f>
        <v>..</v>
      </c>
      <c r="O11" s="120" t="str">
        <f>FIRE1001_historical_working!O13</f>
        <v>..</v>
      </c>
      <c r="P11" s="120" t="str">
        <f>FIRE1001_historical_working!P13</f>
        <v>..</v>
      </c>
      <c r="Q11" s="120" t="str">
        <f>FIRE1001_historical_working!Q13</f>
        <v>..</v>
      </c>
      <c r="R11" s="130">
        <f>FIRE1001_historical_working!R13</f>
        <v>4.78688247E-3</v>
      </c>
      <c r="S11" s="64"/>
      <c r="T11" s="65"/>
      <c r="U11" s="55"/>
      <c r="V11" s="55"/>
      <c r="W11" s="55"/>
      <c r="X11" s="55"/>
      <c r="Y11" s="55"/>
      <c r="Z11" s="55"/>
      <c r="AA11" s="55"/>
      <c r="AB11" s="55"/>
      <c r="AD11" s="55"/>
      <c r="AE11" s="55"/>
      <c r="AF11" s="55"/>
      <c r="AG11" s="55"/>
      <c r="AH11" s="55"/>
      <c r="AI11" s="55"/>
      <c r="AJ11" s="55"/>
      <c r="AK11" s="55"/>
      <c r="AL11" s="55"/>
    </row>
    <row r="12" spans="1:38" s="14" customFormat="1" ht="16.5" customHeight="1" x14ac:dyDescent="0.35">
      <c r="A12" s="165" t="s">
        <v>211</v>
      </c>
      <c r="B12" s="24"/>
      <c r="C12" s="127">
        <f>FIRE1001_historical_working!C14</f>
        <v>3.9971450539603107E-3</v>
      </c>
      <c r="D12" s="119">
        <f>FIRE1001_historical_working!D14</f>
        <v>4.0014899158709706E-3</v>
      </c>
      <c r="E12" s="119">
        <f>FIRE1001_historical_working!E14</f>
        <v>3.9617567205853721E-3</v>
      </c>
      <c r="F12" s="119">
        <f>FIRE1001_historical_working!F14</f>
        <v>3.9620933977906796E-3</v>
      </c>
      <c r="G12" s="119">
        <f>FIRE1001_historical_working!G14</f>
        <v>3.9702396650199093E-3</v>
      </c>
      <c r="H12" s="119">
        <f>FIRE1001_historical_working!H14</f>
        <v>4.1316540939870527E-3</v>
      </c>
      <c r="I12" s="119">
        <f>FIRE1001_historical_working!I14</f>
        <v>4.243459364447779E-3</v>
      </c>
      <c r="J12" s="119">
        <f>FIRE1001_historical_working!J14</f>
        <v>4.2412491852364554E-3</v>
      </c>
      <c r="K12" s="119">
        <f>FIRE1001_historical_working!K14</f>
        <v>4.3531177468328786E-3</v>
      </c>
      <c r="L12" s="119">
        <f>FIRE1001_historical_working!L14</f>
        <v>4.4603630027685096E-3</v>
      </c>
      <c r="M12" s="119">
        <f>FIRE1001_historical_working!M14</f>
        <v>4.5408894928632747E-3</v>
      </c>
      <c r="N12" s="119">
        <f>FIRE1001_historical_working!N14</f>
        <v>4.6852215395677054E-3</v>
      </c>
      <c r="O12" s="119">
        <f>FIRE1001_historical_working!O14</f>
        <v>4.8363382876855246E-3</v>
      </c>
      <c r="P12" s="119">
        <f>FIRE1001_historical_working!P14</f>
        <v>4.9100820532443244E-3</v>
      </c>
      <c r="Q12" s="119">
        <f>FIRE1001_historical_working!Q14</f>
        <v>4.999072950136272E-3</v>
      </c>
      <c r="R12" s="128">
        <f>FIRE1001_historical_working!R14</f>
        <v>5.3252041500000003E-3</v>
      </c>
      <c r="S12" s="59"/>
      <c r="T12" s="60"/>
      <c r="U12" s="61"/>
      <c r="V12" s="61"/>
      <c r="W12" s="61"/>
      <c r="X12" s="61"/>
      <c r="Y12" s="61"/>
      <c r="Z12" s="61"/>
      <c r="AA12" s="61"/>
      <c r="AB12" s="61"/>
      <c r="AD12" s="61"/>
      <c r="AE12" s="61"/>
      <c r="AF12" s="61"/>
      <c r="AG12" s="61"/>
      <c r="AH12" s="61"/>
      <c r="AI12" s="61"/>
      <c r="AJ12" s="61"/>
      <c r="AK12" s="61"/>
      <c r="AL12" s="61"/>
    </row>
    <row r="13" spans="1:38" s="66" customFormat="1" ht="16.5" hidden="1" customHeight="1" x14ac:dyDescent="0.35">
      <c r="A13" s="166"/>
      <c r="B13" s="31" t="s">
        <v>106</v>
      </c>
      <c r="C13" s="129" t="str">
        <f>FIRE1001_historical_working!C15</f>
        <v>..</v>
      </c>
      <c r="D13" s="120" t="str">
        <f>FIRE1001_historical_working!D15</f>
        <v>..</v>
      </c>
      <c r="E13" s="120" t="str">
        <f>FIRE1001_historical_working!E15</f>
        <v>..</v>
      </c>
      <c r="F13" s="120" t="str">
        <f>FIRE1001_historical_working!F15</f>
        <v>..</v>
      </c>
      <c r="G13" s="120" t="str">
        <f>FIRE1001_historical_working!G15</f>
        <v>..</v>
      </c>
      <c r="H13" s="120" t="str">
        <f>FIRE1001_historical_working!H15</f>
        <v>..</v>
      </c>
      <c r="I13" s="120" t="str">
        <f>FIRE1001_historical_working!I15</f>
        <v>..</v>
      </c>
      <c r="J13" s="120" t="str">
        <f>FIRE1001_historical_working!J15</f>
        <v>..</v>
      </c>
      <c r="K13" s="120" t="str">
        <f>FIRE1001_historical_working!K15</f>
        <v>..</v>
      </c>
      <c r="L13" s="120" t="str">
        <f>FIRE1001_historical_working!L15</f>
        <v>..</v>
      </c>
      <c r="M13" s="120" t="str">
        <f>FIRE1001_historical_working!M15</f>
        <v>..</v>
      </c>
      <c r="N13" s="120" t="str">
        <f>FIRE1001_historical_working!N15</f>
        <v>..</v>
      </c>
      <c r="O13" s="120" t="str">
        <f>FIRE1001_historical_working!O15</f>
        <v>..</v>
      </c>
      <c r="P13" s="120" t="str">
        <f>FIRE1001_historical_working!P15</f>
        <v>..</v>
      </c>
      <c r="Q13" s="120" t="str">
        <f>FIRE1001_historical_working!Q15</f>
        <v>..</v>
      </c>
      <c r="R13" s="130">
        <f>FIRE1001_historical_working!R15</f>
        <v>5.0661084499999997E-3</v>
      </c>
      <c r="S13" s="64"/>
      <c r="T13" s="65"/>
      <c r="U13" s="55"/>
      <c r="V13" s="55"/>
      <c r="W13" s="55"/>
      <c r="X13" s="55"/>
      <c r="Y13" s="55"/>
      <c r="Z13" s="55"/>
      <c r="AA13" s="55"/>
      <c r="AB13" s="55"/>
      <c r="AD13" s="55"/>
      <c r="AE13" s="55"/>
      <c r="AF13" s="55"/>
      <c r="AG13" s="55"/>
      <c r="AH13" s="55"/>
      <c r="AI13" s="55"/>
      <c r="AJ13" s="55"/>
      <c r="AK13" s="55"/>
      <c r="AL13" s="55"/>
    </row>
    <row r="14" spans="1:38" s="12" customFormat="1" ht="16.5" hidden="1" customHeight="1" x14ac:dyDescent="0.35">
      <c r="A14" s="167"/>
      <c r="B14" s="31" t="s">
        <v>105</v>
      </c>
      <c r="C14" s="129" t="str">
        <f>FIRE1001_historical_working!C16</f>
        <v>..</v>
      </c>
      <c r="D14" s="120" t="str">
        <f>FIRE1001_historical_working!D16</f>
        <v>..</v>
      </c>
      <c r="E14" s="120" t="str">
        <f>FIRE1001_historical_working!E16</f>
        <v>..</v>
      </c>
      <c r="F14" s="120" t="str">
        <f>FIRE1001_historical_working!F16</f>
        <v>..</v>
      </c>
      <c r="G14" s="120" t="str">
        <f>FIRE1001_historical_working!G16</f>
        <v>..</v>
      </c>
      <c r="H14" s="120" t="str">
        <f>FIRE1001_historical_working!H16</f>
        <v>..</v>
      </c>
      <c r="I14" s="120" t="str">
        <f>FIRE1001_historical_working!I16</f>
        <v>..</v>
      </c>
      <c r="J14" s="120" t="str">
        <f>FIRE1001_historical_working!J16</f>
        <v>..</v>
      </c>
      <c r="K14" s="120" t="str">
        <f>FIRE1001_historical_working!K16</f>
        <v>..</v>
      </c>
      <c r="L14" s="120" t="str">
        <f>FIRE1001_historical_working!L16</f>
        <v>..</v>
      </c>
      <c r="M14" s="120" t="str">
        <f>FIRE1001_historical_working!M16</f>
        <v>..</v>
      </c>
      <c r="N14" s="120" t="str">
        <f>FIRE1001_historical_working!N16</f>
        <v>..</v>
      </c>
      <c r="O14" s="120" t="str">
        <f>FIRE1001_historical_working!O16</f>
        <v>..</v>
      </c>
      <c r="P14" s="120" t="str">
        <f>FIRE1001_historical_working!P16</f>
        <v>..</v>
      </c>
      <c r="Q14" s="120" t="str">
        <f>FIRE1001_historical_working!Q16</f>
        <v>..</v>
      </c>
      <c r="R14" s="130">
        <f>FIRE1001_historical_working!R16</f>
        <v>5.37239811E-3</v>
      </c>
      <c r="S14" s="64"/>
      <c r="T14" s="65"/>
      <c r="U14" s="55"/>
      <c r="V14" s="55"/>
      <c r="W14" s="55"/>
      <c r="X14" s="55"/>
      <c r="Y14" s="55"/>
      <c r="Z14" s="55"/>
      <c r="AA14" s="55"/>
      <c r="AB14" s="55"/>
      <c r="AD14" s="55"/>
      <c r="AE14" s="55"/>
      <c r="AF14" s="55"/>
      <c r="AG14" s="55"/>
      <c r="AH14" s="55"/>
      <c r="AI14" s="55"/>
      <c r="AJ14" s="55"/>
      <c r="AK14" s="55"/>
      <c r="AL14" s="55"/>
    </row>
    <row r="15" spans="1:38" s="14" customFormat="1" ht="16.5" customHeight="1" x14ac:dyDescent="0.35">
      <c r="A15" s="165" t="s">
        <v>56</v>
      </c>
      <c r="B15" s="24"/>
      <c r="C15" s="127">
        <f>FIRE1001_historical_working!C17</f>
        <v>4.6633680595310079E-3</v>
      </c>
      <c r="D15" s="119">
        <f>FIRE1001_historical_working!D17</f>
        <v>4.654870079825334E-3</v>
      </c>
      <c r="E15" s="119">
        <f>FIRE1001_historical_working!E17</f>
        <v>4.6772299176232332E-3</v>
      </c>
      <c r="F15" s="119">
        <f>FIRE1001_historical_working!F17</f>
        <v>4.7465820950312477E-3</v>
      </c>
      <c r="G15" s="119">
        <f>FIRE1001_historical_working!G17</f>
        <v>4.8168824246691139E-3</v>
      </c>
      <c r="H15" s="119">
        <f>FIRE1001_historical_working!H17</f>
        <v>4.8890221891395398E-3</v>
      </c>
      <c r="I15" s="119">
        <f>FIRE1001_historical_working!I17</f>
        <v>4.9033400417002404E-3</v>
      </c>
      <c r="J15" s="119">
        <f>FIRE1001_historical_working!J17</f>
        <v>4.8113410235786696E-3</v>
      </c>
      <c r="K15" s="119">
        <f>FIRE1001_historical_working!K17</f>
        <v>4.9137523126424635E-3</v>
      </c>
      <c r="L15" s="119">
        <f>FIRE1001_historical_working!L17</f>
        <v>5.0743728503233419E-3</v>
      </c>
      <c r="M15" s="119">
        <f>FIRE1001_historical_working!M17</f>
        <v>5.2376692690281508E-3</v>
      </c>
      <c r="N15" s="119">
        <f>FIRE1001_historical_working!N17</f>
        <v>5.4323118502075576E-3</v>
      </c>
      <c r="O15" s="119">
        <f>FIRE1001_historical_working!O17</f>
        <v>5.5521544358927179E-3</v>
      </c>
      <c r="P15" s="119">
        <f>FIRE1001_historical_working!P17</f>
        <v>5.6089058947353075E-3</v>
      </c>
      <c r="Q15" s="119">
        <f>FIRE1001_historical_working!Q17</f>
        <v>5.7756629745008056E-3</v>
      </c>
      <c r="R15" s="128">
        <f>FIRE1001_historical_working!R17</f>
        <v>6.18490372E-3</v>
      </c>
      <c r="S15" s="59"/>
      <c r="T15" s="60"/>
      <c r="U15" s="61"/>
      <c r="V15" s="61"/>
      <c r="W15" s="61"/>
      <c r="X15" s="61"/>
      <c r="Y15" s="61"/>
      <c r="Z15" s="61"/>
      <c r="AA15" s="61"/>
      <c r="AB15" s="61"/>
      <c r="AD15" s="61"/>
      <c r="AE15" s="61"/>
      <c r="AF15" s="61"/>
      <c r="AG15" s="61"/>
      <c r="AH15" s="61"/>
      <c r="AI15" s="61"/>
      <c r="AJ15" s="61"/>
      <c r="AK15" s="61"/>
      <c r="AL15" s="61"/>
    </row>
    <row r="16" spans="1:38" s="14" customFormat="1" ht="16.5" customHeight="1" x14ac:dyDescent="0.35">
      <c r="A16" s="165" t="s">
        <v>212</v>
      </c>
      <c r="B16" s="24"/>
      <c r="C16" s="127">
        <f>FIRE1001_historical_working!C18</f>
        <v>4.7842026385198659E-3</v>
      </c>
      <c r="D16" s="119">
        <f>FIRE1001_historical_working!D18</f>
        <v>5.5289622222390814E-3</v>
      </c>
      <c r="E16" s="119">
        <f>FIRE1001_historical_working!E18</f>
        <v>5.2072736656439064E-3</v>
      </c>
      <c r="F16" s="119">
        <f>FIRE1001_historical_working!F18</f>
        <v>5.0687106338536394E-3</v>
      </c>
      <c r="G16" s="119">
        <f>FIRE1001_historical_working!G18</f>
        <v>4.9806707308780633E-3</v>
      </c>
      <c r="H16" s="119">
        <f>FIRE1001_historical_working!H18</f>
        <v>5.0707207092252375E-3</v>
      </c>
      <c r="I16" s="119">
        <f>FIRE1001_historical_working!I18</f>
        <v>5.1325267441991399E-3</v>
      </c>
      <c r="J16" s="119">
        <f>FIRE1001_historical_working!J18</f>
        <v>5.0107623065629566E-3</v>
      </c>
      <c r="K16" s="119">
        <f>FIRE1001_historical_working!K18</f>
        <v>5.2676508219979493E-3</v>
      </c>
      <c r="L16" s="119">
        <f>FIRE1001_historical_working!L18</f>
        <v>5.5097442053706558E-3</v>
      </c>
      <c r="M16" s="119">
        <f>FIRE1001_historical_working!M18</f>
        <v>5.6456606162500764E-3</v>
      </c>
      <c r="N16" s="119">
        <f>FIRE1001_historical_working!N18</f>
        <v>5.7596711738632407E-3</v>
      </c>
      <c r="O16" s="119">
        <f>FIRE1001_historical_working!O18</f>
        <v>6.0208235914196353E-3</v>
      </c>
      <c r="P16" s="119">
        <f>FIRE1001_historical_working!P18</f>
        <v>6.1271624877695602E-3</v>
      </c>
      <c r="Q16" s="119">
        <f>FIRE1001_historical_working!Q18</f>
        <v>6.2540656192589996E-3</v>
      </c>
      <c r="R16" s="128">
        <f>FIRE1001_historical_working!R18</f>
        <v>6.4425516299999996E-3</v>
      </c>
      <c r="S16" s="59"/>
      <c r="T16" s="60"/>
      <c r="U16" s="61"/>
      <c r="V16" s="61"/>
      <c r="W16" s="61"/>
      <c r="X16" s="61"/>
      <c r="Y16" s="61"/>
      <c r="Z16" s="61"/>
      <c r="AA16" s="61"/>
      <c r="AB16" s="61"/>
      <c r="AD16" s="61"/>
      <c r="AE16" s="61"/>
      <c r="AF16" s="61"/>
      <c r="AG16" s="61"/>
      <c r="AH16" s="61"/>
      <c r="AI16" s="61"/>
      <c r="AJ16" s="61"/>
      <c r="AK16" s="61"/>
      <c r="AL16" s="61"/>
    </row>
    <row r="17" spans="1:38" s="14" customFormat="1" ht="16.5" hidden="1" customHeight="1" thickBot="1" x14ac:dyDescent="0.4">
      <c r="A17" s="168" t="s">
        <v>213</v>
      </c>
      <c r="B17" s="24"/>
      <c r="C17" s="127" t="str">
        <f>FIRE1001_historical_working!C19</f>
        <v>..</v>
      </c>
      <c r="D17" s="119" t="str">
        <f>FIRE1001_historical_working!D19</f>
        <v>..</v>
      </c>
      <c r="E17" s="119" t="str">
        <f>FIRE1001_historical_working!E19</f>
        <v>..</v>
      </c>
      <c r="F17" s="119" t="str">
        <f>FIRE1001_historical_working!F19</f>
        <v>..</v>
      </c>
      <c r="G17" s="119" t="str">
        <f>FIRE1001_historical_working!G19</f>
        <v>..</v>
      </c>
      <c r="H17" s="119" t="str">
        <f>FIRE1001_historical_working!H19</f>
        <v>..</v>
      </c>
      <c r="I17" s="119" t="str">
        <f>FIRE1001_historical_working!I19</f>
        <v>..</v>
      </c>
      <c r="J17" s="119" t="str">
        <f>FIRE1001_historical_working!J19</f>
        <v>..</v>
      </c>
      <c r="K17" s="119" t="str">
        <f>FIRE1001_historical_working!K19</f>
        <v>..</v>
      </c>
      <c r="L17" s="119" t="str">
        <f>FIRE1001_historical_working!L19</f>
        <v>..</v>
      </c>
      <c r="M17" s="119" t="str">
        <f>FIRE1001_historical_working!M19</f>
        <v>..</v>
      </c>
      <c r="N17" s="119" t="str">
        <f>FIRE1001_historical_working!N19</f>
        <v>..</v>
      </c>
      <c r="O17" s="119" t="str">
        <f>FIRE1001_historical_working!O19</f>
        <v>..</v>
      </c>
      <c r="P17" s="119" t="str">
        <f>FIRE1001_historical_working!P19</f>
        <v>..</v>
      </c>
      <c r="Q17" s="119" t="str">
        <f>FIRE1001_historical_working!Q19</f>
        <v>..</v>
      </c>
      <c r="R17" s="128">
        <f>FIRE1001_historical_working!R19</f>
        <v>5.7526649399999999E-3</v>
      </c>
      <c r="S17" s="59"/>
      <c r="T17" s="60"/>
      <c r="U17" s="61"/>
      <c r="V17" s="61"/>
      <c r="W17" s="61"/>
      <c r="X17" s="61"/>
      <c r="Y17" s="61"/>
      <c r="Z17" s="61"/>
      <c r="AA17" s="61"/>
      <c r="AB17" s="61"/>
      <c r="AD17" s="61"/>
      <c r="AE17" s="61"/>
      <c r="AF17" s="61"/>
      <c r="AG17" s="61"/>
      <c r="AH17" s="61"/>
      <c r="AI17" s="61"/>
      <c r="AJ17" s="61"/>
      <c r="AK17" s="61"/>
      <c r="AL17" s="61"/>
    </row>
    <row r="18" spans="1:38" s="12" customFormat="1" ht="16.5" customHeight="1" x14ac:dyDescent="0.35">
      <c r="A18" s="164"/>
      <c r="B18" s="34"/>
      <c r="C18" s="131"/>
      <c r="D18" s="132"/>
      <c r="E18" s="132"/>
      <c r="F18" s="132"/>
      <c r="G18" s="132"/>
      <c r="H18" s="132"/>
      <c r="I18" s="132"/>
      <c r="J18" s="132"/>
      <c r="K18" s="132"/>
      <c r="L18" s="132"/>
      <c r="M18" s="132"/>
      <c r="N18" s="132"/>
      <c r="O18" s="132"/>
      <c r="P18" s="132"/>
      <c r="Q18" s="132"/>
      <c r="R18" s="169"/>
      <c r="S18" s="64"/>
      <c r="T18" s="67"/>
    </row>
    <row r="19" spans="1:38" s="12" customFormat="1" ht="16.5" customHeight="1" x14ac:dyDescent="0.35">
      <c r="A19" s="170" t="s">
        <v>160</v>
      </c>
      <c r="B19" s="121"/>
      <c r="C19" s="131"/>
      <c r="D19" s="132"/>
      <c r="E19" s="132"/>
      <c r="F19" s="132"/>
      <c r="G19" s="132"/>
      <c r="H19" s="132"/>
      <c r="I19" s="132"/>
      <c r="J19" s="132"/>
      <c r="K19" s="132"/>
      <c r="L19" s="132"/>
      <c r="M19" s="132"/>
      <c r="N19" s="132"/>
      <c r="O19" s="132"/>
      <c r="P19" s="132"/>
      <c r="Q19" s="132"/>
      <c r="R19" s="169"/>
      <c r="S19" s="64"/>
      <c r="T19" s="67"/>
    </row>
    <row r="20" spans="1:38" s="71" customFormat="1" ht="16.5" customHeight="1" x14ac:dyDescent="0.35">
      <c r="A20" s="164" t="s">
        <v>209</v>
      </c>
      <c r="B20" s="24"/>
      <c r="C20" s="68">
        <f>FIRE1001_historical_working!C22</f>
        <v>153420.26909268979</v>
      </c>
      <c r="D20" s="69">
        <f>FIRE1001_historical_working!D22</f>
        <v>163897.3746964687</v>
      </c>
      <c r="E20" s="69">
        <f>FIRE1001_historical_working!E22</f>
        <v>163383.66629036199</v>
      </c>
      <c r="F20" s="69">
        <f>FIRE1001_historical_working!F22</f>
        <v>159698.2734919865</v>
      </c>
      <c r="G20" s="69">
        <f>FIRE1001_historical_working!G22</f>
        <v>160788.43992950692</v>
      </c>
      <c r="H20" s="69">
        <f>FIRE1001_historical_working!H22</f>
        <v>178442.66820695478</v>
      </c>
      <c r="I20" s="69">
        <f>FIRE1001_historical_working!I22</f>
        <v>173482.43707685854</v>
      </c>
      <c r="J20" s="69">
        <f>FIRE1001_historical_working!J22</f>
        <v>185338.87328601992</v>
      </c>
      <c r="K20" s="69">
        <f>FIRE1001_historical_working!K22</f>
        <v>169453.1818815773</v>
      </c>
      <c r="L20" s="69">
        <f>FIRE1001_historical_working!L22</f>
        <v>167697.80422130303</v>
      </c>
      <c r="M20" s="69">
        <f>FIRE1001_historical_working!M22</f>
        <v>142748.46982728477</v>
      </c>
      <c r="N20" s="69">
        <f>FIRE1001_historical_working!N22</f>
        <v>133481</v>
      </c>
      <c r="O20" s="69">
        <f>FIRE1001_historical_working!O22</f>
        <v>125016.66987977059</v>
      </c>
      <c r="P20" s="69">
        <f>FIRE1001_historical_working!P22</f>
        <v>111095.40776958657</v>
      </c>
      <c r="Q20" s="69">
        <f>FIRE1001_historical_working!Q22</f>
        <v>95995.747539969991</v>
      </c>
      <c r="R20" s="101">
        <f>FIRE1001_historical_working!R22</f>
        <v>88695</v>
      </c>
      <c r="S20" s="69"/>
      <c r="T20" s="37"/>
      <c r="U20" s="37"/>
      <c r="V20" s="70"/>
      <c r="W20" s="70"/>
      <c r="X20" s="70"/>
      <c r="Y20" s="70"/>
      <c r="Z20" s="70"/>
      <c r="AA20" s="70"/>
      <c r="AB20" s="70"/>
      <c r="AC20" s="70"/>
      <c r="AD20" s="70"/>
      <c r="AE20" s="70"/>
    </row>
    <row r="21" spans="1:38" s="71" customFormat="1" ht="16.5" customHeight="1" x14ac:dyDescent="0.35">
      <c r="A21" s="165" t="s">
        <v>53</v>
      </c>
      <c r="B21" s="24"/>
      <c r="C21" s="68">
        <f>FIRE1001_historical_working!C23</f>
        <v>50466.795728320023</v>
      </c>
      <c r="D21" s="69">
        <f>FIRE1001_historical_working!D23</f>
        <v>52534.577541997285</v>
      </c>
      <c r="E21" s="69">
        <f>FIRE1001_historical_working!E23</f>
        <v>54360.242446010503</v>
      </c>
      <c r="F21" s="69">
        <f>FIRE1001_historical_working!F23</f>
        <v>55054.592937918416</v>
      </c>
      <c r="G21" s="69">
        <f>FIRE1001_historical_working!G23</f>
        <v>53781.660514840798</v>
      </c>
      <c r="H21" s="69">
        <f>FIRE1001_historical_working!H23</f>
        <v>56313.722793389286</v>
      </c>
      <c r="I21" s="69">
        <f>FIRE1001_historical_working!I23</f>
        <v>52781.876150074313</v>
      </c>
      <c r="J21" s="69">
        <f>FIRE1001_historical_working!J23</f>
        <v>52374.587342481289</v>
      </c>
      <c r="K21" s="69">
        <f>FIRE1001_historical_working!K23</f>
        <v>46741.605134720638</v>
      </c>
      <c r="L21" s="69">
        <f>FIRE1001_historical_working!L23</f>
        <v>48382.4931156729</v>
      </c>
      <c r="M21" s="69">
        <f>FIRE1001_historical_working!M23</f>
        <v>44996.754836058506</v>
      </c>
      <c r="N21" s="69">
        <f>FIRE1001_historical_working!N23</f>
        <v>43892</v>
      </c>
      <c r="O21" s="69">
        <f>FIRE1001_historical_working!O23</f>
        <v>42111.802058343404</v>
      </c>
      <c r="P21" s="69">
        <f>FIRE1001_historical_working!P23</f>
        <v>38993.366162392478</v>
      </c>
      <c r="Q21" s="69">
        <f>FIRE1001_historical_working!Q23</f>
        <v>33293.819790005735</v>
      </c>
      <c r="R21" s="101">
        <f>FIRE1001_historical_working!R23</f>
        <v>36170</v>
      </c>
      <c r="S21" s="69"/>
      <c r="T21" s="37"/>
      <c r="U21" s="37"/>
      <c r="V21" s="70"/>
      <c r="W21" s="70"/>
      <c r="X21" s="70"/>
      <c r="Y21" s="70"/>
      <c r="Z21" s="70"/>
      <c r="AA21" s="70"/>
      <c r="AB21" s="70"/>
      <c r="AC21" s="70"/>
      <c r="AD21" s="70"/>
      <c r="AE21" s="70"/>
    </row>
    <row r="22" spans="1:38" s="66" customFormat="1" ht="16.5" hidden="1" customHeight="1" x14ac:dyDescent="0.35">
      <c r="A22" s="166"/>
      <c r="B22" s="31" t="s">
        <v>146</v>
      </c>
      <c r="C22" s="72" t="str">
        <f>FIRE1001_historical_working!C24</f>
        <v>..</v>
      </c>
      <c r="D22" s="73" t="str">
        <f>FIRE1001_historical_working!D24</f>
        <v>..</v>
      </c>
      <c r="E22" s="73" t="str">
        <f>FIRE1001_historical_working!E24</f>
        <v>..</v>
      </c>
      <c r="F22" s="73" t="str">
        <f>FIRE1001_historical_working!F24</f>
        <v>..</v>
      </c>
      <c r="G22" s="73" t="str">
        <f>FIRE1001_historical_working!G24</f>
        <v>..</v>
      </c>
      <c r="H22" s="73" t="str">
        <f>FIRE1001_historical_working!H24</f>
        <v>..</v>
      </c>
      <c r="I22" s="73" t="str">
        <f>FIRE1001_historical_working!I24</f>
        <v>..</v>
      </c>
      <c r="J22" s="73" t="str">
        <f>FIRE1001_historical_working!J24</f>
        <v>..</v>
      </c>
      <c r="K22" s="73" t="str">
        <f>FIRE1001_historical_working!K24</f>
        <v>..</v>
      </c>
      <c r="L22" s="73" t="str">
        <f>FIRE1001_historical_working!L24</f>
        <v>..</v>
      </c>
      <c r="M22" s="73" t="str">
        <f>FIRE1001_historical_working!M24</f>
        <v>..</v>
      </c>
      <c r="N22" s="73" t="str">
        <f>FIRE1001_historical_working!N24</f>
        <v>..</v>
      </c>
      <c r="O22" s="73" t="str">
        <f>FIRE1001_historical_working!O24</f>
        <v>..</v>
      </c>
      <c r="P22" s="73" t="str">
        <f>FIRE1001_historical_working!P24</f>
        <v>..</v>
      </c>
      <c r="Q22" s="73" t="str">
        <f>FIRE1001_historical_working!Q24</f>
        <v>..</v>
      </c>
      <c r="R22" s="102">
        <f>FIRE1001_historical_working!R24</f>
        <v>20444</v>
      </c>
      <c r="S22" s="73"/>
      <c r="T22" s="39"/>
      <c r="U22" s="39"/>
      <c r="V22" s="70"/>
      <c r="W22" s="70"/>
      <c r="X22" s="70"/>
      <c r="Y22" s="70"/>
      <c r="Z22" s="70"/>
      <c r="AA22" s="70"/>
      <c r="AB22" s="70"/>
      <c r="AC22" s="70"/>
      <c r="AD22" s="70"/>
      <c r="AE22" s="70"/>
    </row>
    <row r="23" spans="1:38" s="33" customFormat="1" ht="16.5" hidden="1" customHeight="1" x14ac:dyDescent="0.35">
      <c r="A23" s="167"/>
      <c r="B23" s="31" t="s">
        <v>102</v>
      </c>
      <c r="C23" s="72" t="str">
        <f>FIRE1001_historical_working!C25</f>
        <v>..</v>
      </c>
      <c r="D23" s="73" t="str">
        <f>FIRE1001_historical_working!D25</f>
        <v>..</v>
      </c>
      <c r="E23" s="73" t="str">
        <f>FIRE1001_historical_working!E25</f>
        <v>..</v>
      </c>
      <c r="F23" s="73" t="str">
        <f>FIRE1001_historical_working!F25</f>
        <v>..</v>
      </c>
      <c r="G23" s="73" t="str">
        <f>FIRE1001_historical_working!G25</f>
        <v>..</v>
      </c>
      <c r="H23" s="73" t="str">
        <f>FIRE1001_historical_working!H25</f>
        <v>..</v>
      </c>
      <c r="I23" s="73" t="str">
        <f>FIRE1001_historical_working!I25</f>
        <v>..</v>
      </c>
      <c r="J23" s="73" t="str">
        <f>FIRE1001_historical_working!J25</f>
        <v>..</v>
      </c>
      <c r="K23" s="73" t="str">
        <f>FIRE1001_historical_working!K25</f>
        <v>..</v>
      </c>
      <c r="L23" s="73" t="str">
        <f>FIRE1001_historical_working!L25</f>
        <v>..</v>
      </c>
      <c r="M23" s="73" t="str">
        <f>FIRE1001_historical_working!M25</f>
        <v>..</v>
      </c>
      <c r="N23" s="73" t="str">
        <f>FIRE1001_historical_working!N25</f>
        <v>..</v>
      </c>
      <c r="O23" s="73" t="str">
        <f>FIRE1001_historical_working!O25</f>
        <v>..</v>
      </c>
      <c r="P23" s="73" t="str">
        <f>FIRE1001_historical_working!P25</f>
        <v>..</v>
      </c>
      <c r="Q23" s="73" t="str">
        <f>FIRE1001_historical_working!Q25</f>
        <v>..</v>
      </c>
      <c r="R23" s="102">
        <f>FIRE1001_historical_working!R25</f>
        <v>11751</v>
      </c>
      <c r="S23" s="73"/>
      <c r="T23" s="39"/>
      <c r="U23" s="39"/>
      <c r="V23" s="70"/>
      <c r="W23" s="70"/>
      <c r="X23" s="70"/>
      <c r="Y23" s="70"/>
      <c r="Z23" s="70"/>
      <c r="AA23" s="70"/>
      <c r="AB23" s="70"/>
      <c r="AC23" s="70"/>
      <c r="AD23" s="70"/>
      <c r="AE23" s="70"/>
    </row>
    <row r="24" spans="1:38" s="33" customFormat="1" ht="16.5" hidden="1" customHeight="1" x14ac:dyDescent="0.35">
      <c r="A24" s="167"/>
      <c r="B24" s="31" t="s">
        <v>147</v>
      </c>
      <c r="C24" s="72" t="str">
        <f>FIRE1001_historical_working!C26</f>
        <v>..</v>
      </c>
      <c r="D24" s="73" t="str">
        <f>FIRE1001_historical_working!D26</f>
        <v>..</v>
      </c>
      <c r="E24" s="73" t="str">
        <f>FIRE1001_historical_working!E26</f>
        <v>..</v>
      </c>
      <c r="F24" s="73" t="str">
        <f>FIRE1001_historical_working!F26</f>
        <v>..</v>
      </c>
      <c r="G24" s="73" t="str">
        <f>FIRE1001_historical_working!G26</f>
        <v>..</v>
      </c>
      <c r="H24" s="73" t="str">
        <f>FIRE1001_historical_working!H26</f>
        <v>..</v>
      </c>
      <c r="I24" s="73" t="str">
        <f>FIRE1001_historical_working!I26</f>
        <v>..</v>
      </c>
      <c r="J24" s="73" t="str">
        <f>FIRE1001_historical_working!J26</f>
        <v>..</v>
      </c>
      <c r="K24" s="73" t="str">
        <f>FIRE1001_historical_working!K26</f>
        <v>..</v>
      </c>
      <c r="L24" s="73" t="str">
        <f>FIRE1001_historical_working!L26</f>
        <v>..</v>
      </c>
      <c r="M24" s="73" t="str">
        <f>FIRE1001_historical_working!M26</f>
        <v>..</v>
      </c>
      <c r="N24" s="73" t="str">
        <f>FIRE1001_historical_working!N26</f>
        <v>..</v>
      </c>
      <c r="O24" s="73" t="str">
        <f>FIRE1001_historical_working!O26</f>
        <v>..</v>
      </c>
      <c r="P24" s="73" t="str">
        <f>FIRE1001_historical_working!P26</f>
        <v>..</v>
      </c>
      <c r="Q24" s="73" t="str">
        <f>FIRE1001_historical_working!Q26</f>
        <v>..</v>
      </c>
      <c r="R24" s="102">
        <f>FIRE1001_historical_working!R26</f>
        <v>3975</v>
      </c>
      <c r="S24" s="73"/>
      <c r="T24" s="39"/>
      <c r="U24" s="39"/>
      <c r="V24" s="70"/>
      <c r="W24" s="70"/>
      <c r="X24" s="70"/>
      <c r="Y24" s="70"/>
      <c r="Z24" s="70"/>
      <c r="AA24" s="70"/>
      <c r="AB24" s="70"/>
      <c r="AC24" s="70"/>
      <c r="AD24" s="70"/>
      <c r="AE24" s="70"/>
    </row>
    <row r="25" spans="1:38" s="38" customFormat="1" ht="16.5" customHeight="1" x14ac:dyDescent="0.35">
      <c r="A25" s="165" t="s">
        <v>211</v>
      </c>
      <c r="B25" s="24"/>
      <c r="C25" s="68">
        <f>FIRE1001_historical_working!C27</f>
        <v>37383.872780859958</v>
      </c>
      <c r="D25" s="69">
        <f>FIRE1001_historical_working!D27</f>
        <v>38501.125660556667</v>
      </c>
      <c r="E25" s="69">
        <f>FIRE1001_historical_working!E27</f>
        <v>37524.069260803066</v>
      </c>
      <c r="F25" s="69">
        <f>FIRE1001_historical_working!F27</f>
        <v>34822.881208100378</v>
      </c>
      <c r="G25" s="69">
        <f>FIRE1001_historical_working!G27</f>
        <v>32766.668422697796</v>
      </c>
      <c r="H25" s="69">
        <f>FIRE1001_historical_working!H27</f>
        <v>35050.393222204919</v>
      </c>
      <c r="I25" s="69">
        <f>FIRE1001_historical_working!I27</f>
        <v>32357.975724565025</v>
      </c>
      <c r="J25" s="69">
        <f>FIRE1001_historical_working!J27</f>
        <v>34699.212776078995</v>
      </c>
      <c r="K25" s="69">
        <f>FIRE1001_historical_working!K27</f>
        <v>31034.688870578168</v>
      </c>
      <c r="L25" s="69">
        <f>FIRE1001_historical_working!L27</f>
        <v>33183.298174142808</v>
      </c>
      <c r="M25" s="69">
        <f>FIRE1001_historical_working!M27</f>
        <v>29379.025628113573</v>
      </c>
      <c r="N25" s="69">
        <f>FIRE1001_historical_working!N27</f>
        <v>27507</v>
      </c>
      <c r="O25" s="69">
        <f>FIRE1001_historical_working!O27</f>
        <v>26083.687627723797</v>
      </c>
      <c r="P25" s="69">
        <f>FIRE1001_historical_working!P27</f>
        <v>23544.357107085227</v>
      </c>
      <c r="Q25" s="69">
        <f>FIRE1001_historical_working!Q27</f>
        <v>19416.351246263916</v>
      </c>
      <c r="R25" s="101">
        <f>FIRE1001_historical_working!R27</f>
        <v>20807</v>
      </c>
      <c r="S25" s="69"/>
      <c r="T25" s="37"/>
      <c r="U25" s="37"/>
      <c r="V25" s="70"/>
      <c r="W25" s="70"/>
      <c r="X25" s="70"/>
      <c r="Y25" s="70"/>
      <c r="Z25" s="70"/>
      <c r="AA25" s="70"/>
      <c r="AB25" s="70"/>
      <c r="AC25" s="70"/>
      <c r="AD25" s="70"/>
      <c r="AE25" s="70"/>
    </row>
    <row r="26" spans="1:38" s="66" customFormat="1" ht="16.5" hidden="1" customHeight="1" x14ac:dyDescent="0.35">
      <c r="A26" s="166"/>
      <c r="B26" s="31" t="s">
        <v>106</v>
      </c>
      <c r="C26" s="72" t="str">
        <f>FIRE1001_historical_working!C28</f>
        <v>..</v>
      </c>
      <c r="D26" s="73" t="str">
        <f>FIRE1001_historical_working!D28</f>
        <v>..</v>
      </c>
      <c r="E26" s="73" t="str">
        <f>FIRE1001_historical_working!E28</f>
        <v>..</v>
      </c>
      <c r="F26" s="73" t="str">
        <f>FIRE1001_historical_working!F28</f>
        <v>..</v>
      </c>
      <c r="G26" s="73" t="str">
        <f>FIRE1001_historical_working!G28</f>
        <v>..</v>
      </c>
      <c r="H26" s="73" t="str">
        <f>FIRE1001_historical_working!H28</f>
        <v>..</v>
      </c>
      <c r="I26" s="73" t="str">
        <f>FIRE1001_historical_working!I28</f>
        <v>..</v>
      </c>
      <c r="J26" s="73" t="str">
        <f>FIRE1001_historical_working!J28</f>
        <v>..</v>
      </c>
      <c r="K26" s="73" t="str">
        <f>FIRE1001_historical_working!K28</f>
        <v>..</v>
      </c>
      <c r="L26" s="73" t="str">
        <f>FIRE1001_historical_working!L28</f>
        <v>..</v>
      </c>
      <c r="M26" s="73" t="str">
        <f>FIRE1001_historical_working!M28</f>
        <v>..</v>
      </c>
      <c r="N26" s="73" t="str">
        <f>FIRE1001_historical_working!N28</f>
        <v>..</v>
      </c>
      <c r="O26" s="73" t="str">
        <f>FIRE1001_historical_working!O28</f>
        <v>..</v>
      </c>
      <c r="P26" s="73" t="str">
        <f>FIRE1001_historical_working!P28</f>
        <v>..</v>
      </c>
      <c r="Q26" s="73" t="str">
        <f>FIRE1001_historical_working!Q28</f>
        <v>..</v>
      </c>
      <c r="R26" s="102">
        <f>FIRE1001_historical_working!R28</f>
        <v>3206</v>
      </c>
      <c r="S26" s="73"/>
      <c r="T26" s="39"/>
      <c r="U26" s="39"/>
      <c r="V26" s="70"/>
      <c r="W26" s="70"/>
      <c r="X26" s="70"/>
      <c r="Y26" s="70"/>
      <c r="Z26" s="70"/>
      <c r="AA26" s="70"/>
      <c r="AB26" s="70"/>
      <c r="AC26" s="70"/>
      <c r="AD26" s="70"/>
      <c r="AE26" s="70"/>
    </row>
    <row r="27" spans="1:38" s="33" customFormat="1" ht="16.5" hidden="1" customHeight="1" x14ac:dyDescent="0.35">
      <c r="A27" s="167"/>
      <c r="B27" s="31" t="s">
        <v>105</v>
      </c>
      <c r="C27" s="72" t="str">
        <f>FIRE1001_historical_working!C29</f>
        <v>..</v>
      </c>
      <c r="D27" s="73" t="str">
        <f>FIRE1001_historical_working!D29</f>
        <v>..</v>
      </c>
      <c r="E27" s="73" t="str">
        <f>FIRE1001_historical_working!E29</f>
        <v>..</v>
      </c>
      <c r="F27" s="73" t="str">
        <f>FIRE1001_historical_working!F29</f>
        <v>..</v>
      </c>
      <c r="G27" s="73" t="str">
        <f>FIRE1001_historical_working!G29</f>
        <v>..</v>
      </c>
      <c r="H27" s="73" t="str">
        <f>FIRE1001_historical_working!H29</f>
        <v>..</v>
      </c>
      <c r="I27" s="73" t="str">
        <f>FIRE1001_historical_working!I29</f>
        <v>..</v>
      </c>
      <c r="J27" s="73" t="str">
        <f>FIRE1001_historical_working!J29</f>
        <v>..</v>
      </c>
      <c r="K27" s="73" t="str">
        <f>FIRE1001_historical_working!K29</f>
        <v>..</v>
      </c>
      <c r="L27" s="73" t="str">
        <f>FIRE1001_historical_working!L29</f>
        <v>..</v>
      </c>
      <c r="M27" s="73" t="str">
        <f>FIRE1001_historical_working!M29</f>
        <v>..</v>
      </c>
      <c r="N27" s="73" t="str">
        <f>FIRE1001_historical_working!N29</f>
        <v>..</v>
      </c>
      <c r="O27" s="73" t="str">
        <f>FIRE1001_historical_working!O29</f>
        <v>..</v>
      </c>
      <c r="P27" s="73" t="str">
        <f>FIRE1001_historical_working!P29</f>
        <v>..</v>
      </c>
      <c r="Q27" s="73" t="str">
        <f>FIRE1001_historical_working!Q29</f>
        <v>..</v>
      </c>
      <c r="R27" s="102">
        <f>FIRE1001_historical_working!R29</f>
        <v>17601</v>
      </c>
      <c r="S27" s="73"/>
      <c r="T27" s="39"/>
      <c r="U27" s="39"/>
      <c r="V27" s="70"/>
      <c r="W27" s="70"/>
      <c r="X27" s="70"/>
      <c r="Y27" s="70"/>
      <c r="Z27" s="70"/>
      <c r="AA27" s="70"/>
      <c r="AB27" s="70"/>
      <c r="AC27" s="70"/>
      <c r="AD27" s="70"/>
      <c r="AE27" s="70"/>
    </row>
    <row r="28" spans="1:38" s="38" customFormat="1" ht="16.5" customHeight="1" x14ac:dyDescent="0.35">
      <c r="A28" s="165" t="s">
        <v>56</v>
      </c>
      <c r="B28" s="24"/>
      <c r="C28" s="68">
        <f>FIRE1001_historical_working!C30</f>
        <v>54738.846916140006</v>
      </c>
      <c r="D28" s="69">
        <f>FIRE1001_historical_working!D30</f>
        <v>61216.64455239354</v>
      </c>
      <c r="E28" s="69">
        <f>FIRE1001_historical_working!E30</f>
        <v>60384.345318068357</v>
      </c>
      <c r="F28" s="69">
        <f>FIRE1001_historical_working!F30</f>
        <v>60011.634793558565</v>
      </c>
      <c r="G28" s="69">
        <f>FIRE1001_historical_working!G30</f>
        <v>65045.452423316674</v>
      </c>
      <c r="H28" s="69">
        <f>FIRE1001_historical_working!H30</f>
        <v>76829.847313388891</v>
      </c>
      <c r="I28" s="69">
        <f>FIRE1001_historical_working!I30</f>
        <v>78785.066930511806</v>
      </c>
      <c r="J28" s="69">
        <f>FIRE1001_historical_working!J30</f>
        <v>87562.862302813635</v>
      </c>
      <c r="K28" s="69">
        <f>FIRE1001_historical_working!K30</f>
        <v>80984.125926333872</v>
      </c>
      <c r="L28" s="69">
        <f>FIRE1001_historical_working!L30</f>
        <v>74834.80888308624</v>
      </c>
      <c r="M28" s="69">
        <f>FIRE1001_historical_working!M30</f>
        <v>58878.347962349253</v>
      </c>
      <c r="N28" s="69">
        <f>FIRE1001_historical_working!N30</f>
        <v>53158</v>
      </c>
      <c r="O28" s="69">
        <f>FIRE1001_historical_working!O30</f>
        <v>47351.452779703446</v>
      </c>
      <c r="P28" s="69">
        <f>FIRE1001_historical_working!P30</f>
        <v>40936.776351988818</v>
      </c>
      <c r="Q28" s="69">
        <f>FIRE1001_historical_working!Q30</f>
        <v>36175.279220479584</v>
      </c>
      <c r="R28" s="101">
        <f>FIRE1001_historical_working!R30</f>
        <v>24043</v>
      </c>
      <c r="S28" s="69"/>
      <c r="T28" s="37"/>
      <c r="U28" s="37"/>
      <c r="V28" s="70"/>
      <c r="W28" s="70"/>
      <c r="X28" s="70"/>
      <c r="Y28" s="70"/>
      <c r="Z28" s="70"/>
      <c r="AA28" s="70"/>
      <c r="AB28" s="70"/>
      <c r="AC28" s="70"/>
      <c r="AD28" s="70"/>
      <c r="AE28" s="70"/>
    </row>
    <row r="29" spans="1:38" s="38" customFormat="1" ht="16.5" customHeight="1" thickBot="1" x14ac:dyDescent="0.4">
      <c r="A29" s="171" t="s">
        <v>212</v>
      </c>
      <c r="B29" s="122"/>
      <c r="C29" s="76">
        <f>FIRE1001_historical_working!C31</f>
        <v>10830.753667370001</v>
      </c>
      <c r="D29" s="77">
        <f>FIRE1001_historical_working!D31</f>
        <v>11645.026941520202</v>
      </c>
      <c r="E29" s="77">
        <f>FIRE1001_historical_working!E31</f>
        <v>11115.009265480199</v>
      </c>
      <c r="F29" s="77">
        <f>FIRE1001_historical_working!F31</f>
        <v>9809.1645524090054</v>
      </c>
      <c r="G29" s="77">
        <f>FIRE1001_historical_working!G31</f>
        <v>9194.6585686519029</v>
      </c>
      <c r="H29" s="77">
        <f>FIRE1001_historical_working!H31</f>
        <v>10248.704877971195</v>
      </c>
      <c r="I29" s="77">
        <f>FIRE1001_historical_working!I31</f>
        <v>9557.5182717081007</v>
      </c>
      <c r="J29" s="77">
        <f>FIRE1001_historical_working!J31</f>
        <v>10702.210864646402</v>
      </c>
      <c r="K29" s="77">
        <f>FIRE1001_historical_working!K31</f>
        <v>10692.761949944303</v>
      </c>
      <c r="L29" s="77">
        <f>FIRE1001_historical_working!L31</f>
        <v>11297.204048401498</v>
      </c>
      <c r="M29" s="77">
        <f>FIRE1001_historical_working!M31</f>
        <v>9494.3414007627998</v>
      </c>
      <c r="N29" s="77">
        <f>FIRE1001_historical_working!N31</f>
        <v>8924</v>
      </c>
      <c r="O29" s="77">
        <f>FIRE1001_historical_working!O31</f>
        <v>9469.7274140004029</v>
      </c>
      <c r="P29" s="77">
        <f>FIRE1001_historical_working!P31</f>
        <v>7620.9081481198991</v>
      </c>
      <c r="Q29" s="77">
        <f>FIRE1001_historical_working!Q31</f>
        <v>7110.2972832206997</v>
      </c>
      <c r="R29" s="103">
        <f>FIRE1001_historical_working!R31</f>
        <v>7675</v>
      </c>
      <c r="S29" s="69"/>
      <c r="T29" s="37"/>
      <c r="U29" s="37"/>
      <c r="V29" s="70"/>
      <c r="W29" s="70"/>
      <c r="X29" s="70"/>
      <c r="Y29" s="70"/>
      <c r="Z29" s="70"/>
      <c r="AA29" s="70"/>
      <c r="AB29" s="70"/>
      <c r="AC29" s="70"/>
      <c r="AD29" s="70"/>
      <c r="AE29" s="70"/>
    </row>
    <row r="30" spans="1:38" s="38" customFormat="1" ht="16.5" hidden="1" customHeight="1" thickBot="1" x14ac:dyDescent="0.4">
      <c r="A30" s="74" t="s">
        <v>213</v>
      </c>
      <c r="B30" s="75"/>
      <c r="C30" s="76" t="str">
        <f>FIRE1001_historical_working!C32</f>
        <v>..</v>
      </c>
      <c r="D30" s="77" t="str">
        <f>FIRE1001_historical_working!D32</f>
        <v>..</v>
      </c>
      <c r="E30" s="77" t="str">
        <f>FIRE1001_historical_working!E32</f>
        <v>..</v>
      </c>
      <c r="F30" s="77" t="str">
        <f>FIRE1001_historical_working!F32</f>
        <v>..</v>
      </c>
      <c r="G30" s="77" t="str">
        <f>FIRE1001_historical_working!G32</f>
        <v>..</v>
      </c>
      <c r="H30" s="77" t="str">
        <f>FIRE1001_historical_working!H32</f>
        <v>..</v>
      </c>
      <c r="I30" s="77" t="str">
        <f>FIRE1001_historical_working!I32</f>
        <v>..</v>
      </c>
      <c r="J30" s="77" t="str">
        <f>FIRE1001_historical_working!J32</f>
        <v>..</v>
      </c>
      <c r="K30" s="77" t="str">
        <f>FIRE1001_historical_working!K32</f>
        <v>..</v>
      </c>
      <c r="L30" s="77" t="str">
        <f>FIRE1001_historical_working!L32</f>
        <v>..</v>
      </c>
      <c r="M30" s="77" t="str">
        <f>FIRE1001_historical_working!M32</f>
        <v>..</v>
      </c>
      <c r="N30" s="77" t="str">
        <f>FIRE1001_historical_working!N32</f>
        <v>..</v>
      </c>
      <c r="O30" s="77" t="str">
        <f>FIRE1001_historical_working!O32</f>
        <v>..</v>
      </c>
      <c r="P30" s="77" t="str">
        <f>FIRE1001_historical_working!P32</f>
        <v>..</v>
      </c>
      <c r="Q30" s="77"/>
      <c r="R30" s="103" t="str">
        <f>FIRE1001_historical_working!Q32</f>
        <v>..</v>
      </c>
      <c r="S30" s="69"/>
      <c r="T30" s="37"/>
      <c r="U30" s="37"/>
      <c r="V30" s="70"/>
      <c r="W30" s="70"/>
      <c r="X30" s="70"/>
      <c r="Y30" s="70"/>
      <c r="Z30" s="70"/>
      <c r="AA30" s="70"/>
      <c r="AB30" s="70"/>
      <c r="AC30" s="70"/>
      <c r="AD30" s="70"/>
      <c r="AE30" s="70"/>
    </row>
    <row r="31" spans="1:38" x14ac:dyDescent="0.35">
      <c r="A31" s="78" t="s">
        <v>217</v>
      </c>
      <c r="B31" s="78"/>
      <c r="C31" s="78"/>
      <c r="D31" s="78"/>
      <c r="E31" s="78"/>
      <c r="F31" s="78"/>
      <c r="G31" s="78"/>
      <c r="H31" s="78"/>
      <c r="I31" s="78"/>
      <c r="J31" s="78"/>
      <c r="K31" s="79"/>
      <c r="L31" s="79"/>
      <c r="M31" s="79"/>
      <c r="N31" s="79"/>
      <c r="O31" s="79"/>
      <c r="P31" s="79"/>
      <c r="Q31" s="79"/>
      <c r="R31" s="79"/>
    </row>
    <row r="32" spans="1:38" x14ac:dyDescent="0.35">
      <c r="A32" s="80" t="s">
        <v>218</v>
      </c>
      <c r="B32" s="80"/>
      <c r="C32" s="80"/>
      <c r="D32" s="80"/>
      <c r="E32" s="80"/>
      <c r="F32" s="80"/>
      <c r="G32" s="80"/>
      <c r="H32" s="80"/>
      <c r="I32" s="79"/>
      <c r="J32" s="79"/>
      <c r="K32" s="79"/>
      <c r="L32" s="79"/>
      <c r="M32" s="79"/>
      <c r="N32" s="79"/>
      <c r="O32" s="79"/>
      <c r="P32" s="79"/>
      <c r="Q32" s="79"/>
      <c r="R32" s="79"/>
    </row>
    <row r="33" spans="1:21" x14ac:dyDescent="0.35">
      <c r="A33" s="82" t="s">
        <v>219</v>
      </c>
      <c r="B33" s="82"/>
      <c r="C33" s="79"/>
      <c r="D33" s="79"/>
      <c r="E33" s="79"/>
      <c r="F33" s="79"/>
      <c r="G33" s="79"/>
      <c r="H33" s="79"/>
      <c r="I33" s="79"/>
      <c r="J33" s="79"/>
      <c r="K33" s="79"/>
      <c r="L33" s="79"/>
      <c r="M33" s="79"/>
      <c r="N33" s="79"/>
      <c r="O33" s="79"/>
      <c r="P33" s="79"/>
      <c r="Q33" s="79"/>
      <c r="R33" s="79"/>
    </row>
    <row r="34" spans="1:21" x14ac:dyDescent="0.35">
      <c r="A34" s="82" t="s">
        <v>220</v>
      </c>
      <c r="B34" s="82"/>
      <c r="C34" s="79"/>
      <c r="D34" s="79"/>
      <c r="E34" s="79"/>
      <c r="F34" s="79"/>
      <c r="G34" s="79"/>
      <c r="H34" s="79"/>
      <c r="I34" s="79"/>
      <c r="J34" s="79"/>
      <c r="K34" s="79"/>
      <c r="L34" s="79"/>
      <c r="M34" s="79"/>
      <c r="N34" s="79"/>
      <c r="O34" s="79"/>
      <c r="P34" s="79"/>
      <c r="Q34" s="79"/>
      <c r="R34" s="79"/>
    </row>
    <row r="35" spans="1:21" x14ac:dyDescent="0.35">
      <c r="A35" s="82" t="s">
        <v>221</v>
      </c>
      <c r="B35" s="82"/>
      <c r="C35" s="82"/>
      <c r="D35" s="82"/>
      <c r="E35" s="82"/>
      <c r="F35" s="82"/>
      <c r="G35" s="82"/>
      <c r="H35" s="82"/>
      <c r="I35" s="82"/>
    </row>
    <row r="36" spans="1:21" x14ac:dyDescent="0.35">
      <c r="A36" s="82" t="s">
        <v>222</v>
      </c>
      <c r="B36" s="82"/>
      <c r="C36" s="82"/>
      <c r="D36" s="82"/>
      <c r="E36" s="82"/>
      <c r="F36" s="82"/>
      <c r="G36" s="82"/>
      <c r="H36" s="82"/>
      <c r="I36" s="82"/>
    </row>
    <row r="37" spans="1:21" x14ac:dyDescent="0.35">
      <c r="A37" s="82" t="s">
        <v>168</v>
      </c>
      <c r="B37" s="82"/>
      <c r="C37" s="82"/>
      <c r="D37" s="82"/>
      <c r="E37" s="82"/>
      <c r="F37" s="82"/>
      <c r="G37" s="82"/>
      <c r="H37" s="82"/>
      <c r="I37" s="82"/>
    </row>
    <row r="38" spans="1:21" ht="27.75" customHeight="1" x14ac:dyDescent="0.35">
      <c r="A38" s="23" t="s">
        <v>223</v>
      </c>
      <c r="B38" s="12"/>
      <c r="C38" s="83"/>
      <c r="D38" s="83"/>
      <c r="E38" s="83"/>
      <c r="F38" s="83"/>
      <c r="G38" s="83"/>
      <c r="H38" s="83"/>
      <c r="K38" s="12"/>
      <c r="L38" s="12"/>
      <c r="M38" s="12"/>
      <c r="N38" s="12"/>
      <c r="O38" s="12"/>
      <c r="P38" s="12"/>
      <c r="Q38" s="12"/>
      <c r="S38" s="51"/>
      <c r="T38" s="51"/>
      <c r="U38" s="51"/>
    </row>
    <row r="39" spans="1:21" ht="15" customHeight="1" x14ac:dyDescent="0.35">
      <c r="A39" s="31" t="s">
        <v>224</v>
      </c>
      <c r="B39" s="12"/>
      <c r="H39" s="83"/>
      <c r="K39" s="12"/>
      <c r="L39" s="12"/>
      <c r="M39" s="12"/>
      <c r="N39" s="12"/>
      <c r="O39" s="12"/>
      <c r="P39" s="12"/>
      <c r="Q39" s="12"/>
      <c r="S39" s="51"/>
      <c r="T39" s="51"/>
      <c r="U39" s="51"/>
    </row>
    <row r="40" spans="1:21" ht="26.25" customHeight="1" x14ac:dyDescent="0.35">
      <c r="A40" s="23" t="s">
        <v>169</v>
      </c>
      <c r="B40" s="12"/>
      <c r="C40" s="12"/>
      <c r="D40" s="12"/>
      <c r="E40" s="12"/>
      <c r="F40" s="12"/>
      <c r="G40" s="12"/>
      <c r="H40" s="12"/>
      <c r="I40" s="12"/>
      <c r="J40" s="12"/>
    </row>
    <row r="41" spans="1:21" x14ac:dyDescent="0.35">
      <c r="A41" s="123" t="s">
        <v>170</v>
      </c>
      <c r="B41" s="84"/>
      <c r="C41" s="84"/>
      <c r="D41" s="84"/>
      <c r="E41" s="84"/>
      <c r="F41" s="84"/>
      <c r="G41" s="84"/>
      <c r="H41" s="84"/>
      <c r="I41" s="84"/>
      <c r="J41" s="84"/>
    </row>
    <row r="42" spans="1:21" ht="24" customHeight="1" x14ac:dyDescent="0.35">
      <c r="A42" s="82" t="s">
        <v>225</v>
      </c>
    </row>
    <row r="43" spans="1:21" ht="24" customHeight="1" x14ac:dyDescent="0.35">
      <c r="A43" s="31" t="s">
        <v>172</v>
      </c>
      <c r="B43" s="45"/>
      <c r="C43" s="45"/>
      <c r="D43" s="45"/>
      <c r="E43" s="45"/>
      <c r="F43" s="45"/>
      <c r="G43" s="45"/>
      <c r="H43" s="45"/>
      <c r="I43" s="45"/>
      <c r="J43" s="45"/>
    </row>
    <row r="44" spans="1:21" ht="27" customHeight="1" x14ac:dyDescent="0.35">
      <c r="A44" s="105" t="s">
        <v>173</v>
      </c>
      <c r="B44" s="19"/>
      <c r="C44" s="19"/>
      <c r="D44" s="19"/>
      <c r="E44" s="19"/>
      <c r="F44" s="19"/>
      <c r="G44" s="19"/>
      <c r="H44" s="19"/>
      <c r="I44" s="19"/>
      <c r="J44" s="19"/>
      <c r="N44" s="12"/>
      <c r="O44" s="12"/>
      <c r="P44" s="12"/>
      <c r="Q44" s="12"/>
      <c r="R44" s="12"/>
    </row>
    <row r="45" spans="1:21" x14ac:dyDescent="0.35">
      <c r="A45" s="80" t="s">
        <v>174</v>
      </c>
      <c r="B45" s="80"/>
      <c r="C45" s="80"/>
      <c r="D45" s="80"/>
      <c r="E45" s="46"/>
      <c r="F45" s="46"/>
      <c r="G45" s="46"/>
      <c r="H45" s="46"/>
      <c r="I45" s="46"/>
      <c r="J45" s="46"/>
      <c r="N45" s="12"/>
      <c r="O45" s="12"/>
      <c r="P45" s="12"/>
      <c r="Q45" s="12"/>
      <c r="R45" s="12"/>
    </row>
    <row r="46" spans="1:21" ht="28.5" customHeight="1" x14ac:dyDescent="0.35">
      <c r="A46" s="31" t="s">
        <v>175</v>
      </c>
      <c r="B46" s="12"/>
      <c r="C46" s="12"/>
      <c r="D46" s="12"/>
      <c r="E46" s="12"/>
      <c r="F46" s="12"/>
      <c r="G46" s="12"/>
      <c r="H46" s="12"/>
      <c r="I46" s="12"/>
      <c r="J46" s="47"/>
      <c r="N46" s="12"/>
      <c r="O46" s="12"/>
      <c r="P46" s="12"/>
      <c r="Q46" s="12"/>
      <c r="R46" s="85"/>
      <c r="S46" s="85"/>
      <c r="T46" s="85"/>
    </row>
    <row r="47" spans="1:21" x14ac:dyDescent="0.35">
      <c r="A47" s="80" t="s">
        <v>176</v>
      </c>
      <c r="B47" s="80"/>
      <c r="C47" s="80"/>
      <c r="D47" s="12"/>
      <c r="E47" s="12"/>
      <c r="F47" s="12"/>
      <c r="G47" s="12"/>
      <c r="H47" s="12"/>
      <c r="I47" s="12"/>
      <c r="J47" s="47"/>
      <c r="N47" s="12"/>
      <c r="O47" s="12"/>
      <c r="P47" s="133"/>
      <c r="Q47" s="133"/>
      <c r="R47" s="133"/>
      <c r="S47" s="47"/>
      <c r="T47" s="47"/>
    </row>
    <row r="48" spans="1:21" x14ac:dyDescent="0.35">
      <c r="A48" s="86" t="s">
        <v>177</v>
      </c>
      <c r="N48" s="12"/>
      <c r="O48" s="12"/>
      <c r="P48" s="12"/>
      <c r="Q48" s="12"/>
      <c r="R48" s="12"/>
    </row>
    <row r="49" spans="1:21" x14ac:dyDescent="0.35">
      <c r="A49" s="82"/>
    </row>
    <row r="53" spans="1:21" x14ac:dyDescent="0.35">
      <c r="T53" s="12" t="s">
        <v>155</v>
      </c>
      <c r="U53" s="12" t="s">
        <v>52</v>
      </c>
    </row>
    <row r="54" spans="1:21" x14ac:dyDescent="0.35">
      <c r="T54" s="12" t="s">
        <v>178</v>
      </c>
      <c r="U54" s="12" t="s">
        <v>108</v>
      </c>
    </row>
    <row r="55" spans="1:21" x14ac:dyDescent="0.35">
      <c r="T55" s="12" t="s">
        <v>179</v>
      </c>
      <c r="U55" s="12" t="s">
        <v>109</v>
      </c>
    </row>
    <row r="56" spans="1:21" x14ac:dyDescent="0.35">
      <c r="T56" s="12" t="s">
        <v>180</v>
      </c>
      <c r="U56" s="12" t="s">
        <v>181</v>
      </c>
    </row>
    <row r="57" spans="1:21" x14ac:dyDescent="0.35">
      <c r="U57" s="12" t="s">
        <v>182</v>
      </c>
    </row>
    <row r="58" spans="1:21" x14ac:dyDescent="0.35">
      <c r="U58" s="12" t="s">
        <v>183</v>
      </c>
    </row>
    <row r="59" spans="1:21" x14ac:dyDescent="0.35">
      <c r="U59" s="12" t="s">
        <v>57</v>
      </c>
    </row>
    <row r="60" spans="1:21" x14ac:dyDescent="0.35">
      <c r="U60" s="12" t="s">
        <v>58</v>
      </c>
    </row>
    <row r="61" spans="1:21" x14ac:dyDescent="0.35">
      <c r="U61" s="12" t="s">
        <v>59</v>
      </c>
    </row>
    <row r="62" spans="1:21" x14ac:dyDescent="0.35">
      <c r="U62" s="12" t="s">
        <v>60</v>
      </c>
    </row>
    <row r="63" spans="1:21" x14ac:dyDescent="0.35">
      <c r="U63" s="12" t="s">
        <v>61</v>
      </c>
    </row>
    <row r="64" spans="1:21" x14ac:dyDescent="0.35">
      <c r="U64" s="12" t="s">
        <v>62</v>
      </c>
    </row>
    <row r="65" spans="21:21" x14ac:dyDescent="0.35">
      <c r="U65" s="12" t="s">
        <v>63</v>
      </c>
    </row>
    <row r="66" spans="21:21" x14ac:dyDescent="0.35">
      <c r="U66" s="12" t="s">
        <v>64</v>
      </c>
    </row>
    <row r="67" spans="21:21" x14ac:dyDescent="0.35">
      <c r="U67" s="12" t="s">
        <v>65</v>
      </c>
    </row>
    <row r="68" spans="21:21" x14ac:dyDescent="0.35">
      <c r="U68" s="12" t="s">
        <v>66</v>
      </c>
    </row>
    <row r="69" spans="21:21" x14ac:dyDescent="0.35">
      <c r="U69" s="12" t="s">
        <v>67</v>
      </c>
    </row>
    <row r="70" spans="21:21" x14ac:dyDescent="0.35">
      <c r="U70" s="12" t="s">
        <v>68</v>
      </c>
    </row>
    <row r="71" spans="21:21" x14ac:dyDescent="0.35">
      <c r="U71" s="12" t="s">
        <v>69</v>
      </c>
    </row>
    <row r="72" spans="21:21" x14ac:dyDescent="0.35">
      <c r="U72" s="12" t="s">
        <v>70</v>
      </c>
    </row>
    <row r="73" spans="21:21" x14ac:dyDescent="0.35">
      <c r="U73" s="12" t="s">
        <v>71</v>
      </c>
    </row>
    <row r="74" spans="21:21" x14ac:dyDescent="0.35">
      <c r="U74" s="12" t="s">
        <v>72</v>
      </c>
    </row>
    <row r="75" spans="21:21" x14ac:dyDescent="0.35">
      <c r="U75" s="12" t="s">
        <v>73</v>
      </c>
    </row>
    <row r="76" spans="21:21" x14ac:dyDescent="0.35">
      <c r="U76" s="12" t="s">
        <v>74</v>
      </c>
    </row>
    <row r="77" spans="21:21" x14ac:dyDescent="0.35">
      <c r="U77" s="12" t="s">
        <v>75</v>
      </c>
    </row>
    <row r="78" spans="21:21" x14ac:dyDescent="0.35">
      <c r="U78" s="12" t="s">
        <v>76</v>
      </c>
    </row>
    <row r="79" spans="21:21" x14ac:dyDescent="0.35">
      <c r="U79" s="12" t="s">
        <v>77</v>
      </c>
    </row>
    <row r="80" spans="21:21" x14ac:dyDescent="0.35">
      <c r="U80" s="12" t="s">
        <v>78</v>
      </c>
    </row>
    <row r="81" spans="21:21" x14ac:dyDescent="0.35">
      <c r="U81" s="12" t="s">
        <v>205</v>
      </c>
    </row>
    <row r="82" spans="21:21" x14ac:dyDescent="0.35">
      <c r="U82" s="12" t="s">
        <v>184</v>
      </c>
    </row>
    <row r="83" spans="21:21" x14ac:dyDescent="0.35">
      <c r="U83" s="12" t="s">
        <v>81</v>
      </c>
    </row>
    <row r="84" spans="21:21" x14ac:dyDescent="0.35">
      <c r="U84" s="12" t="s">
        <v>82</v>
      </c>
    </row>
    <row r="85" spans="21:21" x14ac:dyDescent="0.35">
      <c r="U85" s="12" t="s">
        <v>83</v>
      </c>
    </row>
    <row r="86" spans="21:21" x14ac:dyDescent="0.35">
      <c r="U86" s="12" t="s">
        <v>84</v>
      </c>
    </row>
    <row r="87" spans="21:21" x14ac:dyDescent="0.35">
      <c r="U87" s="12" t="s">
        <v>85</v>
      </c>
    </row>
    <row r="88" spans="21:21" x14ac:dyDescent="0.35">
      <c r="U88" s="12" t="s">
        <v>86</v>
      </c>
    </row>
    <row r="89" spans="21:21" x14ac:dyDescent="0.35">
      <c r="U89" s="12" t="s">
        <v>87</v>
      </c>
    </row>
    <row r="90" spans="21:21" x14ac:dyDescent="0.35">
      <c r="U90" s="12" t="s">
        <v>88</v>
      </c>
    </row>
    <row r="91" spans="21:21" x14ac:dyDescent="0.35">
      <c r="U91" s="12" t="s">
        <v>89</v>
      </c>
    </row>
    <row r="92" spans="21:21" x14ac:dyDescent="0.35">
      <c r="U92" s="12" t="s">
        <v>90</v>
      </c>
    </row>
    <row r="93" spans="21:21" x14ac:dyDescent="0.35">
      <c r="U93" s="12" t="s">
        <v>91</v>
      </c>
    </row>
    <row r="94" spans="21:21" x14ac:dyDescent="0.35">
      <c r="U94" s="12" t="s">
        <v>92</v>
      </c>
    </row>
    <row r="95" spans="21:21" x14ac:dyDescent="0.35">
      <c r="U95" s="12" t="s">
        <v>93</v>
      </c>
    </row>
    <row r="96" spans="21:21" x14ac:dyDescent="0.35">
      <c r="U96" s="12" t="s">
        <v>94</v>
      </c>
    </row>
    <row r="97" spans="21:21" x14ac:dyDescent="0.35">
      <c r="U97" s="12" t="s">
        <v>95</v>
      </c>
    </row>
    <row r="98" spans="21:21" x14ac:dyDescent="0.35">
      <c r="U98" s="12" t="s">
        <v>96</v>
      </c>
    </row>
    <row r="99" spans="21:21" x14ac:dyDescent="0.35">
      <c r="U99" s="12" t="s">
        <v>97</v>
      </c>
    </row>
    <row r="100" spans="21:21" x14ac:dyDescent="0.35">
      <c r="U100" s="12" t="s">
        <v>98</v>
      </c>
    </row>
    <row r="101" spans="21:21" x14ac:dyDescent="0.35">
      <c r="U101" s="12" t="s">
        <v>99</v>
      </c>
    </row>
    <row r="102" spans="21:21" x14ac:dyDescent="0.35">
      <c r="U102" s="12" t="s">
        <v>100</v>
      </c>
    </row>
    <row r="103" spans="21:21" x14ac:dyDescent="0.35">
      <c r="U103" s="12" t="s">
        <v>101</v>
      </c>
    </row>
  </sheetData>
  <dataValidations count="1">
    <dataValidation type="list" allowBlank="1" showInputMessage="1" showErrorMessage="1" sqref="A3" xr:uid="{91695E95-4753-4090-9B2C-7952B180E118}">
      <formula1>$U$53:$U$103</formula1>
    </dataValidation>
  </dataValidations>
  <hyperlinks>
    <hyperlink ref="A47" r:id="rId1" xr:uid="{5952EAED-ED4D-4AF2-A312-95C8B9235EAD}"/>
    <hyperlink ref="A45" r:id="rId2" xr:uid="{374CDBD0-BF2C-40E0-9D87-3E9524B0E103}"/>
    <hyperlink ref="A31" r:id="rId3" xr:uid="{581C5FE0-88AD-4780-A8D2-8FBC9D84E6E3}"/>
    <hyperlink ref="A32:H32" location="'FRS geographical categories'!A1" display="2 For a list of FRSs by urban/rural and met/non-met categories, see worksheet 'FRS geographical categories'" xr:uid="{47BDC845-0214-4BF3-8784-614FA47CA9F4}"/>
  </hyperlinks>
  <pageMargins left="0.70866141732283472" right="0.70866141732283472" top="0.74803149606299213" bottom="0.74803149606299213" header="0.31496062992125984" footer="0.31496062992125984"/>
  <pageSetup paperSize="9" scale="48" orientation="landscape"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dimension ref="A1:J53"/>
  <sheetViews>
    <sheetView workbookViewId="0"/>
  </sheetViews>
  <sheetFormatPr defaultColWidth="8.81640625" defaultRowHeight="14.5" x14ac:dyDescent="0.35"/>
  <cols>
    <col min="1" max="1" width="28" style="12" customWidth="1"/>
    <col min="2" max="2" width="20.81640625" style="12" bestFit="1" customWidth="1"/>
    <col min="3" max="3" width="22" style="12" bestFit="1" customWidth="1"/>
    <col min="4" max="16384" width="8.81640625" style="12"/>
  </cols>
  <sheetData>
    <row r="1" spans="1:3" ht="17" thickBot="1" x14ac:dyDescent="0.4">
      <c r="A1" s="136" t="s">
        <v>226</v>
      </c>
      <c r="B1" s="136" t="s">
        <v>227</v>
      </c>
      <c r="C1" s="136" t="s">
        <v>228</v>
      </c>
    </row>
    <row r="2" spans="1:3" x14ac:dyDescent="0.35">
      <c r="A2" s="12" t="s">
        <v>57</v>
      </c>
      <c r="B2" s="12" t="s">
        <v>111</v>
      </c>
      <c r="C2" s="12" t="s">
        <v>109</v>
      </c>
    </row>
    <row r="3" spans="1:3" x14ac:dyDescent="0.35">
      <c r="A3" s="12" t="s">
        <v>58</v>
      </c>
      <c r="B3" s="12" t="s">
        <v>112</v>
      </c>
      <c r="C3" s="12" t="s">
        <v>109</v>
      </c>
    </row>
    <row r="4" spans="1:3" x14ac:dyDescent="0.35">
      <c r="A4" s="12" t="s">
        <v>59</v>
      </c>
      <c r="B4" s="12" t="s">
        <v>111</v>
      </c>
      <c r="C4" s="12" t="s">
        <v>109</v>
      </c>
    </row>
    <row r="5" spans="1:3" x14ac:dyDescent="0.35">
      <c r="A5" s="12" t="s">
        <v>60</v>
      </c>
      <c r="B5" s="12" t="s">
        <v>112</v>
      </c>
      <c r="C5" s="12" t="s">
        <v>109</v>
      </c>
    </row>
    <row r="6" spans="1:3" x14ac:dyDescent="0.35">
      <c r="A6" s="12" t="s">
        <v>61</v>
      </c>
      <c r="B6" s="12" t="s">
        <v>110</v>
      </c>
      <c r="C6" s="12" t="s">
        <v>109</v>
      </c>
    </row>
    <row r="7" spans="1:3" x14ac:dyDescent="0.35">
      <c r="A7" s="12" t="s">
        <v>62</v>
      </c>
      <c r="B7" s="12" t="s">
        <v>112</v>
      </c>
      <c r="C7" s="12" t="s">
        <v>109</v>
      </c>
    </row>
    <row r="8" spans="1:3" x14ac:dyDescent="0.35">
      <c r="A8" s="12" t="s">
        <v>63</v>
      </c>
      <c r="B8" s="12" t="s">
        <v>111</v>
      </c>
      <c r="C8" s="12" t="s">
        <v>109</v>
      </c>
    </row>
    <row r="9" spans="1:3" x14ac:dyDescent="0.35">
      <c r="A9" s="12" t="s">
        <v>64</v>
      </c>
      <c r="B9" s="12" t="s">
        <v>110</v>
      </c>
      <c r="C9" s="12" t="s">
        <v>109</v>
      </c>
    </row>
    <row r="10" spans="1:3" x14ac:dyDescent="0.35">
      <c r="A10" s="12" t="s">
        <v>65</v>
      </c>
      <c r="B10" s="12" t="s">
        <v>110</v>
      </c>
      <c r="C10" s="12" t="s">
        <v>109</v>
      </c>
    </row>
    <row r="11" spans="1:3" x14ac:dyDescent="0.35">
      <c r="A11" s="12" t="s">
        <v>66</v>
      </c>
      <c r="B11" s="12" t="s">
        <v>112</v>
      </c>
      <c r="C11" s="12" t="s">
        <v>109</v>
      </c>
    </row>
    <row r="12" spans="1:3" x14ac:dyDescent="0.35">
      <c r="A12" s="12" t="s">
        <v>67</v>
      </c>
      <c r="B12" s="12" t="s">
        <v>110</v>
      </c>
      <c r="C12" s="12" t="s">
        <v>109</v>
      </c>
    </row>
    <row r="13" spans="1:3" x14ac:dyDescent="0.35">
      <c r="A13" s="12" t="s">
        <v>68</v>
      </c>
      <c r="B13" s="12" t="s">
        <v>112</v>
      </c>
      <c r="C13" s="12" t="s">
        <v>109</v>
      </c>
    </row>
    <row r="14" spans="1:3" x14ac:dyDescent="0.35">
      <c r="A14" s="12" t="s">
        <v>69</v>
      </c>
      <c r="B14" s="12" t="s">
        <v>110</v>
      </c>
      <c r="C14" s="12" t="s">
        <v>109</v>
      </c>
    </row>
    <row r="15" spans="1:3" x14ac:dyDescent="0.35">
      <c r="A15" s="12" t="s">
        <v>70</v>
      </c>
      <c r="B15" s="12" t="s">
        <v>112</v>
      </c>
      <c r="C15" s="12" t="s">
        <v>109</v>
      </c>
    </row>
    <row r="16" spans="1:3" x14ac:dyDescent="0.35">
      <c r="A16" s="12" t="s">
        <v>71</v>
      </c>
      <c r="B16" s="12" t="s">
        <v>112</v>
      </c>
      <c r="C16" s="12" t="s">
        <v>109</v>
      </c>
    </row>
    <row r="17" spans="1:3" x14ac:dyDescent="0.35">
      <c r="A17" s="12" t="s">
        <v>72</v>
      </c>
      <c r="B17" s="12" t="s">
        <v>112</v>
      </c>
      <c r="C17" s="12" t="s">
        <v>109</v>
      </c>
    </row>
    <row r="18" spans="1:3" x14ac:dyDescent="0.35">
      <c r="A18" s="12" t="s">
        <v>73</v>
      </c>
      <c r="B18" s="12" t="s">
        <v>111</v>
      </c>
      <c r="C18" s="12" t="s">
        <v>108</v>
      </c>
    </row>
    <row r="19" spans="1:3" x14ac:dyDescent="0.35">
      <c r="A19" s="12" t="s">
        <v>74</v>
      </c>
      <c r="B19" s="12" t="s">
        <v>111</v>
      </c>
      <c r="C19" s="12" t="s">
        <v>108</v>
      </c>
    </row>
    <row r="20" spans="1:3" x14ac:dyDescent="0.35">
      <c r="A20" s="12" t="s">
        <v>229</v>
      </c>
      <c r="B20" s="12" t="s">
        <v>112</v>
      </c>
      <c r="C20" s="12" t="s">
        <v>109</v>
      </c>
    </row>
    <row r="21" spans="1:3" s="31" customFormat="1" x14ac:dyDescent="0.35">
      <c r="A21" s="31" t="s">
        <v>75</v>
      </c>
      <c r="B21" s="31" t="s">
        <v>111</v>
      </c>
      <c r="C21" s="31" t="s">
        <v>109</v>
      </c>
    </row>
    <row r="22" spans="1:3" s="31" customFormat="1" x14ac:dyDescent="0.35">
      <c r="A22" s="31" t="s">
        <v>79</v>
      </c>
      <c r="B22" s="31" t="s">
        <v>110</v>
      </c>
      <c r="C22" s="31" t="s">
        <v>109</v>
      </c>
    </row>
    <row r="23" spans="1:3" x14ac:dyDescent="0.35">
      <c r="A23" s="12" t="s">
        <v>76</v>
      </c>
      <c r="B23" s="12" t="s">
        <v>112</v>
      </c>
      <c r="C23" s="12" t="s">
        <v>109</v>
      </c>
    </row>
    <row r="24" spans="1:3" x14ac:dyDescent="0.35">
      <c r="A24" s="12" t="s">
        <v>77</v>
      </c>
      <c r="B24" s="12" t="s">
        <v>111</v>
      </c>
      <c r="C24" s="12" t="s">
        <v>109</v>
      </c>
    </row>
    <row r="25" spans="1:3" x14ac:dyDescent="0.35">
      <c r="A25" s="12" t="s">
        <v>78</v>
      </c>
      <c r="B25" s="12" t="s">
        <v>112</v>
      </c>
      <c r="C25" s="12" t="s">
        <v>109</v>
      </c>
    </row>
    <row r="26" spans="1:3" x14ac:dyDescent="0.35">
      <c r="A26" s="12" t="s">
        <v>80</v>
      </c>
      <c r="B26" s="12" t="s">
        <v>110</v>
      </c>
      <c r="C26" s="12" t="s">
        <v>109</v>
      </c>
    </row>
    <row r="27" spans="1:3" x14ac:dyDescent="0.35">
      <c r="A27" s="12" t="s">
        <v>81</v>
      </c>
      <c r="B27" s="12" t="s">
        <v>112</v>
      </c>
      <c r="C27" s="12" t="s">
        <v>109</v>
      </c>
    </row>
    <row r="28" spans="1:3" x14ac:dyDescent="0.35">
      <c r="A28" s="12" t="s">
        <v>82</v>
      </c>
      <c r="B28" s="12" t="s">
        <v>111</v>
      </c>
      <c r="C28" s="12" t="s">
        <v>109</v>
      </c>
    </row>
    <row r="29" spans="1:3" x14ac:dyDescent="0.35">
      <c r="A29" s="12" t="s">
        <v>83</v>
      </c>
      <c r="B29" s="12" t="s">
        <v>112</v>
      </c>
      <c r="C29" s="12" t="s">
        <v>109</v>
      </c>
    </row>
    <row r="30" spans="1:3" x14ac:dyDescent="0.35">
      <c r="A30" s="12" t="s">
        <v>84</v>
      </c>
      <c r="B30" s="12" t="s">
        <v>110</v>
      </c>
      <c r="C30" s="12" t="s">
        <v>109</v>
      </c>
    </row>
    <row r="31" spans="1:3" x14ac:dyDescent="0.35">
      <c r="A31" s="12" t="s">
        <v>85</v>
      </c>
      <c r="B31" s="12" t="s">
        <v>111</v>
      </c>
      <c r="C31" s="12" t="s">
        <v>108</v>
      </c>
    </row>
    <row r="32" spans="1:3" x14ac:dyDescent="0.35">
      <c r="A32" s="12" t="s">
        <v>86</v>
      </c>
      <c r="B32" s="12" t="s">
        <v>110</v>
      </c>
      <c r="C32" s="12" t="s">
        <v>109</v>
      </c>
    </row>
    <row r="33" spans="1:3" x14ac:dyDescent="0.35">
      <c r="A33" s="12" t="s">
        <v>87</v>
      </c>
      <c r="B33" s="12" t="s">
        <v>110</v>
      </c>
      <c r="C33" s="12" t="s">
        <v>109</v>
      </c>
    </row>
    <row r="34" spans="1:3" x14ac:dyDescent="0.35">
      <c r="A34" s="12" t="s">
        <v>88</v>
      </c>
      <c r="B34" s="12" t="s">
        <v>112</v>
      </c>
      <c r="C34" s="12" t="s">
        <v>109</v>
      </c>
    </row>
    <row r="35" spans="1:3" x14ac:dyDescent="0.35">
      <c r="A35" s="12" t="s">
        <v>89</v>
      </c>
      <c r="B35" s="12" t="s">
        <v>110</v>
      </c>
      <c r="C35" s="12" t="s">
        <v>109</v>
      </c>
    </row>
    <row r="36" spans="1:3" x14ac:dyDescent="0.35">
      <c r="A36" s="12" t="s">
        <v>90</v>
      </c>
      <c r="B36" s="12" t="s">
        <v>111</v>
      </c>
      <c r="C36" s="12" t="s">
        <v>109</v>
      </c>
    </row>
    <row r="37" spans="1:3" x14ac:dyDescent="0.35">
      <c r="A37" s="12" t="s">
        <v>91</v>
      </c>
      <c r="B37" s="12" t="s">
        <v>110</v>
      </c>
      <c r="C37" s="12" t="s">
        <v>109</v>
      </c>
    </row>
    <row r="38" spans="1:3" x14ac:dyDescent="0.35">
      <c r="A38" s="12" t="s">
        <v>92</v>
      </c>
      <c r="B38" s="12" t="s">
        <v>110</v>
      </c>
      <c r="C38" s="12" t="s">
        <v>109</v>
      </c>
    </row>
    <row r="39" spans="1:3" x14ac:dyDescent="0.35">
      <c r="A39" s="12" t="s">
        <v>93</v>
      </c>
      <c r="B39" s="12" t="s">
        <v>111</v>
      </c>
      <c r="C39" s="12" t="s">
        <v>108</v>
      </c>
    </row>
    <row r="40" spans="1:3" x14ac:dyDescent="0.35">
      <c r="A40" s="12" t="s">
        <v>94</v>
      </c>
      <c r="B40" s="12" t="s">
        <v>112</v>
      </c>
      <c r="C40" s="12" t="s">
        <v>109</v>
      </c>
    </row>
    <row r="41" spans="1:3" x14ac:dyDescent="0.35">
      <c r="A41" s="12" t="s">
        <v>95</v>
      </c>
      <c r="B41" s="12" t="s">
        <v>110</v>
      </c>
      <c r="C41" s="12" t="s">
        <v>109</v>
      </c>
    </row>
    <row r="42" spans="1:3" x14ac:dyDescent="0.35">
      <c r="A42" s="12" t="s">
        <v>96</v>
      </c>
      <c r="B42" s="12" t="s">
        <v>111</v>
      </c>
      <c r="C42" s="12" t="s">
        <v>109</v>
      </c>
    </row>
    <row r="43" spans="1:3" x14ac:dyDescent="0.35">
      <c r="A43" s="12" t="s">
        <v>97</v>
      </c>
      <c r="B43" s="12" t="s">
        <v>111</v>
      </c>
      <c r="C43" s="12" t="s">
        <v>108</v>
      </c>
    </row>
    <row r="44" spans="1:3" x14ac:dyDescent="0.35">
      <c r="A44" s="12" t="s">
        <v>98</v>
      </c>
      <c r="B44" s="12" t="s">
        <v>112</v>
      </c>
      <c r="C44" s="12" t="s">
        <v>109</v>
      </c>
    </row>
    <row r="45" spans="1:3" x14ac:dyDescent="0.35">
      <c r="A45" s="12" t="s">
        <v>99</v>
      </c>
      <c r="B45" s="12" t="s">
        <v>111</v>
      </c>
      <c r="C45" s="12" t="s">
        <v>108</v>
      </c>
    </row>
    <row r="46" spans="1:3" x14ac:dyDescent="0.35">
      <c r="A46" s="12" t="s">
        <v>100</v>
      </c>
      <c r="B46" s="12" t="s">
        <v>112</v>
      </c>
      <c r="C46" s="12" t="s">
        <v>109</v>
      </c>
    </row>
    <row r="47" spans="1:3" ht="15" thickBot="1" x14ac:dyDescent="0.4">
      <c r="A47" s="137" t="s">
        <v>101</v>
      </c>
      <c r="B47" s="137" t="s">
        <v>111</v>
      </c>
      <c r="C47" s="137" t="s">
        <v>108</v>
      </c>
    </row>
    <row r="48" spans="1:3" x14ac:dyDescent="0.35">
      <c r="A48" s="22" t="s">
        <v>230</v>
      </c>
    </row>
    <row r="49" spans="1:10" s="139" customFormat="1" x14ac:dyDescent="0.35">
      <c r="A49" s="80" t="s">
        <v>231</v>
      </c>
      <c r="B49" s="80"/>
      <c r="C49" s="80"/>
      <c r="D49" s="138"/>
      <c r="E49" s="138"/>
      <c r="F49" s="138"/>
      <c r="G49" s="138"/>
      <c r="H49" s="138"/>
      <c r="I49" s="138"/>
      <c r="J49" s="138"/>
    </row>
    <row r="50" spans="1:10" x14ac:dyDescent="0.35">
      <c r="A50" s="105" t="s">
        <v>232</v>
      </c>
    </row>
    <row r="51" spans="1:10" x14ac:dyDescent="0.35">
      <c r="A51" s="105" t="s">
        <v>233</v>
      </c>
    </row>
    <row r="52" spans="1:10" x14ac:dyDescent="0.35">
      <c r="A52" s="105" t="s">
        <v>234</v>
      </c>
    </row>
    <row r="53" spans="1:10" x14ac:dyDescent="0.35">
      <c r="A53" s="22" t="s">
        <v>177</v>
      </c>
    </row>
  </sheetData>
  <hyperlinks>
    <hyperlink ref="A49" r:id="rId1" display="1  Rural Urban classifications of Fire and Rescue Service as defined by Department for Environment, Food and Rural Affairs (DEFRA).. LINK" xr:uid="{54CEDAD2-2B15-4A2C-9CE6-EF0BA21A92A4}"/>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dimension ref="A1:F27"/>
  <sheetViews>
    <sheetView showGridLines="0" workbookViewId="0"/>
  </sheetViews>
  <sheetFormatPr defaultColWidth="9.453125" defaultRowHeight="11.5" x14ac:dyDescent="0.25"/>
  <cols>
    <col min="1" max="1" width="24.54296875" style="9" customWidth="1"/>
    <col min="2" max="3" width="50.54296875" style="11" customWidth="1"/>
    <col min="4" max="4" width="23.26953125" style="9" customWidth="1"/>
    <col min="5" max="5" width="16.1796875" style="9" customWidth="1"/>
    <col min="6" max="6" width="9.453125" style="9" customWidth="1"/>
    <col min="7" max="16384" width="9.453125" style="9"/>
  </cols>
  <sheetData>
    <row r="1" spans="1:6" s="7" customFormat="1" ht="15.65" customHeight="1" x14ac:dyDescent="0.25">
      <c r="A1" s="146" t="s">
        <v>13</v>
      </c>
      <c r="B1" s="147"/>
      <c r="C1" s="147"/>
      <c r="D1" s="148"/>
      <c r="E1" s="148"/>
      <c r="F1" s="147"/>
    </row>
    <row r="2" spans="1:6" s="179" customFormat="1" ht="21.65" customHeight="1" x14ac:dyDescent="0.25">
      <c r="A2" s="178" t="s">
        <v>14</v>
      </c>
      <c r="D2" s="180"/>
      <c r="E2" s="180"/>
    </row>
    <row r="3" spans="1:6" s="8" customFormat="1" ht="18" customHeight="1" x14ac:dyDescent="0.25">
      <c r="A3" s="149" t="s">
        <v>15</v>
      </c>
      <c r="B3" s="149"/>
      <c r="C3" s="149"/>
      <c r="D3" s="150"/>
      <c r="E3" s="150"/>
      <c r="F3" s="149"/>
    </row>
    <row r="4" spans="1:6" s="8" customFormat="1" ht="15.75" customHeight="1" x14ac:dyDescent="0.25">
      <c r="A4" s="151" t="s">
        <v>16</v>
      </c>
      <c r="B4" s="149"/>
      <c r="C4" s="149"/>
      <c r="D4" s="150"/>
      <c r="E4" s="150"/>
      <c r="F4" s="149"/>
    </row>
    <row r="5" spans="1:6" ht="24" customHeight="1" x14ac:dyDescent="0.25">
      <c r="A5" s="152" t="s">
        <v>17</v>
      </c>
      <c r="B5" s="152" t="s">
        <v>18</v>
      </c>
      <c r="C5" s="152" t="s">
        <v>19</v>
      </c>
      <c r="D5" s="152" t="s">
        <v>20</v>
      </c>
      <c r="E5" s="153" t="s">
        <v>21</v>
      </c>
      <c r="F5" s="154"/>
    </row>
    <row r="6" spans="1:6" ht="52" customHeight="1" x14ac:dyDescent="0.25">
      <c r="A6" s="155" t="s">
        <v>22</v>
      </c>
      <c r="B6" s="156" t="s">
        <v>23</v>
      </c>
      <c r="C6" s="156" t="s">
        <v>24</v>
      </c>
      <c r="D6" s="177" t="s">
        <v>25</v>
      </c>
      <c r="E6" s="157" t="s">
        <v>26</v>
      </c>
      <c r="F6" s="154"/>
    </row>
    <row r="7" spans="1:6" ht="52" customHeight="1" x14ac:dyDescent="0.25">
      <c r="A7" s="155" t="s">
        <v>27</v>
      </c>
      <c r="B7" s="156" t="s">
        <v>23</v>
      </c>
      <c r="C7" s="156" t="s">
        <v>28</v>
      </c>
      <c r="D7" s="157" t="s">
        <v>29</v>
      </c>
      <c r="E7" s="157" t="s">
        <v>26</v>
      </c>
      <c r="F7" s="154"/>
    </row>
    <row r="8" spans="1:6" ht="39" customHeight="1" x14ac:dyDescent="0.25">
      <c r="A8" s="155" t="s">
        <v>30</v>
      </c>
      <c r="B8" s="156" t="s">
        <v>31</v>
      </c>
      <c r="C8" s="156" t="s">
        <v>32</v>
      </c>
      <c r="D8" s="177" t="s">
        <v>25</v>
      </c>
      <c r="E8" s="157" t="s">
        <v>26</v>
      </c>
      <c r="F8" s="154"/>
    </row>
    <row r="9" spans="1:6" ht="39" customHeight="1" x14ac:dyDescent="0.25">
      <c r="A9" s="155" t="s">
        <v>33</v>
      </c>
      <c r="B9" s="156" t="s">
        <v>34</v>
      </c>
      <c r="C9" s="156" t="s">
        <v>32</v>
      </c>
      <c r="D9" s="177" t="s">
        <v>35</v>
      </c>
      <c r="E9" s="157" t="s">
        <v>26</v>
      </c>
      <c r="F9" s="154"/>
    </row>
    <row r="10" spans="1:6" ht="39" customHeight="1" x14ac:dyDescent="0.25">
      <c r="A10" s="155" t="s">
        <v>36</v>
      </c>
      <c r="B10" s="156" t="s">
        <v>37</v>
      </c>
      <c r="C10" s="156" t="s">
        <v>38</v>
      </c>
      <c r="D10" s="158"/>
      <c r="E10" s="154"/>
      <c r="F10" s="154"/>
    </row>
    <row r="11" spans="1:6" x14ac:dyDescent="0.25">
      <c r="D11" s="10"/>
    </row>
    <row r="12" spans="1:6" x14ac:dyDescent="0.25">
      <c r="D12" s="10"/>
    </row>
    <row r="13" spans="1:6" x14ac:dyDescent="0.25">
      <c r="D13" s="10"/>
    </row>
    <row r="14" spans="1:6" x14ac:dyDescent="0.25">
      <c r="C14" s="9"/>
      <c r="D14" s="10"/>
    </row>
    <row r="15" spans="1:6" x14ac:dyDescent="0.25">
      <c r="D15" s="10"/>
    </row>
    <row r="16" spans="1:6" x14ac:dyDescent="0.25">
      <c r="D16" s="10"/>
    </row>
    <row r="17" spans="4:4" x14ac:dyDescent="0.25">
      <c r="D17" s="10"/>
    </row>
    <row r="18" spans="4:4" x14ac:dyDescent="0.25">
      <c r="D18" s="10"/>
    </row>
    <row r="19" spans="4:4" x14ac:dyDescent="0.25">
      <c r="D19" s="10"/>
    </row>
    <row r="20" spans="4:4" x14ac:dyDescent="0.25">
      <c r="D20" s="10"/>
    </row>
    <row r="21" spans="4:4" x14ac:dyDescent="0.25">
      <c r="D21" s="10"/>
    </row>
    <row r="22" spans="4:4" x14ac:dyDescent="0.25">
      <c r="D22" s="10"/>
    </row>
    <row r="23" spans="4:4" x14ac:dyDescent="0.25">
      <c r="D23" s="10"/>
    </row>
    <row r="24" spans="4:4" x14ac:dyDescent="0.25">
      <c r="D24" s="10"/>
    </row>
    <row r="25" spans="4:4" x14ac:dyDescent="0.25">
      <c r="D25" s="10"/>
    </row>
    <row r="26" spans="4:4" x14ac:dyDescent="0.25">
      <c r="D26" s="10"/>
    </row>
    <row r="27" spans="4:4" x14ac:dyDescent="0.25">
      <c r="D27" s="10"/>
    </row>
  </sheetData>
  <hyperlinks>
    <hyperlink ref="A4" location="Cover_sheet!A1" display="Cover sheet" xr:uid="{E8801249-1A5A-4AC6-BA4B-1726981233E8}"/>
    <hyperlink ref="A6" location="FIRE1001!A1" display="Fire1001" xr:uid="{39340CCA-9EAE-4035-BEE6-65AE4C7537DF}"/>
    <hyperlink ref="A8" location="'Data - annual'!A1" display="Data - annual" xr:uid="{C279DEF4-0355-4CB8-B5B2-131A469AC0B2}"/>
    <hyperlink ref="A10" location="'FRS geographical categories'!A1" display="FRS geographical categories" xr:uid="{0F22126B-7952-4FC8-8FF0-0E62D72CEF0F}"/>
    <hyperlink ref="A7" location="FIRE1001_historical!A1" display="Fire1001_historical" xr:uid="{0C2DA759-97ED-4FE2-8189-F65F3A2B2E78}"/>
    <hyperlink ref="A9"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filterMode="1">
    <tabColor rgb="FFFF0000"/>
  </sheetPr>
  <dimension ref="A1:K568"/>
  <sheetViews>
    <sheetView zoomScale="80" zoomScaleNormal="80" workbookViewId="0">
      <selection activeCell="C135" sqref="C135"/>
    </sheetView>
  </sheetViews>
  <sheetFormatPr defaultRowHeight="14.5" x14ac:dyDescent="0.35"/>
  <cols>
    <col min="1" max="1" width="16.1796875" bestFit="1" customWidth="1"/>
    <col min="2" max="2" width="16.7265625" bestFit="1" customWidth="1"/>
    <col min="3" max="3" width="30" bestFit="1" customWidth="1"/>
    <col min="5" max="5" width="22.453125" bestFit="1" customWidth="1"/>
    <col min="6" max="6" width="21.1796875" bestFit="1" customWidth="1"/>
    <col min="7" max="7" width="21.453125" bestFit="1" customWidth="1"/>
    <col min="8" max="8" width="12" bestFit="1" customWidth="1"/>
    <col min="9" max="9" width="10.81640625" bestFit="1" customWidth="1"/>
  </cols>
  <sheetData>
    <row r="1" spans="1:11" x14ac:dyDescent="0.35">
      <c r="A1" t="s">
        <v>39</v>
      </c>
      <c r="B1" t="s">
        <v>40</v>
      </c>
      <c r="C1" t="s">
        <v>41</v>
      </c>
      <c r="D1" t="s">
        <v>42</v>
      </c>
      <c r="E1" t="s">
        <v>43</v>
      </c>
      <c r="F1" t="s">
        <v>44</v>
      </c>
      <c r="G1" t="s">
        <v>45</v>
      </c>
      <c r="H1" t="s">
        <v>46</v>
      </c>
      <c r="I1" t="s">
        <v>47</v>
      </c>
      <c r="J1" t="s">
        <v>48</v>
      </c>
      <c r="K1" t="s">
        <v>49</v>
      </c>
    </row>
    <row r="2" spans="1:11" x14ac:dyDescent="0.35">
      <c r="A2" t="s">
        <v>50</v>
      </c>
      <c r="B2" t="s">
        <v>51</v>
      </c>
      <c r="C2" t="s">
        <v>52</v>
      </c>
      <c r="D2">
        <v>88695</v>
      </c>
      <c r="E2">
        <v>5.5209282199999996E-3</v>
      </c>
      <c r="F2">
        <v>7.2176485999999999E-4</v>
      </c>
      <c r="G2">
        <v>1.40777424E-3</v>
      </c>
      <c r="H2">
        <v>3.39138863E-3</v>
      </c>
      <c r="I2" s="104">
        <f t="shared" ref="I2:I65" si="0">E2</f>
        <v>5.5209282199999996E-3</v>
      </c>
      <c r="J2" s="104">
        <f t="shared" ref="J2:J65" si="1">SUM(F2:H2)</f>
        <v>5.5209277299999998E-3</v>
      </c>
      <c r="K2" t="b">
        <f t="shared" ref="K2:K65" si="2">ROUND(I2,5)=ROUND(J2,5)</f>
        <v>1</v>
      </c>
    </row>
    <row r="3" spans="1:11" hidden="1" x14ac:dyDescent="0.35">
      <c r="A3" t="s">
        <v>50</v>
      </c>
      <c r="B3" t="s">
        <v>53</v>
      </c>
      <c r="C3" t="s">
        <v>52</v>
      </c>
      <c r="D3">
        <v>36170</v>
      </c>
      <c r="E3">
        <v>4.9965989000000004E-3</v>
      </c>
      <c r="F3">
        <v>6.4718953E-4</v>
      </c>
      <c r="G3">
        <v>1.2476484699999999E-3</v>
      </c>
      <c r="H3">
        <v>3.1017604099999999E-3</v>
      </c>
      <c r="I3" s="104">
        <f t="shared" si="0"/>
        <v>4.9965989000000004E-3</v>
      </c>
      <c r="J3" s="104">
        <f t="shared" si="1"/>
        <v>4.9965984099999998E-3</v>
      </c>
      <c r="K3" t="b">
        <f t="shared" si="2"/>
        <v>1</v>
      </c>
    </row>
    <row r="4" spans="1:11" hidden="1" x14ac:dyDescent="0.35">
      <c r="A4" t="s">
        <v>50</v>
      </c>
      <c r="B4" t="s">
        <v>54</v>
      </c>
      <c r="C4" t="s">
        <v>52</v>
      </c>
      <c r="D4">
        <v>20807</v>
      </c>
      <c r="E4">
        <v>5.3252041500000003E-3</v>
      </c>
      <c r="F4">
        <v>7.4072158000000003E-4</v>
      </c>
      <c r="G4">
        <v>1.3664775400000001E-3</v>
      </c>
      <c r="H4">
        <v>3.21800454E-3</v>
      </c>
      <c r="I4" s="104">
        <f t="shared" si="0"/>
        <v>5.3252041500000003E-3</v>
      </c>
      <c r="J4" s="104">
        <f t="shared" si="1"/>
        <v>5.3252036599999997E-3</v>
      </c>
      <c r="K4" t="b">
        <f t="shared" si="2"/>
        <v>1</v>
      </c>
    </row>
    <row r="5" spans="1:11" hidden="1" x14ac:dyDescent="0.35">
      <c r="A5" t="s">
        <v>50</v>
      </c>
      <c r="B5" t="s">
        <v>55</v>
      </c>
      <c r="C5" t="s">
        <v>52</v>
      </c>
      <c r="D5">
        <v>7675</v>
      </c>
      <c r="E5">
        <v>6.4425516299999996E-3</v>
      </c>
      <c r="F5">
        <v>8.8021298999999996E-4</v>
      </c>
      <c r="G5">
        <v>1.66388412E-3</v>
      </c>
      <c r="H5">
        <v>3.8984540299999999E-3</v>
      </c>
      <c r="I5" s="104">
        <f t="shared" si="0"/>
        <v>6.4425516299999996E-3</v>
      </c>
      <c r="J5" s="104">
        <f t="shared" si="1"/>
        <v>6.4425511399999998E-3</v>
      </c>
      <c r="K5" t="b">
        <f t="shared" si="2"/>
        <v>1</v>
      </c>
    </row>
    <row r="6" spans="1:11" hidden="1" x14ac:dyDescent="0.35">
      <c r="A6" t="s">
        <v>50</v>
      </c>
      <c r="B6" t="s">
        <v>56</v>
      </c>
      <c r="C6" t="s">
        <v>52</v>
      </c>
      <c r="D6">
        <v>24043</v>
      </c>
      <c r="E6">
        <v>6.18490372E-3</v>
      </c>
      <c r="F6">
        <v>7.6697003000000005E-4</v>
      </c>
      <c r="G6">
        <v>1.6026486999999999E-3</v>
      </c>
      <c r="H6">
        <v>3.8152845100000001E-3</v>
      </c>
      <c r="I6" s="104">
        <f t="shared" si="0"/>
        <v>6.18490372E-3</v>
      </c>
      <c r="J6" s="104">
        <f t="shared" si="1"/>
        <v>6.1849032400000002E-3</v>
      </c>
      <c r="K6" t="b">
        <f t="shared" si="2"/>
        <v>1</v>
      </c>
    </row>
    <row r="7" spans="1:11" x14ac:dyDescent="0.35">
      <c r="A7" t="s">
        <v>50</v>
      </c>
      <c r="B7" t="s">
        <v>51</v>
      </c>
      <c r="C7" t="s">
        <v>57</v>
      </c>
      <c r="D7">
        <v>1956</v>
      </c>
      <c r="E7">
        <v>5.6880950299999997E-3</v>
      </c>
      <c r="F7">
        <v>1.0316189899999999E-3</v>
      </c>
      <c r="G7">
        <v>1.3499947900000001E-3</v>
      </c>
      <c r="H7">
        <v>3.3064807600000001E-3</v>
      </c>
      <c r="I7" s="104">
        <f t="shared" si="0"/>
        <v>5.6880950299999997E-3</v>
      </c>
      <c r="J7" s="104">
        <f t="shared" si="1"/>
        <v>5.6880945399999999E-3</v>
      </c>
      <c r="K7" t="b">
        <f t="shared" si="2"/>
        <v>1</v>
      </c>
    </row>
    <row r="8" spans="1:11" hidden="1" x14ac:dyDescent="0.35">
      <c r="A8" t="s">
        <v>50</v>
      </c>
      <c r="B8" t="s">
        <v>53</v>
      </c>
      <c r="C8" t="s">
        <v>57</v>
      </c>
      <c r="D8">
        <v>740</v>
      </c>
      <c r="E8">
        <v>5.1093591100000004E-3</v>
      </c>
      <c r="F8">
        <v>9.0226138999999997E-4</v>
      </c>
      <c r="G8">
        <v>1.20712877E-3</v>
      </c>
      <c r="H8">
        <v>2.9999684699999998E-3</v>
      </c>
      <c r="I8" s="104">
        <f t="shared" si="0"/>
        <v>5.1093591100000004E-3</v>
      </c>
      <c r="J8" s="104">
        <f t="shared" si="1"/>
        <v>5.1093586299999997E-3</v>
      </c>
      <c r="K8" t="b">
        <f t="shared" si="2"/>
        <v>1</v>
      </c>
    </row>
    <row r="9" spans="1:11" hidden="1" x14ac:dyDescent="0.35">
      <c r="A9" t="s">
        <v>50</v>
      </c>
      <c r="B9" t="s">
        <v>54</v>
      </c>
      <c r="C9" t="s">
        <v>57</v>
      </c>
      <c r="D9">
        <v>424</v>
      </c>
      <c r="E9">
        <v>5.6736709400000002E-3</v>
      </c>
      <c r="F9">
        <v>1.0342961499999999E-3</v>
      </c>
      <c r="G9">
        <v>1.35389346E-3</v>
      </c>
      <c r="H9">
        <v>3.28548085E-3</v>
      </c>
      <c r="I9" s="104">
        <f t="shared" si="0"/>
        <v>5.6736709400000002E-3</v>
      </c>
      <c r="J9" s="104">
        <f t="shared" si="1"/>
        <v>5.6736704600000003E-3</v>
      </c>
      <c r="K9" t="b">
        <f t="shared" si="2"/>
        <v>1</v>
      </c>
    </row>
    <row r="10" spans="1:11" hidden="1" x14ac:dyDescent="0.35">
      <c r="A10" t="s">
        <v>50</v>
      </c>
      <c r="B10" t="s">
        <v>55</v>
      </c>
      <c r="C10" t="s">
        <v>57</v>
      </c>
      <c r="D10">
        <v>174</v>
      </c>
      <c r="E10">
        <v>6.4447634999999998E-3</v>
      </c>
      <c r="F10">
        <v>1.2893117E-3</v>
      </c>
      <c r="G10">
        <v>1.55445113E-3</v>
      </c>
      <c r="H10">
        <v>3.6010001699999998E-3</v>
      </c>
      <c r="I10" s="104">
        <f t="shared" si="0"/>
        <v>6.4447634999999998E-3</v>
      </c>
      <c r="J10" s="104">
        <f t="shared" si="1"/>
        <v>6.4447629999999992E-3</v>
      </c>
      <c r="K10" t="b">
        <f t="shared" si="2"/>
        <v>1</v>
      </c>
    </row>
    <row r="11" spans="1:11" hidden="1" x14ac:dyDescent="0.35">
      <c r="A11" t="s">
        <v>50</v>
      </c>
      <c r="B11" t="s">
        <v>56</v>
      </c>
      <c r="C11" t="s">
        <v>57</v>
      </c>
      <c r="D11">
        <v>618</v>
      </c>
      <c r="E11">
        <v>6.1779333600000003E-3</v>
      </c>
      <c r="F11">
        <v>1.1121222099999999E-3</v>
      </c>
      <c r="G11">
        <v>1.4608239500000001E-3</v>
      </c>
      <c r="H11">
        <v>3.6049867199999999E-3</v>
      </c>
      <c r="I11" s="104">
        <f t="shared" si="0"/>
        <v>6.1779333600000003E-3</v>
      </c>
      <c r="J11" s="104">
        <f t="shared" si="1"/>
        <v>6.1779328799999996E-3</v>
      </c>
      <c r="K11" t="b">
        <f t="shared" si="2"/>
        <v>1</v>
      </c>
    </row>
    <row r="12" spans="1:11" x14ac:dyDescent="0.35">
      <c r="A12" t="s">
        <v>50</v>
      </c>
      <c r="B12" t="s">
        <v>51</v>
      </c>
      <c r="C12" t="s">
        <v>58</v>
      </c>
      <c r="D12">
        <v>1305</v>
      </c>
      <c r="E12">
        <v>5.7209271100000002E-3</v>
      </c>
      <c r="F12">
        <v>7.3164089E-4</v>
      </c>
      <c r="G12">
        <v>1.6876860000000001E-3</v>
      </c>
      <c r="H12">
        <v>3.3015997400000002E-3</v>
      </c>
      <c r="I12" s="104">
        <f t="shared" si="0"/>
        <v>5.7209271100000002E-3</v>
      </c>
      <c r="J12" s="104">
        <f t="shared" si="1"/>
        <v>5.7209266300000004E-3</v>
      </c>
      <c r="K12" t="b">
        <f t="shared" si="2"/>
        <v>1</v>
      </c>
    </row>
    <row r="13" spans="1:11" hidden="1" x14ac:dyDescent="0.35">
      <c r="A13" t="s">
        <v>50</v>
      </c>
      <c r="B13" t="s">
        <v>53</v>
      </c>
      <c r="C13" t="s">
        <v>58</v>
      </c>
      <c r="D13">
        <v>525</v>
      </c>
      <c r="E13">
        <v>5.3120147599999999E-3</v>
      </c>
      <c r="F13">
        <v>6.6834190000000001E-4</v>
      </c>
      <c r="G13">
        <v>1.5281523099999999E-3</v>
      </c>
      <c r="H13">
        <v>3.1155200499999999E-3</v>
      </c>
      <c r="I13" s="104">
        <f t="shared" si="0"/>
        <v>5.3120147599999999E-3</v>
      </c>
      <c r="J13" s="104">
        <f t="shared" si="1"/>
        <v>5.3120142599999993E-3</v>
      </c>
      <c r="K13" t="b">
        <f t="shared" si="2"/>
        <v>1</v>
      </c>
    </row>
    <row r="14" spans="1:11" hidden="1" x14ac:dyDescent="0.35">
      <c r="A14" t="s">
        <v>50</v>
      </c>
      <c r="B14" t="s">
        <v>54</v>
      </c>
      <c r="C14" t="s">
        <v>58</v>
      </c>
      <c r="D14">
        <v>269</v>
      </c>
      <c r="E14">
        <v>5.4614568200000001E-3</v>
      </c>
      <c r="F14">
        <v>7.2723023999999995E-4</v>
      </c>
      <c r="G14">
        <v>1.56495223E-3</v>
      </c>
      <c r="H14">
        <v>3.1692738399999999E-3</v>
      </c>
      <c r="I14" s="104">
        <f t="shared" si="0"/>
        <v>5.4614568200000001E-3</v>
      </c>
      <c r="J14" s="104">
        <f t="shared" si="1"/>
        <v>5.4614563099999996E-3</v>
      </c>
      <c r="K14" t="b">
        <f t="shared" si="2"/>
        <v>1</v>
      </c>
    </row>
    <row r="15" spans="1:11" hidden="1" x14ac:dyDescent="0.35">
      <c r="A15" t="s">
        <v>50</v>
      </c>
      <c r="B15" t="s">
        <v>55</v>
      </c>
      <c r="C15" t="s">
        <v>58</v>
      </c>
      <c r="D15">
        <v>199</v>
      </c>
      <c r="E15">
        <v>6.3029264300000004E-3</v>
      </c>
      <c r="F15">
        <v>8.6619414999999998E-4</v>
      </c>
      <c r="G15">
        <v>1.9002998499999999E-3</v>
      </c>
      <c r="H15">
        <v>3.5364319400000002E-3</v>
      </c>
      <c r="I15" s="104">
        <f t="shared" si="0"/>
        <v>6.3029264300000004E-3</v>
      </c>
      <c r="J15" s="104">
        <f t="shared" si="1"/>
        <v>6.3029259400000006E-3</v>
      </c>
      <c r="K15" t="b">
        <f t="shared" si="2"/>
        <v>1</v>
      </c>
    </row>
    <row r="16" spans="1:11" hidden="1" x14ac:dyDescent="0.35">
      <c r="A16" t="s">
        <v>50</v>
      </c>
      <c r="B16" t="s">
        <v>56</v>
      </c>
      <c r="C16" t="s">
        <v>58</v>
      </c>
      <c r="D16">
        <v>312</v>
      </c>
      <c r="E16">
        <v>6.2614996300000003E-3</v>
      </c>
      <c r="F16">
        <v>7.5613554000000002E-4</v>
      </c>
      <c r="G16">
        <v>1.92634116E-3</v>
      </c>
      <c r="H16">
        <v>3.5790224900000001E-3</v>
      </c>
      <c r="I16" s="104">
        <f t="shared" si="0"/>
        <v>6.2614996300000003E-3</v>
      </c>
      <c r="J16" s="104">
        <f t="shared" si="1"/>
        <v>6.2614991900000003E-3</v>
      </c>
      <c r="K16" t="b">
        <f t="shared" si="2"/>
        <v>1</v>
      </c>
    </row>
    <row r="17" spans="1:11" x14ac:dyDescent="0.35">
      <c r="A17" t="s">
        <v>50</v>
      </c>
      <c r="B17" t="s">
        <v>51</v>
      </c>
      <c r="C17" t="s">
        <v>59</v>
      </c>
      <c r="D17">
        <v>1309</v>
      </c>
      <c r="E17">
        <v>5.87305985E-3</v>
      </c>
      <c r="F17">
        <v>8.8718922999999998E-4</v>
      </c>
      <c r="G17">
        <v>1.21854021E-3</v>
      </c>
      <c r="H17">
        <v>3.76732992E-3</v>
      </c>
      <c r="I17" s="104">
        <f t="shared" si="0"/>
        <v>5.87305985E-3</v>
      </c>
      <c r="J17" s="104">
        <f t="shared" si="1"/>
        <v>5.8730593600000002E-3</v>
      </c>
      <c r="K17" t="b">
        <f t="shared" si="2"/>
        <v>1</v>
      </c>
    </row>
    <row r="18" spans="1:11" hidden="1" x14ac:dyDescent="0.35">
      <c r="A18" t="s">
        <v>50</v>
      </c>
      <c r="B18" t="s">
        <v>53</v>
      </c>
      <c r="C18" t="s">
        <v>59</v>
      </c>
      <c r="D18">
        <v>497</v>
      </c>
      <c r="E18">
        <v>5.2719555800000003E-3</v>
      </c>
      <c r="F18">
        <v>7.9013407999999996E-4</v>
      </c>
      <c r="G18">
        <v>1.1038683499999999E-3</v>
      </c>
      <c r="H18">
        <v>3.3779526400000001E-3</v>
      </c>
      <c r="I18" s="104">
        <f t="shared" si="0"/>
        <v>5.2719555800000003E-3</v>
      </c>
      <c r="J18" s="104">
        <f t="shared" si="1"/>
        <v>5.2719550699999998E-3</v>
      </c>
      <c r="K18" t="b">
        <f t="shared" si="2"/>
        <v>1</v>
      </c>
    </row>
    <row r="19" spans="1:11" hidden="1" x14ac:dyDescent="0.35">
      <c r="A19" t="s">
        <v>50</v>
      </c>
      <c r="B19" t="s">
        <v>54</v>
      </c>
      <c r="C19" t="s">
        <v>59</v>
      </c>
      <c r="D19">
        <v>285</v>
      </c>
      <c r="E19">
        <v>5.6190705999999997E-3</v>
      </c>
      <c r="F19">
        <v>8.7386264999999999E-4</v>
      </c>
      <c r="G19">
        <v>1.1275582200000001E-3</v>
      </c>
      <c r="H19">
        <v>3.6176492100000002E-3</v>
      </c>
      <c r="I19" s="104">
        <f t="shared" si="0"/>
        <v>5.6190705999999997E-3</v>
      </c>
      <c r="J19" s="104">
        <f t="shared" si="1"/>
        <v>5.61907008E-3</v>
      </c>
      <c r="K19" t="b">
        <f t="shared" si="2"/>
        <v>1</v>
      </c>
    </row>
    <row r="20" spans="1:11" hidden="1" x14ac:dyDescent="0.35">
      <c r="A20" t="s">
        <v>50</v>
      </c>
      <c r="B20" t="s">
        <v>55</v>
      </c>
      <c r="C20" t="s">
        <v>59</v>
      </c>
      <c r="D20">
        <v>73</v>
      </c>
      <c r="E20">
        <v>7.6179601900000001E-3</v>
      </c>
      <c r="F20">
        <v>1.2599883599999999E-3</v>
      </c>
      <c r="G20">
        <v>1.3024794599999999E-3</v>
      </c>
      <c r="H20">
        <v>5.0554919000000004E-3</v>
      </c>
      <c r="I20" s="104">
        <f t="shared" si="0"/>
        <v>7.6179601900000001E-3</v>
      </c>
      <c r="J20" s="104">
        <f t="shared" si="1"/>
        <v>7.6179597200000003E-3</v>
      </c>
      <c r="K20" t="b">
        <f t="shared" si="2"/>
        <v>1</v>
      </c>
    </row>
    <row r="21" spans="1:11" hidden="1" x14ac:dyDescent="0.35">
      <c r="A21" t="s">
        <v>50</v>
      </c>
      <c r="B21" t="s">
        <v>56</v>
      </c>
      <c r="C21" t="s">
        <v>59</v>
      </c>
      <c r="D21">
        <v>454</v>
      </c>
      <c r="E21">
        <v>6.4099718199999997E-3</v>
      </c>
      <c r="F21">
        <v>9.4185915999999998E-4</v>
      </c>
      <c r="G21">
        <v>1.3876904700000001E-3</v>
      </c>
      <c r="H21">
        <v>4.0804217199999996E-3</v>
      </c>
      <c r="I21" s="104">
        <f t="shared" si="0"/>
        <v>6.4099718199999997E-3</v>
      </c>
      <c r="J21" s="104">
        <f t="shared" si="1"/>
        <v>6.4099713499999999E-3</v>
      </c>
      <c r="K21" t="b">
        <f t="shared" si="2"/>
        <v>1</v>
      </c>
    </row>
    <row r="22" spans="1:11" x14ac:dyDescent="0.35">
      <c r="A22" t="s">
        <v>50</v>
      </c>
      <c r="B22" t="s">
        <v>51</v>
      </c>
      <c r="C22" t="s">
        <v>60</v>
      </c>
      <c r="D22">
        <v>1227</v>
      </c>
      <c r="E22">
        <v>7.2046580699999998E-3</v>
      </c>
      <c r="F22">
        <v>1.3224438400000001E-3</v>
      </c>
      <c r="G22">
        <v>1.7376295500000001E-3</v>
      </c>
      <c r="H22">
        <v>4.1445841899999999E-3</v>
      </c>
      <c r="I22" s="104">
        <f t="shared" si="0"/>
        <v>7.2046580699999998E-3</v>
      </c>
      <c r="J22" s="104">
        <f t="shared" si="1"/>
        <v>7.20465758E-3</v>
      </c>
      <c r="K22" t="b">
        <f t="shared" si="2"/>
        <v>1</v>
      </c>
    </row>
    <row r="23" spans="1:11" hidden="1" x14ac:dyDescent="0.35">
      <c r="A23" t="s">
        <v>50</v>
      </c>
      <c r="B23" t="s">
        <v>53</v>
      </c>
      <c r="C23" t="s">
        <v>60</v>
      </c>
      <c r="D23">
        <v>398</v>
      </c>
      <c r="E23">
        <v>6.7381174300000001E-3</v>
      </c>
      <c r="F23">
        <v>1.16752721E-3</v>
      </c>
      <c r="G23">
        <v>1.5339135300000001E-3</v>
      </c>
      <c r="H23">
        <v>4.0366761899999996E-3</v>
      </c>
      <c r="I23" s="104">
        <f t="shared" si="0"/>
        <v>6.7381174300000001E-3</v>
      </c>
      <c r="J23" s="104">
        <f t="shared" si="1"/>
        <v>6.7381169299999995E-3</v>
      </c>
      <c r="K23" t="b">
        <f t="shared" si="2"/>
        <v>1</v>
      </c>
    </row>
    <row r="24" spans="1:11" hidden="1" x14ac:dyDescent="0.35">
      <c r="A24" t="s">
        <v>50</v>
      </c>
      <c r="B24" t="s">
        <v>54</v>
      </c>
      <c r="C24" t="s">
        <v>60</v>
      </c>
      <c r="D24">
        <v>287</v>
      </c>
      <c r="E24">
        <v>7.1249110400000001E-3</v>
      </c>
      <c r="F24">
        <v>1.41574695E-3</v>
      </c>
      <c r="G24">
        <v>1.71626957E-3</v>
      </c>
      <c r="H24">
        <v>3.9928940000000003E-3</v>
      </c>
      <c r="I24" s="104">
        <f t="shared" si="0"/>
        <v>7.1249110400000001E-3</v>
      </c>
      <c r="J24" s="104">
        <f t="shared" si="1"/>
        <v>7.1249105200000004E-3</v>
      </c>
      <c r="K24" t="b">
        <f t="shared" si="2"/>
        <v>1</v>
      </c>
    </row>
    <row r="25" spans="1:11" hidden="1" x14ac:dyDescent="0.35">
      <c r="A25" t="s">
        <v>50</v>
      </c>
      <c r="B25" t="s">
        <v>55</v>
      </c>
      <c r="C25" t="s">
        <v>60</v>
      </c>
      <c r="D25">
        <v>171</v>
      </c>
      <c r="E25">
        <v>7.6538469500000003E-3</v>
      </c>
      <c r="F25">
        <v>1.4688919E-3</v>
      </c>
      <c r="G25">
        <v>1.8669452999999999E-3</v>
      </c>
      <c r="H25">
        <v>4.31800928E-3</v>
      </c>
      <c r="I25" s="104">
        <f t="shared" si="0"/>
        <v>7.6538469500000003E-3</v>
      </c>
      <c r="J25" s="104">
        <f t="shared" si="1"/>
        <v>7.6538464800000004E-3</v>
      </c>
      <c r="K25" t="b">
        <f t="shared" si="2"/>
        <v>1</v>
      </c>
    </row>
    <row r="26" spans="1:11" hidden="1" x14ac:dyDescent="0.35">
      <c r="A26" t="s">
        <v>50</v>
      </c>
      <c r="B26" t="s">
        <v>56</v>
      </c>
      <c r="C26" t="s">
        <v>60</v>
      </c>
      <c r="D26">
        <v>371</v>
      </c>
      <c r="E26">
        <v>7.5598043500000002E-3</v>
      </c>
      <c r="F26">
        <v>1.3489565299999999E-3</v>
      </c>
      <c r="G26">
        <v>1.9130912500000001E-3</v>
      </c>
      <c r="H26">
        <v>4.2977560800000003E-3</v>
      </c>
      <c r="I26" s="104">
        <f t="shared" si="0"/>
        <v>7.5598043500000002E-3</v>
      </c>
      <c r="J26" s="104">
        <f t="shared" si="1"/>
        <v>7.5598038600000004E-3</v>
      </c>
      <c r="K26" t="b">
        <f t="shared" si="2"/>
        <v>1</v>
      </c>
    </row>
    <row r="27" spans="1:11" x14ac:dyDescent="0.35">
      <c r="A27" t="s">
        <v>50</v>
      </c>
      <c r="B27" t="s">
        <v>51</v>
      </c>
      <c r="C27" t="s">
        <v>61</v>
      </c>
      <c r="D27">
        <v>1280</v>
      </c>
      <c r="E27">
        <v>6.80118791E-3</v>
      </c>
      <c r="F27">
        <v>6.3708019000000005E-4</v>
      </c>
      <c r="G27">
        <v>2.0827543799999998E-3</v>
      </c>
      <c r="H27">
        <v>4.08135284E-3</v>
      </c>
      <c r="I27" s="104">
        <f t="shared" si="0"/>
        <v>6.80118791E-3</v>
      </c>
      <c r="J27" s="104">
        <f t="shared" si="1"/>
        <v>6.8011874099999994E-3</v>
      </c>
      <c r="K27" t="b">
        <f t="shared" si="2"/>
        <v>1</v>
      </c>
    </row>
    <row r="28" spans="1:11" hidden="1" x14ac:dyDescent="0.35">
      <c r="A28" t="s">
        <v>50</v>
      </c>
      <c r="B28" t="s">
        <v>53</v>
      </c>
      <c r="C28" t="s">
        <v>61</v>
      </c>
      <c r="D28">
        <v>398</v>
      </c>
      <c r="E28">
        <v>6.1771819699999999E-3</v>
      </c>
      <c r="F28">
        <v>5.2414827999999996E-4</v>
      </c>
      <c r="G28">
        <v>1.95837381E-3</v>
      </c>
      <c r="H28">
        <v>3.6946594E-3</v>
      </c>
      <c r="I28" s="104">
        <f t="shared" si="0"/>
        <v>6.1771819699999999E-3</v>
      </c>
      <c r="J28" s="104">
        <f t="shared" si="1"/>
        <v>6.1771814900000001E-3</v>
      </c>
      <c r="K28" t="b">
        <f t="shared" si="2"/>
        <v>1</v>
      </c>
    </row>
    <row r="29" spans="1:11" hidden="1" x14ac:dyDescent="0.35">
      <c r="A29" t="s">
        <v>50</v>
      </c>
      <c r="B29" t="s">
        <v>54</v>
      </c>
      <c r="C29" t="s">
        <v>61</v>
      </c>
      <c r="D29">
        <v>349</v>
      </c>
      <c r="E29">
        <v>6.5642905899999998E-3</v>
      </c>
      <c r="F29">
        <v>6.8860741999999999E-4</v>
      </c>
      <c r="G29">
        <v>1.91204342E-3</v>
      </c>
      <c r="H29">
        <v>3.9636392499999996E-3</v>
      </c>
      <c r="I29" s="104">
        <f t="shared" si="0"/>
        <v>6.5642905899999998E-3</v>
      </c>
      <c r="J29" s="104">
        <f t="shared" si="1"/>
        <v>6.5642900899999992E-3</v>
      </c>
      <c r="K29" t="b">
        <f t="shared" si="2"/>
        <v>1</v>
      </c>
    </row>
    <row r="30" spans="1:11" hidden="1" x14ac:dyDescent="0.35">
      <c r="A30" t="s">
        <v>50</v>
      </c>
      <c r="B30" t="s">
        <v>55</v>
      </c>
      <c r="C30" t="s">
        <v>61</v>
      </c>
      <c r="D30">
        <v>115</v>
      </c>
      <c r="E30">
        <v>8.6032606000000008E-3</v>
      </c>
      <c r="F30">
        <v>8.5929924999999998E-4</v>
      </c>
      <c r="G30">
        <v>2.5895730199999999E-3</v>
      </c>
      <c r="H30">
        <v>5.1543878499999999E-3</v>
      </c>
      <c r="I30" s="104">
        <f t="shared" si="0"/>
        <v>8.6032606000000008E-3</v>
      </c>
      <c r="J30" s="104">
        <f t="shared" si="1"/>
        <v>8.6032601199999992E-3</v>
      </c>
      <c r="K30" t="b">
        <f t="shared" si="2"/>
        <v>1</v>
      </c>
    </row>
    <row r="31" spans="1:11" hidden="1" x14ac:dyDescent="0.35">
      <c r="A31" t="s">
        <v>50</v>
      </c>
      <c r="B31" t="s">
        <v>56</v>
      </c>
      <c r="C31" t="s">
        <v>61</v>
      </c>
      <c r="D31">
        <v>418</v>
      </c>
      <c r="E31">
        <v>7.0973438100000001E-3</v>
      </c>
      <c r="F31">
        <v>6.4045032E-4</v>
      </c>
      <c r="G31">
        <v>2.2042793800000002E-3</v>
      </c>
      <c r="H31">
        <v>4.2526136199999998E-3</v>
      </c>
      <c r="I31" s="104">
        <f t="shared" si="0"/>
        <v>7.0973438100000001E-3</v>
      </c>
      <c r="J31" s="104">
        <f t="shared" si="1"/>
        <v>7.0973433199999995E-3</v>
      </c>
      <c r="K31" t="b">
        <f t="shared" si="2"/>
        <v>1</v>
      </c>
    </row>
    <row r="32" spans="1:11" x14ac:dyDescent="0.35">
      <c r="A32" t="s">
        <v>50</v>
      </c>
      <c r="B32" t="s">
        <v>51</v>
      </c>
      <c r="C32" t="s">
        <v>62</v>
      </c>
      <c r="D32">
        <v>1488</v>
      </c>
      <c r="E32">
        <v>6.2971438799999998E-3</v>
      </c>
      <c r="F32">
        <v>8.2725048E-4</v>
      </c>
      <c r="G32">
        <v>1.4036596E-3</v>
      </c>
      <c r="H32">
        <v>4.0662333300000002E-3</v>
      </c>
      <c r="I32" s="104">
        <f t="shared" si="0"/>
        <v>6.2971438799999998E-3</v>
      </c>
      <c r="J32" s="104">
        <f t="shared" si="1"/>
        <v>6.2971434100000008E-3</v>
      </c>
      <c r="K32" t="b">
        <f t="shared" si="2"/>
        <v>1</v>
      </c>
    </row>
    <row r="33" spans="1:11" hidden="1" x14ac:dyDescent="0.35">
      <c r="A33" t="s">
        <v>50</v>
      </c>
      <c r="B33" t="s">
        <v>53</v>
      </c>
      <c r="C33" t="s">
        <v>62</v>
      </c>
      <c r="D33">
        <v>517</v>
      </c>
      <c r="E33">
        <v>5.80163312E-3</v>
      </c>
      <c r="F33">
        <v>7.9090975000000005E-4</v>
      </c>
      <c r="G33">
        <v>1.2327169999999999E-3</v>
      </c>
      <c r="H33">
        <v>3.77800589E-3</v>
      </c>
      <c r="I33" s="104">
        <f t="shared" si="0"/>
        <v>5.80163312E-3</v>
      </c>
      <c r="J33" s="104">
        <f t="shared" si="1"/>
        <v>5.8016326400000002E-3</v>
      </c>
      <c r="K33" t="b">
        <f t="shared" si="2"/>
        <v>1</v>
      </c>
    </row>
    <row r="34" spans="1:11" hidden="1" x14ac:dyDescent="0.35">
      <c r="A34" t="s">
        <v>50</v>
      </c>
      <c r="B34" t="s">
        <v>54</v>
      </c>
      <c r="C34" t="s">
        <v>62</v>
      </c>
      <c r="D34">
        <v>317</v>
      </c>
      <c r="E34">
        <v>5.9471752499999997E-3</v>
      </c>
      <c r="F34">
        <v>7.7922338999999996E-4</v>
      </c>
      <c r="G34">
        <v>1.42642225E-3</v>
      </c>
      <c r="H34">
        <v>3.7415291299999999E-3</v>
      </c>
      <c r="I34" s="104">
        <f t="shared" si="0"/>
        <v>5.9471752499999997E-3</v>
      </c>
      <c r="J34" s="104">
        <f t="shared" si="1"/>
        <v>5.9471747699999999E-3</v>
      </c>
      <c r="K34" t="b">
        <f t="shared" si="2"/>
        <v>1</v>
      </c>
    </row>
    <row r="35" spans="1:11" hidden="1" x14ac:dyDescent="0.35">
      <c r="A35" t="s">
        <v>50</v>
      </c>
      <c r="B35" t="s">
        <v>55</v>
      </c>
      <c r="C35" t="s">
        <v>62</v>
      </c>
      <c r="D35">
        <v>94</v>
      </c>
      <c r="E35">
        <v>7.1114064099999999E-3</v>
      </c>
      <c r="F35">
        <v>1.05742687E-3</v>
      </c>
      <c r="G35">
        <v>1.66124874E-3</v>
      </c>
      <c r="H35">
        <v>4.3927302599999999E-3</v>
      </c>
      <c r="I35" s="104">
        <f t="shared" si="0"/>
        <v>7.1114064099999999E-3</v>
      </c>
      <c r="J35" s="104">
        <f t="shared" si="1"/>
        <v>7.1114058700000003E-3</v>
      </c>
      <c r="K35" t="b">
        <f t="shared" si="2"/>
        <v>1</v>
      </c>
    </row>
    <row r="36" spans="1:11" hidden="1" x14ac:dyDescent="0.35">
      <c r="A36" t="s">
        <v>50</v>
      </c>
      <c r="B36" t="s">
        <v>56</v>
      </c>
      <c r="C36" t="s">
        <v>62</v>
      </c>
      <c r="D36">
        <v>560</v>
      </c>
      <c r="E36">
        <v>6.8160339599999996E-3</v>
      </c>
      <c r="F36">
        <v>8.4935076999999998E-4</v>
      </c>
      <c r="G36">
        <v>1.50535279E-3</v>
      </c>
      <c r="H36">
        <v>4.4613299399999997E-3</v>
      </c>
      <c r="I36" s="104">
        <f t="shared" si="0"/>
        <v>6.8160339599999996E-3</v>
      </c>
      <c r="J36" s="104">
        <f t="shared" si="1"/>
        <v>6.8160334999999997E-3</v>
      </c>
      <c r="K36" t="b">
        <f t="shared" si="2"/>
        <v>1</v>
      </c>
    </row>
    <row r="37" spans="1:11" x14ac:dyDescent="0.35">
      <c r="A37" t="s">
        <v>50</v>
      </c>
      <c r="B37" t="s">
        <v>51</v>
      </c>
      <c r="C37" t="s">
        <v>63</v>
      </c>
      <c r="D37">
        <v>788</v>
      </c>
      <c r="E37">
        <v>4.3135749200000004E-3</v>
      </c>
      <c r="F37">
        <v>6.0417228999999997E-4</v>
      </c>
      <c r="G37">
        <v>9.0537729999999996E-4</v>
      </c>
      <c r="H37">
        <v>2.8040248300000002E-3</v>
      </c>
      <c r="I37" s="104">
        <f t="shared" si="0"/>
        <v>4.3135749200000004E-3</v>
      </c>
      <c r="J37" s="104">
        <f t="shared" si="1"/>
        <v>4.3135744200000006E-3</v>
      </c>
      <c r="K37" t="b">
        <f t="shared" si="2"/>
        <v>1</v>
      </c>
    </row>
    <row r="38" spans="1:11" hidden="1" x14ac:dyDescent="0.35">
      <c r="A38" t="s">
        <v>50</v>
      </c>
      <c r="B38" t="s">
        <v>53</v>
      </c>
      <c r="C38" t="s">
        <v>63</v>
      </c>
      <c r="D38">
        <v>269</v>
      </c>
      <c r="E38">
        <v>3.7576154199999998E-3</v>
      </c>
      <c r="F38">
        <v>5.6200925000000001E-4</v>
      </c>
      <c r="G38">
        <v>7.5330421000000002E-4</v>
      </c>
      <c r="H38">
        <v>2.4423015000000002E-3</v>
      </c>
      <c r="I38" s="104">
        <f t="shared" si="0"/>
        <v>3.7576154199999998E-3</v>
      </c>
      <c r="J38" s="104">
        <f t="shared" si="1"/>
        <v>3.7576149600000003E-3</v>
      </c>
      <c r="K38" t="b">
        <f t="shared" si="2"/>
        <v>1</v>
      </c>
    </row>
    <row r="39" spans="1:11" hidden="1" x14ac:dyDescent="0.35">
      <c r="A39" t="s">
        <v>50</v>
      </c>
      <c r="B39" t="s">
        <v>54</v>
      </c>
      <c r="C39" t="s">
        <v>63</v>
      </c>
      <c r="D39">
        <v>179</v>
      </c>
      <c r="E39">
        <v>4.1184950099999998E-3</v>
      </c>
      <c r="F39">
        <v>6.2803876999999999E-4</v>
      </c>
      <c r="G39">
        <v>7.6181953E-4</v>
      </c>
      <c r="H39">
        <v>2.72863622E-3</v>
      </c>
      <c r="I39" s="104">
        <f t="shared" si="0"/>
        <v>4.1184950099999998E-3</v>
      </c>
      <c r="J39" s="104">
        <f t="shared" si="1"/>
        <v>4.11849452E-3</v>
      </c>
      <c r="K39" t="b">
        <f t="shared" si="2"/>
        <v>1</v>
      </c>
    </row>
    <row r="40" spans="1:11" hidden="1" x14ac:dyDescent="0.35">
      <c r="A40" t="s">
        <v>50</v>
      </c>
      <c r="B40" t="s">
        <v>55</v>
      </c>
      <c r="C40" t="s">
        <v>63</v>
      </c>
      <c r="D40">
        <v>79</v>
      </c>
      <c r="E40">
        <v>4.8741500399999997E-3</v>
      </c>
      <c r="F40">
        <v>6.3979697999999997E-4</v>
      </c>
      <c r="G40">
        <v>1.10686214E-3</v>
      </c>
      <c r="H40">
        <v>3.12749035E-3</v>
      </c>
      <c r="I40" s="104">
        <f t="shared" si="0"/>
        <v>4.8741500399999997E-3</v>
      </c>
      <c r="J40" s="104">
        <f t="shared" si="1"/>
        <v>4.8741494700000002E-3</v>
      </c>
      <c r="K40" t="b">
        <f t="shared" si="2"/>
        <v>1</v>
      </c>
    </row>
    <row r="41" spans="1:11" hidden="1" x14ac:dyDescent="0.35">
      <c r="A41" t="s">
        <v>50</v>
      </c>
      <c r="B41" t="s">
        <v>56</v>
      </c>
      <c r="C41" t="s">
        <v>63</v>
      </c>
      <c r="D41">
        <v>261</v>
      </c>
      <c r="E41">
        <v>4.8506897699999996E-3</v>
      </c>
      <c r="F41">
        <v>6.2047654000000002E-4</v>
      </c>
      <c r="G41">
        <v>1.09958113E-3</v>
      </c>
      <c r="H41">
        <v>3.1306315699999999E-3</v>
      </c>
      <c r="I41" s="104">
        <f t="shared" si="0"/>
        <v>4.8506897699999996E-3</v>
      </c>
      <c r="J41" s="104">
        <f t="shared" si="1"/>
        <v>4.85068924E-3</v>
      </c>
      <c r="K41" t="b">
        <f t="shared" si="2"/>
        <v>1</v>
      </c>
    </row>
    <row r="42" spans="1:11" x14ac:dyDescent="0.35">
      <c r="A42" t="s">
        <v>50</v>
      </c>
      <c r="B42" t="s">
        <v>51</v>
      </c>
      <c r="C42" t="s">
        <v>64</v>
      </c>
      <c r="D42">
        <v>881</v>
      </c>
      <c r="E42">
        <v>7.6363399800000002E-3</v>
      </c>
      <c r="F42">
        <v>1.2158818600000001E-3</v>
      </c>
      <c r="G42">
        <v>2.1630378600000001E-3</v>
      </c>
      <c r="H42">
        <v>4.2574197699999997E-3</v>
      </c>
      <c r="I42" s="104">
        <f t="shared" si="0"/>
        <v>7.6363399800000002E-3</v>
      </c>
      <c r="J42" s="104">
        <f t="shared" si="1"/>
        <v>7.6363394899999996E-3</v>
      </c>
      <c r="K42" t="b">
        <f t="shared" si="2"/>
        <v>1</v>
      </c>
    </row>
    <row r="43" spans="1:11" hidden="1" x14ac:dyDescent="0.35">
      <c r="A43" t="s">
        <v>50</v>
      </c>
      <c r="B43" t="s">
        <v>53</v>
      </c>
      <c r="C43" t="s">
        <v>64</v>
      </c>
      <c r="D43">
        <v>336</v>
      </c>
      <c r="E43">
        <v>7.4188434600000004E-3</v>
      </c>
      <c r="F43">
        <v>1.18341439E-3</v>
      </c>
      <c r="G43">
        <v>1.9515401999999999E-3</v>
      </c>
      <c r="H43">
        <v>4.2838883799999998E-3</v>
      </c>
      <c r="I43" s="104">
        <f t="shared" si="0"/>
        <v>7.4188434600000004E-3</v>
      </c>
      <c r="J43" s="104">
        <f t="shared" si="1"/>
        <v>7.4188429699999997E-3</v>
      </c>
      <c r="K43" t="b">
        <f t="shared" si="2"/>
        <v>1</v>
      </c>
    </row>
    <row r="44" spans="1:11" hidden="1" x14ac:dyDescent="0.35">
      <c r="A44" t="s">
        <v>50</v>
      </c>
      <c r="B44" t="s">
        <v>54</v>
      </c>
      <c r="C44" t="s">
        <v>64</v>
      </c>
      <c r="D44">
        <v>204</v>
      </c>
      <c r="E44">
        <v>7.1416006199999998E-3</v>
      </c>
      <c r="F44">
        <v>1.13885462E-3</v>
      </c>
      <c r="G44">
        <v>2.00469747E-3</v>
      </c>
      <c r="H44">
        <v>3.9980480400000004E-3</v>
      </c>
      <c r="I44" s="104">
        <f t="shared" si="0"/>
        <v>7.1416006199999998E-3</v>
      </c>
      <c r="J44" s="104">
        <f t="shared" si="1"/>
        <v>7.14160013E-3</v>
      </c>
      <c r="K44" t="b">
        <f t="shared" si="2"/>
        <v>1</v>
      </c>
    </row>
    <row r="45" spans="1:11" hidden="1" x14ac:dyDescent="0.35">
      <c r="A45" t="s">
        <v>50</v>
      </c>
      <c r="B45" t="s">
        <v>55</v>
      </c>
      <c r="C45" t="s">
        <v>64</v>
      </c>
      <c r="D45">
        <v>67</v>
      </c>
      <c r="E45">
        <v>8.0211785900000006E-3</v>
      </c>
      <c r="F45">
        <v>1.33412772E-3</v>
      </c>
      <c r="G45">
        <v>2.3832224599999998E-3</v>
      </c>
      <c r="H45">
        <v>4.30382779E-3</v>
      </c>
      <c r="I45" s="104">
        <f t="shared" si="0"/>
        <v>8.0211785900000006E-3</v>
      </c>
      <c r="J45" s="104">
        <f t="shared" si="1"/>
        <v>8.0211779699999996E-3</v>
      </c>
      <c r="K45" t="b">
        <f t="shared" si="2"/>
        <v>1</v>
      </c>
    </row>
    <row r="46" spans="1:11" hidden="1" x14ac:dyDescent="0.35">
      <c r="A46" t="s">
        <v>50</v>
      </c>
      <c r="B46" t="s">
        <v>56</v>
      </c>
      <c r="C46" t="s">
        <v>64</v>
      </c>
      <c r="D46">
        <v>274</v>
      </c>
      <c r="E46">
        <v>8.1772942899999996E-3</v>
      </c>
      <c r="F46">
        <v>1.2841306000000001E-3</v>
      </c>
      <c r="G46">
        <v>2.4864403499999998E-3</v>
      </c>
      <c r="H46">
        <v>4.4067228600000001E-3</v>
      </c>
      <c r="I46" s="104">
        <f t="shared" si="0"/>
        <v>8.1772942899999996E-3</v>
      </c>
      <c r="J46" s="104">
        <f t="shared" si="1"/>
        <v>8.1772938099999998E-3</v>
      </c>
      <c r="K46" t="b">
        <f t="shared" si="2"/>
        <v>1</v>
      </c>
    </row>
    <row r="47" spans="1:11" x14ac:dyDescent="0.35">
      <c r="A47" t="s">
        <v>50</v>
      </c>
      <c r="B47" t="s">
        <v>51</v>
      </c>
      <c r="C47" t="s">
        <v>65</v>
      </c>
      <c r="D47">
        <v>787</v>
      </c>
      <c r="E47">
        <v>6.5944865599999996E-3</v>
      </c>
      <c r="F47">
        <v>8.2589155999999997E-4</v>
      </c>
      <c r="G47">
        <v>1.6969619599999999E-3</v>
      </c>
      <c r="H47">
        <v>4.0716325499999999E-3</v>
      </c>
      <c r="I47" s="104">
        <f t="shared" si="0"/>
        <v>6.5944865599999996E-3</v>
      </c>
      <c r="J47" s="104">
        <f t="shared" si="1"/>
        <v>6.5944860699999998E-3</v>
      </c>
      <c r="K47" t="b">
        <f t="shared" si="2"/>
        <v>1</v>
      </c>
    </row>
    <row r="48" spans="1:11" hidden="1" x14ac:dyDescent="0.35">
      <c r="A48" t="s">
        <v>50</v>
      </c>
      <c r="B48" t="s">
        <v>53</v>
      </c>
      <c r="C48" t="s">
        <v>65</v>
      </c>
      <c r="D48">
        <v>283</v>
      </c>
      <c r="E48">
        <v>5.8835146900000001E-3</v>
      </c>
      <c r="F48">
        <v>7.4438038999999996E-4</v>
      </c>
      <c r="G48">
        <v>1.4471679800000001E-3</v>
      </c>
      <c r="H48">
        <v>3.69196581E-3</v>
      </c>
      <c r="I48" s="104">
        <f t="shared" si="0"/>
        <v>5.8835146900000001E-3</v>
      </c>
      <c r="J48" s="104">
        <f t="shared" si="1"/>
        <v>5.8835141800000004E-3</v>
      </c>
      <c r="K48" t="b">
        <f t="shared" si="2"/>
        <v>1</v>
      </c>
    </row>
    <row r="49" spans="1:11" hidden="1" x14ac:dyDescent="0.35">
      <c r="A49" t="s">
        <v>50</v>
      </c>
      <c r="B49" t="s">
        <v>54</v>
      </c>
      <c r="C49" t="s">
        <v>65</v>
      </c>
      <c r="D49">
        <v>181</v>
      </c>
      <c r="E49">
        <v>6.1594533999999998E-3</v>
      </c>
      <c r="F49">
        <v>8.3007188999999996E-4</v>
      </c>
      <c r="G49">
        <v>1.6639807299999999E-3</v>
      </c>
      <c r="H49">
        <v>3.6654003200000001E-3</v>
      </c>
      <c r="I49" s="104">
        <f t="shared" si="0"/>
        <v>6.1594533999999998E-3</v>
      </c>
      <c r="J49" s="104">
        <f t="shared" si="1"/>
        <v>6.1594529399999999E-3</v>
      </c>
      <c r="K49" t="b">
        <f t="shared" si="2"/>
        <v>1</v>
      </c>
    </row>
    <row r="50" spans="1:11" hidden="1" x14ac:dyDescent="0.35">
      <c r="A50" t="s">
        <v>50</v>
      </c>
      <c r="B50" t="s">
        <v>55</v>
      </c>
      <c r="C50" t="s">
        <v>65</v>
      </c>
      <c r="D50">
        <v>81</v>
      </c>
      <c r="E50">
        <v>6.5604993199999996E-3</v>
      </c>
      <c r="F50">
        <v>9.2835480999999996E-4</v>
      </c>
      <c r="G50">
        <v>2.05632692E-3</v>
      </c>
      <c r="H50">
        <v>3.5758170899999999E-3</v>
      </c>
      <c r="I50" s="104">
        <f t="shared" si="0"/>
        <v>6.5604993199999996E-3</v>
      </c>
      <c r="J50" s="104">
        <f t="shared" si="1"/>
        <v>6.5604988199999999E-3</v>
      </c>
      <c r="K50" t="b">
        <f t="shared" si="2"/>
        <v>1</v>
      </c>
    </row>
    <row r="51" spans="1:11" hidden="1" x14ac:dyDescent="0.35">
      <c r="A51" t="s">
        <v>50</v>
      </c>
      <c r="B51" t="s">
        <v>56</v>
      </c>
      <c r="C51" t="s">
        <v>65</v>
      </c>
      <c r="D51">
        <v>242</v>
      </c>
      <c r="E51">
        <v>7.7626642799999996E-3</v>
      </c>
      <c r="F51">
        <v>8.8379032999999995E-4</v>
      </c>
      <c r="G51">
        <v>1.89346088E-3</v>
      </c>
      <c r="H51">
        <v>4.9854126E-3</v>
      </c>
      <c r="I51" s="104">
        <f t="shared" si="0"/>
        <v>7.7626642799999996E-3</v>
      </c>
      <c r="J51" s="104">
        <f t="shared" si="1"/>
        <v>7.7626638099999997E-3</v>
      </c>
      <c r="K51" t="b">
        <f t="shared" si="2"/>
        <v>1</v>
      </c>
    </row>
    <row r="52" spans="1:11" x14ac:dyDescent="0.35">
      <c r="A52" t="s">
        <v>50</v>
      </c>
      <c r="B52" t="s">
        <v>51</v>
      </c>
      <c r="C52" t="s">
        <v>66</v>
      </c>
      <c r="D52">
        <v>1544</v>
      </c>
      <c r="E52">
        <v>5.6031784300000003E-3</v>
      </c>
      <c r="F52">
        <v>3.7980780000000002E-4</v>
      </c>
      <c r="G52">
        <v>1.35173017E-3</v>
      </c>
      <c r="H52">
        <v>3.8716399800000001E-3</v>
      </c>
      <c r="I52" s="104">
        <f t="shared" si="0"/>
        <v>5.6031784300000003E-3</v>
      </c>
      <c r="J52" s="104">
        <f t="shared" si="1"/>
        <v>5.6031779499999997E-3</v>
      </c>
      <c r="K52" t="b">
        <f t="shared" si="2"/>
        <v>1</v>
      </c>
    </row>
    <row r="53" spans="1:11" hidden="1" x14ac:dyDescent="0.35">
      <c r="A53" t="s">
        <v>50</v>
      </c>
      <c r="B53" t="s">
        <v>53</v>
      </c>
      <c r="C53" t="s">
        <v>66</v>
      </c>
      <c r="D53">
        <v>590</v>
      </c>
      <c r="E53">
        <v>5.1414977199999998E-3</v>
      </c>
      <c r="F53">
        <v>3.3421587E-4</v>
      </c>
      <c r="G53">
        <v>1.15632823E-3</v>
      </c>
      <c r="H53">
        <v>3.65095315E-3</v>
      </c>
      <c r="I53" s="104">
        <f t="shared" si="0"/>
        <v>5.1414977199999998E-3</v>
      </c>
      <c r="J53" s="104">
        <f t="shared" si="1"/>
        <v>5.1414972499999999E-3</v>
      </c>
      <c r="K53" t="b">
        <f t="shared" si="2"/>
        <v>1</v>
      </c>
    </row>
    <row r="54" spans="1:11" hidden="1" x14ac:dyDescent="0.35">
      <c r="A54" t="s">
        <v>50</v>
      </c>
      <c r="B54" t="s">
        <v>54</v>
      </c>
      <c r="C54" t="s">
        <v>66</v>
      </c>
      <c r="D54">
        <v>376</v>
      </c>
      <c r="E54">
        <v>5.4621623799999998E-3</v>
      </c>
      <c r="F54">
        <v>3.7292503999999997E-4</v>
      </c>
      <c r="G54">
        <v>1.3215066000000001E-3</v>
      </c>
      <c r="H54">
        <v>3.7677302600000002E-3</v>
      </c>
      <c r="I54" s="104">
        <f t="shared" si="0"/>
        <v>5.4621623799999998E-3</v>
      </c>
      <c r="J54" s="104">
        <f t="shared" si="1"/>
        <v>5.4621619E-3</v>
      </c>
      <c r="K54" t="b">
        <f t="shared" si="2"/>
        <v>1</v>
      </c>
    </row>
    <row r="55" spans="1:11" hidden="1" x14ac:dyDescent="0.35">
      <c r="A55" t="s">
        <v>50</v>
      </c>
      <c r="B55" t="s">
        <v>55</v>
      </c>
      <c r="C55" t="s">
        <v>66</v>
      </c>
      <c r="D55">
        <v>172</v>
      </c>
      <c r="E55">
        <v>5.9321164600000002E-3</v>
      </c>
      <c r="F55">
        <v>3.6727476000000001E-4</v>
      </c>
      <c r="G55">
        <v>1.6122952E-3</v>
      </c>
      <c r="H55">
        <v>3.9525460600000001E-3</v>
      </c>
      <c r="I55" s="104">
        <f t="shared" si="0"/>
        <v>5.9321164600000002E-3</v>
      </c>
      <c r="J55" s="104">
        <f t="shared" si="1"/>
        <v>5.9321160200000002E-3</v>
      </c>
      <c r="K55" t="b">
        <f t="shared" si="2"/>
        <v>1</v>
      </c>
    </row>
    <row r="56" spans="1:11" hidden="1" x14ac:dyDescent="0.35">
      <c r="A56" t="s">
        <v>50</v>
      </c>
      <c r="B56" t="s">
        <v>56</v>
      </c>
      <c r="C56" t="s">
        <v>66</v>
      </c>
      <c r="D56">
        <v>406</v>
      </c>
      <c r="E56">
        <v>6.26533683E-3</v>
      </c>
      <c r="F56">
        <v>4.5774583000000001E-4</v>
      </c>
      <c r="G56">
        <v>1.55329182E-3</v>
      </c>
      <c r="H56">
        <v>4.2542987099999999E-3</v>
      </c>
      <c r="I56" s="104">
        <f t="shared" si="0"/>
        <v>6.26533683E-3</v>
      </c>
      <c r="J56" s="104">
        <f t="shared" si="1"/>
        <v>6.2653363600000001E-3</v>
      </c>
      <c r="K56" t="b">
        <f t="shared" si="2"/>
        <v>1</v>
      </c>
    </row>
    <row r="57" spans="1:11" x14ac:dyDescent="0.35">
      <c r="A57" t="s">
        <v>50</v>
      </c>
      <c r="B57" t="s">
        <v>51</v>
      </c>
      <c r="C57" t="s">
        <v>67</v>
      </c>
      <c r="D57">
        <v>2797</v>
      </c>
      <c r="E57">
        <v>6.6327469799999997E-3</v>
      </c>
      <c r="F57">
        <v>1.07831697E-3</v>
      </c>
      <c r="G57">
        <v>2.0053436199999998E-3</v>
      </c>
      <c r="H57">
        <v>3.5490858999999999E-3</v>
      </c>
      <c r="I57" s="104">
        <f t="shared" si="0"/>
        <v>6.6327469799999997E-3</v>
      </c>
      <c r="J57" s="104">
        <f t="shared" si="1"/>
        <v>6.632746489999999E-3</v>
      </c>
      <c r="K57" t="b">
        <f t="shared" si="2"/>
        <v>1</v>
      </c>
    </row>
    <row r="58" spans="1:11" hidden="1" x14ac:dyDescent="0.35">
      <c r="A58" t="s">
        <v>50</v>
      </c>
      <c r="B58" t="s">
        <v>53</v>
      </c>
      <c r="C58" t="s">
        <v>67</v>
      </c>
      <c r="D58">
        <v>1170</v>
      </c>
      <c r="E58">
        <v>6.18783609E-3</v>
      </c>
      <c r="F58">
        <v>1.0286579599999999E-3</v>
      </c>
      <c r="G58">
        <v>1.8707856199999999E-3</v>
      </c>
      <c r="H58">
        <v>3.2883920400000001E-3</v>
      </c>
      <c r="I58" s="104">
        <f t="shared" si="0"/>
        <v>6.18783609E-3</v>
      </c>
      <c r="J58" s="104">
        <f t="shared" si="1"/>
        <v>6.1878356200000002E-3</v>
      </c>
      <c r="K58" t="b">
        <f t="shared" si="2"/>
        <v>1</v>
      </c>
    </row>
    <row r="59" spans="1:11" hidden="1" x14ac:dyDescent="0.35">
      <c r="A59" t="s">
        <v>50</v>
      </c>
      <c r="B59" t="s">
        <v>54</v>
      </c>
      <c r="C59" t="s">
        <v>67</v>
      </c>
      <c r="D59">
        <v>682</v>
      </c>
      <c r="E59">
        <v>6.3165252299999999E-3</v>
      </c>
      <c r="F59">
        <v>1.0616410399999999E-3</v>
      </c>
      <c r="G59">
        <v>1.85757077E-3</v>
      </c>
      <c r="H59">
        <v>3.3973129400000001E-3</v>
      </c>
      <c r="I59" s="104">
        <f t="shared" si="0"/>
        <v>6.3165252299999999E-3</v>
      </c>
      <c r="J59" s="104">
        <f t="shared" si="1"/>
        <v>6.31652475E-3</v>
      </c>
      <c r="K59" t="b">
        <f t="shared" si="2"/>
        <v>1</v>
      </c>
    </row>
    <row r="60" spans="1:11" hidden="1" x14ac:dyDescent="0.35">
      <c r="A60" t="s">
        <v>50</v>
      </c>
      <c r="B60" t="s">
        <v>55</v>
      </c>
      <c r="C60" t="s">
        <v>67</v>
      </c>
      <c r="D60">
        <v>200</v>
      </c>
      <c r="E60">
        <v>7.2004048599999997E-3</v>
      </c>
      <c r="F60">
        <v>1.1097798299999999E-3</v>
      </c>
      <c r="G60">
        <v>2.14629606E-3</v>
      </c>
      <c r="H60">
        <v>3.9443284299999996E-3</v>
      </c>
      <c r="I60" s="104">
        <f t="shared" si="0"/>
        <v>7.2004048599999997E-3</v>
      </c>
      <c r="J60" s="104">
        <f t="shared" si="1"/>
        <v>7.2004043199999992E-3</v>
      </c>
      <c r="K60" t="b">
        <f t="shared" si="2"/>
        <v>1</v>
      </c>
    </row>
    <row r="61" spans="1:11" hidden="1" x14ac:dyDescent="0.35">
      <c r="A61" t="s">
        <v>50</v>
      </c>
      <c r="B61" t="s">
        <v>56</v>
      </c>
      <c r="C61" t="s">
        <v>67</v>
      </c>
      <c r="D61">
        <v>745</v>
      </c>
      <c r="E61">
        <v>7.4685555600000003E-3</v>
      </c>
      <c r="F61">
        <v>1.1631243000000001E-3</v>
      </c>
      <c r="G61">
        <v>2.3140999300000002E-3</v>
      </c>
      <c r="H61">
        <v>3.9913308399999996E-3</v>
      </c>
      <c r="I61" s="104">
        <f t="shared" si="0"/>
        <v>7.4685555600000003E-3</v>
      </c>
      <c r="J61" s="104">
        <f t="shared" si="1"/>
        <v>7.4685550699999997E-3</v>
      </c>
      <c r="K61" t="b">
        <f t="shared" si="2"/>
        <v>1</v>
      </c>
    </row>
    <row r="62" spans="1:11" x14ac:dyDescent="0.35">
      <c r="A62" t="s">
        <v>50</v>
      </c>
      <c r="B62" t="s">
        <v>51</v>
      </c>
      <c r="C62" t="s">
        <v>68</v>
      </c>
      <c r="D62">
        <v>2218</v>
      </c>
      <c r="E62">
        <v>6.56274501E-3</v>
      </c>
      <c r="F62">
        <v>8.9926565999999997E-4</v>
      </c>
      <c r="G62">
        <v>1.9512905400000001E-3</v>
      </c>
      <c r="H62">
        <v>3.7121883399999999E-3</v>
      </c>
      <c r="I62" s="104">
        <f t="shared" si="0"/>
        <v>6.56274501E-3</v>
      </c>
      <c r="J62" s="104">
        <f t="shared" si="1"/>
        <v>6.5627445400000001E-3</v>
      </c>
      <c r="K62" t="b">
        <f t="shared" si="2"/>
        <v>1</v>
      </c>
    </row>
    <row r="63" spans="1:11" hidden="1" x14ac:dyDescent="0.35">
      <c r="A63" t="s">
        <v>50</v>
      </c>
      <c r="B63" t="s">
        <v>53</v>
      </c>
      <c r="C63" t="s">
        <v>68</v>
      </c>
      <c r="D63">
        <v>904</v>
      </c>
      <c r="E63">
        <v>6.1326074000000001E-3</v>
      </c>
      <c r="F63">
        <v>8.6669817999999999E-4</v>
      </c>
      <c r="G63">
        <v>1.7670177399999999E-3</v>
      </c>
      <c r="H63">
        <v>3.49889101E-3</v>
      </c>
      <c r="I63" s="104">
        <f t="shared" si="0"/>
        <v>6.1326074000000001E-3</v>
      </c>
      <c r="J63" s="104">
        <f t="shared" si="1"/>
        <v>6.1326069299999994E-3</v>
      </c>
      <c r="K63" t="b">
        <f t="shared" si="2"/>
        <v>1</v>
      </c>
    </row>
    <row r="64" spans="1:11" hidden="1" x14ac:dyDescent="0.35">
      <c r="A64" t="s">
        <v>50</v>
      </c>
      <c r="B64" t="s">
        <v>54</v>
      </c>
      <c r="C64" t="s">
        <v>68</v>
      </c>
      <c r="D64">
        <v>573</v>
      </c>
      <c r="E64">
        <v>6.6968236500000002E-3</v>
      </c>
      <c r="F64">
        <v>9.0104040999999997E-4</v>
      </c>
      <c r="G64">
        <v>1.97789389E-3</v>
      </c>
      <c r="H64">
        <v>3.8178888700000002E-3</v>
      </c>
      <c r="I64" s="104">
        <f t="shared" si="0"/>
        <v>6.6968236500000002E-3</v>
      </c>
      <c r="J64" s="104">
        <f t="shared" si="1"/>
        <v>6.6968231700000004E-3</v>
      </c>
      <c r="K64" t="b">
        <f t="shared" si="2"/>
        <v>1</v>
      </c>
    </row>
    <row r="65" spans="1:11" hidden="1" x14ac:dyDescent="0.35">
      <c r="A65" t="s">
        <v>50</v>
      </c>
      <c r="B65" t="s">
        <v>55</v>
      </c>
      <c r="C65" t="s">
        <v>68</v>
      </c>
      <c r="D65">
        <v>189</v>
      </c>
      <c r="E65">
        <v>7.1515527799999997E-3</v>
      </c>
      <c r="F65">
        <v>9.9230820999999993E-4</v>
      </c>
      <c r="G65">
        <v>2.3564567299999999E-3</v>
      </c>
      <c r="H65">
        <v>3.8027873500000001E-3</v>
      </c>
      <c r="I65" s="104">
        <f t="shared" si="0"/>
        <v>7.1515527799999997E-3</v>
      </c>
      <c r="J65" s="104">
        <f t="shared" si="1"/>
        <v>7.15155229E-3</v>
      </c>
      <c r="K65" t="b">
        <f t="shared" si="2"/>
        <v>1</v>
      </c>
    </row>
    <row r="66" spans="1:11" hidden="1" x14ac:dyDescent="0.35">
      <c r="A66" t="s">
        <v>50</v>
      </c>
      <c r="B66" t="s">
        <v>56</v>
      </c>
      <c r="C66" t="s">
        <v>68</v>
      </c>
      <c r="D66">
        <v>552</v>
      </c>
      <c r="E66">
        <v>6.9263911599999999E-3</v>
      </c>
      <c r="F66">
        <v>9.1890156999999996E-4</v>
      </c>
      <c r="G66">
        <v>2.08672983E-3</v>
      </c>
      <c r="H66">
        <v>3.9207592899999999E-3</v>
      </c>
      <c r="I66" s="104">
        <f t="shared" ref="I66:I129" si="3">E66</f>
        <v>6.9263911599999999E-3</v>
      </c>
      <c r="J66" s="104">
        <f t="shared" ref="J66:J129" si="4">SUM(F66:H66)</f>
        <v>6.92639069E-3</v>
      </c>
      <c r="K66" t="b">
        <f t="shared" ref="K66:K129" si="5">ROUND(I66,5)=ROUND(J66,5)</f>
        <v>1</v>
      </c>
    </row>
    <row r="67" spans="1:11" x14ac:dyDescent="0.35">
      <c r="A67" t="s">
        <v>50</v>
      </c>
      <c r="B67" t="s">
        <v>51</v>
      </c>
      <c r="C67" t="s">
        <v>69</v>
      </c>
      <c r="D67">
        <v>1108</v>
      </c>
      <c r="E67">
        <v>5.8621533900000003E-3</v>
      </c>
      <c r="F67">
        <v>6.6767132000000002E-4</v>
      </c>
      <c r="G67">
        <v>1.2873230099999999E-3</v>
      </c>
      <c r="H67">
        <v>3.9071585600000003E-3</v>
      </c>
      <c r="I67" s="104">
        <f t="shared" si="3"/>
        <v>5.8621533900000003E-3</v>
      </c>
      <c r="J67" s="104">
        <f t="shared" si="4"/>
        <v>5.8621528899999997E-3</v>
      </c>
      <c r="K67" t="b">
        <f t="shared" si="5"/>
        <v>1</v>
      </c>
    </row>
    <row r="68" spans="1:11" hidden="1" x14ac:dyDescent="0.35">
      <c r="A68" t="s">
        <v>50</v>
      </c>
      <c r="B68" t="s">
        <v>53</v>
      </c>
      <c r="C68" t="s">
        <v>69</v>
      </c>
      <c r="D68">
        <v>352</v>
      </c>
      <c r="E68">
        <v>5.4774961099999997E-3</v>
      </c>
      <c r="F68">
        <v>5.6541956999999995E-4</v>
      </c>
      <c r="G68">
        <v>1.2219523400000001E-3</v>
      </c>
      <c r="H68">
        <v>3.6901236699999999E-3</v>
      </c>
      <c r="I68" s="104">
        <f t="shared" si="3"/>
        <v>5.4774961099999997E-3</v>
      </c>
      <c r="J68" s="104">
        <f t="shared" si="4"/>
        <v>5.47749558E-3</v>
      </c>
      <c r="K68" t="b">
        <f t="shared" si="5"/>
        <v>1</v>
      </c>
    </row>
    <row r="69" spans="1:11" hidden="1" x14ac:dyDescent="0.35">
      <c r="A69" t="s">
        <v>50</v>
      </c>
      <c r="B69" t="s">
        <v>54</v>
      </c>
      <c r="C69" t="s">
        <v>69</v>
      </c>
      <c r="D69">
        <v>250</v>
      </c>
      <c r="E69">
        <v>5.5357404999999997E-3</v>
      </c>
      <c r="F69">
        <v>6.3476828000000004E-4</v>
      </c>
      <c r="G69">
        <v>1.3132405199999999E-3</v>
      </c>
      <c r="H69">
        <v>3.5877312199999998E-3</v>
      </c>
      <c r="I69" s="104">
        <f t="shared" si="3"/>
        <v>5.5357404999999997E-3</v>
      </c>
      <c r="J69" s="104">
        <f t="shared" si="4"/>
        <v>5.5357400199999999E-3</v>
      </c>
      <c r="K69" t="b">
        <f t="shared" si="5"/>
        <v>1</v>
      </c>
    </row>
    <row r="70" spans="1:11" hidden="1" x14ac:dyDescent="0.35">
      <c r="A70" t="s">
        <v>50</v>
      </c>
      <c r="B70" t="s">
        <v>55</v>
      </c>
      <c r="C70" t="s">
        <v>69</v>
      </c>
      <c r="D70">
        <v>152</v>
      </c>
      <c r="E70">
        <v>6.6624784600000002E-3</v>
      </c>
      <c r="F70">
        <v>7.7515812999999999E-4</v>
      </c>
      <c r="G70">
        <v>1.27870652E-3</v>
      </c>
      <c r="H70">
        <v>4.6086133199999997E-3</v>
      </c>
      <c r="I70" s="104">
        <f t="shared" si="3"/>
        <v>6.6624784600000002E-3</v>
      </c>
      <c r="J70" s="104">
        <f t="shared" si="4"/>
        <v>6.6624779699999996E-3</v>
      </c>
      <c r="K70" t="b">
        <f t="shared" si="5"/>
        <v>1</v>
      </c>
    </row>
    <row r="71" spans="1:11" hidden="1" x14ac:dyDescent="0.35">
      <c r="A71" t="s">
        <v>50</v>
      </c>
      <c r="B71" t="s">
        <v>56</v>
      </c>
      <c r="C71" t="s">
        <v>69</v>
      </c>
      <c r="D71">
        <v>354</v>
      </c>
      <c r="E71">
        <v>6.1315126199999997E-3</v>
      </c>
      <c r="F71">
        <v>7.4642945E-4</v>
      </c>
      <c r="G71">
        <v>1.3377207800000001E-3</v>
      </c>
      <c r="H71">
        <v>4.04736192E-3</v>
      </c>
      <c r="I71" s="104">
        <f t="shared" si="3"/>
        <v>6.1315126199999997E-3</v>
      </c>
      <c r="J71" s="104">
        <f t="shared" si="4"/>
        <v>6.1315121499999998E-3</v>
      </c>
      <c r="K71" t="b">
        <f t="shared" si="5"/>
        <v>1</v>
      </c>
    </row>
    <row r="72" spans="1:11" x14ac:dyDescent="0.35">
      <c r="A72" t="s">
        <v>50</v>
      </c>
      <c r="B72" t="s">
        <v>51</v>
      </c>
      <c r="C72" t="s">
        <v>70</v>
      </c>
      <c r="D72">
        <v>1455</v>
      </c>
      <c r="E72">
        <v>5.0957821800000002E-3</v>
      </c>
      <c r="F72">
        <v>3.3402513999999998E-4</v>
      </c>
      <c r="G72">
        <v>1.5427005499999999E-3</v>
      </c>
      <c r="H72">
        <v>3.21905601E-3</v>
      </c>
      <c r="I72" s="104">
        <f t="shared" si="3"/>
        <v>5.0957821800000002E-3</v>
      </c>
      <c r="J72" s="104">
        <f t="shared" si="4"/>
        <v>5.0957816999999996E-3</v>
      </c>
      <c r="K72" t="b">
        <f t="shared" si="5"/>
        <v>1</v>
      </c>
    </row>
    <row r="73" spans="1:11" hidden="1" x14ac:dyDescent="0.35">
      <c r="A73" t="s">
        <v>50</v>
      </c>
      <c r="B73" t="s">
        <v>53</v>
      </c>
      <c r="C73" t="s">
        <v>70</v>
      </c>
      <c r="D73">
        <v>645</v>
      </c>
      <c r="E73">
        <v>4.76114317E-3</v>
      </c>
      <c r="F73">
        <v>3.2104124000000001E-4</v>
      </c>
      <c r="G73">
        <v>1.43959926E-3</v>
      </c>
      <c r="H73">
        <v>3.0005021900000001E-3</v>
      </c>
      <c r="I73" s="104">
        <f t="shared" si="3"/>
        <v>4.76114317E-3</v>
      </c>
      <c r="J73" s="104">
        <f t="shared" si="4"/>
        <v>4.7611426900000002E-3</v>
      </c>
      <c r="K73" t="b">
        <f t="shared" si="5"/>
        <v>1</v>
      </c>
    </row>
    <row r="74" spans="1:11" hidden="1" x14ac:dyDescent="0.35">
      <c r="A74" t="s">
        <v>50</v>
      </c>
      <c r="B74" t="s">
        <v>54</v>
      </c>
      <c r="C74" t="s">
        <v>70</v>
      </c>
      <c r="D74">
        <v>351</v>
      </c>
      <c r="E74">
        <v>4.8111214199999999E-3</v>
      </c>
      <c r="F74">
        <v>3.3746151999999998E-4</v>
      </c>
      <c r="G74">
        <v>1.4262488299999999E-3</v>
      </c>
      <c r="H74">
        <v>3.0474106200000001E-3</v>
      </c>
      <c r="I74" s="104">
        <f t="shared" si="3"/>
        <v>4.8111214199999999E-3</v>
      </c>
      <c r="J74" s="104">
        <f t="shared" si="4"/>
        <v>4.8111209699999999E-3</v>
      </c>
      <c r="K74" t="b">
        <f t="shared" si="5"/>
        <v>1</v>
      </c>
    </row>
    <row r="75" spans="1:11" hidden="1" x14ac:dyDescent="0.35">
      <c r="A75" t="s">
        <v>50</v>
      </c>
      <c r="B75" t="s">
        <v>55</v>
      </c>
      <c r="C75" t="s">
        <v>70</v>
      </c>
      <c r="D75">
        <v>152</v>
      </c>
      <c r="E75">
        <v>5.4934208E-3</v>
      </c>
      <c r="F75">
        <v>3.636693E-4</v>
      </c>
      <c r="G75">
        <v>1.68014416E-3</v>
      </c>
      <c r="H75">
        <v>3.4496068400000001E-3</v>
      </c>
      <c r="I75" s="104">
        <f t="shared" si="3"/>
        <v>5.4934208E-3</v>
      </c>
      <c r="J75" s="104">
        <f t="shared" si="4"/>
        <v>5.4934203000000003E-3</v>
      </c>
      <c r="K75" t="b">
        <f t="shared" si="5"/>
        <v>1</v>
      </c>
    </row>
    <row r="76" spans="1:11" hidden="1" x14ac:dyDescent="0.35">
      <c r="A76" t="s">
        <v>50</v>
      </c>
      <c r="B76" t="s">
        <v>56</v>
      </c>
      <c r="C76" t="s">
        <v>70</v>
      </c>
      <c r="D76">
        <v>307</v>
      </c>
      <c r="E76">
        <v>5.9274337099999999E-3</v>
      </c>
      <c r="F76">
        <v>3.4269792E-4</v>
      </c>
      <c r="G76">
        <v>1.82440561E-3</v>
      </c>
      <c r="H76">
        <v>3.7603297E-3</v>
      </c>
      <c r="I76" s="104">
        <f t="shared" si="3"/>
        <v>5.9274337099999999E-3</v>
      </c>
      <c r="J76" s="104">
        <f t="shared" si="4"/>
        <v>5.9274332300000001E-3</v>
      </c>
      <c r="K76" t="b">
        <f t="shared" si="5"/>
        <v>1</v>
      </c>
    </row>
    <row r="77" spans="1:11" x14ac:dyDescent="0.35">
      <c r="A77" t="s">
        <v>50</v>
      </c>
      <c r="B77" t="s">
        <v>51</v>
      </c>
      <c r="C77" t="s">
        <v>71</v>
      </c>
      <c r="D77">
        <v>2835</v>
      </c>
      <c r="E77">
        <v>6.2616146500000004E-3</v>
      </c>
      <c r="F77">
        <v>8.2393093999999999E-4</v>
      </c>
      <c r="G77">
        <v>2.0891752399999999E-3</v>
      </c>
      <c r="H77">
        <v>3.3485079900000001E-3</v>
      </c>
      <c r="I77" s="104">
        <f t="shared" si="3"/>
        <v>6.2616146500000004E-3</v>
      </c>
      <c r="J77" s="104">
        <f t="shared" si="4"/>
        <v>6.2616141699999997E-3</v>
      </c>
      <c r="K77" t="b">
        <f t="shared" si="5"/>
        <v>1</v>
      </c>
    </row>
    <row r="78" spans="1:11" hidden="1" x14ac:dyDescent="0.35">
      <c r="A78" t="s">
        <v>50</v>
      </c>
      <c r="B78" t="s">
        <v>53</v>
      </c>
      <c r="C78" t="s">
        <v>71</v>
      </c>
      <c r="D78">
        <v>956</v>
      </c>
      <c r="E78">
        <v>5.5429884800000002E-3</v>
      </c>
      <c r="F78">
        <v>6.9073954000000001E-4</v>
      </c>
      <c r="G78">
        <v>1.79271003E-3</v>
      </c>
      <c r="H78">
        <v>3.05953845E-3</v>
      </c>
      <c r="I78" s="104">
        <f t="shared" si="3"/>
        <v>5.5429884800000002E-3</v>
      </c>
      <c r="J78" s="104">
        <f t="shared" si="4"/>
        <v>5.5429880200000003E-3</v>
      </c>
      <c r="K78" t="b">
        <f t="shared" si="5"/>
        <v>1</v>
      </c>
    </row>
    <row r="79" spans="1:11" hidden="1" x14ac:dyDescent="0.35">
      <c r="A79" t="s">
        <v>50</v>
      </c>
      <c r="B79" t="s">
        <v>54</v>
      </c>
      <c r="C79" t="s">
        <v>71</v>
      </c>
      <c r="D79">
        <v>581</v>
      </c>
      <c r="E79">
        <v>5.9726004699999996E-3</v>
      </c>
      <c r="F79">
        <v>8.1638037000000005E-4</v>
      </c>
      <c r="G79">
        <v>2.0276938700000001E-3</v>
      </c>
      <c r="H79">
        <v>3.12852577E-3</v>
      </c>
      <c r="I79" s="104">
        <f t="shared" si="3"/>
        <v>5.9726004699999996E-3</v>
      </c>
      <c r="J79" s="104">
        <f t="shared" si="4"/>
        <v>5.9726000100000006E-3</v>
      </c>
      <c r="K79" t="b">
        <f t="shared" si="5"/>
        <v>1</v>
      </c>
    </row>
    <row r="80" spans="1:11" hidden="1" x14ac:dyDescent="0.35">
      <c r="A80" t="s">
        <v>50</v>
      </c>
      <c r="B80" t="s">
        <v>55</v>
      </c>
      <c r="C80" t="s">
        <v>71</v>
      </c>
      <c r="D80">
        <v>601</v>
      </c>
      <c r="E80">
        <v>6.9347766600000001E-3</v>
      </c>
      <c r="F80">
        <v>9.6126415999999999E-4</v>
      </c>
      <c r="G80">
        <v>2.3448378399999999E-3</v>
      </c>
      <c r="H80">
        <v>3.6286741899999998E-3</v>
      </c>
      <c r="I80" s="104">
        <f t="shared" si="3"/>
        <v>6.9347766600000001E-3</v>
      </c>
      <c r="J80" s="104">
        <f t="shared" si="4"/>
        <v>6.9347761900000002E-3</v>
      </c>
      <c r="K80" t="b">
        <f t="shared" si="5"/>
        <v>1</v>
      </c>
    </row>
    <row r="81" spans="1:11" hidden="1" x14ac:dyDescent="0.35">
      <c r="A81" t="s">
        <v>50</v>
      </c>
      <c r="B81" t="s">
        <v>56</v>
      </c>
      <c r="C81" t="s">
        <v>71</v>
      </c>
      <c r="D81">
        <v>697</v>
      </c>
      <c r="E81">
        <v>6.9077459199999997E-3</v>
      </c>
      <c r="F81">
        <v>8.9449134999999998E-4</v>
      </c>
      <c r="G81">
        <v>2.32660452E-3</v>
      </c>
      <c r="H81">
        <v>3.6866495500000001E-3</v>
      </c>
      <c r="I81" s="104">
        <f t="shared" si="3"/>
        <v>6.9077459199999997E-3</v>
      </c>
      <c r="J81" s="104">
        <f t="shared" si="4"/>
        <v>6.9077454199999999E-3</v>
      </c>
      <c r="K81" t="b">
        <f t="shared" si="5"/>
        <v>1</v>
      </c>
    </row>
    <row r="82" spans="1:11" x14ac:dyDescent="0.35">
      <c r="A82" t="s">
        <v>50</v>
      </c>
      <c r="B82" t="s">
        <v>51</v>
      </c>
      <c r="C82" t="s">
        <v>72</v>
      </c>
      <c r="D82">
        <v>935</v>
      </c>
      <c r="E82">
        <v>6.5978409099999996E-3</v>
      </c>
      <c r="F82">
        <v>8.0430506000000004E-4</v>
      </c>
      <c r="G82">
        <v>1.8114352E-3</v>
      </c>
      <c r="H82">
        <v>3.9821001799999999E-3</v>
      </c>
      <c r="I82" s="104">
        <f t="shared" si="3"/>
        <v>6.5978409099999996E-3</v>
      </c>
      <c r="J82" s="104">
        <f t="shared" si="4"/>
        <v>6.5978404399999998E-3</v>
      </c>
      <c r="K82" t="b">
        <f t="shared" si="5"/>
        <v>1</v>
      </c>
    </row>
    <row r="83" spans="1:11" hidden="1" x14ac:dyDescent="0.35">
      <c r="A83" t="s">
        <v>50</v>
      </c>
      <c r="B83" t="s">
        <v>53</v>
      </c>
      <c r="C83" t="s">
        <v>72</v>
      </c>
      <c r="D83">
        <v>308</v>
      </c>
      <c r="E83">
        <v>6.2000583799999998E-3</v>
      </c>
      <c r="F83">
        <v>7.0165921000000001E-4</v>
      </c>
      <c r="G83">
        <v>1.70905459E-3</v>
      </c>
      <c r="H83">
        <v>3.7893441000000001E-3</v>
      </c>
      <c r="I83" s="104">
        <f t="shared" si="3"/>
        <v>6.2000583799999998E-3</v>
      </c>
      <c r="J83" s="104">
        <f t="shared" si="4"/>
        <v>6.2000579E-3</v>
      </c>
      <c r="K83" t="b">
        <f t="shared" si="5"/>
        <v>1</v>
      </c>
    </row>
    <row r="84" spans="1:11" hidden="1" x14ac:dyDescent="0.35">
      <c r="A84" t="s">
        <v>50</v>
      </c>
      <c r="B84" t="s">
        <v>54</v>
      </c>
      <c r="C84" t="s">
        <v>72</v>
      </c>
      <c r="D84">
        <v>219</v>
      </c>
      <c r="E84">
        <v>6.15677298E-3</v>
      </c>
      <c r="F84">
        <v>7.8751242000000003E-4</v>
      </c>
      <c r="G84">
        <v>1.72342696E-3</v>
      </c>
      <c r="H84">
        <v>3.6458330799999999E-3</v>
      </c>
      <c r="I84" s="104">
        <f t="shared" si="3"/>
        <v>6.15677298E-3</v>
      </c>
      <c r="J84" s="104">
        <f t="shared" si="4"/>
        <v>6.1567724599999995E-3</v>
      </c>
      <c r="K84" t="b">
        <f t="shared" si="5"/>
        <v>1</v>
      </c>
    </row>
    <row r="85" spans="1:11" hidden="1" x14ac:dyDescent="0.35">
      <c r="A85" t="s">
        <v>50</v>
      </c>
      <c r="B85" t="s">
        <v>55</v>
      </c>
      <c r="C85" t="s">
        <v>72</v>
      </c>
      <c r="D85">
        <v>57</v>
      </c>
      <c r="E85">
        <v>7.2327807499999999E-3</v>
      </c>
      <c r="F85">
        <v>1.0877596800000001E-3</v>
      </c>
      <c r="G85">
        <v>1.9359159599999999E-3</v>
      </c>
      <c r="H85">
        <v>4.2091047099999997E-3</v>
      </c>
      <c r="I85" s="104">
        <f t="shared" si="3"/>
        <v>7.2327807499999999E-3</v>
      </c>
      <c r="J85" s="104">
        <f t="shared" si="4"/>
        <v>7.2327803499999998E-3</v>
      </c>
      <c r="K85" t="b">
        <f t="shared" si="5"/>
        <v>1</v>
      </c>
    </row>
    <row r="86" spans="1:11" hidden="1" x14ac:dyDescent="0.35">
      <c r="A86" t="s">
        <v>50</v>
      </c>
      <c r="B86" t="s">
        <v>56</v>
      </c>
      <c r="C86" t="s">
        <v>72</v>
      </c>
      <c r="D86">
        <v>351</v>
      </c>
      <c r="E86">
        <v>7.11897858E-3</v>
      </c>
      <c r="F86">
        <v>8.5882243999999995E-4</v>
      </c>
      <c r="G86">
        <v>1.9359697500000001E-3</v>
      </c>
      <c r="H86">
        <v>4.32418595E-3</v>
      </c>
      <c r="I86" s="104">
        <f t="shared" si="3"/>
        <v>7.11897858E-3</v>
      </c>
      <c r="J86" s="104">
        <f t="shared" si="4"/>
        <v>7.1189781400000001E-3</v>
      </c>
      <c r="K86" t="b">
        <f t="shared" si="5"/>
        <v>1</v>
      </c>
    </row>
    <row r="87" spans="1:11" x14ac:dyDescent="0.35">
      <c r="A87" t="s">
        <v>50</v>
      </c>
      <c r="B87" t="s">
        <v>51</v>
      </c>
      <c r="C87" t="s">
        <v>73</v>
      </c>
      <c r="D87">
        <v>12944</v>
      </c>
      <c r="E87">
        <v>4.4930429699999996E-3</v>
      </c>
      <c r="F87">
        <v>4.2925180000000002E-4</v>
      </c>
      <c r="G87">
        <v>1.1833003999999999E-3</v>
      </c>
      <c r="H87">
        <v>2.88049029E-3</v>
      </c>
      <c r="I87" s="104">
        <f t="shared" si="3"/>
        <v>4.4930429699999996E-3</v>
      </c>
      <c r="J87" s="104">
        <f t="shared" si="4"/>
        <v>4.4930424899999998E-3</v>
      </c>
      <c r="K87" t="b">
        <f t="shared" si="5"/>
        <v>1</v>
      </c>
    </row>
    <row r="88" spans="1:11" hidden="1" x14ac:dyDescent="0.35">
      <c r="A88" t="s">
        <v>50</v>
      </c>
      <c r="B88" t="s">
        <v>53</v>
      </c>
      <c r="C88" t="s">
        <v>73</v>
      </c>
      <c r="D88">
        <v>6801</v>
      </c>
      <c r="E88">
        <v>4.2125134400000002E-3</v>
      </c>
      <c r="F88">
        <v>3.9712443000000002E-4</v>
      </c>
      <c r="G88">
        <v>1.1279571799999999E-3</v>
      </c>
      <c r="H88">
        <v>2.68743135E-3</v>
      </c>
      <c r="I88" s="104">
        <f t="shared" si="3"/>
        <v>4.2125134400000002E-3</v>
      </c>
      <c r="J88" s="104">
        <f t="shared" si="4"/>
        <v>4.2125129599999995E-3</v>
      </c>
      <c r="K88" t="b">
        <f t="shared" si="5"/>
        <v>1</v>
      </c>
    </row>
    <row r="89" spans="1:11" hidden="1" x14ac:dyDescent="0.35">
      <c r="A89" t="s">
        <v>50</v>
      </c>
      <c r="B89" t="s">
        <v>54</v>
      </c>
      <c r="C89" t="s">
        <v>73</v>
      </c>
      <c r="D89">
        <v>3114</v>
      </c>
      <c r="E89">
        <v>4.2426486999999997E-3</v>
      </c>
      <c r="F89">
        <v>4.7128460999999998E-4</v>
      </c>
      <c r="G89">
        <v>1.13318487E-3</v>
      </c>
      <c r="H89">
        <v>2.6381787400000002E-3</v>
      </c>
      <c r="I89" s="104">
        <f t="shared" si="3"/>
        <v>4.2426486999999997E-3</v>
      </c>
      <c r="J89" s="104">
        <f t="shared" si="4"/>
        <v>4.2426482199999999E-3</v>
      </c>
      <c r="K89" t="b">
        <f t="shared" si="5"/>
        <v>1</v>
      </c>
    </row>
    <row r="90" spans="1:11" hidden="1" x14ac:dyDescent="0.35">
      <c r="A90" t="s">
        <v>50</v>
      </c>
      <c r="B90" t="s">
        <v>55</v>
      </c>
      <c r="C90" t="s">
        <v>73</v>
      </c>
      <c r="D90">
        <v>694</v>
      </c>
      <c r="E90">
        <v>5.0257996000000003E-3</v>
      </c>
      <c r="F90">
        <v>5.7853668000000004E-4</v>
      </c>
      <c r="G90">
        <v>1.26474253E-3</v>
      </c>
      <c r="H90">
        <v>3.1825199099999998E-3</v>
      </c>
      <c r="I90" s="104">
        <f t="shared" si="3"/>
        <v>5.0257996000000003E-3</v>
      </c>
      <c r="J90" s="104">
        <f t="shared" si="4"/>
        <v>5.0257991199999996E-3</v>
      </c>
      <c r="K90" t="b">
        <f t="shared" si="5"/>
        <v>1</v>
      </c>
    </row>
    <row r="91" spans="1:11" hidden="1" x14ac:dyDescent="0.35">
      <c r="A91" t="s">
        <v>50</v>
      </c>
      <c r="B91" t="s">
        <v>56</v>
      </c>
      <c r="C91" t="s">
        <v>73</v>
      </c>
      <c r="D91">
        <v>2335</v>
      </c>
      <c r="E91">
        <v>5.4857093700000003E-3</v>
      </c>
      <c r="F91">
        <v>4.2240141000000003E-4</v>
      </c>
      <c r="G91">
        <v>1.3871240400000001E-3</v>
      </c>
      <c r="H91">
        <v>3.6761834399999999E-3</v>
      </c>
      <c r="I91" s="104">
        <f t="shared" si="3"/>
        <v>5.4857093700000003E-3</v>
      </c>
      <c r="J91" s="104">
        <f t="shared" si="4"/>
        <v>5.4857088899999996E-3</v>
      </c>
      <c r="K91" t="b">
        <f t="shared" si="5"/>
        <v>1</v>
      </c>
    </row>
    <row r="92" spans="1:11" x14ac:dyDescent="0.35">
      <c r="A92" t="s">
        <v>50</v>
      </c>
      <c r="B92" t="s">
        <v>51</v>
      </c>
      <c r="C92" t="s">
        <v>74</v>
      </c>
      <c r="D92">
        <v>4321</v>
      </c>
      <c r="E92">
        <v>4.9127964399999996E-3</v>
      </c>
      <c r="F92">
        <v>1.04498517E-3</v>
      </c>
      <c r="G92">
        <v>8.9823737000000001E-4</v>
      </c>
      <c r="H92">
        <v>2.9695734100000002E-3</v>
      </c>
      <c r="I92" s="104">
        <f t="shared" si="3"/>
        <v>4.9127964399999996E-3</v>
      </c>
      <c r="J92" s="104">
        <f t="shared" si="4"/>
        <v>4.9127959499999999E-3</v>
      </c>
      <c r="K92" t="b">
        <f t="shared" si="5"/>
        <v>1</v>
      </c>
    </row>
    <row r="93" spans="1:11" hidden="1" x14ac:dyDescent="0.35">
      <c r="A93" t="s">
        <v>50</v>
      </c>
      <c r="B93" t="s">
        <v>53</v>
      </c>
      <c r="C93" t="s">
        <v>74</v>
      </c>
      <c r="D93">
        <v>1953</v>
      </c>
      <c r="E93">
        <v>4.5905276299999997E-3</v>
      </c>
      <c r="F93">
        <v>1.01724413E-3</v>
      </c>
      <c r="G93">
        <v>8.2432510999999999E-4</v>
      </c>
      <c r="H93">
        <v>2.7489579100000001E-3</v>
      </c>
      <c r="I93" s="104">
        <f t="shared" si="3"/>
        <v>4.5905276299999997E-3</v>
      </c>
      <c r="J93" s="104">
        <f t="shared" si="4"/>
        <v>4.5905271499999999E-3</v>
      </c>
      <c r="K93" t="b">
        <f t="shared" si="5"/>
        <v>1</v>
      </c>
    </row>
    <row r="94" spans="1:11" hidden="1" x14ac:dyDescent="0.35">
      <c r="A94" t="s">
        <v>50</v>
      </c>
      <c r="B94" t="s">
        <v>54</v>
      </c>
      <c r="C94" t="s">
        <v>74</v>
      </c>
      <c r="D94">
        <v>1005</v>
      </c>
      <c r="E94">
        <v>4.6896418299999998E-3</v>
      </c>
      <c r="F94">
        <v>1.04145912E-3</v>
      </c>
      <c r="G94">
        <v>8.6326445999999999E-4</v>
      </c>
      <c r="H94">
        <v>2.7849177400000001E-3</v>
      </c>
      <c r="I94" s="104">
        <f t="shared" si="3"/>
        <v>4.6896418299999998E-3</v>
      </c>
      <c r="J94" s="104">
        <f t="shared" si="4"/>
        <v>4.6896413200000001E-3</v>
      </c>
      <c r="K94" t="b">
        <f t="shared" si="5"/>
        <v>1</v>
      </c>
    </row>
    <row r="95" spans="1:11" hidden="1" x14ac:dyDescent="0.35">
      <c r="A95" t="s">
        <v>50</v>
      </c>
      <c r="B95" t="s">
        <v>55</v>
      </c>
      <c r="C95" t="s">
        <v>74</v>
      </c>
      <c r="D95">
        <v>313</v>
      </c>
      <c r="E95">
        <v>5.7546072100000002E-3</v>
      </c>
      <c r="F95">
        <v>1.19571623E-3</v>
      </c>
      <c r="G95">
        <v>9.2581474000000003E-4</v>
      </c>
      <c r="H95">
        <v>3.6330757200000001E-3</v>
      </c>
      <c r="I95" s="104">
        <f t="shared" si="3"/>
        <v>5.7546072100000002E-3</v>
      </c>
      <c r="J95" s="104">
        <f t="shared" si="4"/>
        <v>5.7546066900000005E-3</v>
      </c>
      <c r="K95" t="b">
        <f t="shared" si="5"/>
        <v>1</v>
      </c>
    </row>
    <row r="96" spans="1:11" hidden="1" x14ac:dyDescent="0.35">
      <c r="A96" t="s">
        <v>50</v>
      </c>
      <c r="B96" t="s">
        <v>56</v>
      </c>
      <c r="C96" t="s">
        <v>74</v>
      </c>
      <c r="D96">
        <v>1050</v>
      </c>
      <c r="E96">
        <v>5.4748674900000002E-3</v>
      </c>
      <c r="F96">
        <v>1.0550262199999999E-3</v>
      </c>
      <c r="G96">
        <v>1.06096757E-3</v>
      </c>
      <c r="H96">
        <v>3.3588732100000001E-3</v>
      </c>
      <c r="I96" s="104">
        <f t="shared" si="3"/>
        <v>5.4748674900000002E-3</v>
      </c>
      <c r="J96" s="104">
        <f t="shared" si="4"/>
        <v>5.4748669999999996E-3</v>
      </c>
      <c r="K96" t="b">
        <f t="shared" si="5"/>
        <v>1</v>
      </c>
    </row>
    <row r="97" spans="1:11" x14ac:dyDescent="0.35">
      <c r="A97" t="s">
        <v>50</v>
      </c>
      <c r="B97" t="s">
        <v>51</v>
      </c>
      <c r="C97" t="s">
        <v>75</v>
      </c>
      <c r="D97">
        <v>2458</v>
      </c>
      <c r="E97">
        <v>5.3174156899999997E-3</v>
      </c>
      <c r="F97">
        <v>6.3868333999999997E-4</v>
      </c>
      <c r="G97">
        <v>1.3480073999999999E-3</v>
      </c>
      <c r="H97">
        <v>3.33072447E-3</v>
      </c>
      <c r="I97" s="104">
        <f t="shared" si="3"/>
        <v>5.3174156899999997E-3</v>
      </c>
      <c r="J97" s="104">
        <f t="shared" si="4"/>
        <v>5.3174152099999998E-3</v>
      </c>
      <c r="K97" t="b">
        <f t="shared" si="5"/>
        <v>1</v>
      </c>
    </row>
    <row r="98" spans="1:11" hidden="1" x14ac:dyDescent="0.35">
      <c r="A98" t="s">
        <v>50</v>
      </c>
      <c r="B98" t="s">
        <v>53</v>
      </c>
      <c r="C98" t="s">
        <v>75</v>
      </c>
      <c r="D98">
        <v>1032</v>
      </c>
      <c r="E98">
        <v>4.9421967000000001E-3</v>
      </c>
      <c r="F98">
        <v>5.6995562000000004E-4</v>
      </c>
      <c r="G98">
        <v>1.2244852000000001E-3</v>
      </c>
      <c r="H98">
        <v>3.1477554E-3</v>
      </c>
      <c r="I98" s="104">
        <f t="shared" si="3"/>
        <v>4.9421967000000001E-3</v>
      </c>
      <c r="J98" s="104">
        <f t="shared" si="4"/>
        <v>4.9421962200000003E-3</v>
      </c>
      <c r="K98" t="b">
        <f t="shared" si="5"/>
        <v>1</v>
      </c>
    </row>
    <row r="99" spans="1:11" hidden="1" x14ac:dyDescent="0.35">
      <c r="A99" t="s">
        <v>50</v>
      </c>
      <c r="B99" t="s">
        <v>54</v>
      </c>
      <c r="C99" t="s">
        <v>75</v>
      </c>
      <c r="D99">
        <v>492</v>
      </c>
      <c r="E99">
        <v>5.0699382100000004E-3</v>
      </c>
      <c r="F99">
        <v>6.4189037999999999E-4</v>
      </c>
      <c r="G99">
        <v>1.29970711E-3</v>
      </c>
      <c r="H99">
        <v>3.1283402700000001E-3</v>
      </c>
      <c r="I99" s="104">
        <f t="shared" si="3"/>
        <v>5.0699382100000004E-3</v>
      </c>
      <c r="J99" s="104">
        <f t="shared" si="4"/>
        <v>5.0699377600000005E-3</v>
      </c>
      <c r="K99" t="b">
        <f t="shared" si="5"/>
        <v>1</v>
      </c>
    </row>
    <row r="100" spans="1:11" hidden="1" x14ac:dyDescent="0.35">
      <c r="A100" t="s">
        <v>50</v>
      </c>
      <c r="B100" t="s">
        <v>55</v>
      </c>
      <c r="C100" t="s">
        <v>75</v>
      </c>
      <c r="D100">
        <v>194</v>
      </c>
      <c r="E100">
        <v>6.1793621100000003E-3</v>
      </c>
      <c r="F100">
        <v>8.4442988999999997E-4</v>
      </c>
      <c r="G100">
        <v>1.6846241500000001E-3</v>
      </c>
      <c r="H100">
        <v>3.6503076399999998E-3</v>
      </c>
      <c r="I100" s="104">
        <f t="shared" si="3"/>
        <v>6.1793621100000003E-3</v>
      </c>
      <c r="J100" s="104">
        <f t="shared" si="4"/>
        <v>6.1793616800000003E-3</v>
      </c>
      <c r="K100" t="b">
        <f t="shared" si="5"/>
        <v>1</v>
      </c>
    </row>
    <row r="101" spans="1:11" hidden="1" x14ac:dyDescent="0.35">
      <c r="A101" t="s">
        <v>50</v>
      </c>
      <c r="B101" t="s">
        <v>56</v>
      </c>
      <c r="C101" t="s">
        <v>75</v>
      </c>
      <c r="D101">
        <v>740</v>
      </c>
      <c r="E101">
        <v>5.7792634099999999E-3</v>
      </c>
      <c r="F101">
        <v>6.7845945999999997E-4</v>
      </c>
      <c r="G101">
        <v>1.46413578E-3</v>
      </c>
      <c r="H101">
        <v>3.63666769E-3</v>
      </c>
      <c r="I101" s="104">
        <f t="shared" si="3"/>
        <v>5.7792634099999999E-3</v>
      </c>
      <c r="J101" s="104">
        <f t="shared" si="4"/>
        <v>5.77926293E-3</v>
      </c>
      <c r="K101" t="b">
        <f t="shared" si="5"/>
        <v>1</v>
      </c>
    </row>
    <row r="102" spans="1:11" x14ac:dyDescent="0.35">
      <c r="A102" t="s">
        <v>50</v>
      </c>
      <c r="B102" t="s">
        <v>51</v>
      </c>
      <c r="C102" t="s">
        <v>76</v>
      </c>
      <c r="D102">
        <v>1144</v>
      </c>
      <c r="E102">
        <v>6.5275549600000001E-3</v>
      </c>
      <c r="F102">
        <v>5.8169815000000001E-4</v>
      </c>
      <c r="G102">
        <v>2.0287710500000002E-3</v>
      </c>
      <c r="H102">
        <v>3.9170852699999996E-3</v>
      </c>
      <c r="I102" s="104">
        <f t="shared" si="3"/>
        <v>6.5275549600000001E-3</v>
      </c>
      <c r="J102" s="104">
        <f t="shared" si="4"/>
        <v>6.5275544700000004E-3</v>
      </c>
      <c r="K102" t="b">
        <f t="shared" si="5"/>
        <v>1</v>
      </c>
    </row>
    <row r="103" spans="1:11" hidden="1" x14ac:dyDescent="0.35">
      <c r="A103" t="s">
        <v>50</v>
      </c>
      <c r="B103" t="s">
        <v>53</v>
      </c>
      <c r="C103" t="s">
        <v>76</v>
      </c>
      <c r="D103">
        <v>413</v>
      </c>
      <c r="E103">
        <v>5.9287841799999996E-3</v>
      </c>
      <c r="F103">
        <v>5.1253786000000001E-4</v>
      </c>
      <c r="G103">
        <v>1.9379145200000001E-3</v>
      </c>
      <c r="H103">
        <v>3.4783312800000001E-3</v>
      </c>
      <c r="I103" s="104">
        <f t="shared" si="3"/>
        <v>5.9287841799999996E-3</v>
      </c>
      <c r="J103" s="104">
        <f t="shared" si="4"/>
        <v>5.9287836599999999E-3</v>
      </c>
      <c r="K103" t="b">
        <f t="shared" si="5"/>
        <v>1</v>
      </c>
    </row>
    <row r="104" spans="1:11" hidden="1" x14ac:dyDescent="0.35">
      <c r="A104" t="s">
        <v>50</v>
      </c>
      <c r="B104" t="s">
        <v>54</v>
      </c>
      <c r="C104" t="s">
        <v>76</v>
      </c>
      <c r="D104">
        <v>291</v>
      </c>
      <c r="E104">
        <v>6.0714965099999997E-3</v>
      </c>
      <c r="F104">
        <v>5.4879381999999998E-4</v>
      </c>
      <c r="G104">
        <v>1.92579046E-3</v>
      </c>
      <c r="H104">
        <v>3.5969117599999999E-3</v>
      </c>
      <c r="I104" s="104">
        <f t="shared" si="3"/>
        <v>6.0714965099999997E-3</v>
      </c>
      <c r="J104" s="104">
        <f t="shared" si="4"/>
        <v>6.0714960399999999E-3</v>
      </c>
      <c r="K104" t="b">
        <f t="shared" si="5"/>
        <v>1</v>
      </c>
    </row>
    <row r="105" spans="1:11" hidden="1" x14ac:dyDescent="0.35">
      <c r="A105" t="s">
        <v>50</v>
      </c>
      <c r="B105" t="s">
        <v>55</v>
      </c>
      <c r="C105" t="s">
        <v>76</v>
      </c>
      <c r="D105">
        <v>101</v>
      </c>
      <c r="E105">
        <v>6.82870348E-3</v>
      </c>
      <c r="F105">
        <v>7.7362918E-4</v>
      </c>
      <c r="G105">
        <v>2.03497404E-3</v>
      </c>
      <c r="H105">
        <v>4.02009968E-3</v>
      </c>
      <c r="I105" s="104">
        <f t="shared" si="3"/>
        <v>6.82870348E-3</v>
      </c>
      <c r="J105" s="104">
        <f t="shared" si="4"/>
        <v>6.8287028999999997E-3</v>
      </c>
      <c r="K105" t="b">
        <f t="shared" si="5"/>
        <v>1</v>
      </c>
    </row>
    <row r="106" spans="1:11" hidden="1" x14ac:dyDescent="0.35">
      <c r="A106" t="s">
        <v>50</v>
      </c>
      <c r="B106" t="s">
        <v>56</v>
      </c>
      <c r="C106" t="s">
        <v>76</v>
      </c>
      <c r="D106">
        <v>339</v>
      </c>
      <c r="E106">
        <v>7.5587919500000001E-3</v>
      </c>
      <c r="F106">
        <v>6.3701768000000002E-4</v>
      </c>
      <c r="G106">
        <v>2.2260117300000001E-3</v>
      </c>
      <c r="H106">
        <v>4.6957620799999997E-3</v>
      </c>
      <c r="I106" s="104">
        <f t="shared" si="3"/>
        <v>7.5587919500000001E-3</v>
      </c>
      <c r="J106" s="104">
        <f t="shared" si="4"/>
        <v>7.5587914899999994E-3</v>
      </c>
      <c r="K106" t="b">
        <f t="shared" si="5"/>
        <v>1</v>
      </c>
    </row>
    <row r="107" spans="1:11" x14ac:dyDescent="0.35">
      <c r="A107" t="s">
        <v>50</v>
      </c>
      <c r="B107" t="s">
        <v>51</v>
      </c>
      <c r="C107" t="s">
        <v>77</v>
      </c>
      <c r="D107">
        <v>1809</v>
      </c>
      <c r="E107">
        <v>5.5906806199999999E-3</v>
      </c>
      <c r="F107">
        <v>8.7426783000000001E-4</v>
      </c>
      <c r="G107">
        <v>1.50935115E-3</v>
      </c>
      <c r="H107">
        <v>3.20706116E-3</v>
      </c>
      <c r="I107" s="104">
        <f t="shared" si="3"/>
        <v>5.5906806199999999E-3</v>
      </c>
      <c r="J107" s="104">
        <f t="shared" si="4"/>
        <v>5.5906801400000001E-3</v>
      </c>
      <c r="K107" t="b">
        <f t="shared" si="5"/>
        <v>1</v>
      </c>
    </row>
    <row r="108" spans="1:11" hidden="1" x14ac:dyDescent="0.35">
      <c r="A108" t="s">
        <v>50</v>
      </c>
      <c r="B108" t="s">
        <v>53</v>
      </c>
      <c r="C108" t="s">
        <v>77</v>
      </c>
      <c r="D108">
        <v>654</v>
      </c>
      <c r="E108">
        <v>5.1494185899999996E-3</v>
      </c>
      <c r="F108">
        <v>7.2633484999999999E-4</v>
      </c>
      <c r="G108">
        <v>1.5112659E-3</v>
      </c>
      <c r="H108">
        <v>2.9118173400000001E-3</v>
      </c>
      <c r="I108" s="104">
        <f t="shared" si="3"/>
        <v>5.1494185899999996E-3</v>
      </c>
      <c r="J108" s="104">
        <f t="shared" si="4"/>
        <v>5.1494180899999999E-3</v>
      </c>
      <c r="K108" t="b">
        <f t="shared" si="5"/>
        <v>1</v>
      </c>
    </row>
    <row r="109" spans="1:11" hidden="1" x14ac:dyDescent="0.35">
      <c r="A109" t="s">
        <v>50</v>
      </c>
      <c r="B109" t="s">
        <v>54</v>
      </c>
      <c r="C109" t="s">
        <v>77</v>
      </c>
      <c r="D109">
        <v>393</v>
      </c>
      <c r="E109">
        <v>5.2030614400000001E-3</v>
      </c>
      <c r="F109">
        <v>8.8534281000000002E-4</v>
      </c>
      <c r="G109">
        <v>1.43845395E-3</v>
      </c>
      <c r="H109">
        <v>2.87926419E-3</v>
      </c>
      <c r="I109" s="104">
        <f t="shared" si="3"/>
        <v>5.2030614400000001E-3</v>
      </c>
      <c r="J109" s="104">
        <f t="shared" si="4"/>
        <v>5.2030609499999995E-3</v>
      </c>
      <c r="K109" t="b">
        <f t="shared" si="5"/>
        <v>1</v>
      </c>
    </row>
    <row r="110" spans="1:11" hidden="1" x14ac:dyDescent="0.35">
      <c r="A110" t="s">
        <v>50</v>
      </c>
      <c r="B110" t="s">
        <v>55</v>
      </c>
      <c r="C110" t="s">
        <v>77</v>
      </c>
      <c r="D110">
        <v>298</v>
      </c>
      <c r="E110">
        <v>6.0539395899999997E-3</v>
      </c>
      <c r="F110">
        <v>9.8449515999999996E-4</v>
      </c>
      <c r="G110">
        <v>1.54230341E-3</v>
      </c>
      <c r="H110">
        <v>3.5271405700000001E-3</v>
      </c>
      <c r="I110" s="104">
        <f t="shared" si="3"/>
        <v>6.0539395899999997E-3</v>
      </c>
      <c r="J110" s="104">
        <f t="shared" si="4"/>
        <v>6.0539391399999998E-3</v>
      </c>
      <c r="K110" t="b">
        <f t="shared" si="5"/>
        <v>1</v>
      </c>
    </row>
    <row r="111" spans="1:11" hidden="1" x14ac:dyDescent="0.35">
      <c r="A111" t="s">
        <v>50</v>
      </c>
      <c r="B111" t="s">
        <v>56</v>
      </c>
      <c r="C111" t="s">
        <v>77</v>
      </c>
      <c r="D111">
        <v>464</v>
      </c>
      <c r="E111">
        <v>6.2434145199999997E-3</v>
      </c>
      <c r="F111">
        <v>1.0026039300000001E-3</v>
      </c>
      <c r="G111">
        <v>1.54553776E-3</v>
      </c>
      <c r="H111">
        <v>3.6952723500000002E-3</v>
      </c>
      <c r="I111" s="104">
        <f t="shared" si="3"/>
        <v>6.2434145199999997E-3</v>
      </c>
      <c r="J111" s="104">
        <f t="shared" si="4"/>
        <v>6.2434140400000008E-3</v>
      </c>
      <c r="K111" t="b">
        <f t="shared" si="5"/>
        <v>1</v>
      </c>
    </row>
    <row r="112" spans="1:11" x14ac:dyDescent="0.35">
      <c r="A112" t="s">
        <v>50</v>
      </c>
      <c r="B112" t="s">
        <v>51</v>
      </c>
      <c r="C112" t="s">
        <v>78</v>
      </c>
      <c r="D112">
        <v>1854</v>
      </c>
      <c r="E112">
        <v>5.4434540999999999E-3</v>
      </c>
      <c r="F112">
        <v>5.9284956000000004E-4</v>
      </c>
      <c r="G112">
        <v>1.65774553E-3</v>
      </c>
      <c r="H112">
        <v>3.1928585500000002E-3</v>
      </c>
      <c r="I112" s="104">
        <f t="shared" si="3"/>
        <v>5.4434540999999999E-3</v>
      </c>
      <c r="J112" s="104">
        <f t="shared" si="4"/>
        <v>5.4434536400000001E-3</v>
      </c>
      <c r="K112" t="b">
        <f t="shared" si="5"/>
        <v>1</v>
      </c>
    </row>
    <row r="113" spans="1:11" hidden="1" x14ac:dyDescent="0.35">
      <c r="A113" t="s">
        <v>50</v>
      </c>
      <c r="B113" t="s">
        <v>53</v>
      </c>
      <c r="C113" t="s">
        <v>78</v>
      </c>
      <c r="D113">
        <v>685</v>
      </c>
      <c r="E113">
        <v>4.7122868599999996E-3</v>
      </c>
      <c r="F113">
        <v>5.3615818000000005E-4</v>
      </c>
      <c r="G113">
        <v>1.3933493199999999E-3</v>
      </c>
      <c r="H113">
        <v>2.7827788999999999E-3</v>
      </c>
      <c r="I113" s="104">
        <f t="shared" si="3"/>
        <v>4.7122868599999996E-3</v>
      </c>
      <c r="J113" s="104">
        <f t="shared" si="4"/>
        <v>4.7122863999999997E-3</v>
      </c>
      <c r="K113" t="b">
        <f t="shared" si="5"/>
        <v>1</v>
      </c>
    </row>
    <row r="114" spans="1:11" hidden="1" x14ac:dyDescent="0.35">
      <c r="A114" t="s">
        <v>50</v>
      </c>
      <c r="B114" t="s">
        <v>54</v>
      </c>
      <c r="C114" t="s">
        <v>78</v>
      </c>
      <c r="D114">
        <v>510</v>
      </c>
      <c r="E114">
        <v>5.5194487400000002E-3</v>
      </c>
      <c r="F114">
        <v>6.0064882000000004E-4</v>
      </c>
      <c r="G114">
        <v>1.6896784099999999E-3</v>
      </c>
      <c r="H114">
        <v>3.22912104E-3</v>
      </c>
      <c r="I114" s="104">
        <f t="shared" si="3"/>
        <v>5.5194487400000002E-3</v>
      </c>
      <c r="J114" s="104">
        <f t="shared" si="4"/>
        <v>5.5194482699999995E-3</v>
      </c>
      <c r="K114" t="b">
        <f t="shared" si="5"/>
        <v>1</v>
      </c>
    </row>
    <row r="115" spans="1:11" hidden="1" x14ac:dyDescent="0.35">
      <c r="A115" t="s">
        <v>50</v>
      </c>
      <c r="B115" t="s">
        <v>55</v>
      </c>
      <c r="C115" t="s">
        <v>78</v>
      </c>
      <c r="D115">
        <v>207</v>
      </c>
      <c r="E115">
        <v>6.0740402799999999E-3</v>
      </c>
      <c r="F115">
        <v>6.6738213000000002E-4</v>
      </c>
      <c r="G115">
        <v>1.9115112100000001E-3</v>
      </c>
      <c r="H115">
        <v>3.4951464600000001E-3</v>
      </c>
      <c r="I115" s="104">
        <f t="shared" si="3"/>
        <v>6.0740402799999999E-3</v>
      </c>
      <c r="J115" s="104">
        <f t="shared" si="4"/>
        <v>6.0740398000000001E-3</v>
      </c>
      <c r="K115" t="b">
        <f t="shared" si="5"/>
        <v>1</v>
      </c>
    </row>
    <row r="116" spans="1:11" hidden="1" x14ac:dyDescent="0.35">
      <c r="A116" t="s">
        <v>50</v>
      </c>
      <c r="B116" t="s">
        <v>56</v>
      </c>
      <c r="C116" t="s">
        <v>78</v>
      </c>
      <c r="D116">
        <v>452</v>
      </c>
      <c r="E116">
        <v>6.1769960199999996E-3</v>
      </c>
      <c r="F116">
        <v>6.3583124999999998E-4</v>
      </c>
      <c r="G116">
        <v>1.9061883200000001E-3</v>
      </c>
      <c r="H116">
        <v>3.6349759999999998E-3</v>
      </c>
      <c r="I116" s="104">
        <f t="shared" si="3"/>
        <v>6.1769960199999996E-3</v>
      </c>
      <c r="J116" s="104">
        <f t="shared" si="4"/>
        <v>6.1769955699999997E-3</v>
      </c>
      <c r="K116" t="b">
        <f t="shared" si="5"/>
        <v>1</v>
      </c>
    </row>
    <row r="117" spans="1:11" x14ac:dyDescent="0.35">
      <c r="A117" t="s">
        <v>50</v>
      </c>
      <c r="B117" t="s">
        <v>51</v>
      </c>
      <c r="C117" t="s">
        <v>79</v>
      </c>
      <c r="D117">
        <v>203</v>
      </c>
      <c r="E117">
        <v>5.7129741100000004E-3</v>
      </c>
      <c r="F117">
        <v>7.0573320999999997E-4</v>
      </c>
      <c r="G117">
        <v>2.0764342600000001E-3</v>
      </c>
      <c r="H117">
        <v>2.9308061899999999E-3</v>
      </c>
      <c r="I117" s="104">
        <f t="shared" si="3"/>
        <v>5.7129741100000004E-3</v>
      </c>
      <c r="J117" s="104">
        <f t="shared" si="4"/>
        <v>5.7129736600000005E-3</v>
      </c>
      <c r="K117" t="b">
        <f t="shared" si="5"/>
        <v>1</v>
      </c>
    </row>
    <row r="118" spans="1:11" hidden="1" x14ac:dyDescent="0.35">
      <c r="A118" t="s">
        <v>50</v>
      </c>
      <c r="B118" t="s">
        <v>53</v>
      </c>
      <c r="C118" t="s">
        <v>79</v>
      </c>
      <c r="D118">
        <v>87</v>
      </c>
      <c r="E118">
        <v>5.88042758E-3</v>
      </c>
      <c r="F118">
        <v>6.8300315999999996E-4</v>
      </c>
      <c r="G118">
        <v>2.0198752399999999E-3</v>
      </c>
      <c r="H118">
        <v>3.1775487199999998E-3</v>
      </c>
      <c r="I118" s="104">
        <f t="shared" si="3"/>
        <v>5.88042758E-3</v>
      </c>
      <c r="J118" s="104">
        <f t="shared" si="4"/>
        <v>5.8804271200000001E-3</v>
      </c>
      <c r="K118" t="b">
        <f t="shared" si="5"/>
        <v>1</v>
      </c>
    </row>
    <row r="119" spans="1:11" hidden="1" x14ac:dyDescent="0.35">
      <c r="A119" t="s">
        <v>50</v>
      </c>
      <c r="B119" t="s">
        <v>54</v>
      </c>
      <c r="C119" t="s">
        <v>79</v>
      </c>
      <c r="D119">
        <v>71</v>
      </c>
      <c r="E119">
        <v>5.0647167699999999E-3</v>
      </c>
      <c r="F119">
        <v>6.7390432000000004E-4</v>
      </c>
      <c r="G119">
        <v>1.8132170400000001E-3</v>
      </c>
      <c r="H119">
        <v>2.57759496E-3</v>
      </c>
      <c r="I119" s="104">
        <f t="shared" si="3"/>
        <v>5.0647167699999999E-3</v>
      </c>
      <c r="J119" s="104">
        <f t="shared" si="4"/>
        <v>5.0647163199999999E-3</v>
      </c>
      <c r="K119" t="b">
        <f t="shared" si="5"/>
        <v>1</v>
      </c>
    </row>
    <row r="120" spans="1:11" hidden="1" x14ac:dyDescent="0.35">
      <c r="A120" t="s">
        <v>50</v>
      </c>
      <c r="B120" t="s">
        <v>55</v>
      </c>
      <c r="C120" t="s">
        <v>79</v>
      </c>
      <c r="D120">
        <v>11</v>
      </c>
      <c r="E120">
        <v>6.39099305E-3</v>
      </c>
      <c r="F120">
        <v>7.5757555999999995E-4</v>
      </c>
      <c r="G120">
        <v>2.5136782100000001E-3</v>
      </c>
      <c r="H120">
        <v>3.1197388200000001E-3</v>
      </c>
      <c r="I120" s="104">
        <f t="shared" si="3"/>
        <v>6.39099305E-3</v>
      </c>
      <c r="J120" s="104">
        <f t="shared" si="4"/>
        <v>6.3909925900000001E-3</v>
      </c>
      <c r="K120" t="b">
        <f t="shared" si="5"/>
        <v>1</v>
      </c>
    </row>
    <row r="121" spans="1:11" hidden="1" x14ac:dyDescent="0.35">
      <c r="A121" t="s">
        <v>50</v>
      </c>
      <c r="B121" t="s">
        <v>56</v>
      </c>
      <c r="C121" t="s">
        <v>79</v>
      </c>
      <c r="D121">
        <v>34</v>
      </c>
      <c r="E121">
        <v>6.4188450500000001E-3</v>
      </c>
      <c r="F121">
        <v>8.1358910999999997E-4</v>
      </c>
      <c r="G121">
        <v>2.6293570200000001E-3</v>
      </c>
      <c r="H121">
        <v>2.9758984600000002E-3</v>
      </c>
      <c r="I121" s="104">
        <f t="shared" si="3"/>
        <v>6.4188450500000001E-3</v>
      </c>
      <c r="J121" s="104">
        <f t="shared" si="4"/>
        <v>6.4188445900000002E-3</v>
      </c>
      <c r="K121" t="b">
        <f t="shared" si="5"/>
        <v>1</v>
      </c>
    </row>
    <row r="122" spans="1:11" x14ac:dyDescent="0.35">
      <c r="A122" t="s">
        <v>50</v>
      </c>
      <c r="B122" t="s">
        <v>51</v>
      </c>
      <c r="C122" t="s">
        <v>80</v>
      </c>
      <c r="D122">
        <v>2</v>
      </c>
      <c r="E122">
        <v>5.8912034700000001E-3</v>
      </c>
      <c r="F122">
        <v>5.4398124000000004E-4</v>
      </c>
      <c r="G122">
        <v>3.9409718699999997E-3</v>
      </c>
      <c r="H122">
        <v>1.4062496400000001E-3</v>
      </c>
      <c r="I122" s="104">
        <f t="shared" si="3"/>
        <v>5.8912034700000001E-3</v>
      </c>
      <c r="J122" s="104">
        <f t="shared" si="4"/>
        <v>5.8912027499999995E-3</v>
      </c>
      <c r="K122" t="b">
        <f t="shared" si="5"/>
        <v>1</v>
      </c>
    </row>
    <row r="123" spans="1:11" hidden="1" x14ac:dyDescent="0.35">
      <c r="A123" t="s">
        <v>50</v>
      </c>
      <c r="B123" t="s">
        <v>53</v>
      </c>
      <c r="C123" t="s">
        <v>80</v>
      </c>
      <c r="D123">
        <v>1</v>
      </c>
      <c r="E123">
        <v>5.6134256899999999E-3</v>
      </c>
      <c r="F123">
        <v>1.0416666E-4</v>
      </c>
      <c r="G123">
        <v>4.3171291599999996E-3</v>
      </c>
      <c r="H123">
        <v>1.1921291599999999E-3</v>
      </c>
      <c r="I123" s="104">
        <f t="shared" si="3"/>
        <v>5.6134256899999999E-3</v>
      </c>
      <c r="J123" s="104">
        <f t="shared" si="4"/>
        <v>5.6134249800000001E-3</v>
      </c>
      <c r="K123" t="b">
        <f t="shared" si="5"/>
        <v>1</v>
      </c>
    </row>
    <row r="124" spans="1:11" hidden="1" x14ac:dyDescent="0.35">
      <c r="A124" t="s">
        <v>50</v>
      </c>
      <c r="B124" t="s">
        <v>54</v>
      </c>
      <c r="C124" t="s">
        <v>80</v>
      </c>
      <c r="D124">
        <v>1</v>
      </c>
      <c r="E124">
        <v>6.1689812500000003E-3</v>
      </c>
      <c r="F124">
        <v>9.8379582999999992E-4</v>
      </c>
      <c r="G124">
        <v>3.5648145800000002E-3</v>
      </c>
      <c r="H124">
        <v>1.62037013E-3</v>
      </c>
      <c r="I124" s="104">
        <f t="shared" si="3"/>
        <v>6.1689812500000003E-3</v>
      </c>
      <c r="J124" s="104">
        <f t="shared" si="4"/>
        <v>6.1689805399999997E-3</v>
      </c>
      <c r="K124" t="b">
        <f t="shared" si="5"/>
        <v>1</v>
      </c>
    </row>
    <row r="125" spans="1:11" x14ac:dyDescent="0.35">
      <c r="A125" t="s">
        <v>50</v>
      </c>
      <c r="B125" t="s">
        <v>51</v>
      </c>
      <c r="C125" t="s">
        <v>81</v>
      </c>
      <c r="D125">
        <v>2490</v>
      </c>
      <c r="E125">
        <v>5.4182654200000003E-3</v>
      </c>
      <c r="F125">
        <v>2.8250478000000002E-4</v>
      </c>
      <c r="G125">
        <v>1.5183788300000001E-3</v>
      </c>
      <c r="H125">
        <v>3.6173813199999998E-3</v>
      </c>
      <c r="I125" s="104">
        <f t="shared" si="3"/>
        <v>5.4182654200000003E-3</v>
      </c>
      <c r="J125" s="104">
        <f t="shared" si="4"/>
        <v>5.4182649299999996E-3</v>
      </c>
      <c r="K125" t="b">
        <f t="shared" si="5"/>
        <v>1</v>
      </c>
    </row>
    <row r="126" spans="1:11" hidden="1" x14ac:dyDescent="0.35">
      <c r="A126" t="s">
        <v>50</v>
      </c>
      <c r="B126" t="s">
        <v>53</v>
      </c>
      <c r="C126" t="s">
        <v>81</v>
      </c>
      <c r="D126">
        <v>860</v>
      </c>
      <c r="E126">
        <v>4.75644625E-3</v>
      </c>
      <c r="F126">
        <v>2.5123791999999998E-4</v>
      </c>
      <c r="G126">
        <v>1.3019754299999999E-3</v>
      </c>
      <c r="H126">
        <v>3.2032324299999999E-3</v>
      </c>
      <c r="I126" s="104">
        <f t="shared" si="3"/>
        <v>4.75644625E-3</v>
      </c>
      <c r="J126" s="104">
        <f t="shared" si="4"/>
        <v>4.7564457800000001E-3</v>
      </c>
      <c r="K126" t="b">
        <f t="shared" si="5"/>
        <v>1</v>
      </c>
    </row>
    <row r="127" spans="1:11" hidden="1" x14ac:dyDescent="0.35">
      <c r="A127" t="s">
        <v>50</v>
      </c>
      <c r="B127" t="s">
        <v>54</v>
      </c>
      <c r="C127" t="s">
        <v>81</v>
      </c>
      <c r="D127">
        <v>533</v>
      </c>
      <c r="E127">
        <v>5.2836188700000003E-3</v>
      </c>
      <c r="F127">
        <v>2.8661552999999999E-4</v>
      </c>
      <c r="G127">
        <v>1.4037199699999999E-3</v>
      </c>
      <c r="H127">
        <v>3.5932828900000001E-3</v>
      </c>
      <c r="I127" s="104">
        <f t="shared" si="3"/>
        <v>5.2836188700000003E-3</v>
      </c>
      <c r="J127" s="104">
        <f t="shared" si="4"/>
        <v>5.2836183899999997E-3</v>
      </c>
      <c r="K127" t="b">
        <f t="shared" si="5"/>
        <v>1</v>
      </c>
    </row>
    <row r="128" spans="1:11" hidden="1" x14ac:dyDescent="0.35">
      <c r="A128" t="s">
        <v>50</v>
      </c>
      <c r="B128" t="s">
        <v>55</v>
      </c>
      <c r="C128" t="s">
        <v>81</v>
      </c>
      <c r="D128">
        <v>226</v>
      </c>
      <c r="E128">
        <v>5.9244405100000001E-3</v>
      </c>
      <c r="F128">
        <v>3.5387964000000002E-4</v>
      </c>
      <c r="G128">
        <v>1.82634768E-3</v>
      </c>
      <c r="H128">
        <v>3.74421271E-3</v>
      </c>
      <c r="I128" s="104">
        <f t="shared" si="3"/>
        <v>5.9244405100000001E-3</v>
      </c>
      <c r="J128" s="104">
        <f t="shared" si="4"/>
        <v>5.9244400300000003E-3</v>
      </c>
      <c r="K128" t="b">
        <f t="shared" si="5"/>
        <v>1</v>
      </c>
    </row>
    <row r="129" spans="1:11" hidden="1" x14ac:dyDescent="0.35">
      <c r="A129" t="s">
        <v>50</v>
      </c>
      <c r="B129" t="s">
        <v>56</v>
      </c>
      <c r="C129" t="s">
        <v>81</v>
      </c>
      <c r="D129">
        <v>871</v>
      </c>
      <c r="E129">
        <v>6.0227838199999996E-3</v>
      </c>
      <c r="F129">
        <v>2.9234147999999998E-4</v>
      </c>
      <c r="G129">
        <v>1.7223043700000001E-3</v>
      </c>
      <c r="H129">
        <v>4.0081374899999999E-3</v>
      </c>
      <c r="I129" s="104">
        <f t="shared" si="3"/>
        <v>6.0227838199999996E-3</v>
      </c>
      <c r="J129" s="104">
        <f t="shared" si="4"/>
        <v>6.0227833399999998E-3</v>
      </c>
      <c r="K129" t="b">
        <f t="shared" si="5"/>
        <v>1</v>
      </c>
    </row>
    <row r="130" spans="1:11" x14ac:dyDescent="0.35">
      <c r="A130" t="s">
        <v>50</v>
      </c>
      <c r="B130" t="s">
        <v>51</v>
      </c>
      <c r="C130" t="s">
        <v>82</v>
      </c>
      <c r="D130">
        <v>2867</v>
      </c>
      <c r="E130">
        <v>5.0692988699999999E-3</v>
      </c>
      <c r="F130">
        <v>8.5846744E-4</v>
      </c>
      <c r="G130">
        <v>1.0055756600000001E-3</v>
      </c>
      <c r="H130">
        <v>3.2052552799999999E-3</v>
      </c>
      <c r="I130" s="104">
        <f t="shared" ref="I130:I193" si="6">E130</f>
        <v>5.0692988699999999E-3</v>
      </c>
      <c r="J130" s="104">
        <f t="shared" ref="J130:J193" si="7">SUM(F130:H130)</f>
        <v>5.0692983800000001E-3</v>
      </c>
      <c r="K130" t="b">
        <f t="shared" ref="K130:K193" si="8">ROUND(I130,5)=ROUND(J130,5)</f>
        <v>1</v>
      </c>
    </row>
    <row r="131" spans="1:11" hidden="1" x14ac:dyDescent="0.35">
      <c r="A131" t="s">
        <v>50</v>
      </c>
      <c r="B131" t="s">
        <v>53</v>
      </c>
      <c r="C131" t="s">
        <v>82</v>
      </c>
      <c r="D131">
        <v>1402</v>
      </c>
      <c r="E131">
        <v>4.69116516E-3</v>
      </c>
      <c r="F131">
        <v>8.0328341999999996E-4</v>
      </c>
      <c r="G131">
        <v>8.9536418999999995E-4</v>
      </c>
      <c r="H131">
        <v>2.9925170599999999E-3</v>
      </c>
      <c r="I131" s="104">
        <f t="shared" si="6"/>
        <v>4.69116516E-3</v>
      </c>
      <c r="J131" s="104">
        <f t="shared" si="7"/>
        <v>4.6911646699999993E-3</v>
      </c>
      <c r="K131" t="b">
        <f t="shared" si="8"/>
        <v>1</v>
      </c>
    </row>
    <row r="132" spans="1:11" hidden="1" x14ac:dyDescent="0.35">
      <c r="A132" t="s">
        <v>50</v>
      </c>
      <c r="B132" t="s">
        <v>54</v>
      </c>
      <c r="C132" t="s">
        <v>82</v>
      </c>
      <c r="D132">
        <v>734</v>
      </c>
      <c r="E132">
        <v>5.0243147799999997E-3</v>
      </c>
      <c r="F132">
        <v>8.8264116999999995E-4</v>
      </c>
      <c r="G132">
        <v>9.7597487E-4</v>
      </c>
      <c r="H132">
        <v>3.1656982400000001E-3</v>
      </c>
      <c r="I132" s="104">
        <f t="shared" si="6"/>
        <v>5.0243147799999997E-3</v>
      </c>
      <c r="J132" s="104">
        <f t="shared" si="7"/>
        <v>5.02431428E-3</v>
      </c>
      <c r="K132" t="b">
        <f t="shared" si="8"/>
        <v>1</v>
      </c>
    </row>
    <row r="133" spans="1:11" hidden="1" x14ac:dyDescent="0.35">
      <c r="A133" t="s">
        <v>50</v>
      </c>
      <c r="B133" t="s">
        <v>55</v>
      </c>
      <c r="C133" t="s">
        <v>82</v>
      </c>
      <c r="D133">
        <v>128</v>
      </c>
      <c r="E133">
        <v>6.0371453100000003E-3</v>
      </c>
      <c r="F133">
        <v>1.07177709E-3</v>
      </c>
      <c r="G133">
        <v>1.3035298800000001E-3</v>
      </c>
      <c r="H133">
        <v>3.6618378399999999E-3</v>
      </c>
      <c r="I133" s="104">
        <f t="shared" si="6"/>
        <v>6.0371453100000003E-3</v>
      </c>
      <c r="J133" s="104">
        <f t="shared" si="7"/>
        <v>6.0371448100000006E-3</v>
      </c>
      <c r="K133" t="b">
        <f t="shared" si="8"/>
        <v>1</v>
      </c>
    </row>
    <row r="134" spans="1:11" hidden="1" x14ac:dyDescent="0.35">
      <c r="A134" t="s">
        <v>50</v>
      </c>
      <c r="B134" t="s">
        <v>56</v>
      </c>
      <c r="C134" t="s">
        <v>82</v>
      </c>
      <c r="D134">
        <v>603</v>
      </c>
      <c r="E134">
        <v>5.7977855200000003E-3</v>
      </c>
      <c r="F134">
        <v>9.1206749999999997E-4</v>
      </c>
      <c r="G134">
        <v>1.2346060500000001E-3</v>
      </c>
      <c r="H134">
        <v>3.6511114800000001E-3</v>
      </c>
      <c r="I134" s="104">
        <f t="shared" si="6"/>
        <v>5.7977855200000003E-3</v>
      </c>
      <c r="J134" s="104">
        <f t="shared" si="7"/>
        <v>5.7977850300000005E-3</v>
      </c>
      <c r="K134" t="b">
        <f t="shared" si="8"/>
        <v>1</v>
      </c>
    </row>
    <row r="135" spans="1:11" x14ac:dyDescent="0.35">
      <c r="A135" t="s">
        <v>50</v>
      </c>
      <c r="B135" t="s">
        <v>51</v>
      </c>
      <c r="C135" t="s">
        <v>83</v>
      </c>
      <c r="D135">
        <v>1403</v>
      </c>
      <c r="E135">
        <v>6.0513266200000002E-3</v>
      </c>
      <c r="F135">
        <v>9.6533364000000001E-4</v>
      </c>
      <c r="G135">
        <v>1.6144469800000001E-3</v>
      </c>
      <c r="H135">
        <v>3.47154552E-3</v>
      </c>
      <c r="I135" s="104">
        <f t="shared" si="6"/>
        <v>6.0513266200000002E-3</v>
      </c>
      <c r="J135" s="104">
        <f t="shared" si="7"/>
        <v>6.0513261400000004E-3</v>
      </c>
      <c r="K135" t="b">
        <f t="shared" si="8"/>
        <v>1</v>
      </c>
    </row>
    <row r="136" spans="1:11" hidden="1" x14ac:dyDescent="0.35">
      <c r="A136" t="s">
        <v>50</v>
      </c>
      <c r="B136" t="s">
        <v>53</v>
      </c>
      <c r="C136" t="s">
        <v>83</v>
      </c>
      <c r="D136">
        <v>533</v>
      </c>
      <c r="E136">
        <v>5.3917593699999997E-3</v>
      </c>
      <c r="F136">
        <v>8.9691452000000005E-4</v>
      </c>
      <c r="G136">
        <v>1.4123190900000001E-3</v>
      </c>
      <c r="H136">
        <v>3.0825252900000002E-3</v>
      </c>
      <c r="I136" s="104">
        <f t="shared" si="6"/>
        <v>5.3917593699999997E-3</v>
      </c>
      <c r="J136" s="104">
        <f t="shared" si="7"/>
        <v>5.3917588999999998E-3</v>
      </c>
      <c r="K136" t="b">
        <f t="shared" si="8"/>
        <v>1</v>
      </c>
    </row>
    <row r="137" spans="1:11" hidden="1" x14ac:dyDescent="0.35">
      <c r="A137" t="s">
        <v>50</v>
      </c>
      <c r="B137" t="s">
        <v>54</v>
      </c>
      <c r="C137" t="s">
        <v>83</v>
      </c>
      <c r="D137">
        <v>383</v>
      </c>
      <c r="E137">
        <v>5.97071101E-3</v>
      </c>
      <c r="F137">
        <v>9.7337031000000005E-4</v>
      </c>
      <c r="G137">
        <v>1.54947517E-3</v>
      </c>
      <c r="H137">
        <v>3.4478650499999998E-3</v>
      </c>
      <c r="I137" s="104">
        <f t="shared" si="6"/>
        <v>5.97071101E-3</v>
      </c>
      <c r="J137" s="104">
        <f t="shared" si="7"/>
        <v>5.9707105299999993E-3</v>
      </c>
      <c r="K137" t="b">
        <f t="shared" si="8"/>
        <v>1</v>
      </c>
    </row>
    <row r="138" spans="1:11" hidden="1" x14ac:dyDescent="0.35">
      <c r="A138" t="s">
        <v>50</v>
      </c>
      <c r="B138" t="s">
        <v>55</v>
      </c>
      <c r="C138" t="s">
        <v>83</v>
      </c>
      <c r="D138">
        <v>108</v>
      </c>
      <c r="E138">
        <v>6.9936340400000001E-3</v>
      </c>
      <c r="F138">
        <v>1.0386657500000001E-3</v>
      </c>
      <c r="G138">
        <v>1.94658755E-3</v>
      </c>
      <c r="H138">
        <v>4.0083802499999996E-3</v>
      </c>
      <c r="I138" s="104">
        <f t="shared" si="6"/>
        <v>6.9936340400000001E-3</v>
      </c>
      <c r="J138" s="104">
        <f t="shared" si="7"/>
        <v>6.9936335499999995E-3</v>
      </c>
      <c r="K138" t="b">
        <f t="shared" si="8"/>
        <v>1</v>
      </c>
    </row>
    <row r="139" spans="1:11" hidden="1" x14ac:dyDescent="0.35">
      <c r="A139" t="s">
        <v>50</v>
      </c>
      <c r="B139" t="s">
        <v>56</v>
      </c>
      <c r="C139" t="s">
        <v>83</v>
      </c>
      <c r="D139">
        <v>379</v>
      </c>
      <c r="E139">
        <v>6.7918435500000001E-3</v>
      </c>
      <c r="F139">
        <v>1.03253543E-3</v>
      </c>
      <c r="G139">
        <v>1.8697166199999999E-3</v>
      </c>
      <c r="H139">
        <v>3.8895910500000002E-3</v>
      </c>
      <c r="I139" s="104">
        <f t="shared" si="6"/>
        <v>6.7918435500000001E-3</v>
      </c>
      <c r="J139" s="104">
        <f t="shared" si="7"/>
        <v>6.7918431000000001E-3</v>
      </c>
      <c r="K139" t="b">
        <f t="shared" si="8"/>
        <v>1</v>
      </c>
    </row>
    <row r="140" spans="1:11" x14ac:dyDescent="0.35">
      <c r="A140" t="s">
        <v>50</v>
      </c>
      <c r="B140" t="s">
        <v>51</v>
      </c>
      <c r="C140" t="s">
        <v>84</v>
      </c>
      <c r="D140">
        <v>1299</v>
      </c>
      <c r="E140">
        <v>7.0688721799999996E-3</v>
      </c>
      <c r="F140">
        <v>5.3761061000000005E-4</v>
      </c>
      <c r="G140">
        <v>2.2589756699999998E-3</v>
      </c>
      <c r="H140">
        <v>4.2722854199999999E-3</v>
      </c>
      <c r="I140" s="104">
        <f t="shared" si="6"/>
        <v>7.0688721799999996E-3</v>
      </c>
      <c r="J140" s="104">
        <f t="shared" si="7"/>
        <v>7.0688716999999998E-3</v>
      </c>
      <c r="K140" t="b">
        <f t="shared" si="8"/>
        <v>1</v>
      </c>
    </row>
    <row r="141" spans="1:11" hidden="1" x14ac:dyDescent="0.35">
      <c r="A141" t="s">
        <v>50</v>
      </c>
      <c r="B141" t="s">
        <v>53</v>
      </c>
      <c r="C141" t="s">
        <v>84</v>
      </c>
      <c r="D141">
        <v>418</v>
      </c>
      <c r="E141">
        <v>6.2411945899999996E-3</v>
      </c>
      <c r="F141">
        <v>5.1305242999999997E-4</v>
      </c>
      <c r="G141">
        <v>2.0031729299999999E-3</v>
      </c>
      <c r="H141">
        <v>3.7249687599999999E-3</v>
      </c>
      <c r="I141" s="104">
        <f t="shared" si="6"/>
        <v>6.2411945899999996E-3</v>
      </c>
      <c r="J141" s="104">
        <f t="shared" si="7"/>
        <v>6.2411941199999998E-3</v>
      </c>
      <c r="K141" t="b">
        <f t="shared" si="8"/>
        <v>1</v>
      </c>
    </row>
    <row r="142" spans="1:11" hidden="1" x14ac:dyDescent="0.35">
      <c r="A142" t="s">
        <v>50</v>
      </c>
      <c r="B142" t="s">
        <v>54</v>
      </c>
      <c r="C142" t="s">
        <v>84</v>
      </c>
      <c r="D142">
        <v>350</v>
      </c>
      <c r="E142">
        <v>6.5794309700000003E-3</v>
      </c>
      <c r="F142">
        <v>5.3042306E-4</v>
      </c>
      <c r="G142">
        <v>2.0670301799999998E-3</v>
      </c>
      <c r="H142">
        <v>3.98197728E-3</v>
      </c>
      <c r="I142" s="104">
        <f t="shared" si="6"/>
        <v>6.5794309700000003E-3</v>
      </c>
      <c r="J142" s="104">
        <f t="shared" si="7"/>
        <v>6.5794305200000004E-3</v>
      </c>
      <c r="K142" t="b">
        <f t="shared" si="8"/>
        <v>1</v>
      </c>
    </row>
    <row r="143" spans="1:11" hidden="1" x14ac:dyDescent="0.35">
      <c r="A143" t="s">
        <v>50</v>
      </c>
      <c r="B143" t="s">
        <v>55</v>
      </c>
      <c r="C143" t="s">
        <v>84</v>
      </c>
      <c r="D143">
        <v>156</v>
      </c>
      <c r="E143">
        <v>8.9251689200000005E-3</v>
      </c>
      <c r="F143">
        <v>6.0036775000000002E-4</v>
      </c>
      <c r="G143">
        <v>2.4137877600000001E-3</v>
      </c>
      <c r="H143">
        <v>5.91101292E-3</v>
      </c>
      <c r="I143" s="104">
        <f t="shared" si="6"/>
        <v>8.9251689200000005E-3</v>
      </c>
      <c r="J143" s="104">
        <f t="shared" si="7"/>
        <v>8.9251684299999998E-3</v>
      </c>
      <c r="K143" t="b">
        <f t="shared" si="8"/>
        <v>1</v>
      </c>
    </row>
    <row r="144" spans="1:11" hidden="1" x14ac:dyDescent="0.35">
      <c r="A144" t="s">
        <v>50</v>
      </c>
      <c r="B144" t="s">
        <v>56</v>
      </c>
      <c r="C144" t="s">
        <v>84</v>
      </c>
      <c r="D144">
        <v>375</v>
      </c>
      <c r="E144">
        <v>7.6760491400000002E-3</v>
      </c>
      <c r="F144">
        <v>5.4558619999999999E-4</v>
      </c>
      <c r="G144">
        <v>2.6588577700000001E-3</v>
      </c>
      <c r="H144">
        <v>4.4716047000000004E-3</v>
      </c>
      <c r="I144" s="104">
        <f t="shared" si="6"/>
        <v>7.6760491400000002E-3</v>
      </c>
      <c r="J144" s="104">
        <f t="shared" si="7"/>
        <v>7.6760486700000003E-3</v>
      </c>
      <c r="K144" t="b">
        <f t="shared" si="8"/>
        <v>1</v>
      </c>
    </row>
    <row r="145" spans="1:11" x14ac:dyDescent="0.35">
      <c r="A145" t="s">
        <v>50</v>
      </c>
      <c r="B145" t="s">
        <v>51</v>
      </c>
      <c r="C145" t="s">
        <v>85</v>
      </c>
      <c r="D145">
        <v>3490</v>
      </c>
      <c r="E145">
        <v>4.1551354599999998E-3</v>
      </c>
      <c r="F145">
        <v>4.4097198E-4</v>
      </c>
      <c r="G145">
        <v>1.1033273800000001E-3</v>
      </c>
      <c r="H145">
        <v>2.6108356099999999E-3</v>
      </c>
      <c r="I145" s="104">
        <f t="shared" si="6"/>
        <v>4.1551354599999998E-3</v>
      </c>
      <c r="J145" s="104">
        <f t="shared" si="7"/>
        <v>4.15513497E-3</v>
      </c>
      <c r="K145" t="b">
        <f t="shared" si="8"/>
        <v>1</v>
      </c>
    </row>
    <row r="146" spans="1:11" hidden="1" x14ac:dyDescent="0.35">
      <c r="A146" t="s">
        <v>50</v>
      </c>
      <c r="B146" t="s">
        <v>53</v>
      </c>
      <c r="C146" t="s">
        <v>85</v>
      </c>
      <c r="D146">
        <v>1622</v>
      </c>
      <c r="E146">
        <v>3.9149338799999997E-3</v>
      </c>
      <c r="F146">
        <v>4.0543485E-4</v>
      </c>
      <c r="G146">
        <v>1.0216080299999999E-3</v>
      </c>
      <c r="H146">
        <v>2.4878905000000002E-3</v>
      </c>
      <c r="I146" s="104">
        <f t="shared" si="6"/>
        <v>3.9149338799999997E-3</v>
      </c>
      <c r="J146" s="104">
        <f t="shared" si="7"/>
        <v>3.91493338E-3</v>
      </c>
      <c r="K146" t="b">
        <f t="shared" si="8"/>
        <v>1</v>
      </c>
    </row>
    <row r="147" spans="1:11" hidden="1" x14ac:dyDescent="0.35">
      <c r="A147" t="s">
        <v>50</v>
      </c>
      <c r="B147" t="s">
        <v>54</v>
      </c>
      <c r="C147" t="s">
        <v>85</v>
      </c>
      <c r="D147">
        <v>701</v>
      </c>
      <c r="E147">
        <v>3.9577882300000002E-3</v>
      </c>
      <c r="F147">
        <v>4.5414594999999998E-4</v>
      </c>
      <c r="G147">
        <v>1.0842642900000001E-3</v>
      </c>
      <c r="H147">
        <v>2.41937751E-3</v>
      </c>
      <c r="I147" s="104">
        <f t="shared" si="6"/>
        <v>3.9577882300000002E-3</v>
      </c>
      <c r="J147" s="104">
        <f t="shared" si="7"/>
        <v>3.9577877500000004E-3</v>
      </c>
      <c r="K147" t="b">
        <f t="shared" si="8"/>
        <v>1</v>
      </c>
    </row>
    <row r="148" spans="1:11" hidden="1" x14ac:dyDescent="0.35">
      <c r="A148" t="s">
        <v>50</v>
      </c>
      <c r="B148" t="s">
        <v>55</v>
      </c>
      <c r="C148" t="s">
        <v>85</v>
      </c>
      <c r="D148">
        <v>297</v>
      </c>
      <c r="E148">
        <v>5.1315622999999998E-3</v>
      </c>
      <c r="F148">
        <v>5.8840699000000003E-4</v>
      </c>
      <c r="G148">
        <v>1.10086177E-3</v>
      </c>
      <c r="H148">
        <v>3.4422930600000001E-3</v>
      </c>
      <c r="I148" s="104">
        <f t="shared" si="6"/>
        <v>5.1315622999999998E-3</v>
      </c>
      <c r="J148" s="104">
        <f t="shared" si="7"/>
        <v>5.13156182E-3</v>
      </c>
      <c r="K148" t="b">
        <f t="shared" si="8"/>
        <v>1</v>
      </c>
    </row>
    <row r="149" spans="1:11" hidden="1" x14ac:dyDescent="0.35">
      <c r="A149" t="s">
        <v>50</v>
      </c>
      <c r="B149" t="s">
        <v>56</v>
      </c>
      <c r="C149" t="s">
        <v>85</v>
      </c>
      <c r="D149">
        <v>870</v>
      </c>
      <c r="E149">
        <v>4.4286396E-3</v>
      </c>
      <c r="F149">
        <v>4.462801E-4</v>
      </c>
      <c r="G149">
        <v>1.27188406E-3</v>
      </c>
      <c r="H149">
        <v>2.7104749600000001E-3</v>
      </c>
      <c r="I149" s="104">
        <f t="shared" si="6"/>
        <v>4.4286396E-3</v>
      </c>
      <c r="J149" s="104">
        <f t="shared" si="7"/>
        <v>4.4286391200000002E-3</v>
      </c>
      <c r="K149" t="b">
        <f t="shared" si="8"/>
        <v>1</v>
      </c>
    </row>
    <row r="150" spans="1:11" x14ac:dyDescent="0.35">
      <c r="A150" t="s">
        <v>50</v>
      </c>
      <c r="B150" t="s">
        <v>51</v>
      </c>
      <c r="C150" t="s">
        <v>86</v>
      </c>
      <c r="D150">
        <v>1480</v>
      </c>
      <c r="E150">
        <v>6.5093215899999996E-3</v>
      </c>
      <c r="F150">
        <v>8.5015459999999998E-4</v>
      </c>
      <c r="G150">
        <v>1.5868366000000001E-3</v>
      </c>
      <c r="H150">
        <v>4.0723299000000003E-3</v>
      </c>
      <c r="I150" s="104">
        <f t="shared" si="6"/>
        <v>6.5093215899999996E-3</v>
      </c>
      <c r="J150" s="104">
        <f t="shared" si="7"/>
        <v>6.5093210999999998E-3</v>
      </c>
      <c r="K150" t="b">
        <f t="shared" si="8"/>
        <v>1</v>
      </c>
    </row>
    <row r="151" spans="1:11" hidden="1" x14ac:dyDescent="0.35">
      <c r="A151" t="s">
        <v>50</v>
      </c>
      <c r="B151" t="s">
        <v>53</v>
      </c>
      <c r="C151" t="s">
        <v>86</v>
      </c>
      <c r="D151">
        <v>493</v>
      </c>
      <c r="E151">
        <v>5.9740062300000004E-3</v>
      </c>
      <c r="F151">
        <v>7.0444533000000003E-4</v>
      </c>
      <c r="G151">
        <v>1.38614187E-3</v>
      </c>
      <c r="H151">
        <v>3.88341855E-3</v>
      </c>
      <c r="I151" s="104">
        <f t="shared" si="6"/>
        <v>5.9740062300000004E-3</v>
      </c>
      <c r="J151" s="104">
        <f t="shared" si="7"/>
        <v>5.9740057500000006E-3</v>
      </c>
      <c r="K151" t="b">
        <f t="shared" si="8"/>
        <v>1</v>
      </c>
    </row>
    <row r="152" spans="1:11" hidden="1" x14ac:dyDescent="0.35">
      <c r="A152" t="s">
        <v>50</v>
      </c>
      <c r="B152" t="s">
        <v>54</v>
      </c>
      <c r="C152" t="s">
        <v>86</v>
      </c>
      <c r="D152">
        <v>370</v>
      </c>
      <c r="E152">
        <v>6.1555302899999999E-3</v>
      </c>
      <c r="F152">
        <v>7.8791267000000002E-4</v>
      </c>
      <c r="G152">
        <v>1.51285637E-3</v>
      </c>
      <c r="H152">
        <v>3.85476077E-3</v>
      </c>
      <c r="I152" s="104">
        <f t="shared" si="6"/>
        <v>6.1555302899999999E-3</v>
      </c>
      <c r="J152" s="104">
        <f t="shared" si="7"/>
        <v>6.1555298100000001E-3</v>
      </c>
      <c r="K152" t="b">
        <f t="shared" si="8"/>
        <v>1</v>
      </c>
    </row>
    <row r="153" spans="1:11" hidden="1" x14ac:dyDescent="0.35">
      <c r="A153" t="s">
        <v>50</v>
      </c>
      <c r="B153" t="s">
        <v>55</v>
      </c>
      <c r="C153" t="s">
        <v>86</v>
      </c>
      <c r="D153">
        <v>258</v>
      </c>
      <c r="E153">
        <v>7.3355851099999999E-3</v>
      </c>
      <c r="F153">
        <v>1.02228657E-3</v>
      </c>
      <c r="G153">
        <v>1.84005324E-3</v>
      </c>
      <c r="H153">
        <v>4.4732448099999997E-3</v>
      </c>
      <c r="I153" s="104">
        <f t="shared" si="6"/>
        <v>7.3355851099999999E-3</v>
      </c>
      <c r="J153" s="104">
        <f t="shared" si="7"/>
        <v>7.3355846200000002E-3</v>
      </c>
      <c r="K153" t="b">
        <f t="shared" si="8"/>
        <v>1</v>
      </c>
    </row>
    <row r="154" spans="1:11" hidden="1" x14ac:dyDescent="0.35">
      <c r="A154" t="s">
        <v>50</v>
      </c>
      <c r="B154" t="s">
        <v>56</v>
      </c>
      <c r="C154" t="s">
        <v>86</v>
      </c>
      <c r="D154">
        <v>359</v>
      </c>
      <c r="E154">
        <v>7.0152749799999997E-3</v>
      </c>
      <c r="F154">
        <v>9.9069537000000003E-4</v>
      </c>
      <c r="G154">
        <v>1.7567120700000001E-3</v>
      </c>
      <c r="H154">
        <v>4.2678670299999997E-3</v>
      </c>
      <c r="I154" s="104">
        <f t="shared" si="6"/>
        <v>7.0152749799999997E-3</v>
      </c>
      <c r="J154" s="104">
        <f t="shared" si="7"/>
        <v>7.01527447E-3</v>
      </c>
      <c r="K154" t="b">
        <f t="shared" si="8"/>
        <v>1</v>
      </c>
    </row>
    <row r="155" spans="1:11" x14ac:dyDescent="0.35">
      <c r="A155" t="s">
        <v>50</v>
      </c>
      <c r="B155" t="s">
        <v>51</v>
      </c>
      <c r="C155" t="s">
        <v>87</v>
      </c>
      <c r="D155">
        <v>1185</v>
      </c>
      <c r="E155">
        <v>7.0203740300000001E-3</v>
      </c>
      <c r="F155">
        <v>9.9684497000000001E-4</v>
      </c>
      <c r="G155">
        <v>2.0015820399999999E-3</v>
      </c>
      <c r="H155">
        <v>4.0219465399999998E-3</v>
      </c>
      <c r="I155" s="104">
        <f t="shared" si="6"/>
        <v>7.0203740300000001E-3</v>
      </c>
      <c r="J155" s="104">
        <f t="shared" si="7"/>
        <v>7.0203735499999994E-3</v>
      </c>
      <c r="K155" t="b">
        <f t="shared" si="8"/>
        <v>1</v>
      </c>
    </row>
    <row r="156" spans="1:11" hidden="1" x14ac:dyDescent="0.35">
      <c r="A156" t="s">
        <v>50</v>
      </c>
      <c r="B156" t="s">
        <v>53</v>
      </c>
      <c r="C156" t="s">
        <v>87</v>
      </c>
      <c r="D156">
        <v>417</v>
      </c>
      <c r="E156">
        <v>6.12859688E-3</v>
      </c>
      <c r="F156">
        <v>9.0136199999999995E-4</v>
      </c>
      <c r="G156">
        <v>1.79364818E-3</v>
      </c>
      <c r="H156">
        <v>3.4335862200000002E-3</v>
      </c>
      <c r="I156" s="104">
        <f t="shared" si="6"/>
        <v>6.12859688E-3</v>
      </c>
      <c r="J156" s="104">
        <f t="shared" si="7"/>
        <v>6.1285964000000002E-3</v>
      </c>
      <c r="K156" t="b">
        <f t="shared" si="8"/>
        <v>1</v>
      </c>
    </row>
    <row r="157" spans="1:11" hidden="1" x14ac:dyDescent="0.35">
      <c r="A157" t="s">
        <v>50</v>
      </c>
      <c r="B157" t="s">
        <v>54</v>
      </c>
      <c r="C157" t="s">
        <v>87</v>
      </c>
      <c r="D157">
        <v>340</v>
      </c>
      <c r="E157">
        <v>6.7718543300000003E-3</v>
      </c>
      <c r="F157">
        <v>1.0116759599999999E-3</v>
      </c>
      <c r="G157">
        <v>1.9343339099999999E-3</v>
      </c>
      <c r="H157">
        <v>3.8258439900000002E-3</v>
      </c>
      <c r="I157" s="104">
        <f t="shared" si="6"/>
        <v>6.7718543300000003E-3</v>
      </c>
      <c r="J157" s="104">
        <f t="shared" si="7"/>
        <v>6.7718538599999996E-3</v>
      </c>
      <c r="K157" t="b">
        <f t="shared" si="8"/>
        <v>1</v>
      </c>
    </row>
    <row r="158" spans="1:11" hidden="1" x14ac:dyDescent="0.35">
      <c r="A158" t="s">
        <v>50</v>
      </c>
      <c r="B158" t="s">
        <v>55</v>
      </c>
      <c r="C158" t="s">
        <v>87</v>
      </c>
      <c r="D158">
        <v>124</v>
      </c>
      <c r="E158">
        <v>8.3471473100000006E-3</v>
      </c>
      <c r="F158">
        <v>1.2435593399999999E-3</v>
      </c>
      <c r="G158">
        <v>2.3200415899999999E-3</v>
      </c>
      <c r="H158">
        <v>4.78354592E-3</v>
      </c>
      <c r="I158" s="104">
        <f t="shared" si="6"/>
        <v>8.3471473100000006E-3</v>
      </c>
      <c r="J158" s="104">
        <f t="shared" si="7"/>
        <v>8.3471468500000007E-3</v>
      </c>
      <c r="K158" t="b">
        <f t="shared" si="8"/>
        <v>1</v>
      </c>
    </row>
    <row r="159" spans="1:11" hidden="1" x14ac:dyDescent="0.35">
      <c r="A159" t="s">
        <v>50</v>
      </c>
      <c r="B159" t="s">
        <v>56</v>
      </c>
      <c r="C159" t="s">
        <v>87</v>
      </c>
      <c r="D159">
        <v>304</v>
      </c>
      <c r="E159">
        <v>7.9803999699999996E-3</v>
      </c>
      <c r="F159">
        <v>1.01059918E-3</v>
      </c>
      <c r="G159">
        <v>2.2321208599999998E-3</v>
      </c>
      <c r="H159">
        <v>4.7376794399999998E-3</v>
      </c>
      <c r="I159" s="104">
        <f t="shared" si="6"/>
        <v>7.9803999699999996E-3</v>
      </c>
      <c r="J159" s="104">
        <f t="shared" si="7"/>
        <v>7.9803994800000007E-3</v>
      </c>
      <c r="K159" t="b">
        <f t="shared" si="8"/>
        <v>1</v>
      </c>
    </row>
    <row r="160" spans="1:11" x14ac:dyDescent="0.35">
      <c r="A160" t="s">
        <v>50</v>
      </c>
      <c r="B160" t="s">
        <v>51</v>
      </c>
      <c r="C160" t="s">
        <v>88</v>
      </c>
      <c r="D160">
        <v>1335</v>
      </c>
      <c r="E160">
        <v>6.27596557E-3</v>
      </c>
      <c r="F160">
        <v>8.3852625000000001E-4</v>
      </c>
      <c r="G160">
        <v>1.7630129999999999E-3</v>
      </c>
      <c r="H160">
        <v>3.67442582E-3</v>
      </c>
      <c r="I160" s="104">
        <f t="shared" si="6"/>
        <v>6.27596557E-3</v>
      </c>
      <c r="J160" s="104">
        <f t="shared" si="7"/>
        <v>6.2759650700000003E-3</v>
      </c>
      <c r="K160" t="b">
        <f t="shared" si="8"/>
        <v>1</v>
      </c>
    </row>
    <row r="161" spans="1:11" hidden="1" x14ac:dyDescent="0.35">
      <c r="A161" t="s">
        <v>50</v>
      </c>
      <c r="B161" t="s">
        <v>53</v>
      </c>
      <c r="C161" t="s">
        <v>88</v>
      </c>
      <c r="D161">
        <v>459</v>
      </c>
      <c r="E161">
        <v>5.67507844E-3</v>
      </c>
      <c r="F161">
        <v>8.0776421999999997E-4</v>
      </c>
      <c r="G161">
        <v>1.4550046099999999E-3</v>
      </c>
      <c r="H161">
        <v>3.41230912E-3</v>
      </c>
      <c r="I161" s="104">
        <f t="shared" si="6"/>
        <v>5.67507844E-3</v>
      </c>
      <c r="J161" s="104">
        <f t="shared" si="7"/>
        <v>5.6750779499999994E-3</v>
      </c>
      <c r="K161" t="b">
        <f t="shared" si="8"/>
        <v>1</v>
      </c>
    </row>
    <row r="162" spans="1:11" hidden="1" x14ac:dyDescent="0.35">
      <c r="A162" t="s">
        <v>50</v>
      </c>
      <c r="B162" t="s">
        <v>54</v>
      </c>
      <c r="C162" t="s">
        <v>88</v>
      </c>
      <c r="D162">
        <v>350</v>
      </c>
      <c r="E162">
        <v>6.0644177500000004E-3</v>
      </c>
      <c r="F162">
        <v>8.6392168999999998E-4</v>
      </c>
      <c r="G162">
        <v>1.67962937E-3</v>
      </c>
      <c r="H162">
        <v>3.5208661599999999E-3</v>
      </c>
      <c r="I162" s="104">
        <f t="shared" si="6"/>
        <v>6.0644177500000004E-3</v>
      </c>
      <c r="J162" s="104">
        <f t="shared" si="7"/>
        <v>6.0644172199999999E-3</v>
      </c>
      <c r="K162" t="b">
        <f t="shared" si="8"/>
        <v>1</v>
      </c>
    </row>
    <row r="163" spans="1:11" hidden="1" x14ac:dyDescent="0.35">
      <c r="A163" t="s">
        <v>50</v>
      </c>
      <c r="B163" t="s">
        <v>55</v>
      </c>
      <c r="C163" t="s">
        <v>88</v>
      </c>
      <c r="D163">
        <v>112</v>
      </c>
      <c r="E163">
        <v>6.9666623099999998E-3</v>
      </c>
      <c r="F163">
        <v>9.2199877999999996E-4</v>
      </c>
      <c r="G163">
        <v>2.0979040200000002E-3</v>
      </c>
      <c r="H163">
        <v>3.9467590200000001E-3</v>
      </c>
      <c r="I163" s="104">
        <f t="shared" si="6"/>
        <v>6.9666623099999998E-3</v>
      </c>
      <c r="J163" s="104">
        <f t="shared" si="7"/>
        <v>6.9666618200000001E-3</v>
      </c>
      <c r="K163" t="b">
        <f t="shared" si="8"/>
        <v>1</v>
      </c>
    </row>
    <row r="164" spans="1:11" hidden="1" x14ac:dyDescent="0.35">
      <c r="A164" t="s">
        <v>50</v>
      </c>
      <c r="B164" t="s">
        <v>56</v>
      </c>
      <c r="C164" t="s">
        <v>88</v>
      </c>
      <c r="D164">
        <v>414</v>
      </c>
      <c r="E164">
        <v>6.9341561399999998E-3</v>
      </c>
      <c r="F164">
        <v>8.2858046999999995E-4</v>
      </c>
      <c r="G164">
        <v>2.0843954400000001E-3</v>
      </c>
      <c r="H164">
        <v>4.0211797600000002E-3</v>
      </c>
      <c r="I164" s="104">
        <f t="shared" si="6"/>
        <v>6.9341561399999998E-3</v>
      </c>
      <c r="J164" s="104">
        <f t="shared" si="7"/>
        <v>6.9341556700000008E-3</v>
      </c>
      <c r="K164" t="b">
        <f t="shared" si="8"/>
        <v>1</v>
      </c>
    </row>
    <row r="165" spans="1:11" x14ac:dyDescent="0.35">
      <c r="A165" t="s">
        <v>50</v>
      </c>
      <c r="B165" t="s">
        <v>51</v>
      </c>
      <c r="C165" t="s">
        <v>89</v>
      </c>
      <c r="D165">
        <v>586</v>
      </c>
      <c r="E165">
        <v>6.7767781500000001E-3</v>
      </c>
      <c r="F165">
        <v>6.6284263000000005E-4</v>
      </c>
      <c r="G165">
        <v>1.8092092399999999E-3</v>
      </c>
      <c r="H165">
        <v>4.3047257700000001E-3</v>
      </c>
      <c r="I165" s="104">
        <f t="shared" si="6"/>
        <v>6.7767781500000001E-3</v>
      </c>
      <c r="J165" s="104">
        <f t="shared" si="7"/>
        <v>6.7767776400000004E-3</v>
      </c>
      <c r="K165" t="b">
        <f t="shared" si="8"/>
        <v>1</v>
      </c>
    </row>
    <row r="166" spans="1:11" hidden="1" x14ac:dyDescent="0.35">
      <c r="A166" t="s">
        <v>50</v>
      </c>
      <c r="B166" t="s">
        <v>53</v>
      </c>
      <c r="C166" t="s">
        <v>89</v>
      </c>
      <c r="D166">
        <v>176</v>
      </c>
      <c r="E166">
        <v>6.2453964400000003E-3</v>
      </c>
      <c r="F166">
        <v>6.1914695E-4</v>
      </c>
      <c r="G166">
        <v>1.78562948E-3</v>
      </c>
      <c r="H166">
        <v>3.8406195000000001E-3</v>
      </c>
      <c r="I166" s="104">
        <f t="shared" si="6"/>
        <v>6.2453964400000003E-3</v>
      </c>
      <c r="J166" s="104">
        <f t="shared" si="7"/>
        <v>6.2453959299999997E-3</v>
      </c>
      <c r="K166" t="b">
        <f t="shared" si="8"/>
        <v>1</v>
      </c>
    </row>
    <row r="167" spans="1:11" hidden="1" x14ac:dyDescent="0.35">
      <c r="A167" t="s">
        <v>50</v>
      </c>
      <c r="B167" t="s">
        <v>54</v>
      </c>
      <c r="C167" t="s">
        <v>89</v>
      </c>
      <c r="D167">
        <v>164</v>
      </c>
      <c r="E167">
        <v>6.6493758799999999E-3</v>
      </c>
      <c r="F167">
        <v>5.9853463000000004E-4</v>
      </c>
      <c r="G167">
        <v>1.6748529699999999E-3</v>
      </c>
      <c r="H167">
        <v>4.3759877899999999E-3</v>
      </c>
      <c r="I167" s="104">
        <f t="shared" si="6"/>
        <v>6.6493758799999999E-3</v>
      </c>
      <c r="J167" s="104">
        <f t="shared" si="7"/>
        <v>6.6493753900000001E-3</v>
      </c>
      <c r="K167" t="b">
        <f t="shared" si="8"/>
        <v>1</v>
      </c>
    </row>
    <row r="168" spans="1:11" hidden="1" x14ac:dyDescent="0.35">
      <c r="A168" t="s">
        <v>50</v>
      </c>
      <c r="B168" t="s">
        <v>55</v>
      </c>
      <c r="C168" t="s">
        <v>89</v>
      </c>
      <c r="D168">
        <v>62</v>
      </c>
      <c r="E168">
        <v>7.6499026999999999E-3</v>
      </c>
      <c r="F168">
        <v>9.0669777E-4</v>
      </c>
      <c r="G168">
        <v>2.1751789900000002E-3</v>
      </c>
      <c r="H168">
        <v>4.5680254399999998E-3</v>
      </c>
      <c r="I168" s="104">
        <f t="shared" si="6"/>
        <v>7.6499026999999999E-3</v>
      </c>
      <c r="J168" s="104">
        <f t="shared" si="7"/>
        <v>7.6499022000000002E-3</v>
      </c>
      <c r="K168" t="b">
        <f t="shared" si="8"/>
        <v>1</v>
      </c>
    </row>
    <row r="169" spans="1:11" hidden="1" x14ac:dyDescent="0.35">
      <c r="A169" t="s">
        <v>50</v>
      </c>
      <c r="B169" t="s">
        <v>56</v>
      </c>
      <c r="C169" t="s">
        <v>89</v>
      </c>
      <c r="D169">
        <v>184</v>
      </c>
      <c r="E169">
        <v>7.1044055E-3</v>
      </c>
      <c r="F169">
        <v>6.7978791E-4</v>
      </c>
      <c r="G169">
        <v>1.82820024E-3</v>
      </c>
      <c r="H169">
        <v>4.59641683E-3</v>
      </c>
      <c r="I169" s="104">
        <f t="shared" si="6"/>
        <v>7.1044055E-3</v>
      </c>
      <c r="J169" s="104">
        <f t="shared" si="7"/>
        <v>7.1044049799999995E-3</v>
      </c>
      <c r="K169" t="b">
        <f t="shared" si="8"/>
        <v>1</v>
      </c>
    </row>
    <row r="170" spans="1:11" x14ac:dyDescent="0.35">
      <c r="A170" t="s">
        <v>50</v>
      </c>
      <c r="B170" t="s">
        <v>51</v>
      </c>
      <c r="C170" t="s">
        <v>90</v>
      </c>
      <c r="D170">
        <v>2087</v>
      </c>
      <c r="E170">
        <v>5.1171657700000003E-3</v>
      </c>
      <c r="F170">
        <v>6.4626232999999997E-4</v>
      </c>
      <c r="G170">
        <v>9.4480357999999999E-4</v>
      </c>
      <c r="H170">
        <v>3.5260993800000002E-3</v>
      </c>
      <c r="I170" s="104">
        <f t="shared" si="6"/>
        <v>5.1171657700000003E-3</v>
      </c>
      <c r="J170" s="104">
        <f t="shared" si="7"/>
        <v>5.1171652899999996E-3</v>
      </c>
      <c r="K170" t="b">
        <f t="shared" si="8"/>
        <v>1</v>
      </c>
    </row>
    <row r="171" spans="1:11" hidden="1" x14ac:dyDescent="0.35">
      <c r="A171" t="s">
        <v>50</v>
      </c>
      <c r="B171" t="s">
        <v>53</v>
      </c>
      <c r="C171" t="s">
        <v>90</v>
      </c>
      <c r="D171">
        <v>794</v>
      </c>
      <c r="E171">
        <v>4.5538148399999999E-3</v>
      </c>
      <c r="F171">
        <v>5.3570155000000005E-4</v>
      </c>
      <c r="G171">
        <v>7.4489493000000004E-4</v>
      </c>
      <c r="H171">
        <v>3.2732178700000001E-3</v>
      </c>
      <c r="I171" s="104">
        <f t="shared" si="6"/>
        <v>4.5538148399999999E-3</v>
      </c>
      <c r="J171" s="104">
        <f t="shared" si="7"/>
        <v>4.5538143500000001E-3</v>
      </c>
      <c r="K171" t="b">
        <f t="shared" si="8"/>
        <v>1</v>
      </c>
    </row>
    <row r="172" spans="1:11" hidden="1" x14ac:dyDescent="0.35">
      <c r="A172" t="s">
        <v>50</v>
      </c>
      <c r="B172" t="s">
        <v>54</v>
      </c>
      <c r="C172" t="s">
        <v>90</v>
      </c>
      <c r="D172">
        <v>482</v>
      </c>
      <c r="E172">
        <v>4.8911266200000001E-3</v>
      </c>
      <c r="F172">
        <v>7.2666912000000005E-4</v>
      </c>
      <c r="G172">
        <v>8.5297541000000005E-4</v>
      </c>
      <c r="H172">
        <v>3.3114816299999999E-3</v>
      </c>
      <c r="I172" s="104">
        <f t="shared" si="6"/>
        <v>4.8911266200000001E-3</v>
      </c>
      <c r="J172" s="104">
        <f t="shared" si="7"/>
        <v>4.8911261600000002E-3</v>
      </c>
      <c r="K172" t="b">
        <f t="shared" si="8"/>
        <v>1</v>
      </c>
    </row>
    <row r="173" spans="1:11" hidden="1" x14ac:dyDescent="0.35">
      <c r="A173" t="s">
        <v>50</v>
      </c>
      <c r="B173" t="s">
        <v>55</v>
      </c>
      <c r="C173" t="s">
        <v>90</v>
      </c>
      <c r="D173">
        <v>193</v>
      </c>
      <c r="E173">
        <v>6.5821696699999996E-3</v>
      </c>
      <c r="F173">
        <v>9.2970373000000005E-4</v>
      </c>
      <c r="G173">
        <v>1.1735989E-3</v>
      </c>
      <c r="H173">
        <v>4.47886658E-3</v>
      </c>
      <c r="I173" s="104">
        <f t="shared" si="6"/>
        <v>6.5821696699999996E-3</v>
      </c>
      <c r="J173" s="104">
        <f t="shared" si="7"/>
        <v>6.5821692100000006E-3</v>
      </c>
      <c r="K173" t="b">
        <f t="shared" si="8"/>
        <v>1</v>
      </c>
    </row>
    <row r="174" spans="1:11" hidden="1" x14ac:dyDescent="0.35">
      <c r="A174" t="s">
        <v>50</v>
      </c>
      <c r="B174" t="s">
        <v>56</v>
      </c>
      <c r="C174" t="s">
        <v>90</v>
      </c>
      <c r="D174">
        <v>618</v>
      </c>
      <c r="E174">
        <v>5.5597317199999998E-3</v>
      </c>
      <c r="F174">
        <v>6.3707947E-4</v>
      </c>
      <c r="G174">
        <v>1.2018119099999999E-3</v>
      </c>
      <c r="H174">
        <v>3.7208398400000002E-3</v>
      </c>
      <c r="I174" s="104">
        <f t="shared" si="6"/>
        <v>5.5597317199999998E-3</v>
      </c>
      <c r="J174" s="104">
        <f t="shared" si="7"/>
        <v>5.55973122E-3</v>
      </c>
      <c r="K174" t="b">
        <f t="shared" si="8"/>
        <v>1</v>
      </c>
    </row>
    <row r="175" spans="1:11" x14ac:dyDescent="0.35">
      <c r="A175" t="s">
        <v>50</v>
      </c>
      <c r="B175" t="s">
        <v>51</v>
      </c>
      <c r="C175" t="s">
        <v>91</v>
      </c>
      <c r="D175">
        <v>943</v>
      </c>
      <c r="E175">
        <v>6.7834504299999999E-3</v>
      </c>
      <c r="F175">
        <v>7.7169469999999998E-4</v>
      </c>
      <c r="G175">
        <v>2.2557168300000002E-3</v>
      </c>
      <c r="H175">
        <v>3.7560384099999998E-3</v>
      </c>
      <c r="I175" s="104">
        <f t="shared" si="6"/>
        <v>6.7834504299999999E-3</v>
      </c>
      <c r="J175" s="104">
        <f t="shared" si="7"/>
        <v>6.7834499400000001E-3</v>
      </c>
      <c r="K175" t="b">
        <f t="shared" si="8"/>
        <v>1</v>
      </c>
    </row>
    <row r="176" spans="1:11" hidden="1" x14ac:dyDescent="0.35">
      <c r="A176" t="s">
        <v>50</v>
      </c>
      <c r="B176" t="s">
        <v>53</v>
      </c>
      <c r="C176" t="s">
        <v>91</v>
      </c>
      <c r="D176">
        <v>317</v>
      </c>
      <c r="E176">
        <v>6.3443448999999999E-3</v>
      </c>
      <c r="F176">
        <v>6.6103636999999998E-4</v>
      </c>
      <c r="G176">
        <v>2.0904162800000001E-3</v>
      </c>
      <c r="H176">
        <v>3.59289174E-3</v>
      </c>
      <c r="I176" s="104">
        <f t="shared" si="6"/>
        <v>6.3443448999999999E-3</v>
      </c>
      <c r="J176" s="104">
        <f t="shared" si="7"/>
        <v>6.3443443900000002E-3</v>
      </c>
      <c r="K176" t="b">
        <f t="shared" si="8"/>
        <v>1</v>
      </c>
    </row>
    <row r="177" spans="1:11" hidden="1" x14ac:dyDescent="0.35">
      <c r="A177" t="s">
        <v>50</v>
      </c>
      <c r="B177" t="s">
        <v>54</v>
      </c>
      <c r="C177" t="s">
        <v>91</v>
      </c>
      <c r="D177">
        <v>248</v>
      </c>
      <c r="E177">
        <v>6.2961093799999996E-3</v>
      </c>
      <c r="F177">
        <v>8.9629046E-4</v>
      </c>
      <c r="G177">
        <v>2.0908469200000002E-3</v>
      </c>
      <c r="H177">
        <v>3.3089715599999999E-3</v>
      </c>
      <c r="I177" s="104">
        <f t="shared" si="6"/>
        <v>6.2961093799999996E-3</v>
      </c>
      <c r="J177" s="104">
        <f t="shared" si="7"/>
        <v>6.2961089399999996E-3</v>
      </c>
      <c r="K177" t="b">
        <f t="shared" si="8"/>
        <v>1</v>
      </c>
    </row>
    <row r="178" spans="1:11" hidden="1" x14ac:dyDescent="0.35">
      <c r="A178" t="s">
        <v>50</v>
      </c>
      <c r="B178" t="s">
        <v>55</v>
      </c>
      <c r="C178" t="s">
        <v>91</v>
      </c>
      <c r="D178">
        <v>61</v>
      </c>
      <c r="E178">
        <v>7.42049914E-3</v>
      </c>
      <c r="F178">
        <v>7.8248306000000003E-4</v>
      </c>
      <c r="G178">
        <v>2.5597674999999999E-3</v>
      </c>
      <c r="H178">
        <v>4.0782481000000001E-3</v>
      </c>
      <c r="I178" s="104">
        <f t="shared" si="6"/>
        <v>7.42049914E-3</v>
      </c>
      <c r="J178" s="104">
        <f t="shared" si="7"/>
        <v>7.4204986600000002E-3</v>
      </c>
      <c r="K178" t="b">
        <f t="shared" si="8"/>
        <v>1</v>
      </c>
    </row>
    <row r="179" spans="1:11" hidden="1" x14ac:dyDescent="0.35">
      <c r="A179" t="s">
        <v>50</v>
      </c>
      <c r="B179" t="s">
        <v>56</v>
      </c>
      <c r="C179" t="s">
        <v>91</v>
      </c>
      <c r="D179">
        <v>317</v>
      </c>
      <c r="E179">
        <v>7.4812329699999996E-3</v>
      </c>
      <c r="F179">
        <v>7.8280147999999999E-4</v>
      </c>
      <c r="G179">
        <v>2.4914926199999998E-3</v>
      </c>
      <c r="H179">
        <v>4.2069383499999998E-3</v>
      </c>
      <c r="I179" s="104">
        <f t="shared" si="6"/>
        <v>7.4812329699999996E-3</v>
      </c>
      <c r="J179" s="104">
        <f t="shared" si="7"/>
        <v>7.4812324499999999E-3</v>
      </c>
      <c r="K179" t="b">
        <f t="shared" si="8"/>
        <v>1</v>
      </c>
    </row>
    <row r="180" spans="1:11" x14ac:dyDescent="0.35">
      <c r="A180" t="s">
        <v>50</v>
      </c>
      <c r="B180" t="s">
        <v>51</v>
      </c>
      <c r="C180" t="s">
        <v>92</v>
      </c>
      <c r="D180">
        <v>825</v>
      </c>
      <c r="E180">
        <v>6.5227410400000001E-3</v>
      </c>
      <c r="F180">
        <v>7.4583310000000003E-4</v>
      </c>
      <c r="G180">
        <v>1.7088100899999999E-3</v>
      </c>
      <c r="H180">
        <v>4.0680973999999998E-3</v>
      </c>
      <c r="I180" s="104">
        <f t="shared" si="6"/>
        <v>6.5227410400000001E-3</v>
      </c>
      <c r="J180" s="104">
        <f t="shared" si="7"/>
        <v>6.5227405899999993E-3</v>
      </c>
      <c r="K180" t="b">
        <f t="shared" si="8"/>
        <v>1</v>
      </c>
    </row>
    <row r="181" spans="1:11" hidden="1" x14ac:dyDescent="0.35">
      <c r="A181" t="s">
        <v>50</v>
      </c>
      <c r="B181" t="s">
        <v>53</v>
      </c>
      <c r="C181" t="s">
        <v>92</v>
      </c>
      <c r="D181">
        <v>273</v>
      </c>
      <c r="E181">
        <v>5.9412305699999999E-3</v>
      </c>
      <c r="F181">
        <v>6.9982848999999999E-4</v>
      </c>
      <c r="G181">
        <v>1.5241314999999999E-3</v>
      </c>
      <c r="H181">
        <v>3.7172701499999998E-3</v>
      </c>
      <c r="I181" s="104">
        <f t="shared" si="6"/>
        <v>5.9412305699999999E-3</v>
      </c>
      <c r="J181" s="104">
        <f t="shared" si="7"/>
        <v>5.9412301399999999E-3</v>
      </c>
      <c r="K181" t="b">
        <f t="shared" si="8"/>
        <v>1</v>
      </c>
    </row>
    <row r="182" spans="1:11" hidden="1" x14ac:dyDescent="0.35">
      <c r="A182" t="s">
        <v>50</v>
      </c>
      <c r="B182" t="s">
        <v>54</v>
      </c>
      <c r="C182" t="s">
        <v>92</v>
      </c>
      <c r="D182">
        <v>233</v>
      </c>
      <c r="E182">
        <v>6.4732352999999996E-3</v>
      </c>
      <c r="F182">
        <v>7.1098568999999998E-4</v>
      </c>
      <c r="G182">
        <v>1.7479333E-3</v>
      </c>
      <c r="H182">
        <v>4.0143158300000002E-3</v>
      </c>
      <c r="I182" s="104">
        <f t="shared" si="6"/>
        <v>6.4732352999999996E-3</v>
      </c>
      <c r="J182" s="104">
        <f t="shared" si="7"/>
        <v>6.4732348199999998E-3</v>
      </c>
      <c r="K182" t="b">
        <f t="shared" si="8"/>
        <v>1</v>
      </c>
    </row>
    <row r="183" spans="1:11" hidden="1" x14ac:dyDescent="0.35">
      <c r="A183" t="s">
        <v>50</v>
      </c>
      <c r="B183" t="s">
        <v>55</v>
      </c>
      <c r="C183" t="s">
        <v>92</v>
      </c>
      <c r="D183">
        <v>70</v>
      </c>
      <c r="E183">
        <v>7.7542986899999996E-3</v>
      </c>
      <c r="F183">
        <v>9.4460951999999999E-4</v>
      </c>
      <c r="G183">
        <v>1.9335315300000001E-3</v>
      </c>
      <c r="H183">
        <v>4.8761571700000001E-3</v>
      </c>
      <c r="I183" s="104">
        <f t="shared" si="6"/>
        <v>7.7542986899999996E-3</v>
      </c>
      <c r="J183" s="104">
        <f t="shared" si="7"/>
        <v>7.7542982200000006E-3</v>
      </c>
      <c r="K183" t="b">
        <f t="shared" si="8"/>
        <v>1</v>
      </c>
    </row>
    <row r="184" spans="1:11" hidden="1" x14ac:dyDescent="0.35">
      <c r="A184" t="s">
        <v>50</v>
      </c>
      <c r="B184" t="s">
        <v>56</v>
      </c>
      <c r="C184" t="s">
        <v>92</v>
      </c>
      <c r="D184">
        <v>249</v>
      </c>
      <c r="E184">
        <v>6.86040435E-3</v>
      </c>
      <c r="F184">
        <v>7.7299916999999999E-4</v>
      </c>
      <c r="G184">
        <v>1.8115050599999999E-3</v>
      </c>
      <c r="H184">
        <v>4.2758996399999997E-3</v>
      </c>
      <c r="I184" s="104">
        <f t="shared" si="6"/>
        <v>6.86040435E-3</v>
      </c>
      <c r="J184" s="104">
        <f t="shared" si="7"/>
        <v>6.8604038700000002E-3</v>
      </c>
      <c r="K184" t="b">
        <f t="shared" si="8"/>
        <v>1</v>
      </c>
    </row>
    <row r="185" spans="1:11" x14ac:dyDescent="0.35">
      <c r="A185" t="s">
        <v>50</v>
      </c>
      <c r="B185" t="s">
        <v>51</v>
      </c>
      <c r="C185" t="s">
        <v>93</v>
      </c>
      <c r="D185">
        <v>2582</v>
      </c>
      <c r="E185">
        <v>5.5573528299999999E-3</v>
      </c>
      <c r="F185">
        <v>9.2991071999999999E-4</v>
      </c>
      <c r="G185">
        <v>1.00268573E-3</v>
      </c>
      <c r="H185">
        <v>3.6247559100000002E-3</v>
      </c>
      <c r="I185" s="104">
        <f t="shared" si="6"/>
        <v>5.5573528299999999E-3</v>
      </c>
      <c r="J185" s="104">
        <f t="shared" si="7"/>
        <v>5.5573523600000001E-3</v>
      </c>
      <c r="K185" t="b">
        <f t="shared" si="8"/>
        <v>1</v>
      </c>
    </row>
    <row r="186" spans="1:11" hidden="1" x14ac:dyDescent="0.35">
      <c r="A186" t="s">
        <v>50</v>
      </c>
      <c r="B186" t="s">
        <v>53</v>
      </c>
      <c r="C186" t="s">
        <v>93</v>
      </c>
      <c r="D186">
        <v>877</v>
      </c>
      <c r="E186">
        <v>5.0103596799999997E-3</v>
      </c>
      <c r="F186">
        <v>8.1388019999999997E-4</v>
      </c>
      <c r="G186">
        <v>8.8733664000000001E-4</v>
      </c>
      <c r="H186">
        <v>3.30914236E-3</v>
      </c>
      <c r="I186" s="104">
        <f t="shared" si="6"/>
        <v>5.0103596799999997E-3</v>
      </c>
      <c r="J186" s="104">
        <f t="shared" si="7"/>
        <v>5.0103591999999999E-3</v>
      </c>
      <c r="K186" t="b">
        <f t="shared" si="8"/>
        <v>1</v>
      </c>
    </row>
    <row r="187" spans="1:11" hidden="1" x14ac:dyDescent="0.35">
      <c r="A187" t="s">
        <v>50</v>
      </c>
      <c r="B187" t="s">
        <v>54</v>
      </c>
      <c r="C187" t="s">
        <v>93</v>
      </c>
      <c r="D187">
        <v>513</v>
      </c>
      <c r="E187">
        <v>5.3365729200000002E-3</v>
      </c>
      <c r="F187">
        <v>9.6482181000000005E-4</v>
      </c>
      <c r="G187">
        <v>9.8569123000000008E-4</v>
      </c>
      <c r="H187">
        <v>3.3860594399999998E-3</v>
      </c>
      <c r="I187" s="104">
        <f t="shared" si="6"/>
        <v>5.3365729200000002E-3</v>
      </c>
      <c r="J187" s="104">
        <f t="shared" si="7"/>
        <v>5.3365724800000002E-3</v>
      </c>
      <c r="K187" t="b">
        <f t="shared" si="8"/>
        <v>1</v>
      </c>
    </row>
    <row r="188" spans="1:11" hidden="1" x14ac:dyDescent="0.35">
      <c r="A188" t="s">
        <v>50</v>
      </c>
      <c r="B188" t="s">
        <v>55</v>
      </c>
      <c r="C188" t="s">
        <v>93</v>
      </c>
      <c r="D188">
        <v>314</v>
      </c>
      <c r="E188">
        <v>6.6110813699999998E-3</v>
      </c>
      <c r="F188">
        <v>1.20141813E-3</v>
      </c>
      <c r="G188">
        <v>9.8324315000000002E-4</v>
      </c>
      <c r="H188">
        <v>4.4264195900000003E-3</v>
      </c>
      <c r="I188" s="104">
        <f t="shared" si="6"/>
        <v>6.6110813699999998E-3</v>
      </c>
      <c r="J188" s="104">
        <f t="shared" si="7"/>
        <v>6.6110808700000001E-3</v>
      </c>
      <c r="K188" t="b">
        <f t="shared" si="8"/>
        <v>1</v>
      </c>
    </row>
    <row r="189" spans="1:11" hidden="1" x14ac:dyDescent="0.35">
      <c r="A189" t="s">
        <v>50</v>
      </c>
      <c r="B189" t="s">
        <v>56</v>
      </c>
      <c r="C189" t="s">
        <v>93</v>
      </c>
      <c r="D189">
        <v>878</v>
      </c>
      <c r="E189">
        <v>5.8558748499999997E-3</v>
      </c>
      <c r="F189">
        <v>9.2831168999999998E-4</v>
      </c>
      <c r="G189">
        <v>1.1347863100000001E-3</v>
      </c>
      <c r="H189">
        <v>3.7927763800000001E-3</v>
      </c>
      <c r="I189" s="104">
        <f t="shared" si="6"/>
        <v>5.8558748499999997E-3</v>
      </c>
      <c r="J189" s="104">
        <f t="shared" si="7"/>
        <v>5.8558743800000007E-3</v>
      </c>
      <c r="K189" t="b">
        <f t="shared" si="8"/>
        <v>1</v>
      </c>
    </row>
    <row r="190" spans="1:11" x14ac:dyDescent="0.35">
      <c r="A190" t="s">
        <v>50</v>
      </c>
      <c r="B190" t="s">
        <v>51</v>
      </c>
      <c r="C190" t="s">
        <v>94</v>
      </c>
      <c r="D190">
        <v>1727</v>
      </c>
      <c r="E190">
        <v>6.1968474799999999E-3</v>
      </c>
      <c r="F190">
        <v>6.5413264999999998E-4</v>
      </c>
      <c r="G190">
        <v>1.6788972799999999E-3</v>
      </c>
      <c r="H190">
        <v>3.86381707E-3</v>
      </c>
      <c r="I190" s="104">
        <f t="shared" si="6"/>
        <v>6.1968474799999999E-3</v>
      </c>
      <c r="J190" s="104">
        <f t="shared" si="7"/>
        <v>6.1968470000000001E-3</v>
      </c>
      <c r="K190" t="b">
        <f t="shared" si="8"/>
        <v>1</v>
      </c>
    </row>
    <row r="191" spans="1:11" hidden="1" x14ac:dyDescent="0.35">
      <c r="A191" t="s">
        <v>50</v>
      </c>
      <c r="B191" t="s">
        <v>53</v>
      </c>
      <c r="C191" t="s">
        <v>94</v>
      </c>
      <c r="D191">
        <v>704</v>
      </c>
      <c r="E191">
        <v>5.6294386700000004E-3</v>
      </c>
      <c r="F191">
        <v>5.3219344999999997E-4</v>
      </c>
      <c r="G191">
        <v>1.5081805300000001E-3</v>
      </c>
      <c r="H191">
        <v>3.5890642299999998E-3</v>
      </c>
      <c r="I191" s="104">
        <f t="shared" si="6"/>
        <v>5.6294386700000004E-3</v>
      </c>
      <c r="J191" s="104">
        <f t="shared" si="7"/>
        <v>5.6294382100000005E-3</v>
      </c>
      <c r="K191" t="b">
        <f t="shared" si="8"/>
        <v>1</v>
      </c>
    </row>
    <row r="192" spans="1:11" hidden="1" x14ac:dyDescent="0.35">
      <c r="A192" t="s">
        <v>50</v>
      </c>
      <c r="B192" t="s">
        <v>54</v>
      </c>
      <c r="C192" t="s">
        <v>94</v>
      </c>
      <c r="D192">
        <v>407</v>
      </c>
      <c r="E192">
        <v>6.0068304500000003E-3</v>
      </c>
      <c r="F192">
        <v>7.2785828999999999E-4</v>
      </c>
      <c r="G192">
        <v>1.69115114E-3</v>
      </c>
      <c r="H192">
        <v>3.5878205500000002E-3</v>
      </c>
      <c r="I192" s="104">
        <f t="shared" si="6"/>
        <v>6.0068304500000003E-3</v>
      </c>
      <c r="J192" s="104">
        <f t="shared" si="7"/>
        <v>6.0068299799999995E-3</v>
      </c>
      <c r="K192" t="b">
        <f t="shared" si="8"/>
        <v>1</v>
      </c>
    </row>
    <row r="193" spans="1:11" hidden="1" x14ac:dyDescent="0.35">
      <c r="A193" t="s">
        <v>50</v>
      </c>
      <c r="B193" t="s">
        <v>55</v>
      </c>
      <c r="C193" t="s">
        <v>94</v>
      </c>
      <c r="D193">
        <v>118</v>
      </c>
      <c r="E193">
        <v>7.3588549200000004E-3</v>
      </c>
      <c r="F193">
        <v>8.4726121000000001E-4</v>
      </c>
      <c r="G193">
        <v>1.8968728E-3</v>
      </c>
      <c r="H193">
        <v>4.6147204100000002E-3</v>
      </c>
      <c r="I193" s="104">
        <f t="shared" si="6"/>
        <v>7.3588549200000004E-3</v>
      </c>
      <c r="J193" s="104">
        <f t="shared" si="7"/>
        <v>7.3588544199999998E-3</v>
      </c>
      <c r="K193" t="b">
        <f t="shared" si="8"/>
        <v>1</v>
      </c>
    </row>
    <row r="194" spans="1:11" hidden="1" x14ac:dyDescent="0.35">
      <c r="A194" t="s">
        <v>50</v>
      </c>
      <c r="B194" t="s">
        <v>56</v>
      </c>
      <c r="C194" t="s">
        <v>94</v>
      </c>
      <c r="D194">
        <v>498</v>
      </c>
      <c r="E194">
        <v>6.8789275099999997E-3</v>
      </c>
      <c r="F194">
        <v>7.2049750000000002E-4</v>
      </c>
      <c r="G194">
        <v>1.85856829E-3</v>
      </c>
      <c r="H194">
        <v>4.2998612300000003E-3</v>
      </c>
      <c r="I194" s="104">
        <f t="shared" ref="I194:I257" si="9">E194</f>
        <v>6.8789275099999997E-3</v>
      </c>
      <c r="J194" s="104">
        <f t="shared" ref="J194:J257" si="10">SUM(F194:H194)</f>
        <v>6.8789270199999999E-3</v>
      </c>
      <c r="K194" t="b">
        <f t="shared" ref="K194:K257" si="11">ROUND(I194,5)=ROUND(J194,5)</f>
        <v>1</v>
      </c>
    </row>
    <row r="195" spans="1:11" x14ac:dyDescent="0.35">
      <c r="A195" t="s">
        <v>50</v>
      </c>
      <c r="B195" t="s">
        <v>51</v>
      </c>
      <c r="C195" t="s">
        <v>95</v>
      </c>
      <c r="D195">
        <v>1127</v>
      </c>
      <c r="E195">
        <v>6.8933929900000003E-3</v>
      </c>
      <c r="F195">
        <v>7.5051735000000004E-4</v>
      </c>
      <c r="G195">
        <v>2.3910473600000002E-3</v>
      </c>
      <c r="H195">
        <v>3.75182779E-3</v>
      </c>
      <c r="I195" s="104">
        <f t="shared" si="9"/>
        <v>6.8933929900000003E-3</v>
      </c>
      <c r="J195" s="104">
        <f t="shared" si="10"/>
        <v>6.8933924999999997E-3</v>
      </c>
      <c r="K195" t="b">
        <f t="shared" si="11"/>
        <v>1</v>
      </c>
    </row>
    <row r="196" spans="1:11" hidden="1" x14ac:dyDescent="0.35">
      <c r="A196" t="s">
        <v>50</v>
      </c>
      <c r="B196" t="s">
        <v>53</v>
      </c>
      <c r="C196" t="s">
        <v>95</v>
      </c>
      <c r="D196">
        <v>378</v>
      </c>
      <c r="E196">
        <v>6.1614182999999998E-3</v>
      </c>
      <c r="F196">
        <v>6.6780544999999998E-4</v>
      </c>
      <c r="G196">
        <v>2.07607633E-3</v>
      </c>
      <c r="H196">
        <v>3.4175360100000001E-3</v>
      </c>
      <c r="I196" s="104">
        <f t="shared" si="9"/>
        <v>6.1614182999999998E-3</v>
      </c>
      <c r="J196" s="104">
        <f t="shared" si="10"/>
        <v>6.1614177900000001E-3</v>
      </c>
      <c r="K196" t="b">
        <f t="shared" si="11"/>
        <v>1</v>
      </c>
    </row>
    <row r="197" spans="1:11" hidden="1" x14ac:dyDescent="0.35">
      <c r="A197" t="s">
        <v>50</v>
      </c>
      <c r="B197" t="s">
        <v>54</v>
      </c>
      <c r="C197" t="s">
        <v>95</v>
      </c>
      <c r="D197">
        <v>274</v>
      </c>
      <c r="E197">
        <v>6.7388987799999996E-3</v>
      </c>
      <c r="F197">
        <v>7.2684316000000003E-4</v>
      </c>
      <c r="G197">
        <v>2.47161369E-3</v>
      </c>
      <c r="H197">
        <v>3.5404414300000001E-3</v>
      </c>
      <c r="I197" s="104">
        <f t="shared" si="9"/>
        <v>6.7388987799999996E-3</v>
      </c>
      <c r="J197" s="104">
        <f t="shared" si="10"/>
        <v>6.7388982799999999E-3</v>
      </c>
      <c r="K197" t="b">
        <f t="shared" si="11"/>
        <v>1</v>
      </c>
    </row>
    <row r="198" spans="1:11" hidden="1" x14ac:dyDescent="0.35">
      <c r="A198" t="s">
        <v>50</v>
      </c>
      <c r="B198" t="s">
        <v>55</v>
      </c>
      <c r="C198" t="s">
        <v>95</v>
      </c>
      <c r="D198">
        <v>91</v>
      </c>
      <c r="E198">
        <v>8.91165524E-3</v>
      </c>
      <c r="F198">
        <v>8.0484307000000001E-4</v>
      </c>
      <c r="G198">
        <v>3.05339314E-3</v>
      </c>
      <c r="H198">
        <v>5.0534185699999999E-3</v>
      </c>
      <c r="I198" s="104">
        <f t="shared" si="9"/>
        <v>8.91165524E-3</v>
      </c>
      <c r="J198" s="104">
        <f t="shared" si="10"/>
        <v>8.9116547800000001E-3</v>
      </c>
      <c r="K198" t="b">
        <f t="shared" si="11"/>
        <v>1</v>
      </c>
    </row>
    <row r="199" spans="1:11" hidden="1" x14ac:dyDescent="0.35">
      <c r="A199" t="s">
        <v>50</v>
      </c>
      <c r="B199" t="s">
        <v>56</v>
      </c>
      <c r="C199" t="s">
        <v>95</v>
      </c>
      <c r="D199">
        <v>384</v>
      </c>
      <c r="E199">
        <v>7.2458825100000001E-3</v>
      </c>
      <c r="F199">
        <v>8.3595535E-4</v>
      </c>
      <c r="G199">
        <v>2.48664738E-3</v>
      </c>
      <c r="H199">
        <v>3.9232793300000004E-3</v>
      </c>
      <c r="I199" s="104">
        <f t="shared" si="9"/>
        <v>7.2458825100000001E-3</v>
      </c>
      <c r="J199" s="104">
        <f t="shared" si="10"/>
        <v>7.2458820600000001E-3</v>
      </c>
      <c r="K199" t="b">
        <f t="shared" si="11"/>
        <v>1</v>
      </c>
    </row>
    <row r="200" spans="1:11" x14ac:dyDescent="0.35">
      <c r="A200" t="s">
        <v>50</v>
      </c>
      <c r="B200" t="s">
        <v>51</v>
      </c>
      <c r="C200" t="s">
        <v>96</v>
      </c>
      <c r="D200">
        <v>1468</v>
      </c>
      <c r="E200">
        <v>6.1501221199999996E-3</v>
      </c>
      <c r="F200">
        <v>9.4364948E-4</v>
      </c>
      <c r="G200">
        <v>1.0544941E-3</v>
      </c>
      <c r="H200">
        <v>4.1519780700000003E-3</v>
      </c>
      <c r="I200" s="104">
        <f t="shared" si="9"/>
        <v>6.1501221199999996E-3</v>
      </c>
      <c r="J200" s="104">
        <f t="shared" si="10"/>
        <v>6.1501216500000006E-3</v>
      </c>
      <c r="K200" t="b">
        <f t="shared" si="11"/>
        <v>1</v>
      </c>
    </row>
    <row r="201" spans="1:11" hidden="1" x14ac:dyDescent="0.35">
      <c r="A201" t="s">
        <v>50</v>
      </c>
      <c r="B201" t="s">
        <v>53</v>
      </c>
      <c r="C201" t="s">
        <v>96</v>
      </c>
      <c r="D201">
        <v>571</v>
      </c>
      <c r="E201">
        <v>5.7385716299999997E-3</v>
      </c>
      <c r="F201">
        <v>8.1829288000000004E-4</v>
      </c>
      <c r="G201">
        <v>9.4631714E-4</v>
      </c>
      <c r="H201">
        <v>3.9739611300000002E-3</v>
      </c>
      <c r="I201" s="104">
        <f t="shared" si="9"/>
        <v>5.7385716299999997E-3</v>
      </c>
      <c r="J201" s="104">
        <f t="shared" si="10"/>
        <v>5.7385711499999999E-3</v>
      </c>
      <c r="K201" t="b">
        <f t="shared" si="11"/>
        <v>1</v>
      </c>
    </row>
    <row r="202" spans="1:11" hidden="1" x14ac:dyDescent="0.35">
      <c r="A202" t="s">
        <v>50</v>
      </c>
      <c r="B202" t="s">
        <v>54</v>
      </c>
      <c r="C202" t="s">
        <v>96</v>
      </c>
      <c r="D202">
        <v>371</v>
      </c>
      <c r="E202">
        <v>5.8816883799999997E-3</v>
      </c>
      <c r="F202">
        <v>9.5946243000000003E-4</v>
      </c>
      <c r="G202">
        <v>1.0596046799999999E-3</v>
      </c>
      <c r="H202">
        <v>3.8626208E-3</v>
      </c>
      <c r="I202" s="104">
        <f t="shared" si="9"/>
        <v>5.8816883799999997E-3</v>
      </c>
      <c r="J202" s="104">
        <f t="shared" si="10"/>
        <v>5.8816879099999999E-3</v>
      </c>
      <c r="K202" t="b">
        <f t="shared" si="11"/>
        <v>1</v>
      </c>
    </row>
    <row r="203" spans="1:11" hidden="1" x14ac:dyDescent="0.35">
      <c r="A203" t="s">
        <v>50</v>
      </c>
      <c r="B203" t="s">
        <v>55</v>
      </c>
      <c r="C203" t="s">
        <v>96</v>
      </c>
      <c r="D203">
        <v>124</v>
      </c>
      <c r="E203">
        <v>6.9125221800000001E-3</v>
      </c>
      <c r="F203">
        <v>1.12025812E-3</v>
      </c>
      <c r="G203">
        <v>1.17355487E-3</v>
      </c>
      <c r="H203">
        <v>4.6187087199999997E-3</v>
      </c>
      <c r="I203" s="104">
        <f t="shared" si="9"/>
        <v>6.9125221800000001E-3</v>
      </c>
      <c r="J203" s="104">
        <f t="shared" si="10"/>
        <v>6.9125217099999994E-3</v>
      </c>
      <c r="K203" t="b">
        <f t="shared" si="11"/>
        <v>1</v>
      </c>
    </row>
    <row r="204" spans="1:11" hidden="1" x14ac:dyDescent="0.35">
      <c r="A204" t="s">
        <v>50</v>
      </c>
      <c r="B204" t="s">
        <v>56</v>
      </c>
      <c r="C204" t="s">
        <v>96</v>
      </c>
      <c r="D204">
        <v>402</v>
      </c>
      <c r="E204">
        <v>6.7472530699999997E-3</v>
      </c>
      <c r="F204">
        <v>1.05263589E-3</v>
      </c>
      <c r="G204">
        <v>1.16670675E-3</v>
      </c>
      <c r="H204">
        <v>4.5279099699999997E-3</v>
      </c>
      <c r="I204" s="104">
        <f t="shared" si="9"/>
        <v>6.7472530699999997E-3</v>
      </c>
      <c r="J204" s="104">
        <f t="shared" si="10"/>
        <v>6.7472526099999998E-3</v>
      </c>
      <c r="K204" t="b">
        <f t="shared" si="11"/>
        <v>1</v>
      </c>
    </row>
    <row r="205" spans="1:11" x14ac:dyDescent="0.35">
      <c r="A205" t="s">
        <v>50</v>
      </c>
      <c r="B205" t="s">
        <v>51</v>
      </c>
      <c r="C205" t="s">
        <v>97</v>
      </c>
      <c r="D205">
        <v>2160</v>
      </c>
      <c r="E205">
        <v>3.8704076399999998E-3</v>
      </c>
      <c r="F205">
        <v>3.6881084000000002E-4</v>
      </c>
      <c r="G205">
        <v>7.3927230999999997E-4</v>
      </c>
      <c r="H205">
        <v>2.76232401E-3</v>
      </c>
      <c r="I205" s="104">
        <f t="shared" si="9"/>
        <v>3.8704076399999998E-3</v>
      </c>
      <c r="J205" s="104">
        <f t="shared" si="10"/>
        <v>3.87040716E-3</v>
      </c>
      <c r="K205" t="b">
        <f t="shared" si="11"/>
        <v>1</v>
      </c>
    </row>
    <row r="206" spans="1:11" hidden="1" x14ac:dyDescent="0.35">
      <c r="A206" t="s">
        <v>50</v>
      </c>
      <c r="B206" t="s">
        <v>53</v>
      </c>
      <c r="C206" t="s">
        <v>97</v>
      </c>
      <c r="D206">
        <v>877</v>
      </c>
      <c r="E206">
        <v>3.6759494499999999E-3</v>
      </c>
      <c r="F206">
        <v>3.2982787999999999E-4</v>
      </c>
      <c r="G206">
        <v>6.7695772E-4</v>
      </c>
      <c r="H206">
        <v>2.6691633599999999E-3</v>
      </c>
      <c r="I206" s="104">
        <f t="shared" si="9"/>
        <v>3.6759494499999999E-3</v>
      </c>
      <c r="J206" s="104">
        <f t="shared" si="10"/>
        <v>3.6759489599999997E-3</v>
      </c>
      <c r="K206" t="b">
        <f t="shared" si="11"/>
        <v>1</v>
      </c>
    </row>
    <row r="207" spans="1:11" hidden="1" x14ac:dyDescent="0.35">
      <c r="A207" t="s">
        <v>50</v>
      </c>
      <c r="B207" t="s">
        <v>54</v>
      </c>
      <c r="C207" t="s">
        <v>97</v>
      </c>
      <c r="D207">
        <v>469</v>
      </c>
      <c r="E207">
        <v>3.7628324199999999E-3</v>
      </c>
      <c r="F207">
        <v>3.9433264E-4</v>
      </c>
      <c r="G207">
        <v>7.1194105000000002E-4</v>
      </c>
      <c r="H207">
        <v>2.6565582400000002E-3</v>
      </c>
      <c r="I207" s="104">
        <f t="shared" si="9"/>
        <v>3.7628324199999999E-3</v>
      </c>
      <c r="J207" s="104">
        <f t="shared" si="10"/>
        <v>3.7628319300000001E-3</v>
      </c>
      <c r="K207" t="b">
        <f t="shared" si="11"/>
        <v>1</v>
      </c>
    </row>
    <row r="208" spans="1:11" hidden="1" x14ac:dyDescent="0.35">
      <c r="A208" t="s">
        <v>50</v>
      </c>
      <c r="B208" t="s">
        <v>55</v>
      </c>
      <c r="C208" t="s">
        <v>97</v>
      </c>
      <c r="D208">
        <v>158</v>
      </c>
      <c r="E208">
        <v>4.0701913900000001E-3</v>
      </c>
      <c r="F208">
        <v>4.2538362000000001E-4</v>
      </c>
      <c r="G208">
        <v>7.0631130000000004E-4</v>
      </c>
      <c r="H208">
        <v>2.9384960000000001E-3</v>
      </c>
      <c r="I208" s="104">
        <f t="shared" si="9"/>
        <v>4.0701913900000001E-3</v>
      </c>
      <c r="J208" s="104">
        <f t="shared" si="10"/>
        <v>4.0701909200000002E-3</v>
      </c>
      <c r="K208" t="b">
        <f t="shared" si="11"/>
        <v>1</v>
      </c>
    </row>
    <row r="209" spans="1:11" hidden="1" x14ac:dyDescent="0.35">
      <c r="A209" t="s">
        <v>50</v>
      </c>
      <c r="B209" t="s">
        <v>56</v>
      </c>
      <c r="C209" t="s">
        <v>97</v>
      </c>
      <c r="D209">
        <v>656</v>
      </c>
      <c r="E209">
        <v>4.1591679699999997E-3</v>
      </c>
      <c r="F209">
        <v>3.8905447999999999E-4</v>
      </c>
      <c r="G209">
        <v>8.5005903999999996E-4</v>
      </c>
      <c r="H209">
        <v>2.9200539600000002E-3</v>
      </c>
      <c r="I209" s="104">
        <f t="shared" si="9"/>
        <v>4.1591679699999997E-3</v>
      </c>
      <c r="J209" s="104">
        <f t="shared" si="10"/>
        <v>4.1591674799999999E-3</v>
      </c>
      <c r="K209" t="b">
        <f t="shared" si="11"/>
        <v>1</v>
      </c>
    </row>
    <row r="210" spans="1:11" x14ac:dyDescent="0.35">
      <c r="A210" t="s">
        <v>50</v>
      </c>
      <c r="B210" t="s">
        <v>51</v>
      </c>
      <c r="C210" t="s">
        <v>98</v>
      </c>
      <c r="D210">
        <v>923</v>
      </c>
      <c r="E210">
        <v>6.2403693300000004E-3</v>
      </c>
      <c r="F210">
        <v>4.4017820999999997E-4</v>
      </c>
      <c r="G210">
        <v>1.77108389E-3</v>
      </c>
      <c r="H210">
        <v>4.0291067299999999E-3</v>
      </c>
      <c r="I210" s="104">
        <f t="shared" si="9"/>
        <v>6.2403693300000004E-3</v>
      </c>
      <c r="J210" s="104">
        <f t="shared" si="10"/>
        <v>6.2403688299999998E-3</v>
      </c>
      <c r="K210" t="b">
        <f t="shared" si="11"/>
        <v>1</v>
      </c>
    </row>
    <row r="211" spans="1:11" hidden="1" x14ac:dyDescent="0.35">
      <c r="A211" t="s">
        <v>50</v>
      </c>
      <c r="B211" t="s">
        <v>53</v>
      </c>
      <c r="C211" t="s">
        <v>98</v>
      </c>
      <c r="D211">
        <v>268</v>
      </c>
      <c r="E211">
        <v>5.8060821899999998E-3</v>
      </c>
      <c r="F211">
        <v>3.5357044999999998E-4</v>
      </c>
      <c r="G211">
        <v>1.5704893399999999E-3</v>
      </c>
      <c r="H211">
        <v>3.88202194E-3</v>
      </c>
      <c r="I211" s="104">
        <f t="shared" si="9"/>
        <v>5.8060821899999998E-3</v>
      </c>
      <c r="J211" s="104">
        <f t="shared" si="10"/>
        <v>5.8060817299999999E-3</v>
      </c>
      <c r="K211" t="b">
        <f t="shared" si="11"/>
        <v>1</v>
      </c>
    </row>
    <row r="212" spans="1:11" hidden="1" x14ac:dyDescent="0.35">
      <c r="A212" t="s">
        <v>50</v>
      </c>
      <c r="B212" t="s">
        <v>54</v>
      </c>
      <c r="C212" t="s">
        <v>98</v>
      </c>
      <c r="D212">
        <v>174</v>
      </c>
      <c r="E212">
        <v>5.4178637399999998E-3</v>
      </c>
      <c r="F212">
        <v>4.6489173E-4</v>
      </c>
      <c r="G212">
        <v>1.55910736E-3</v>
      </c>
      <c r="H212">
        <v>3.3938641400000002E-3</v>
      </c>
      <c r="I212" s="104">
        <f t="shared" si="9"/>
        <v>5.4178637399999998E-3</v>
      </c>
      <c r="J212" s="104">
        <f t="shared" si="10"/>
        <v>5.4178632300000001E-3</v>
      </c>
      <c r="K212" t="b">
        <f t="shared" si="11"/>
        <v>1</v>
      </c>
    </row>
    <row r="213" spans="1:11" hidden="1" x14ac:dyDescent="0.35">
      <c r="A213" t="s">
        <v>50</v>
      </c>
      <c r="B213" t="s">
        <v>55</v>
      </c>
      <c r="C213" t="s">
        <v>98</v>
      </c>
      <c r="D213">
        <v>153</v>
      </c>
      <c r="E213">
        <v>6.2438723099999998E-3</v>
      </c>
      <c r="F213">
        <v>4.4586636999999999E-4</v>
      </c>
      <c r="G213">
        <v>1.9180432099999999E-3</v>
      </c>
      <c r="H213">
        <v>3.8799622199999998E-3</v>
      </c>
      <c r="I213" s="104">
        <f t="shared" si="9"/>
        <v>6.2438723099999998E-3</v>
      </c>
      <c r="J213" s="104">
        <f t="shared" si="10"/>
        <v>6.2438718000000001E-3</v>
      </c>
      <c r="K213" t="b">
        <f t="shared" si="11"/>
        <v>1</v>
      </c>
    </row>
    <row r="214" spans="1:11" hidden="1" x14ac:dyDescent="0.35">
      <c r="A214" t="s">
        <v>50</v>
      </c>
      <c r="B214" t="s">
        <v>56</v>
      </c>
      <c r="C214" t="s">
        <v>98</v>
      </c>
      <c r="D214">
        <v>328</v>
      </c>
      <c r="E214">
        <v>7.0299088599999997E-3</v>
      </c>
      <c r="F214">
        <v>4.9517956000000004E-4</v>
      </c>
      <c r="G214">
        <v>1.9788841300000001E-3</v>
      </c>
      <c r="H214">
        <v>4.5558446599999998E-3</v>
      </c>
      <c r="I214" s="104">
        <f t="shared" si="9"/>
        <v>7.0299088599999997E-3</v>
      </c>
      <c r="J214" s="104">
        <f t="shared" si="10"/>
        <v>7.02990835E-3</v>
      </c>
      <c r="K214" t="b">
        <f t="shared" si="11"/>
        <v>1</v>
      </c>
    </row>
    <row r="215" spans="1:11" x14ac:dyDescent="0.35">
      <c r="A215" t="s">
        <v>50</v>
      </c>
      <c r="B215" t="s">
        <v>51</v>
      </c>
      <c r="C215" t="s">
        <v>99</v>
      </c>
      <c r="D215">
        <v>4874</v>
      </c>
      <c r="E215">
        <v>4.7984104500000003E-3</v>
      </c>
      <c r="F215">
        <v>9.5917799000000002E-4</v>
      </c>
      <c r="G215">
        <v>9.0919386000000001E-4</v>
      </c>
      <c r="H215">
        <v>2.9300381099999998E-3</v>
      </c>
      <c r="I215" s="104">
        <f t="shared" si="9"/>
        <v>4.7984104500000003E-3</v>
      </c>
      <c r="J215" s="104">
        <f t="shared" si="10"/>
        <v>4.7984099599999996E-3</v>
      </c>
      <c r="K215" t="b">
        <f t="shared" si="11"/>
        <v>1</v>
      </c>
    </row>
    <row r="216" spans="1:11" hidden="1" x14ac:dyDescent="0.35">
      <c r="A216" t="s">
        <v>50</v>
      </c>
      <c r="B216" t="s">
        <v>53</v>
      </c>
      <c r="C216" t="s">
        <v>99</v>
      </c>
      <c r="D216">
        <v>2216</v>
      </c>
      <c r="E216">
        <v>4.6164988700000001E-3</v>
      </c>
      <c r="F216">
        <v>9.1626320999999998E-4</v>
      </c>
      <c r="G216">
        <v>8.4500117999999999E-4</v>
      </c>
      <c r="H216">
        <v>2.8552339999999999E-3</v>
      </c>
      <c r="I216" s="104">
        <f t="shared" si="9"/>
        <v>4.6164988700000001E-3</v>
      </c>
      <c r="J216" s="104">
        <f t="shared" si="10"/>
        <v>4.6164983899999994E-3</v>
      </c>
      <c r="K216" t="b">
        <f t="shared" si="11"/>
        <v>1</v>
      </c>
    </row>
    <row r="217" spans="1:11" hidden="1" x14ac:dyDescent="0.35">
      <c r="A217" t="s">
        <v>50</v>
      </c>
      <c r="B217" t="s">
        <v>54</v>
      </c>
      <c r="C217" t="s">
        <v>99</v>
      </c>
      <c r="D217">
        <v>1171</v>
      </c>
      <c r="E217">
        <v>4.66314578E-3</v>
      </c>
      <c r="F217">
        <v>9.972184099999999E-4</v>
      </c>
      <c r="G217">
        <v>8.7579442E-4</v>
      </c>
      <c r="H217">
        <v>2.7901324399999998E-3</v>
      </c>
      <c r="I217" s="104">
        <f t="shared" si="9"/>
        <v>4.66314578E-3</v>
      </c>
      <c r="J217" s="104">
        <f t="shared" si="10"/>
        <v>4.6631452700000003E-3</v>
      </c>
      <c r="K217" t="b">
        <f t="shared" si="11"/>
        <v>1</v>
      </c>
    </row>
    <row r="218" spans="1:11" hidden="1" x14ac:dyDescent="0.35">
      <c r="A218" t="s">
        <v>50</v>
      </c>
      <c r="B218" t="s">
        <v>55</v>
      </c>
      <c r="C218" t="s">
        <v>99</v>
      </c>
      <c r="D218">
        <v>261</v>
      </c>
      <c r="E218">
        <v>5.3655365100000003E-3</v>
      </c>
      <c r="F218">
        <v>1.15248489E-3</v>
      </c>
      <c r="G218">
        <v>9.6752138000000005E-4</v>
      </c>
      <c r="H218">
        <v>3.24552977E-3</v>
      </c>
      <c r="I218" s="104">
        <f t="shared" si="9"/>
        <v>5.3655365100000003E-3</v>
      </c>
      <c r="J218" s="104">
        <f t="shared" si="10"/>
        <v>5.3655360400000005E-3</v>
      </c>
      <c r="K218" t="b">
        <f t="shared" si="11"/>
        <v>1</v>
      </c>
    </row>
    <row r="219" spans="1:11" hidden="1" x14ac:dyDescent="0.35">
      <c r="A219" t="s">
        <v>50</v>
      </c>
      <c r="B219" t="s">
        <v>56</v>
      </c>
      <c r="C219" t="s">
        <v>99</v>
      </c>
      <c r="D219">
        <v>1226</v>
      </c>
      <c r="E219">
        <v>5.1356788700000003E-3</v>
      </c>
      <c r="F219">
        <v>9.5926015000000002E-4</v>
      </c>
      <c r="G219">
        <v>1.04470628E-3</v>
      </c>
      <c r="H219">
        <v>3.1317119600000002E-3</v>
      </c>
      <c r="I219" s="104">
        <f t="shared" si="9"/>
        <v>5.1356788700000003E-3</v>
      </c>
      <c r="J219" s="104">
        <f t="shared" si="10"/>
        <v>5.1356783900000005E-3</v>
      </c>
      <c r="K219" t="b">
        <f t="shared" si="11"/>
        <v>1</v>
      </c>
    </row>
    <row r="220" spans="1:11" x14ac:dyDescent="0.35">
      <c r="A220" t="s">
        <v>50</v>
      </c>
      <c r="B220" t="s">
        <v>51</v>
      </c>
      <c r="C220" t="s">
        <v>100</v>
      </c>
      <c r="D220">
        <v>1223</v>
      </c>
      <c r="E220">
        <v>6.3779013199999996E-3</v>
      </c>
      <c r="F220">
        <v>1.0874895299999999E-3</v>
      </c>
      <c r="G220">
        <v>2.0050117099999999E-3</v>
      </c>
      <c r="H220">
        <v>3.2853995899999999E-3</v>
      </c>
      <c r="I220" s="104">
        <f t="shared" si="9"/>
        <v>6.3779013199999996E-3</v>
      </c>
      <c r="J220" s="104">
        <f t="shared" si="10"/>
        <v>6.3779008299999999E-3</v>
      </c>
      <c r="K220" t="b">
        <f t="shared" si="11"/>
        <v>1</v>
      </c>
    </row>
    <row r="221" spans="1:11" hidden="1" x14ac:dyDescent="0.35">
      <c r="A221" t="s">
        <v>50</v>
      </c>
      <c r="B221" t="s">
        <v>53</v>
      </c>
      <c r="C221" t="s">
        <v>100</v>
      </c>
      <c r="D221">
        <v>489</v>
      </c>
      <c r="E221">
        <v>5.9727190200000004E-3</v>
      </c>
      <c r="F221">
        <v>9.3918025000000005E-4</v>
      </c>
      <c r="G221">
        <v>1.9210120200000001E-3</v>
      </c>
      <c r="H221">
        <v>3.1125262900000002E-3</v>
      </c>
      <c r="I221" s="104">
        <f t="shared" si="9"/>
        <v>5.9727190200000004E-3</v>
      </c>
      <c r="J221" s="104">
        <f t="shared" si="10"/>
        <v>5.9727185599999996E-3</v>
      </c>
      <c r="K221" t="b">
        <f t="shared" si="11"/>
        <v>1</v>
      </c>
    </row>
    <row r="222" spans="1:11" hidden="1" x14ac:dyDescent="0.35">
      <c r="A222" t="s">
        <v>50</v>
      </c>
      <c r="B222" t="s">
        <v>54</v>
      </c>
      <c r="C222" t="s">
        <v>100</v>
      </c>
      <c r="D222">
        <v>303</v>
      </c>
      <c r="E222">
        <v>6.1335332599999999E-3</v>
      </c>
      <c r="F222">
        <v>1.1378114400000001E-3</v>
      </c>
      <c r="G222">
        <v>1.8646862E-3</v>
      </c>
      <c r="H222">
        <v>3.13103508E-3</v>
      </c>
      <c r="I222" s="104">
        <f t="shared" si="9"/>
        <v>6.1335332599999999E-3</v>
      </c>
      <c r="J222" s="104">
        <f t="shared" si="10"/>
        <v>6.1335327199999994E-3</v>
      </c>
      <c r="K222" t="b">
        <f t="shared" si="11"/>
        <v>1</v>
      </c>
    </row>
    <row r="223" spans="1:11" hidden="1" x14ac:dyDescent="0.35">
      <c r="A223" t="s">
        <v>50</v>
      </c>
      <c r="B223" t="s">
        <v>55</v>
      </c>
      <c r="C223" t="s">
        <v>100</v>
      </c>
      <c r="D223">
        <v>81</v>
      </c>
      <c r="E223">
        <v>7.3558239499999997E-3</v>
      </c>
      <c r="F223">
        <v>1.46404869E-3</v>
      </c>
      <c r="G223">
        <v>2.1159119599999999E-3</v>
      </c>
      <c r="H223">
        <v>3.7758628300000002E-3</v>
      </c>
      <c r="I223" s="104">
        <f t="shared" si="9"/>
        <v>7.3558239499999997E-3</v>
      </c>
      <c r="J223" s="104">
        <f t="shared" si="10"/>
        <v>7.3558234800000007E-3</v>
      </c>
      <c r="K223" t="b">
        <f t="shared" si="11"/>
        <v>1</v>
      </c>
    </row>
    <row r="224" spans="1:11" hidden="1" x14ac:dyDescent="0.35">
      <c r="A224" t="s">
        <v>50</v>
      </c>
      <c r="B224" t="s">
        <v>56</v>
      </c>
      <c r="C224" t="s">
        <v>100</v>
      </c>
      <c r="D224">
        <v>350</v>
      </c>
      <c r="E224">
        <v>6.9292325599999999E-3</v>
      </c>
      <c r="F224">
        <v>1.1639878500000001E-3</v>
      </c>
      <c r="G224">
        <v>2.2181875799999998E-3</v>
      </c>
      <c r="H224">
        <v>3.5470566399999999E-3</v>
      </c>
      <c r="I224" s="104">
        <f t="shared" si="9"/>
        <v>6.9292325599999999E-3</v>
      </c>
      <c r="J224" s="104">
        <f t="shared" si="10"/>
        <v>6.9292320699999993E-3</v>
      </c>
      <c r="K224" t="b">
        <f t="shared" si="11"/>
        <v>1</v>
      </c>
    </row>
    <row r="225" spans="1:11" x14ac:dyDescent="0.35">
      <c r="A225" t="s">
        <v>50</v>
      </c>
      <c r="B225" t="s">
        <v>51</v>
      </c>
      <c r="C225" t="s">
        <v>101</v>
      </c>
      <c r="D225">
        <v>3973</v>
      </c>
      <c r="E225">
        <v>5.0745364500000001E-3</v>
      </c>
      <c r="F225">
        <v>6.5660196E-4</v>
      </c>
      <c r="G225">
        <v>1.00762589E-3</v>
      </c>
      <c r="H225">
        <v>3.4103081199999999E-3</v>
      </c>
      <c r="I225" s="104">
        <f t="shared" si="9"/>
        <v>5.0745364500000001E-3</v>
      </c>
      <c r="J225" s="104">
        <f t="shared" si="10"/>
        <v>5.0745359700000003E-3</v>
      </c>
      <c r="K225" t="b">
        <f t="shared" si="11"/>
        <v>1</v>
      </c>
    </row>
    <row r="226" spans="1:11" hidden="1" x14ac:dyDescent="0.35">
      <c r="A226" t="s">
        <v>50</v>
      </c>
      <c r="B226" t="s">
        <v>53</v>
      </c>
      <c r="C226" t="s">
        <v>101</v>
      </c>
      <c r="D226">
        <v>1512</v>
      </c>
      <c r="E226">
        <v>4.6825547599999998E-3</v>
      </c>
      <c r="F226">
        <v>5.9318635999999997E-4</v>
      </c>
      <c r="G226">
        <v>8.9646232000000002E-4</v>
      </c>
      <c r="H226">
        <v>3.1929055800000001E-3</v>
      </c>
      <c r="I226" s="104">
        <f t="shared" si="9"/>
        <v>4.6825547599999998E-3</v>
      </c>
      <c r="J226" s="104">
        <f t="shared" si="10"/>
        <v>4.6825542600000001E-3</v>
      </c>
      <c r="K226" t="b">
        <f t="shared" si="11"/>
        <v>1</v>
      </c>
    </row>
    <row r="227" spans="1:11" hidden="1" x14ac:dyDescent="0.35">
      <c r="A227" t="s">
        <v>50</v>
      </c>
      <c r="B227" t="s">
        <v>54</v>
      </c>
      <c r="C227" t="s">
        <v>101</v>
      </c>
      <c r="D227">
        <v>833</v>
      </c>
      <c r="E227">
        <v>4.7637524800000003E-3</v>
      </c>
      <c r="F227">
        <v>6.8031354E-4</v>
      </c>
      <c r="G227">
        <v>9.6259313E-4</v>
      </c>
      <c r="H227">
        <v>3.1208453300000001E-3</v>
      </c>
      <c r="I227" s="104">
        <f t="shared" si="9"/>
        <v>4.7637524800000003E-3</v>
      </c>
      <c r="J227" s="104">
        <f t="shared" si="10"/>
        <v>4.7637519999999996E-3</v>
      </c>
      <c r="K227" t="b">
        <f t="shared" si="11"/>
        <v>1</v>
      </c>
    </row>
    <row r="228" spans="1:11" hidden="1" x14ac:dyDescent="0.35">
      <c r="A228" t="s">
        <v>50</v>
      </c>
      <c r="B228" t="s">
        <v>55</v>
      </c>
      <c r="C228" t="s">
        <v>101</v>
      </c>
      <c r="D228">
        <v>186</v>
      </c>
      <c r="E228">
        <v>5.9505672600000002E-3</v>
      </c>
      <c r="F228">
        <v>7.8859242000000002E-4</v>
      </c>
      <c r="G228">
        <v>1.11353768E-3</v>
      </c>
      <c r="H228">
        <v>4.04843663E-3</v>
      </c>
      <c r="I228" s="104">
        <f t="shared" si="9"/>
        <v>5.9505672600000002E-3</v>
      </c>
      <c r="J228" s="104">
        <f t="shared" si="10"/>
        <v>5.9505667300000006E-3</v>
      </c>
      <c r="K228" t="b">
        <f t="shared" si="11"/>
        <v>1</v>
      </c>
    </row>
    <row r="229" spans="1:11" hidden="1" x14ac:dyDescent="0.35">
      <c r="A229" t="s">
        <v>50</v>
      </c>
      <c r="B229" t="s">
        <v>56</v>
      </c>
      <c r="C229" t="s">
        <v>101</v>
      </c>
      <c r="D229">
        <v>1442</v>
      </c>
      <c r="E229">
        <v>5.5520798799999996E-3</v>
      </c>
      <c r="F229">
        <v>6.9237338999999999E-4</v>
      </c>
      <c r="G229">
        <v>1.13653852E-3</v>
      </c>
      <c r="H229">
        <v>3.7231675000000001E-3</v>
      </c>
      <c r="I229" s="104">
        <f t="shared" si="9"/>
        <v>5.5520798799999996E-3</v>
      </c>
      <c r="J229" s="104">
        <f t="shared" si="10"/>
        <v>5.5520794099999998E-3</v>
      </c>
      <c r="K229" t="b">
        <f t="shared" si="11"/>
        <v>1</v>
      </c>
    </row>
    <row r="230" spans="1:11" hidden="1" x14ac:dyDescent="0.35">
      <c r="A230" t="s">
        <v>50</v>
      </c>
      <c r="B230" t="s">
        <v>102</v>
      </c>
      <c r="C230" t="s">
        <v>52</v>
      </c>
      <c r="D230">
        <v>11751</v>
      </c>
      <c r="E230">
        <v>4.5291897499999999E-3</v>
      </c>
      <c r="F230">
        <v>6.5539611000000003E-4</v>
      </c>
      <c r="G230">
        <v>1.1540081199999999E-3</v>
      </c>
      <c r="H230">
        <v>2.7197850300000001E-3</v>
      </c>
      <c r="I230" s="104">
        <f t="shared" si="9"/>
        <v>4.5291897499999999E-3</v>
      </c>
      <c r="J230" s="104">
        <f t="shared" si="10"/>
        <v>4.5291892600000001E-3</v>
      </c>
      <c r="K230" t="b">
        <f t="shared" si="11"/>
        <v>1</v>
      </c>
    </row>
    <row r="231" spans="1:11" hidden="1" x14ac:dyDescent="0.35">
      <c r="A231" t="s">
        <v>50</v>
      </c>
      <c r="B231" t="s">
        <v>103</v>
      </c>
      <c r="C231" t="s">
        <v>52</v>
      </c>
      <c r="D231">
        <v>20444</v>
      </c>
      <c r="E231">
        <v>5.3060367599999997E-3</v>
      </c>
      <c r="F231">
        <v>6.3045674000000002E-4</v>
      </c>
      <c r="G231">
        <v>1.29582333E-3</v>
      </c>
      <c r="H231">
        <v>3.3797561999999999E-3</v>
      </c>
      <c r="I231" s="104">
        <f t="shared" si="9"/>
        <v>5.3060367599999997E-3</v>
      </c>
      <c r="J231" s="104">
        <f t="shared" si="10"/>
        <v>5.3060362699999999E-3</v>
      </c>
      <c r="K231" t="b">
        <f t="shared" si="11"/>
        <v>1</v>
      </c>
    </row>
    <row r="232" spans="1:11" hidden="1" x14ac:dyDescent="0.35">
      <c r="A232" t="s">
        <v>50</v>
      </c>
      <c r="B232" t="s">
        <v>104</v>
      </c>
      <c r="C232" t="s">
        <v>52</v>
      </c>
      <c r="D232">
        <v>3975</v>
      </c>
      <c r="E232">
        <v>4.78688247E-3</v>
      </c>
      <c r="F232">
        <v>7.0898822999999997E-4</v>
      </c>
      <c r="G232">
        <v>1.27670021E-3</v>
      </c>
      <c r="H232">
        <v>2.8011935599999999E-3</v>
      </c>
      <c r="I232" s="104">
        <f t="shared" si="9"/>
        <v>4.78688247E-3</v>
      </c>
      <c r="J232" s="104">
        <f t="shared" si="10"/>
        <v>4.7868820000000001E-3</v>
      </c>
      <c r="K232" t="b">
        <f t="shared" si="11"/>
        <v>1</v>
      </c>
    </row>
    <row r="233" spans="1:11" hidden="1" x14ac:dyDescent="0.35">
      <c r="A233" t="s">
        <v>50</v>
      </c>
      <c r="B233" t="s">
        <v>102</v>
      </c>
      <c r="C233" t="s">
        <v>57</v>
      </c>
      <c r="D233">
        <v>269</v>
      </c>
      <c r="E233">
        <v>4.7698520800000003E-3</v>
      </c>
      <c r="F233">
        <v>9.6628435999999995E-4</v>
      </c>
      <c r="G233">
        <v>1.1362812700000001E-3</v>
      </c>
      <c r="H233">
        <v>2.667286E-3</v>
      </c>
      <c r="I233" s="104">
        <f t="shared" si="9"/>
        <v>4.7698520800000003E-3</v>
      </c>
      <c r="J233" s="104">
        <f t="shared" si="10"/>
        <v>4.7698516300000004E-3</v>
      </c>
      <c r="K233" t="b">
        <f t="shared" si="11"/>
        <v>1</v>
      </c>
    </row>
    <row r="234" spans="1:11" hidden="1" x14ac:dyDescent="0.35">
      <c r="A234" t="s">
        <v>50</v>
      </c>
      <c r="B234" t="s">
        <v>103</v>
      </c>
      <c r="C234" t="s">
        <v>57</v>
      </c>
      <c r="D234">
        <v>364</v>
      </c>
      <c r="E234">
        <v>5.3331359499999998E-3</v>
      </c>
      <c r="F234">
        <v>8.3654455999999998E-4</v>
      </c>
      <c r="G234">
        <v>1.2460569400000001E-3</v>
      </c>
      <c r="H234">
        <v>3.2505339300000001E-3</v>
      </c>
      <c r="I234" s="104">
        <f t="shared" si="9"/>
        <v>5.3331359499999998E-3</v>
      </c>
      <c r="J234" s="104">
        <f t="shared" si="10"/>
        <v>5.3331354300000001E-3</v>
      </c>
      <c r="K234" t="b">
        <f t="shared" si="11"/>
        <v>1</v>
      </c>
    </row>
    <row r="235" spans="1:11" hidden="1" x14ac:dyDescent="0.35">
      <c r="A235" t="s">
        <v>50</v>
      </c>
      <c r="B235" t="s">
        <v>104</v>
      </c>
      <c r="C235" t="s">
        <v>57</v>
      </c>
      <c r="D235">
        <v>107</v>
      </c>
      <c r="E235">
        <v>5.2016265900000002E-3</v>
      </c>
      <c r="F235">
        <v>9.6486648999999998E-4</v>
      </c>
      <c r="G235">
        <v>1.25281217E-3</v>
      </c>
      <c r="H235">
        <v>2.98394749E-3</v>
      </c>
      <c r="I235" s="104">
        <f t="shared" si="9"/>
        <v>5.2016265900000002E-3</v>
      </c>
      <c r="J235" s="104">
        <f t="shared" si="10"/>
        <v>5.2016261499999994E-3</v>
      </c>
      <c r="K235" t="b">
        <f t="shared" si="11"/>
        <v>1</v>
      </c>
    </row>
    <row r="236" spans="1:11" hidden="1" x14ac:dyDescent="0.35">
      <c r="A236" t="s">
        <v>50</v>
      </c>
      <c r="B236" t="s">
        <v>102</v>
      </c>
      <c r="C236" t="s">
        <v>58</v>
      </c>
      <c r="D236">
        <v>175</v>
      </c>
      <c r="E236">
        <v>4.8793648399999999E-3</v>
      </c>
      <c r="F236">
        <v>7.2552885999999995E-4</v>
      </c>
      <c r="G236">
        <v>1.21064792E-3</v>
      </c>
      <c r="H236">
        <v>2.9431875800000002E-3</v>
      </c>
      <c r="I236" s="104">
        <f t="shared" si="9"/>
        <v>4.8793648399999999E-3</v>
      </c>
      <c r="J236" s="104">
        <f t="shared" si="10"/>
        <v>4.87936436E-3</v>
      </c>
      <c r="K236" t="b">
        <f t="shared" si="11"/>
        <v>1</v>
      </c>
    </row>
    <row r="237" spans="1:11" hidden="1" x14ac:dyDescent="0.35">
      <c r="A237" t="s">
        <v>50</v>
      </c>
      <c r="B237" t="s">
        <v>103</v>
      </c>
      <c r="C237" t="s">
        <v>58</v>
      </c>
      <c r="D237">
        <v>281</v>
      </c>
      <c r="E237">
        <v>5.6339789400000001E-3</v>
      </c>
      <c r="F237">
        <v>6.2520569000000005E-4</v>
      </c>
      <c r="G237">
        <v>1.68256533E-3</v>
      </c>
      <c r="H237">
        <v>3.3262074399999998E-3</v>
      </c>
      <c r="I237" s="104">
        <f t="shared" si="9"/>
        <v>5.6339789400000001E-3</v>
      </c>
      <c r="J237" s="104">
        <f t="shared" si="10"/>
        <v>5.6339784599999995E-3</v>
      </c>
      <c r="K237" t="b">
        <f t="shared" si="11"/>
        <v>1</v>
      </c>
    </row>
    <row r="238" spans="1:11" hidden="1" x14ac:dyDescent="0.35">
      <c r="A238" t="s">
        <v>50</v>
      </c>
      <c r="B238" t="s">
        <v>104</v>
      </c>
      <c r="C238" t="s">
        <v>58</v>
      </c>
      <c r="D238">
        <v>69</v>
      </c>
      <c r="E238">
        <v>5.0981278000000003E-3</v>
      </c>
      <c r="F238">
        <v>6.9897318999999998E-4</v>
      </c>
      <c r="G238">
        <v>1.7045756899999999E-3</v>
      </c>
      <c r="H238">
        <v>2.6945783800000002E-3</v>
      </c>
      <c r="I238" s="104">
        <f t="shared" si="9"/>
        <v>5.0981278000000003E-3</v>
      </c>
      <c r="J238" s="104">
        <f t="shared" si="10"/>
        <v>5.0981272599999999E-3</v>
      </c>
      <c r="K238" t="b">
        <f t="shared" si="11"/>
        <v>1</v>
      </c>
    </row>
    <row r="239" spans="1:11" hidden="1" x14ac:dyDescent="0.35">
      <c r="A239" t="s">
        <v>50</v>
      </c>
      <c r="B239" t="s">
        <v>102</v>
      </c>
      <c r="C239" t="s">
        <v>59</v>
      </c>
      <c r="D239">
        <v>164</v>
      </c>
      <c r="E239">
        <v>5.0153848299999996E-3</v>
      </c>
      <c r="F239">
        <v>8.8718076E-4</v>
      </c>
      <c r="G239">
        <v>1.14004605E-3</v>
      </c>
      <c r="H239">
        <v>2.9881574900000002E-3</v>
      </c>
      <c r="I239" s="104">
        <f t="shared" si="9"/>
        <v>5.0153848299999996E-3</v>
      </c>
      <c r="J239" s="104">
        <f t="shared" si="10"/>
        <v>5.0153843E-3</v>
      </c>
      <c r="K239" t="b">
        <f t="shared" si="11"/>
        <v>1</v>
      </c>
    </row>
    <row r="240" spans="1:11" hidden="1" x14ac:dyDescent="0.35">
      <c r="A240" t="s">
        <v>50</v>
      </c>
      <c r="B240" t="s">
        <v>103</v>
      </c>
      <c r="C240" t="s">
        <v>59</v>
      </c>
      <c r="D240">
        <v>287</v>
      </c>
      <c r="E240">
        <v>5.47554501E-3</v>
      </c>
      <c r="F240">
        <v>7.3150544E-4</v>
      </c>
      <c r="G240">
        <v>1.0889305899999999E-3</v>
      </c>
      <c r="H240">
        <v>3.6551084600000001E-3</v>
      </c>
      <c r="I240" s="104">
        <f t="shared" si="9"/>
        <v>5.47554501E-3</v>
      </c>
      <c r="J240" s="104">
        <f t="shared" si="10"/>
        <v>5.4755444899999995E-3</v>
      </c>
      <c r="K240" t="b">
        <f t="shared" si="11"/>
        <v>1</v>
      </c>
    </row>
    <row r="241" spans="1:11" hidden="1" x14ac:dyDescent="0.35">
      <c r="A241" t="s">
        <v>50</v>
      </c>
      <c r="B241" t="s">
        <v>104</v>
      </c>
      <c r="C241" t="s">
        <v>59</v>
      </c>
      <c r="D241">
        <v>46</v>
      </c>
      <c r="E241">
        <v>4.9164650999999997E-3</v>
      </c>
      <c r="F241">
        <v>8.0993334000000004E-4</v>
      </c>
      <c r="G241">
        <v>1.0680855299999999E-3</v>
      </c>
      <c r="H241">
        <v>3.0384457900000002E-3</v>
      </c>
      <c r="I241" s="104">
        <f t="shared" si="9"/>
        <v>4.9164650999999997E-3</v>
      </c>
      <c r="J241" s="104">
        <f t="shared" si="10"/>
        <v>4.9164646599999997E-3</v>
      </c>
      <c r="K241" t="b">
        <f t="shared" si="11"/>
        <v>1</v>
      </c>
    </row>
    <row r="242" spans="1:11" hidden="1" x14ac:dyDescent="0.35">
      <c r="A242" t="s">
        <v>50</v>
      </c>
      <c r="B242" t="s">
        <v>102</v>
      </c>
      <c r="C242" t="s">
        <v>60</v>
      </c>
      <c r="D242">
        <v>108</v>
      </c>
      <c r="E242">
        <v>6.2778632799999996E-3</v>
      </c>
      <c r="F242">
        <v>1.22117173E-3</v>
      </c>
      <c r="G242">
        <v>1.5085946E-3</v>
      </c>
      <c r="H242">
        <v>3.54809648E-3</v>
      </c>
      <c r="I242" s="104">
        <f t="shared" si="9"/>
        <v>6.2778632799999996E-3</v>
      </c>
      <c r="J242" s="104">
        <f t="shared" si="10"/>
        <v>6.2778628099999997E-3</v>
      </c>
      <c r="K242" t="b">
        <f t="shared" si="11"/>
        <v>1</v>
      </c>
    </row>
    <row r="243" spans="1:11" hidden="1" x14ac:dyDescent="0.35">
      <c r="A243" t="s">
        <v>50</v>
      </c>
      <c r="B243" t="s">
        <v>103</v>
      </c>
      <c r="C243" t="s">
        <v>60</v>
      </c>
      <c r="D243">
        <v>253</v>
      </c>
      <c r="E243">
        <v>7.00373273E-3</v>
      </c>
      <c r="F243">
        <v>1.12108379E-3</v>
      </c>
      <c r="G243">
        <v>1.5605783500000001E-3</v>
      </c>
      <c r="H243">
        <v>4.3220700799999996E-3</v>
      </c>
      <c r="I243" s="104">
        <f t="shared" si="9"/>
        <v>7.00373273E-3</v>
      </c>
      <c r="J243" s="104">
        <f t="shared" si="10"/>
        <v>7.0037322199999995E-3</v>
      </c>
      <c r="K243" t="b">
        <f t="shared" si="11"/>
        <v>1</v>
      </c>
    </row>
    <row r="244" spans="1:11" hidden="1" x14ac:dyDescent="0.35">
      <c r="A244" t="s">
        <v>50</v>
      </c>
      <c r="B244" t="s">
        <v>104</v>
      </c>
      <c r="C244" t="s">
        <v>60</v>
      </c>
      <c r="D244">
        <v>37</v>
      </c>
      <c r="E244">
        <v>6.2653276200000003E-3</v>
      </c>
      <c r="F244">
        <v>1.32851574E-3</v>
      </c>
      <c r="G244">
        <v>1.4254877400000001E-3</v>
      </c>
      <c r="H244">
        <v>3.5113236199999999E-3</v>
      </c>
      <c r="I244" s="104">
        <f t="shared" si="9"/>
        <v>6.2653276200000003E-3</v>
      </c>
      <c r="J244" s="104">
        <f t="shared" si="10"/>
        <v>6.2653271000000007E-3</v>
      </c>
      <c r="K244" t="b">
        <f t="shared" si="11"/>
        <v>1</v>
      </c>
    </row>
    <row r="245" spans="1:11" hidden="1" x14ac:dyDescent="0.35">
      <c r="A245" t="s">
        <v>50</v>
      </c>
      <c r="B245" t="s">
        <v>102</v>
      </c>
      <c r="C245" t="s">
        <v>61</v>
      </c>
      <c r="D245">
        <v>81</v>
      </c>
      <c r="E245">
        <v>5.4202386999999998E-3</v>
      </c>
      <c r="F245">
        <v>5.2897781000000004E-4</v>
      </c>
      <c r="G245">
        <v>1.7099620300000001E-3</v>
      </c>
      <c r="H245">
        <v>3.1812983399999999E-3</v>
      </c>
      <c r="I245" s="104">
        <f t="shared" si="9"/>
        <v>5.4202386999999998E-3</v>
      </c>
      <c r="J245" s="104">
        <f t="shared" si="10"/>
        <v>5.4202381800000001E-3</v>
      </c>
      <c r="K245" t="b">
        <f t="shared" si="11"/>
        <v>1</v>
      </c>
    </row>
    <row r="246" spans="1:11" hidden="1" x14ac:dyDescent="0.35">
      <c r="A246" t="s">
        <v>50</v>
      </c>
      <c r="B246" t="s">
        <v>103</v>
      </c>
      <c r="C246" t="s">
        <v>61</v>
      </c>
      <c r="D246">
        <v>256</v>
      </c>
      <c r="E246">
        <v>6.3074632300000001E-3</v>
      </c>
      <c r="F246">
        <v>5.0442141E-4</v>
      </c>
      <c r="G246">
        <v>2.0058862699999999E-3</v>
      </c>
      <c r="H246">
        <v>3.7971550700000001E-3</v>
      </c>
      <c r="I246" s="104">
        <f t="shared" si="9"/>
        <v>6.3074632300000001E-3</v>
      </c>
      <c r="J246" s="104">
        <f t="shared" si="10"/>
        <v>6.3074627499999994E-3</v>
      </c>
      <c r="K246" t="b">
        <f t="shared" si="11"/>
        <v>1</v>
      </c>
    </row>
    <row r="247" spans="1:11" hidden="1" x14ac:dyDescent="0.35">
      <c r="A247" t="s">
        <v>50</v>
      </c>
      <c r="B247" t="s">
        <v>104</v>
      </c>
      <c r="C247" t="s">
        <v>61</v>
      </c>
      <c r="D247">
        <v>61</v>
      </c>
      <c r="E247">
        <v>6.6355492100000002E-3</v>
      </c>
      <c r="F247">
        <v>6.0052344000000003E-4</v>
      </c>
      <c r="G247">
        <v>2.0888355600000002E-3</v>
      </c>
      <c r="H247">
        <v>3.9461897799999996E-3</v>
      </c>
      <c r="I247" s="104">
        <f t="shared" si="9"/>
        <v>6.6355492100000002E-3</v>
      </c>
      <c r="J247" s="104">
        <f t="shared" si="10"/>
        <v>6.6355487800000001E-3</v>
      </c>
      <c r="K247" t="b">
        <f t="shared" si="11"/>
        <v>1</v>
      </c>
    </row>
    <row r="248" spans="1:11" hidden="1" x14ac:dyDescent="0.35">
      <c r="A248" t="s">
        <v>50</v>
      </c>
      <c r="B248" t="s">
        <v>102</v>
      </c>
      <c r="C248" t="s">
        <v>62</v>
      </c>
      <c r="D248">
        <v>114</v>
      </c>
      <c r="E248">
        <v>5.5409354300000003E-3</v>
      </c>
      <c r="F248">
        <v>8.5556746999999997E-4</v>
      </c>
      <c r="G248">
        <v>1.11425819E-3</v>
      </c>
      <c r="H248">
        <v>3.5711092600000001E-3</v>
      </c>
      <c r="I248" s="104">
        <f t="shared" si="9"/>
        <v>5.5409354300000003E-3</v>
      </c>
      <c r="J248" s="104">
        <f t="shared" si="10"/>
        <v>5.5409349200000006E-3</v>
      </c>
      <c r="K248" t="b">
        <f t="shared" si="11"/>
        <v>1</v>
      </c>
    </row>
    <row r="249" spans="1:11" hidden="1" x14ac:dyDescent="0.35">
      <c r="A249" t="s">
        <v>50</v>
      </c>
      <c r="B249" t="s">
        <v>103</v>
      </c>
      <c r="C249" t="s">
        <v>62</v>
      </c>
      <c r="D249">
        <v>361</v>
      </c>
      <c r="E249">
        <v>5.9147363399999998E-3</v>
      </c>
      <c r="F249">
        <v>7.7745053E-4</v>
      </c>
      <c r="G249">
        <v>1.26897997E-3</v>
      </c>
      <c r="H249">
        <v>3.8683054E-3</v>
      </c>
      <c r="I249" s="104">
        <f t="shared" si="9"/>
        <v>5.9147363399999998E-3</v>
      </c>
      <c r="J249" s="104">
        <f t="shared" si="10"/>
        <v>5.9147358999999998E-3</v>
      </c>
      <c r="K249" t="b">
        <f t="shared" si="11"/>
        <v>1</v>
      </c>
    </row>
    <row r="250" spans="1:11" hidden="1" x14ac:dyDescent="0.35">
      <c r="A250" t="s">
        <v>50</v>
      </c>
      <c r="B250" t="s">
        <v>104</v>
      </c>
      <c r="C250" t="s">
        <v>62</v>
      </c>
      <c r="D250">
        <v>42</v>
      </c>
      <c r="E250">
        <v>5.5370919499999997E-3</v>
      </c>
      <c r="F250">
        <v>7.3109548E-4</v>
      </c>
      <c r="G250">
        <v>1.2425592700000001E-3</v>
      </c>
      <c r="H250">
        <v>3.5634367099999999E-3</v>
      </c>
      <c r="I250" s="104">
        <f t="shared" si="9"/>
        <v>5.5370919499999997E-3</v>
      </c>
      <c r="J250" s="104">
        <f t="shared" si="10"/>
        <v>5.53709146E-3</v>
      </c>
      <c r="K250" t="b">
        <f t="shared" si="11"/>
        <v>1</v>
      </c>
    </row>
    <row r="251" spans="1:11" hidden="1" x14ac:dyDescent="0.35">
      <c r="A251" t="s">
        <v>50</v>
      </c>
      <c r="B251" t="s">
        <v>102</v>
      </c>
      <c r="C251" t="s">
        <v>63</v>
      </c>
      <c r="D251">
        <v>52</v>
      </c>
      <c r="E251">
        <v>3.9997326599999997E-3</v>
      </c>
      <c r="F251">
        <v>6.1965787999999997E-4</v>
      </c>
      <c r="G251">
        <v>7.7657566999999998E-4</v>
      </c>
      <c r="H251">
        <v>2.60349868E-3</v>
      </c>
      <c r="I251" s="104">
        <f t="shared" si="9"/>
        <v>3.9997326599999997E-3</v>
      </c>
      <c r="J251" s="104">
        <f t="shared" si="10"/>
        <v>3.9997322299999997E-3</v>
      </c>
      <c r="K251" t="b">
        <f t="shared" si="11"/>
        <v>1</v>
      </c>
    </row>
    <row r="252" spans="1:11" hidden="1" x14ac:dyDescent="0.35">
      <c r="A252" t="s">
        <v>50</v>
      </c>
      <c r="B252" t="s">
        <v>103</v>
      </c>
      <c r="C252" t="s">
        <v>63</v>
      </c>
      <c r="D252">
        <v>205</v>
      </c>
      <c r="E252">
        <v>3.6681908300000001E-3</v>
      </c>
      <c r="F252">
        <v>5.4911898999999997E-4</v>
      </c>
      <c r="G252">
        <v>7.5649254999999996E-4</v>
      </c>
      <c r="H252">
        <v>2.3625788E-3</v>
      </c>
      <c r="I252" s="104">
        <f t="shared" si="9"/>
        <v>3.6681908300000001E-3</v>
      </c>
      <c r="J252" s="104">
        <f t="shared" si="10"/>
        <v>3.6681903399999999E-3</v>
      </c>
      <c r="K252" t="b">
        <f t="shared" si="11"/>
        <v>1</v>
      </c>
    </row>
    <row r="253" spans="1:11" hidden="1" x14ac:dyDescent="0.35">
      <c r="A253" t="s">
        <v>50</v>
      </c>
      <c r="B253" t="s">
        <v>104</v>
      </c>
      <c r="C253" t="s">
        <v>63</v>
      </c>
      <c r="D253">
        <v>12</v>
      </c>
      <c r="E253">
        <v>4.2361108099999998E-3</v>
      </c>
      <c r="F253">
        <v>5.3240698999999997E-4</v>
      </c>
      <c r="G253">
        <v>5.9799362999999998E-4</v>
      </c>
      <c r="H253">
        <v>3.1057097100000001E-3</v>
      </c>
      <c r="I253" s="104">
        <f t="shared" si="9"/>
        <v>4.2361108099999998E-3</v>
      </c>
      <c r="J253" s="104">
        <f t="shared" si="10"/>
        <v>4.2361103299999999E-3</v>
      </c>
      <c r="K253" t="b">
        <f t="shared" si="11"/>
        <v>1</v>
      </c>
    </row>
    <row r="254" spans="1:11" hidden="1" x14ac:dyDescent="0.35">
      <c r="A254" t="s">
        <v>50</v>
      </c>
      <c r="B254" t="s">
        <v>102</v>
      </c>
      <c r="C254" t="s">
        <v>64</v>
      </c>
      <c r="D254">
        <v>66</v>
      </c>
      <c r="E254">
        <v>6.1616159100000003E-3</v>
      </c>
      <c r="F254">
        <v>1.10690213E-3</v>
      </c>
      <c r="G254">
        <v>1.9470746199999999E-3</v>
      </c>
      <c r="H254">
        <v>3.1076386499999998E-3</v>
      </c>
      <c r="I254" s="104">
        <f t="shared" si="9"/>
        <v>6.1616159100000003E-3</v>
      </c>
      <c r="J254" s="104">
        <f t="shared" si="10"/>
        <v>6.1616153999999998E-3</v>
      </c>
      <c r="K254" t="b">
        <f t="shared" si="11"/>
        <v>1</v>
      </c>
    </row>
    <row r="255" spans="1:11" hidden="1" x14ac:dyDescent="0.35">
      <c r="A255" t="s">
        <v>50</v>
      </c>
      <c r="B255" t="s">
        <v>103</v>
      </c>
      <c r="C255" t="s">
        <v>64</v>
      </c>
      <c r="D255">
        <v>207</v>
      </c>
      <c r="E255">
        <v>8.0647810300000008E-3</v>
      </c>
      <c r="F255">
        <v>1.1594759699999999E-3</v>
      </c>
      <c r="G255">
        <v>1.9631751999999998E-3</v>
      </c>
      <c r="H255">
        <v>4.9421294000000001E-3</v>
      </c>
      <c r="I255" s="104">
        <f t="shared" si="9"/>
        <v>8.0647810300000008E-3</v>
      </c>
      <c r="J255" s="104">
        <f t="shared" si="10"/>
        <v>8.0647805699999991E-3</v>
      </c>
      <c r="K255" t="b">
        <f t="shared" si="11"/>
        <v>1</v>
      </c>
    </row>
    <row r="256" spans="1:11" hidden="1" x14ac:dyDescent="0.35">
      <c r="A256" t="s">
        <v>50</v>
      </c>
      <c r="B256" t="s">
        <v>104</v>
      </c>
      <c r="C256" t="s">
        <v>64</v>
      </c>
      <c r="D256">
        <v>63</v>
      </c>
      <c r="E256">
        <v>6.6135726799999997E-3</v>
      </c>
      <c r="F256">
        <v>1.3422249E-3</v>
      </c>
      <c r="G256">
        <v>1.91798915E-3</v>
      </c>
      <c r="H256">
        <v>3.35335808E-3</v>
      </c>
      <c r="I256" s="104">
        <f t="shared" si="9"/>
        <v>6.6135726799999997E-3</v>
      </c>
      <c r="J256" s="104">
        <f t="shared" si="10"/>
        <v>6.6135721300000002E-3</v>
      </c>
      <c r="K256" t="b">
        <f t="shared" si="11"/>
        <v>1</v>
      </c>
    </row>
    <row r="257" spans="1:11" hidden="1" x14ac:dyDescent="0.35">
      <c r="A257" t="s">
        <v>50</v>
      </c>
      <c r="B257" t="s">
        <v>102</v>
      </c>
      <c r="C257" t="s">
        <v>65</v>
      </c>
      <c r="D257">
        <v>63</v>
      </c>
      <c r="E257">
        <v>5.2943119799999999E-3</v>
      </c>
      <c r="F257">
        <v>6.9811850000000002E-4</v>
      </c>
      <c r="G257">
        <v>1.0512195999999999E-3</v>
      </c>
      <c r="H257">
        <v>3.5449733E-3</v>
      </c>
      <c r="I257" s="104">
        <f t="shared" si="9"/>
        <v>5.2943119799999999E-3</v>
      </c>
      <c r="J257" s="104">
        <f t="shared" si="10"/>
        <v>5.2943113999999996E-3</v>
      </c>
      <c r="K257" t="b">
        <f t="shared" si="11"/>
        <v>1</v>
      </c>
    </row>
    <row r="258" spans="1:11" hidden="1" x14ac:dyDescent="0.35">
      <c r="A258" t="s">
        <v>50</v>
      </c>
      <c r="B258" t="s">
        <v>103</v>
      </c>
      <c r="C258" t="s">
        <v>65</v>
      </c>
      <c r="D258">
        <v>201</v>
      </c>
      <c r="E258">
        <v>6.0758704099999998E-3</v>
      </c>
      <c r="F258">
        <v>7.5168114999999997E-4</v>
      </c>
      <c r="G258">
        <v>1.5321537999999999E-3</v>
      </c>
      <c r="H258">
        <v>3.7920349600000002E-3</v>
      </c>
      <c r="I258" s="104">
        <f t="shared" ref="I258:I321" si="12">E258</f>
        <v>6.0758704099999998E-3</v>
      </c>
      <c r="J258" s="104">
        <f t="shared" ref="J258:J321" si="13">SUM(F258:H258)</f>
        <v>6.0758699100000001E-3</v>
      </c>
      <c r="K258" t="b">
        <f t="shared" ref="K258:K321" si="14">ROUND(I258,5)=ROUND(J258,5)</f>
        <v>1</v>
      </c>
    </row>
    <row r="259" spans="1:11" hidden="1" x14ac:dyDescent="0.35">
      <c r="A259" t="s">
        <v>50</v>
      </c>
      <c r="B259" t="s">
        <v>104</v>
      </c>
      <c r="C259" t="s">
        <v>65</v>
      </c>
      <c r="D259">
        <v>19</v>
      </c>
      <c r="E259">
        <v>5.8022657800000004E-3</v>
      </c>
      <c r="F259">
        <v>8.2054066999999995E-4</v>
      </c>
      <c r="G259">
        <v>1.8609889499999999E-3</v>
      </c>
      <c r="H259">
        <v>3.1207357000000002E-3</v>
      </c>
      <c r="I259" s="104">
        <f t="shared" si="12"/>
        <v>5.8022657800000004E-3</v>
      </c>
      <c r="J259" s="104">
        <f t="shared" si="13"/>
        <v>5.8022653199999996E-3</v>
      </c>
      <c r="K259" t="b">
        <f t="shared" si="14"/>
        <v>1</v>
      </c>
    </row>
    <row r="260" spans="1:11" hidden="1" x14ac:dyDescent="0.35">
      <c r="A260" t="s">
        <v>50</v>
      </c>
      <c r="B260" t="s">
        <v>102</v>
      </c>
      <c r="C260" t="s">
        <v>66</v>
      </c>
      <c r="D260">
        <v>88</v>
      </c>
      <c r="E260">
        <v>4.7359004500000003E-3</v>
      </c>
      <c r="F260">
        <v>3.3288590999999999E-4</v>
      </c>
      <c r="G260">
        <v>9.1829727999999996E-4</v>
      </c>
      <c r="H260">
        <v>3.4847167199999998E-3</v>
      </c>
      <c r="I260" s="104">
        <f t="shared" si="12"/>
        <v>4.7359004500000003E-3</v>
      </c>
      <c r="J260" s="104">
        <f t="shared" si="13"/>
        <v>4.7358999099999998E-3</v>
      </c>
      <c r="K260" t="b">
        <f t="shared" si="14"/>
        <v>1</v>
      </c>
    </row>
    <row r="261" spans="1:11" hidden="1" x14ac:dyDescent="0.35">
      <c r="A261" t="s">
        <v>50</v>
      </c>
      <c r="B261" t="s">
        <v>103</v>
      </c>
      <c r="C261" t="s">
        <v>66</v>
      </c>
      <c r="D261">
        <v>450</v>
      </c>
      <c r="E261">
        <v>5.2260542899999997E-3</v>
      </c>
      <c r="F261">
        <v>3.2443393000000003E-4</v>
      </c>
      <c r="G261">
        <v>1.1932868000000001E-3</v>
      </c>
      <c r="H261">
        <v>3.7083330999999999E-3</v>
      </c>
      <c r="I261" s="104">
        <f t="shared" si="12"/>
        <v>5.2260542899999997E-3</v>
      </c>
      <c r="J261" s="104">
        <f t="shared" si="13"/>
        <v>5.2260538299999998E-3</v>
      </c>
      <c r="K261" t="b">
        <f t="shared" si="14"/>
        <v>1</v>
      </c>
    </row>
    <row r="262" spans="1:11" hidden="1" x14ac:dyDescent="0.35">
      <c r="A262" t="s">
        <v>50</v>
      </c>
      <c r="B262" t="s">
        <v>104</v>
      </c>
      <c r="C262" t="s">
        <v>66</v>
      </c>
      <c r="D262">
        <v>52</v>
      </c>
      <c r="E262">
        <v>5.0961536100000001E-3</v>
      </c>
      <c r="F262">
        <v>4.2111798999999999E-4</v>
      </c>
      <c r="G262">
        <v>1.23931602E-3</v>
      </c>
      <c r="H262">
        <v>3.4357191500000001E-3</v>
      </c>
      <c r="I262" s="104">
        <f t="shared" si="12"/>
        <v>5.0961536100000001E-3</v>
      </c>
      <c r="J262" s="104">
        <f t="shared" si="13"/>
        <v>5.0961531600000002E-3</v>
      </c>
      <c r="K262" t="b">
        <f t="shared" si="14"/>
        <v>1</v>
      </c>
    </row>
    <row r="263" spans="1:11" hidden="1" x14ac:dyDescent="0.35">
      <c r="A263" t="s">
        <v>50</v>
      </c>
      <c r="B263" t="s">
        <v>102</v>
      </c>
      <c r="C263" t="s">
        <v>67</v>
      </c>
      <c r="D263">
        <v>343</v>
      </c>
      <c r="E263">
        <v>5.2916799200000003E-3</v>
      </c>
      <c r="F263">
        <v>9.8976869000000009E-4</v>
      </c>
      <c r="G263">
        <v>1.79738937E-3</v>
      </c>
      <c r="H263">
        <v>2.5045213900000002E-3</v>
      </c>
      <c r="I263" s="104">
        <f t="shared" si="12"/>
        <v>5.2916799200000003E-3</v>
      </c>
      <c r="J263" s="104">
        <f t="shared" si="13"/>
        <v>5.2916794500000005E-3</v>
      </c>
      <c r="K263" t="b">
        <f t="shared" si="14"/>
        <v>1</v>
      </c>
    </row>
    <row r="264" spans="1:11" hidden="1" x14ac:dyDescent="0.35">
      <c r="A264" t="s">
        <v>50</v>
      </c>
      <c r="B264" t="s">
        <v>103</v>
      </c>
      <c r="C264" t="s">
        <v>67</v>
      </c>
      <c r="D264">
        <v>665</v>
      </c>
      <c r="E264">
        <v>6.7403923999999997E-3</v>
      </c>
      <c r="F264">
        <v>1.0502469E-3</v>
      </c>
      <c r="G264">
        <v>1.91022673E-3</v>
      </c>
      <c r="H264">
        <v>3.7799182999999998E-3</v>
      </c>
      <c r="I264" s="104">
        <f t="shared" si="12"/>
        <v>6.7403923999999997E-3</v>
      </c>
      <c r="J264" s="104">
        <f t="shared" si="13"/>
        <v>6.7403919299999998E-3</v>
      </c>
      <c r="K264" t="b">
        <f t="shared" si="14"/>
        <v>1</v>
      </c>
    </row>
    <row r="265" spans="1:11" hidden="1" x14ac:dyDescent="0.35">
      <c r="A265" t="s">
        <v>50</v>
      </c>
      <c r="B265" t="s">
        <v>104</v>
      </c>
      <c r="C265" t="s">
        <v>67</v>
      </c>
      <c r="D265">
        <v>162</v>
      </c>
      <c r="E265">
        <v>5.81704366E-3</v>
      </c>
      <c r="F265">
        <v>1.02237631E-3</v>
      </c>
      <c r="G265">
        <v>1.8642830199999999E-3</v>
      </c>
      <c r="H265">
        <v>2.9303838400000001E-3</v>
      </c>
      <c r="I265" s="104">
        <f t="shared" si="12"/>
        <v>5.81704366E-3</v>
      </c>
      <c r="J265" s="104">
        <f t="shared" si="13"/>
        <v>5.8170431700000002E-3</v>
      </c>
      <c r="K265" t="b">
        <f t="shared" si="14"/>
        <v>1</v>
      </c>
    </row>
    <row r="266" spans="1:11" hidden="1" x14ac:dyDescent="0.35">
      <c r="A266" t="s">
        <v>50</v>
      </c>
      <c r="B266" t="s">
        <v>102</v>
      </c>
      <c r="C266" t="s">
        <v>68</v>
      </c>
      <c r="D266">
        <v>285</v>
      </c>
      <c r="E266">
        <v>5.2925192399999998E-3</v>
      </c>
      <c r="F266">
        <v>8.4015570999999996E-4</v>
      </c>
      <c r="G266">
        <v>1.5332599799999999E-3</v>
      </c>
      <c r="H266">
        <v>2.9191030699999999E-3</v>
      </c>
      <c r="I266" s="104">
        <f t="shared" si="12"/>
        <v>5.2925192399999998E-3</v>
      </c>
      <c r="J266" s="104">
        <f t="shared" si="13"/>
        <v>5.29251876E-3</v>
      </c>
      <c r="K266" t="b">
        <f t="shared" si="14"/>
        <v>1</v>
      </c>
    </row>
    <row r="267" spans="1:11" hidden="1" x14ac:dyDescent="0.35">
      <c r="A267" t="s">
        <v>50</v>
      </c>
      <c r="B267" t="s">
        <v>103</v>
      </c>
      <c r="C267" t="s">
        <v>68</v>
      </c>
      <c r="D267">
        <v>509</v>
      </c>
      <c r="E267">
        <v>6.7320633400000003E-3</v>
      </c>
      <c r="F267">
        <v>8.9750213000000002E-4</v>
      </c>
      <c r="G267">
        <v>1.9290272600000001E-3</v>
      </c>
      <c r="H267">
        <v>3.9055334799999999E-3</v>
      </c>
      <c r="I267" s="104">
        <f t="shared" si="12"/>
        <v>6.7320633400000003E-3</v>
      </c>
      <c r="J267" s="104">
        <f t="shared" si="13"/>
        <v>6.7320628699999996E-3</v>
      </c>
      <c r="K267" t="b">
        <f t="shared" si="14"/>
        <v>1</v>
      </c>
    </row>
    <row r="268" spans="1:11" hidden="1" x14ac:dyDescent="0.35">
      <c r="A268" t="s">
        <v>50</v>
      </c>
      <c r="B268" t="s">
        <v>104</v>
      </c>
      <c r="C268" t="s">
        <v>68</v>
      </c>
      <c r="D268">
        <v>110</v>
      </c>
      <c r="E268">
        <v>5.5353532699999996E-3</v>
      </c>
      <c r="F268">
        <v>7.9292906999999999E-4</v>
      </c>
      <c r="G268">
        <v>1.62300062E-3</v>
      </c>
      <c r="H268">
        <v>3.1194232000000001E-3</v>
      </c>
      <c r="I268" s="104">
        <f t="shared" si="12"/>
        <v>5.5353532699999996E-3</v>
      </c>
      <c r="J268" s="104">
        <f t="shared" si="13"/>
        <v>5.5353528900000002E-3</v>
      </c>
      <c r="K268" t="b">
        <f t="shared" si="14"/>
        <v>1</v>
      </c>
    </row>
    <row r="269" spans="1:11" hidden="1" x14ac:dyDescent="0.35">
      <c r="A269" t="s">
        <v>50</v>
      </c>
      <c r="B269" t="s">
        <v>102</v>
      </c>
      <c r="C269" t="s">
        <v>69</v>
      </c>
      <c r="D269">
        <v>38</v>
      </c>
      <c r="E269">
        <v>4.9192858799999998E-3</v>
      </c>
      <c r="F269">
        <v>5.6164690000000005E-4</v>
      </c>
      <c r="G269">
        <v>1.3380236E-3</v>
      </c>
      <c r="H269">
        <v>3.0196147699999999E-3</v>
      </c>
      <c r="I269" s="104">
        <f t="shared" si="12"/>
        <v>4.9192858799999998E-3</v>
      </c>
      <c r="J269" s="104">
        <f t="shared" si="13"/>
        <v>4.9192852700000005E-3</v>
      </c>
      <c r="K269" t="b">
        <f t="shared" si="14"/>
        <v>1</v>
      </c>
    </row>
    <row r="270" spans="1:11" hidden="1" x14ac:dyDescent="0.35">
      <c r="A270" t="s">
        <v>50</v>
      </c>
      <c r="B270" t="s">
        <v>103</v>
      </c>
      <c r="C270" t="s">
        <v>69</v>
      </c>
      <c r="D270">
        <v>298</v>
      </c>
      <c r="E270">
        <v>5.5339219300000004E-3</v>
      </c>
      <c r="F270">
        <v>5.6262404000000002E-4</v>
      </c>
      <c r="G270">
        <v>1.2061891600000001E-3</v>
      </c>
      <c r="H270">
        <v>3.7651082200000001E-3</v>
      </c>
      <c r="I270" s="104">
        <f t="shared" si="12"/>
        <v>5.5339219300000004E-3</v>
      </c>
      <c r="J270" s="104">
        <f t="shared" si="13"/>
        <v>5.5339214200000007E-3</v>
      </c>
      <c r="K270" t="b">
        <f t="shared" si="14"/>
        <v>1</v>
      </c>
    </row>
    <row r="271" spans="1:11" hidden="1" x14ac:dyDescent="0.35">
      <c r="A271" t="s">
        <v>50</v>
      </c>
      <c r="B271" t="s">
        <v>104</v>
      </c>
      <c r="C271" t="s">
        <v>69</v>
      </c>
      <c r="D271">
        <v>16</v>
      </c>
      <c r="E271">
        <v>5.7523145300000002E-3</v>
      </c>
      <c r="F271">
        <v>6.2644651999999999E-4</v>
      </c>
      <c r="G271">
        <v>1.2398723E-3</v>
      </c>
      <c r="H271">
        <v>3.8859951300000001E-3</v>
      </c>
      <c r="I271" s="104">
        <f t="shared" si="12"/>
        <v>5.7523145300000002E-3</v>
      </c>
      <c r="J271" s="104">
        <f t="shared" si="13"/>
        <v>5.7523139499999999E-3</v>
      </c>
      <c r="K271" t="b">
        <f t="shared" si="14"/>
        <v>1</v>
      </c>
    </row>
    <row r="272" spans="1:11" hidden="1" x14ac:dyDescent="0.35">
      <c r="A272" t="s">
        <v>50</v>
      </c>
      <c r="B272" t="s">
        <v>102</v>
      </c>
      <c r="C272" t="s">
        <v>70</v>
      </c>
      <c r="D272">
        <v>241</v>
      </c>
      <c r="E272">
        <v>4.2275143700000002E-3</v>
      </c>
      <c r="F272">
        <v>3.4352402999999999E-4</v>
      </c>
      <c r="G272">
        <v>1.25624306E-3</v>
      </c>
      <c r="H272">
        <v>2.6277468000000001E-3</v>
      </c>
      <c r="I272" s="104">
        <f t="shared" si="12"/>
        <v>4.2275143700000002E-3</v>
      </c>
      <c r="J272" s="104">
        <f t="shared" si="13"/>
        <v>4.2275138899999995E-3</v>
      </c>
      <c r="K272" t="b">
        <f t="shared" si="14"/>
        <v>1</v>
      </c>
    </row>
    <row r="273" spans="1:11" hidden="1" x14ac:dyDescent="0.35">
      <c r="A273" t="s">
        <v>50</v>
      </c>
      <c r="B273" t="s">
        <v>103</v>
      </c>
      <c r="C273" t="s">
        <v>70</v>
      </c>
      <c r="D273">
        <v>286</v>
      </c>
      <c r="E273">
        <v>5.4604536499999997E-3</v>
      </c>
      <c r="F273">
        <v>3.1363286999999999E-4</v>
      </c>
      <c r="G273">
        <v>1.61656606E-3</v>
      </c>
      <c r="H273">
        <v>3.53025422E-3</v>
      </c>
      <c r="I273" s="104">
        <f t="shared" si="12"/>
        <v>5.4604536499999997E-3</v>
      </c>
      <c r="J273" s="104">
        <f t="shared" si="13"/>
        <v>5.4604531499999999E-3</v>
      </c>
      <c r="K273" t="b">
        <f t="shared" si="14"/>
        <v>1</v>
      </c>
    </row>
    <row r="274" spans="1:11" hidden="1" x14ac:dyDescent="0.35">
      <c r="A274" t="s">
        <v>50</v>
      </c>
      <c r="B274" t="s">
        <v>104</v>
      </c>
      <c r="C274" t="s">
        <v>70</v>
      </c>
      <c r="D274">
        <v>118</v>
      </c>
      <c r="E274">
        <v>4.1560732099999997E-3</v>
      </c>
      <c r="F274">
        <v>2.9307885000000002E-4</v>
      </c>
      <c r="G274">
        <v>1.38516144E-3</v>
      </c>
      <c r="H274">
        <v>2.4778324300000001E-3</v>
      </c>
      <c r="I274" s="104">
        <f t="shared" si="12"/>
        <v>4.1560732099999997E-3</v>
      </c>
      <c r="J274" s="104">
        <f t="shared" si="13"/>
        <v>4.15607272E-3</v>
      </c>
      <c r="K274" t="b">
        <f t="shared" si="14"/>
        <v>1</v>
      </c>
    </row>
    <row r="275" spans="1:11" hidden="1" x14ac:dyDescent="0.35">
      <c r="A275" t="s">
        <v>50</v>
      </c>
      <c r="B275" t="s">
        <v>102</v>
      </c>
      <c r="C275" t="s">
        <v>71</v>
      </c>
      <c r="D275">
        <v>247</v>
      </c>
      <c r="E275">
        <v>5.1492912500000002E-3</v>
      </c>
      <c r="F275">
        <v>7.1492142000000004E-4</v>
      </c>
      <c r="G275">
        <v>1.65677926E-3</v>
      </c>
      <c r="H275">
        <v>2.7775901099999999E-3</v>
      </c>
      <c r="I275" s="104">
        <f t="shared" si="12"/>
        <v>5.1492912500000002E-3</v>
      </c>
      <c r="J275" s="104">
        <f t="shared" si="13"/>
        <v>5.1492907900000003E-3</v>
      </c>
      <c r="K275" t="b">
        <f t="shared" si="14"/>
        <v>1</v>
      </c>
    </row>
    <row r="276" spans="1:11" hidden="1" x14ac:dyDescent="0.35">
      <c r="A276" t="s">
        <v>50</v>
      </c>
      <c r="B276" t="s">
        <v>103</v>
      </c>
      <c r="C276" t="s">
        <v>71</v>
      </c>
      <c r="D276">
        <v>572</v>
      </c>
      <c r="E276">
        <v>5.8278495599999999E-3</v>
      </c>
      <c r="F276">
        <v>6.6722894999999996E-4</v>
      </c>
      <c r="G276">
        <v>1.8801797600000001E-3</v>
      </c>
      <c r="H276">
        <v>3.2804403900000001E-3</v>
      </c>
      <c r="I276" s="104">
        <f t="shared" si="12"/>
        <v>5.8278495599999999E-3</v>
      </c>
      <c r="J276" s="104">
        <f t="shared" si="13"/>
        <v>5.8278491E-3</v>
      </c>
      <c r="K276" t="b">
        <f t="shared" si="14"/>
        <v>1</v>
      </c>
    </row>
    <row r="277" spans="1:11" hidden="1" x14ac:dyDescent="0.35">
      <c r="A277" t="s">
        <v>50</v>
      </c>
      <c r="B277" t="s">
        <v>104</v>
      </c>
      <c r="C277" t="s">
        <v>71</v>
      </c>
      <c r="D277">
        <v>137</v>
      </c>
      <c r="E277">
        <v>5.0634459700000002E-3</v>
      </c>
      <c r="F277">
        <v>7.4530254E-4</v>
      </c>
      <c r="G277">
        <v>1.6725802300000001E-3</v>
      </c>
      <c r="H277">
        <v>2.6455627299999999E-3</v>
      </c>
      <c r="I277" s="104">
        <f t="shared" si="12"/>
        <v>5.0634459700000002E-3</v>
      </c>
      <c r="J277" s="104">
        <f t="shared" si="13"/>
        <v>5.0634454999999995E-3</v>
      </c>
      <c r="K277" t="b">
        <f t="shared" si="14"/>
        <v>1</v>
      </c>
    </row>
    <row r="278" spans="1:11" hidden="1" x14ac:dyDescent="0.35">
      <c r="A278" t="s">
        <v>50</v>
      </c>
      <c r="B278" t="s">
        <v>102</v>
      </c>
      <c r="C278" t="s">
        <v>72</v>
      </c>
      <c r="D278">
        <v>69</v>
      </c>
      <c r="E278">
        <v>5.2126943399999999E-3</v>
      </c>
      <c r="F278">
        <v>7.2966961000000001E-4</v>
      </c>
      <c r="G278">
        <v>1.3279989799999999E-3</v>
      </c>
      <c r="H278">
        <v>3.1550252599999999E-3</v>
      </c>
      <c r="I278" s="104">
        <f t="shared" si="12"/>
        <v>5.2126943399999999E-3</v>
      </c>
      <c r="J278" s="104">
        <f t="shared" si="13"/>
        <v>5.2126938500000001E-3</v>
      </c>
      <c r="K278" t="b">
        <f t="shared" si="14"/>
        <v>1</v>
      </c>
    </row>
    <row r="279" spans="1:11" hidden="1" x14ac:dyDescent="0.35">
      <c r="A279" t="s">
        <v>50</v>
      </c>
      <c r="B279" t="s">
        <v>103</v>
      </c>
      <c r="C279" t="s">
        <v>72</v>
      </c>
      <c r="D279">
        <v>194</v>
      </c>
      <c r="E279">
        <v>6.6710812800000003E-3</v>
      </c>
      <c r="F279">
        <v>6.6449480999999997E-4</v>
      </c>
      <c r="G279">
        <v>1.8734485800000001E-3</v>
      </c>
      <c r="H279">
        <v>4.1331374100000004E-3</v>
      </c>
      <c r="I279" s="104">
        <f t="shared" si="12"/>
        <v>6.6710812800000003E-3</v>
      </c>
      <c r="J279" s="104">
        <f t="shared" si="13"/>
        <v>6.6710808000000005E-3</v>
      </c>
      <c r="K279" t="b">
        <f t="shared" si="14"/>
        <v>1</v>
      </c>
    </row>
    <row r="280" spans="1:11" hidden="1" x14ac:dyDescent="0.35">
      <c r="A280" t="s">
        <v>50</v>
      </c>
      <c r="B280" t="s">
        <v>104</v>
      </c>
      <c r="C280" t="s">
        <v>72</v>
      </c>
      <c r="D280">
        <v>45</v>
      </c>
      <c r="E280">
        <v>5.6833845100000002E-3</v>
      </c>
      <c r="F280">
        <v>8.1892981000000005E-4</v>
      </c>
      <c r="G280">
        <v>1.58461911E-3</v>
      </c>
      <c r="H280">
        <v>3.2798351800000002E-3</v>
      </c>
      <c r="I280" s="104">
        <f t="shared" si="12"/>
        <v>5.6833845100000002E-3</v>
      </c>
      <c r="J280" s="104">
        <f t="shared" si="13"/>
        <v>5.6833841000000001E-3</v>
      </c>
      <c r="K280" t="b">
        <f t="shared" si="14"/>
        <v>1</v>
      </c>
    </row>
    <row r="281" spans="1:11" hidden="1" x14ac:dyDescent="0.35">
      <c r="A281" t="s">
        <v>50</v>
      </c>
      <c r="B281" t="s">
        <v>102</v>
      </c>
      <c r="C281" t="s">
        <v>73</v>
      </c>
      <c r="D281">
        <v>3937</v>
      </c>
      <c r="E281">
        <v>4.1071497499999996E-3</v>
      </c>
      <c r="F281">
        <v>4.199796E-4</v>
      </c>
      <c r="G281">
        <v>1.12177359E-3</v>
      </c>
      <c r="H281">
        <v>2.5653960799999998E-3</v>
      </c>
      <c r="I281" s="104">
        <f t="shared" si="12"/>
        <v>4.1071497499999996E-3</v>
      </c>
      <c r="J281" s="104">
        <f t="shared" si="13"/>
        <v>4.1071492699999998E-3</v>
      </c>
      <c r="K281" t="b">
        <f t="shared" si="14"/>
        <v>1</v>
      </c>
    </row>
    <row r="282" spans="1:11" hidden="1" x14ac:dyDescent="0.35">
      <c r="A282" t="s">
        <v>50</v>
      </c>
      <c r="B282" t="s">
        <v>103</v>
      </c>
      <c r="C282" t="s">
        <v>73</v>
      </c>
      <c r="D282">
        <v>2337</v>
      </c>
      <c r="E282">
        <v>4.4735849199999999E-3</v>
      </c>
      <c r="F282">
        <v>3.5264500000000001E-4</v>
      </c>
      <c r="G282">
        <v>1.1507707699999999E-3</v>
      </c>
      <c r="H282">
        <v>2.97016866E-3</v>
      </c>
      <c r="I282" s="104">
        <f t="shared" si="12"/>
        <v>4.4735849199999999E-3</v>
      </c>
      <c r="J282" s="104">
        <f t="shared" si="13"/>
        <v>4.4735844300000001E-3</v>
      </c>
      <c r="K282" t="b">
        <f t="shared" si="14"/>
        <v>1</v>
      </c>
    </row>
    <row r="283" spans="1:11" hidden="1" x14ac:dyDescent="0.35">
      <c r="A283" t="s">
        <v>50</v>
      </c>
      <c r="B283" t="s">
        <v>104</v>
      </c>
      <c r="C283" t="s">
        <v>73</v>
      </c>
      <c r="D283">
        <v>527</v>
      </c>
      <c r="E283">
        <v>3.84191153E-3</v>
      </c>
      <c r="F283">
        <v>4.2362843999999998E-4</v>
      </c>
      <c r="G283">
        <v>1.0729845000000001E-3</v>
      </c>
      <c r="H283">
        <v>2.3452981E-3</v>
      </c>
      <c r="I283" s="104">
        <f t="shared" si="12"/>
        <v>3.84191153E-3</v>
      </c>
      <c r="J283" s="104">
        <f t="shared" si="13"/>
        <v>3.8419110400000002E-3</v>
      </c>
      <c r="K283" t="b">
        <f t="shared" si="14"/>
        <v>1</v>
      </c>
    </row>
    <row r="284" spans="1:11" hidden="1" x14ac:dyDescent="0.35">
      <c r="A284" t="s">
        <v>50</v>
      </c>
      <c r="B284" t="s">
        <v>102</v>
      </c>
      <c r="C284" t="s">
        <v>74</v>
      </c>
      <c r="D284">
        <v>520</v>
      </c>
      <c r="E284">
        <v>4.6218168899999999E-3</v>
      </c>
      <c r="F284">
        <v>1.13726384E-3</v>
      </c>
      <c r="G284">
        <v>8.4435071999999995E-4</v>
      </c>
      <c r="H284">
        <v>2.6402018500000001E-3</v>
      </c>
      <c r="I284" s="104">
        <f t="shared" si="12"/>
        <v>4.6218168899999999E-3</v>
      </c>
      <c r="J284" s="104">
        <f t="shared" si="13"/>
        <v>4.62181641E-3</v>
      </c>
      <c r="K284" t="b">
        <f t="shared" si="14"/>
        <v>1</v>
      </c>
    </row>
    <row r="285" spans="1:11" hidden="1" x14ac:dyDescent="0.35">
      <c r="A285" t="s">
        <v>50</v>
      </c>
      <c r="B285" t="s">
        <v>103</v>
      </c>
      <c r="C285" t="s">
        <v>74</v>
      </c>
      <c r="D285">
        <v>1104</v>
      </c>
      <c r="E285">
        <v>4.6220601100000003E-3</v>
      </c>
      <c r="F285">
        <v>9.7457035000000003E-4</v>
      </c>
      <c r="G285">
        <v>8.1792195999999995E-4</v>
      </c>
      <c r="H285">
        <v>2.8295673299999998E-3</v>
      </c>
      <c r="I285" s="104">
        <f t="shared" si="12"/>
        <v>4.6220601100000003E-3</v>
      </c>
      <c r="J285" s="104">
        <f t="shared" si="13"/>
        <v>4.6220596399999996E-3</v>
      </c>
      <c r="K285" t="b">
        <f t="shared" si="14"/>
        <v>1</v>
      </c>
    </row>
    <row r="286" spans="1:11" hidden="1" x14ac:dyDescent="0.35">
      <c r="A286" t="s">
        <v>50</v>
      </c>
      <c r="B286" t="s">
        <v>104</v>
      </c>
      <c r="C286" t="s">
        <v>74</v>
      </c>
      <c r="D286">
        <v>329</v>
      </c>
      <c r="E286">
        <v>4.4352623400000001E-3</v>
      </c>
      <c r="F286">
        <v>9.7074444000000003E-4</v>
      </c>
      <c r="G286">
        <v>8.1416024999999995E-4</v>
      </c>
      <c r="H286">
        <v>2.6503571700000001E-3</v>
      </c>
      <c r="I286" s="104">
        <f t="shared" si="12"/>
        <v>4.4352623400000001E-3</v>
      </c>
      <c r="J286" s="104">
        <f t="shared" si="13"/>
        <v>4.4352618600000003E-3</v>
      </c>
      <c r="K286" t="b">
        <f t="shared" si="14"/>
        <v>1</v>
      </c>
    </row>
    <row r="287" spans="1:11" hidden="1" x14ac:dyDescent="0.35">
      <c r="A287" t="s">
        <v>50</v>
      </c>
      <c r="B287" t="s">
        <v>102</v>
      </c>
      <c r="C287" t="s">
        <v>75</v>
      </c>
      <c r="D287">
        <v>387</v>
      </c>
      <c r="E287">
        <v>4.4987556500000001E-3</v>
      </c>
      <c r="F287">
        <v>6.3214757E-4</v>
      </c>
      <c r="G287">
        <v>1.09256841E-3</v>
      </c>
      <c r="H287">
        <v>2.7740391600000001E-3</v>
      </c>
      <c r="I287" s="104">
        <f t="shared" si="12"/>
        <v>4.4987556500000001E-3</v>
      </c>
      <c r="J287" s="104">
        <f t="shared" si="13"/>
        <v>4.4987551399999996E-3</v>
      </c>
      <c r="K287" t="b">
        <f t="shared" si="14"/>
        <v>1</v>
      </c>
    </row>
    <row r="288" spans="1:11" hidden="1" x14ac:dyDescent="0.35">
      <c r="A288" t="s">
        <v>50</v>
      </c>
      <c r="B288" t="s">
        <v>103</v>
      </c>
      <c r="C288" t="s">
        <v>75</v>
      </c>
      <c r="D288">
        <v>531</v>
      </c>
      <c r="E288">
        <v>5.3198016799999998E-3</v>
      </c>
      <c r="F288">
        <v>5.2460392999999998E-4</v>
      </c>
      <c r="G288">
        <v>1.2684398099999999E-3</v>
      </c>
      <c r="H288">
        <v>3.52675747E-3</v>
      </c>
      <c r="I288" s="104">
        <f t="shared" si="12"/>
        <v>5.3198016799999998E-3</v>
      </c>
      <c r="J288" s="104">
        <f t="shared" si="13"/>
        <v>5.3198012099999999E-3</v>
      </c>
      <c r="K288" t="b">
        <f t="shared" si="14"/>
        <v>1</v>
      </c>
    </row>
    <row r="289" spans="1:11" hidden="1" x14ac:dyDescent="0.35">
      <c r="A289" t="s">
        <v>50</v>
      </c>
      <c r="B289" t="s">
        <v>104</v>
      </c>
      <c r="C289" t="s">
        <v>75</v>
      </c>
      <c r="D289">
        <v>114</v>
      </c>
      <c r="E289">
        <v>4.6887181100000001E-3</v>
      </c>
      <c r="F289">
        <v>5.7007366000000001E-4</v>
      </c>
      <c r="G289">
        <v>1.4675720499999999E-3</v>
      </c>
      <c r="H289">
        <v>2.6510718999999999E-3</v>
      </c>
      <c r="I289" s="104">
        <f t="shared" si="12"/>
        <v>4.6887181100000001E-3</v>
      </c>
      <c r="J289" s="104">
        <f t="shared" si="13"/>
        <v>4.6887176100000004E-3</v>
      </c>
      <c r="K289" t="b">
        <f t="shared" si="14"/>
        <v>1</v>
      </c>
    </row>
    <row r="290" spans="1:11" hidden="1" x14ac:dyDescent="0.35">
      <c r="A290" t="s">
        <v>50</v>
      </c>
      <c r="B290" t="s">
        <v>102</v>
      </c>
      <c r="C290" t="s">
        <v>76</v>
      </c>
      <c r="D290">
        <v>76</v>
      </c>
      <c r="E290">
        <v>5.1458940199999997E-3</v>
      </c>
      <c r="F290">
        <v>4.3615959000000001E-4</v>
      </c>
      <c r="G290">
        <v>1.7757064000000001E-3</v>
      </c>
      <c r="H290">
        <v>2.93402756E-3</v>
      </c>
      <c r="I290" s="104">
        <f t="shared" si="12"/>
        <v>5.1458940199999997E-3</v>
      </c>
      <c r="J290" s="104">
        <f t="shared" si="13"/>
        <v>5.1458935499999999E-3</v>
      </c>
      <c r="K290" t="b">
        <f t="shared" si="14"/>
        <v>1</v>
      </c>
    </row>
    <row r="291" spans="1:11" hidden="1" x14ac:dyDescent="0.35">
      <c r="A291" t="s">
        <v>50</v>
      </c>
      <c r="B291" t="s">
        <v>103</v>
      </c>
      <c r="C291" t="s">
        <v>76</v>
      </c>
      <c r="D291">
        <v>290</v>
      </c>
      <c r="E291">
        <v>6.3093069200000004E-3</v>
      </c>
      <c r="F291">
        <v>5.2366673999999997E-4</v>
      </c>
      <c r="G291">
        <v>2.0351609900000002E-3</v>
      </c>
      <c r="H291">
        <v>3.7504786600000002E-3</v>
      </c>
      <c r="I291" s="104">
        <f t="shared" si="12"/>
        <v>6.3093069200000004E-3</v>
      </c>
      <c r="J291" s="104">
        <f t="shared" si="13"/>
        <v>6.3093063899999999E-3</v>
      </c>
      <c r="K291" t="b">
        <f t="shared" si="14"/>
        <v>1</v>
      </c>
    </row>
    <row r="292" spans="1:11" hidden="1" x14ac:dyDescent="0.35">
      <c r="A292" t="s">
        <v>50</v>
      </c>
      <c r="B292" t="s">
        <v>104</v>
      </c>
      <c r="C292" t="s">
        <v>76</v>
      </c>
      <c r="D292">
        <v>47</v>
      </c>
      <c r="E292">
        <v>4.8468279600000002E-3</v>
      </c>
      <c r="F292">
        <v>5.6737563000000004E-4</v>
      </c>
      <c r="G292">
        <v>1.60017709E-3</v>
      </c>
      <c r="H292">
        <v>2.6792747199999999E-3</v>
      </c>
      <c r="I292" s="104">
        <f t="shared" si="12"/>
        <v>4.8468279600000002E-3</v>
      </c>
      <c r="J292" s="104">
        <f t="shared" si="13"/>
        <v>4.8468274399999997E-3</v>
      </c>
      <c r="K292" t="b">
        <f t="shared" si="14"/>
        <v>1</v>
      </c>
    </row>
    <row r="293" spans="1:11" hidden="1" x14ac:dyDescent="0.35">
      <c r="A293" t="s">
        <v>50</v>
      </c>
      <c r="B293" t="s">
        <v>102</v>
      </c>
      <c r="C293" t="s">
        <v>77</v>
      </c>
      <c r="D293">
        <v>198</v>
      </c>
      <c r="E293">
        <v>4.9080501899999998E-3</v>
      </c>
      <c r="F293">
        <v>8.3222247000000005E-4</v>
      </c>
      <c r="G293">
        <v>1.4305085400000001E-3</v>
      </c>
      <c r="H293">
        <v>2.6453186700000002E-3</v>
      </c>
      <c r="I293" s="104">
        <f t="shared" si="12"/>
        <v>4.9080501899999998E-3</v>
      </c>
      <c r="J293" s="104">
        <f t="shared" si="13"/>
        <v>4.9080496800000002E-3</v>
      </c>
      <c r="K293" t="b">
        <f t="shared" si="14"/>
        <v>1</v>
      </c>
    </row>
    <row r="294" spans="1:11" hidden="1" x14ac:dyDescent="0.35">
      <c r="A294" t="s">
        <v>50</v>
      </c>
      <c r="B294" t="s">
        <v>103</v>
      </c>
      <c r="C294" t="s">
        <v>77</v>
      </c>
      <c r="D294">
        <v>352</v>
      </c>
      <c r="E294">
        <v>5.3019449999999997E-3</v>
      </c>
      <c r="F294">
        <v>6.2822208000000001E-4</v>
      </c>
      <c r="G294">
        <v>1.5443495099999999E-3</v>
      </c>
      <c r="H294">
        <v>3.1293729099999999E-3</v>
      </c>
      <c r="I294" s="104">
        <f t="shared" si="12"/>
        <v>5.3019449999999997E-3</v>
      </c>
      <c r="J294" s="104">
        <f t="shared" si="13"/>
        <v>5.3019445E-3</v>
      </c>
      <c r="K294" t="b">
        <f t="shared" si="14"/>
        <v>1</v>
      </c>
    </row>
    <row r="295" spans="1:11" hidden="1" x14ac:dyDescent="0.35">
      <c r="A295" t="s">
        <v>50</v>
      </c>
      <c r="B295" t="s">
        <v>104</v>
      </c>
      <c r="C295" t="s">
        <v>77</v>
      </c>
      <c r="D295">
        <v>104</v>
      </c>
      <c r="E295">
        <v>5.0927036499999996E-3</v>
      </c>
      <c r="F295">
        <v>8.5681509999999995E-4</v>
      </c>
      <c r="G295">
        <v>1.55304019E-3</v>
      </c>
      <c r="H295">
        <v>2.6828478899999998E-3</v>
      </c>
      <c r="I295" s="104">
        <f t="shared" si="12"/>
        <v>5.0927036499999996E-3</v>
      </c>
      <c r="J295" s="104">
        <f t="shared" si="13"/>
        <v>5.0927031799999998E-3</v>
      </c>
      <c r="K295" t="b">
        <f t="shared" si="14"/>
        <v>1</v>
      </c>
    </row>
    <row r="296" spans="1:11" hidden="1" x14ac:dyDescent="0.35">
      <c r="A296" t="s">
        <v>50</v>
      </c>
      <c r="B296" t="s">
        <v>102</v>
      </c>
      <c r="C296" t="s">
        <v>78</v>
      </c>
      <c r="D296">
        <v>184</v>
      </c>
      <c r="E296">
        <v>4.13703931E-3</v>
      </c>
      <c r="F296">
        <v>5.6310360999999997E-4</v>
      </c>
      <c r="G296">
        <v>1.2090501599999999E-3</v>
      </c>
      <c r="H296">
        <v>2.36488504E-3</v>
      </c>
      <c r="I296" s="104">
        <f t="shared" si="12"/>
        <v>4.13703931E-3</v>
      </c>
      <c r="J296" s="104">
        <f t="shared" si="13"/>
        <v>4.1370388100000002E-3</v>
      </c>
      <c r="K296" t="b">
        <f t="shared" si="14"/>
        <v>1</v>
      </c>
    </row>
    <row r="297" spans="1:11" hidden="1" x14ac:dyDescent="0.35">
      <c r="A297" t="s">
        <v>50</v>
      </c>
      <c r="B297" t="s">
        <v>103</v>
      </c>
      <c r="C297" t="s">
        <v>78</v>
      </c>
      <c r="D297">
        <v>429</v>
      </c>
      <c r="E297">
        <v>4.9680833700000001E-3</v>
      </c>
      <c r="F297">
        <v>5.1557215999999996E-4</v>
      </c>
      <c r="G297">
        <v>1.4641066599999999E-3</v>
      </c>
      <c r="H297">
        <v>2.9884041100000001E-3</v>
      </c>
      <c r="I297" s="104">
        <f t="shared" si="12"/>
        <v>4.9680833700000001E-3</v>
      </c>
      <c r="J297" s="104">
        <f t="shared" si="13"/>
        <v>4.9680829299999993E-3</v>
      </c>
      <c r="K297" t="b">
        <f t="shared" si="14"/>
        <v>1</v>
      </c>
    </row>
    <row r="298" spans="1:11" hidden="1" x14ac:dyDescent="0.35">
      <c r="A298" t="s">
        <v>50</v>
      </c>
      <c r="B298" t="s">
        <v>104</v>
      </c>
      <c r="C298" t="s">
        <v>78</v>
      </c>
      <c r="D298">
        <v>72</v>
      </c>
      <c r="E298">
        <v>4.6582430500000001E-3</v>
      </c>
      <c r="F298">
        <v>5.8995600999999995E-4</v>
      </c>
      <c r="G298">
        <v>1.44274023E-3</v>
      </c>
      <c r="H298">
        <v>2.6255463E-3</v>
      </c>
      <c r="I298" s="104">
        <f t="shared" si="12"/>
        <v>4.6582430500000001E-3</v>
      </c>
      <c r="J298" s="104">
        <f t="shared" si="13"/>
        <v>4.6582425399999995E-3</v>
      </c>
      <c r="K298" t="b">
        <f t="shared" si="14"/>
        <v>1</v>
      </c>
    </row>
    <row r="299" spans="1:11" hidden="1" x14ac:dyDescent="0.35">
      <c r="A299" t="s">
        <v>50</v>
      </c>
      <c r="B299" t="s">
        <v>102</v>
      </c>
      <c r="C299" t="s">
        <v>79</v>
      </c>
      <c r="D299">
        <v>31</v>
      </c>
      <c r="E299">
        <v>5.1004328800000002E-3</v>
      </c>
      <c r="F299">
        <v>7.0041793000000002E-4</v>
      </c>
      <c r="G299">
        <v>1.8477446600000001E-3</v>
      </c>
      <c r="H299">
        <v>2.55226982E-3</v>
      </c>
      <c r="I299" s="104">
        <f t="shared" si="12"/>
        <v>5.1004328800000002E-3</v>
      </c>
      <c r="J299" s="104">
        <f t="shared" si="13"/>
        <v>5.1004324099999995E-3</v>
      </c>
      <c r="K299" t="b">
        <f t="shared" si="14"/>
        <v>1</v>
      </c>
    </row>
    <row r="300" spans="1:11" hidden="1" x14ac:dyDescent="0.35">
      <c r="A300" t="s">
        <v>50</v>
      </c>
      <c r="B300" t="s">
        <v>103</v>
      </c>
      <c r="C300" t="s">
        <v>79</v>
      </c>
      <c r="D300">
        <v>50</v>
      </c>
      <c r="E300">
        <v>6.4009256300000001E-3</v>
      </c>
      <c r="F300">
        <v>6.6319420000000005E-4</v>
      </c>
      <c r="G300">
        <v>2.05763867E-3</v>
      </c>
      <c r="H300">
        <v>3.6800923199999998E-3</v>
      </c>
      <c r="I300" s="104">
        <f t="shared" si="12"/>
        <v>6.4009256300000001E-3</v>
      </c>
      <c r="J300" s="104">
        <f t="shared" si="13"/>
        <v>6.4009251900000001E-3</v>
      </c>
      <c r="K300" t="b">
        <f t="shared" si="14"/>
        <v>1</v>
      </c>
    </row>
    <row r="301" spans="1:11" hidden="1" x14ac:dyDescent="0.35">
      <c r="A301" t="s">
        <v>50</v>
      </c>
      <c r="B301" t="s">
        <v>104</v>
      </c>
      <c r="C301" t="s">
        <v>79</v>
      </c>
      <c r="D301">
        <v>6</v>
      </c>
      <c r="E301">
        <v>5.5729164299999998E-3</v>
      </c>
      <c r="F301">
        <v>7.5810148999999995E-4</v>
      </c>
      <c r="G301">
        <v>2.5945212899999999E-3</v>
      </c>
      <c r="H301">
        <v>2.2202930500000002E-3</v>
      </c>
      <c r="I301" s="104">
        <f t="shared" si="12"/>
        <v>5.5729164299999998E-3</v>
      </c>
      <c r="J301" s="104">
        <f t="shared" si="13"/>
        <v>5.5729158300000005E-3</v>
      </c>
      <c r="K301" t="b">
        <f t="shared" si="14"/>
        <v>1</v>
      </c>
    </row>
    <row r="302" spans="1:11" hidden="1" x14ac:dyDescent="0.35">
      <c r="A302" t="s">
        <v>50</v>
      </c>
      <c r="B302" t="s">
        <v>104</v>
      </c>
      <c r="C302" t="s">
        <v>80</v>
      </c>
      <c r="D302">
        <v>1</v>
      </c>
      <c r="E302">
        <v>5.6134256899999999E-3</v>
      </c>
      <c r="F302">
        <v>1.0416666E-4</v>
      </c>
      <c r="G302">
        <v>4.3171291599999996E-3</v>
      </c>
      <c r="H302">
        <v>1.1921291599999999E-3</v>
      </c>
      <c r="I302" s="104">
        <f t="shared" si="12"/>
        <v>5.6134256899999999E-3</v>
      </c>
      <c r="J302" s="104">
        <f t="shared" si="13"/>
        <v>5.6134249800000001E-3</v>
      </c>
      <c r="K302" t="b">
        <f t="shared" si="14"/>
        <v>1</v>
      </c>
    </row>
    <row r="303" spans="1:11" hidden="1" x14ac:dyDescent="0.35">
      <c r="A303" t="s">
        <v>50</v>
      </c>
      <c r="B303" t="s">
        <v>102</v>
      </c>
      <c r="C303" t="s">
        <v>81</v>
      </c>
      <c r="D303">
        <v>264</v>
      </c>
      <c r="E303">
        <v>4.2582068299999998E-3</v>
      </c>
      <c r="F303">
        <v>2.8400299E-4</v>
      </c>
      <c r="G303">
        <v>1.1575825299999999E-3</v>
      </c>
      <c r="H303">
        <v>2.8166208499999998E-3</v>
      </c>
      <c r="I303" s="104">
        <f t="shared" si="12"/>
        <v>4.2582068299999998E-3</v>
      </c>
      <c r="J303" s="104">
        <f t="shared" si="13"/>
        <v>4.2582063699999999E-3</v>
      </c>
      <c r="K303" t="b">
        <f t="shared" si="14"/>
        <v>1</v>
      </c>
    </row>
    <row r="304" spans="1:11" hidden="1" x14ac:dyDescent="0.35">
      <c r="A304" t="s">
        <v>50</v>
      </c>
      <c r="B304" t="s">
        <v>103</v>
      </c>
      <c r="C304" t="s">
        <v>81</v>
      </c>
      <c r="D304">
        <v>521</v>
      </c>
      <c r="E304">
        <v>5.0217483599999998E-3</v>
      </c>
      <c r="F304">
        <v>2.3270307999999999E-4</v>
      </c>
      <c r="G304">
        <v>1.36411879E-3</v>
      </c>
      <c r="H304">
        <v>3.424926E-3</v>
      </c>
      <c r="I304" s="104">
        <f t="shared" si="12"/>
        <v>5.0217483599999998E-3</v>
      </c>
      <c r="J304" s="104">
        <f t="shared" si="13"/>
        <v>5.02174787E-3</v>
      </c>
      <c r="K304" t="b">
        <f t="shared" si="14"/>
        <v>1</v>
      </c>
    </row>
    <row r="305" spans="1:11" hidden="1" x14ac:dyDescent="0.35">
      <c r="A305" t="s">
        <v>50</v>
      </c>
      <c r="B305" t="s">
        <v>104</v>
      </c>
      <c r="C305" t="s">
        <v>81</v>
      </c>
      <c r="D305">
        <v>75</v>
      </c>
      <c r="E305">
        <v>4.6672836900000002E-3</v>
      </c>
      <c r="F305">
        <v>2.6466023000000001E-4</v>
      </c>
      <c r="G305">
        <v>1.3785491699999999E-3</v>
      </c>
      <c r="H305">
        <v>3.0240738400000001E-3</v>
      </c>
      <c r="I305" s="104">
        <f t="shared" si="12"/>
        <v>4.6672836900000002E-3</v>
      </c>
      <c r="J305" s="104">
        <f t="shared" si="13"/>
        <v>4.6672832400000003E-3</v>
      </c>
      <c r="K305" t="b">
        <f t="shared" si="14"/>
        <v>1</v>
      </c>
    </row>
    <row r="306" spans="1:11" hidden="1" x14ac:dyDescent="0.35">
      <c r="A306" t="s">
        <v>50</v>
      </c>
      <c r="B306" t="s">
        <v>102</v>
      </c>
      <c r="C306" t="s">
        <v>82</v>
      </c>
      <c r="D306">
        <v>224</v>
      </c>
      <c r="E306">
        <v>4.4783397100000002E-3</v>
      </c>
      <c r="F306">
        <v>8.4077356999999995E-4</v>
      </c>
      <c r="G306">
        <v>7.4342733000000005E-4</v>
      </c>
      <c r="H306">
        <v>2.8941383200000001E-3</v>
      </c>
      <c r="I306" s="104">
        <f t="shared" si="12"/>
        <v>4.4783397100000002E-3</v>
      </c>
      <c r="J306" s="104">
        <f t="shared" si="13"/>
        <v>4.4783392200000004E-3</v>
      </c>
      <c r="K306" t="b">
        <f t="shared" si="14"/>
        <v>1</v>
      </c>
    </row>
    <row r="307" spans="1:11" hidden="1" x14ac:dyDescent="0.35">
      <c r="A307" t="s">
        <v>50</v>
      </c>
      <c r="B307" t="s">
        <v>103</v>
      </c>
      <c r="C307" t="s">
        <v>82</v>
      </c>
      <c r="D307">
        <v>965</v>
      </c>
      <c r="E307">
        <v>4.7661314999999996E-3</v>
      </c>
      <c r="F307">
        <v>7.6079421999999996E-4</v>
      </c>
      <c r="G307">
        <v>9.1310424999999995E-4</v>
      </c>
      <c r="H307">
        <v>3.0922325299999999E-3</v>
      </c>
      <c r="I307" s="104">
        <f t="shared" si="12"/>
        <v>4.7661314999999996E-3</v>
      </c>
      <c r="J307" s="104">
        <f t="shared" si="13"/>
        <v>4.7661309999999998E-3</v>
      </c>
      <c r="K307" t="b">
        <f t="shared" si="14"/>
        <v>1</v>
      </c>
    </row>
    <row r="308" spans="1:11" hidden="1" x14ac:dyDescent="0.35">
      <c r="A308" t="s">
        <v>50</v>
      </c>
      <c r="B308" t="s">
        <v>104</v>
      </c>
      <c r="C308" t="s">
        <v>82</v>
      </c>
      <c r="D308">
        <v>213</v>
      </c>
      <c r="E308">
        <v>4.5753453500000001E-3</v>
      </c>
      <c r="F308">
        <v>9.5635518000000003E-4</v>
      </c>
      <c r="G308">
        <v>9.7477589000000001E-4</v>
      </c>
      <c r="H308">
        <v>2.6442138100000001E-3</v>
      </c>
      <c r="I308" s="104">
        <f t="shared" si="12"/>
        <v>4.5753453500000001E-3</v>
      </c>
      <c r="J308" s="104">
        <f t="shared" si="13"/>
        <v>4.5753448800000002E-3</v>
      </c>
      <c r="K308" t="b">
        <f t="shared" si="14"/>
        <v>1</v>
      </c>
    </row>
    <row r="309" spans="1:11" hidden="1" x14ac:dyDescent="0.35">
      <c r="A309" t="s">
        <v>50</v>
      </c>
      <c r="B309" t="s">
        <v>102</v>
      </c>
      <c r="C309" t="s">
        <v>83</v>
      </c>
      <c r="D309">
        <v>119</v>
      </c>
      <c r="E309">
        <v>4.9880366199999996E-3</v>
      </c>
      <c r="F309">
        <v>9.8690844000000008E-4</v>
      </c>
      <c r="G309">
        <v>1.27421777E-3</v>
      </c>
      <c r="H309">
        <v>2.7269099600000001E-3</v>
      </c>
      <c r="I309" s="104">
        <f t="shared" si="12"/>
        <v>4.9880366199999996E-3</v>
      </c>
      <c r="J309" s="104">
        <f t="shared" si="13"/>
        <v>4.9880361699999997E-3</v>
      </c>
      <c r="K309" t="b">
        <f t="shared" si="14"/>
        <v>1</v>
      </c>
    </row>
    <row r="310" spans="1:11" hidden="1" x14ac:dyDescent="0.35">
      <c r="A310" t="s">
        <v>50</v>
      </c>
      <c r="B310" t="s">
        <v>103</v>
      </c>
      <c r="C310" t="s">
        <v>83</v>
      </c>
      <c r="D310">
        <v>337</v>
      </c>
      <c r="E310">
        <v>5.67517699E-3</v>
      </c>
      <c r="F310">
        <v>8.4459808000000001E-4</v>
      </c>
      <c r="G310">
        <v>1.4865642200000001E-3</v>
      </c>
      <c r="H310">
        <v>3.3440141999999998E-3</v>
      </c>
      <c r="I310" s="104">
        <f t="shared" si="12"/>
        <v>5.67517699E-3</v>
      </c>
      <c r="J310" s="104">
        <f t="shared" si="13"/>
        <v>5.6751765000000003E-3</v>
      </c>
      <c r="K310" t="b">
        <f t="shared" si="14"/>
        <v>1</v>
      </c>
    </row>
    <row r="311" spans="1:11" hidden="1" x14ac:dyDescent="0.35">
      <c r="A311" t="s">
        <v>50</v>
      </c>
      <c r="B311" t="s">
        <v>104</v>
      </c>
      <c r="C311" t="s">
        <v>83</v>
      </c>
      <c r="D311">
        <v>77</v>
      </c>
      <c r="E311">
        <v>4.7752823699999999E-3</v>
      </c>
      <c r="F311">
        <v>9.8680232999999993E-4</v>
      </c>
      <c r="G311">
        <v>1.30080542E-3</v>
      </c>
      <c r="H311">
        <v>2.48767412E-3</v>
      </c>
      <c r="I311" s="104">
        <f t="shared" si="12"/>
        <v>4.7752823699999999E-3</v>
      </c>
      <c r="J311" s="104">
        <f t="shared" si="13"/>
        <v>4.7752818700000001E-3</v>
      </c>
      <c r="K311" t="b">
        <f t="shared" si="14"/>
        <v>1</v>
      </c>
    </row>
    <row r="312" spans="1:11" hidden="1" x14ac:dyDescent="0.35">
      <c r="A312" t="s">
        <v>50</v>
      </c>
      <c r="B312" t="s">
        <v>102</v>
      </c>
      <c r="C312" t="s">
        <v>84</v>
      </c>
      <c r="D312">
        <v>63</v>
      </c>
      <c r="E312">
        <v>5.05640042E-3</v>
      </c>
      <c r="F312">
        <v>4.9676634999999995E-4</v>
      </c>
      <c r="G312">
        <v>1.7429082999999999E-3</v>
      </c>
      <c r="H312">
        <v>2.81672521E-3</v>
      </c>
      <c r="I312" s="104">
        <f t="shared" si="12"/>
        <v>5.05640042E-3</v>
      </c>
      <c r="J312" s="104">
        <f t="shared" si="13"/>
        <v>5.0563998599999996E-3</v>
      </c>
      <c r="K312" t="b">
        <f t="shared" si="14"/>
        <v>1</v>
      </c>
    </row>
    <row r="313" spans="1:11" hidden="1" x14ac:dyDescent="0.35">
      <c r="A313" t="s">
        <v>50</v>
      </c>
      <c r="B313" t="s">
        <v>103</v>
      </c>
      <c r="C313" t="s">
        <v>84</v>
      </c>
      <c r="D313">
        <v>302</v>
      </c>
      <c r="E313">
        <v>6.5489327899999998E-3</v>
      </c>
      <c r="F313">
        <v>5.1703895000000004E-4</v>
      </c>
      <c r="G313">
        <v>2.05014386E-3</v>
      </c>
      <c r="H313">
        <v>3.9817495200000002E-3</v>
      </c>
      <c r="I313" s="104">
        <f t="shared" si="12"/>
        <v>6.5489327899999998E-3</v>
      </c>
      <c r="J313" s="104">
        <f t="shared" si="13"/>
        <v>6.5489323299999999E-3</v>
      </c>
      <c r="K313" t="b">
        <f t="shared" si="14"/>
        <v>1</v>
      </c>
    </row>
    <row r="314" spans="1:11" hidden="1" x14ac:dyDescent="0.35">
      <c r="A314" t="s">
        <v>50</v>
      </c>
      <c r="B314" t="s">
        <v>104</v>
      </c>
      <c r="C314" t="s">
        <v>84</v>
      </c>
      <c r="D314">
        <v>53</v>
      </c>
      <c r="E314">
        <v>5.8960077499999996E-3</v>
      </c>
      <c r="F314">
        <v>5.0969576999999996E-4</v>
      </c>
      <c r="G314">
        <v>2.0448984199999999E-3</v>
      </c>
      <c r="H314">
        <v>3.3414131499999999E-3</v>
      </c>
      <c r="I314" s="104">
        <f t="shared" si="12"/>
        <v>5.8960077499999996E-3</v>
      </c>
      <c r="J314" s="104">
        <f t="shared" si="13"/>
        <v>5.8960073400000004E-3</v>
      </c>
      <c r="K314" t="b">
        <f t="shared" si="14"/>
        <v>1</v>
      </c>
    </row>
    <row r="315" spans="1:11" hidden="1" x14ac:dyDescent="0.35">
      <c r="A315" t="s">
        <v>50</v>
      </c>
      <c r="B315" t="s">
        <v>102</v>
      </c>
      <c r="C315" t="s">
        <v>85</v>
      </c>
      <c r="D315">
        <v>449</v>
      </c>
      <c r="E315">
        <v>3.8171757899999998E-3</v>
      </c>
      <c r="F315">
        <v>4.5734322000000002E-4</v>
      </c>
      <c r="G315">
        <v>1.07357891E-3</v>
      </c>
      <c r="H315">
        <v>2.2862531500000001E-3</v>
      </c>
      <c r="I315" s="104">
        <f t="shared" si="12"/>
        <v>3.8171757899999998E-3</v>
      </c>
      <c r="J315" s="104">
        <f t="shared" si="13"/>
        <v>3.8171752800000001E-3</v>
      </c>
      <c r="K315" t="b">
        <f t="shared" si="14"/>
        <v>1</v>
      </c>
    </row>
    <row r="316" spans="1:11" hidden="1" x14ac:dyDescent="0.35">
      <c r="A316" t="s">
        <v>50</v>
      </c>
      <c r="B316" t="s">
        <v>103</v>
      </c>
      <c r="C316" t="s">
        <v>85</v>
      </c>
      <c r="D316">
        <v>1003</v>
      </c>
      <c r="E316">
        <v>3.9602947999999999E-3</v>
      </c>
      <c r="F316">
        <v>3.7649758000000001E-4</v>
      </c>
      <c r="G316">
        <v>1.00299771E-3</v>
      </c>
      <c r="H316">
        <v>2.5807990199999999E-3</v>
      </c>
      <c r="I316" s="104">
        <f t="shared" si="12"/>
        <v>3.9602947999999999E-3</v>
      </c>
      <c r="J316" s="104">
        <f t="shared" si="13"/>
        <v>3.9602943100000001E-3</v>
      </c>
      <c r="K316" t="b">
        <f t="shared" si="14"/>
        <v>1</v>
      </c>
    </row>
    <row r="317" spans="1:11" hidden="1" x14ac:dyDescent="0.35">
      <c r="A317" t="s">
        <v>50</v>
      </c>
      <c r="B317" t="s">
        <v>104</v>
      </c>
      <c r="C317" t="s">
        <v>85</v>
      </c>
      <c r="D317">
        <v>170</v>
      </c>
      <c r="E317">
        <v>3.9055008600000002E-3</v>
      </c>
      <c r="F317">
        <v>4.3906563999999998E-4</v>
      </c>
      <c r="G317">
        <v>9.9414464999999998E-4</v>
      </c>
      <c r="H317">
        <v>2.47229007E-3</v>
      </c>
      <c r="I317" s="104">
        <f t="shared" si="12"/>
        <v>3.9055008600000002E-3</v>
      </c>
      <c r="J317" s="104">
        <f t="shared" si="13"/>
        <v>3.90550036E-3</v>
      </c>
      <c r="K317" t="b">
        <f t="shared" si="14"/>
        <v>1</v>
      </c>
    </row>
    <row r="318" spans="1:11" hidden="1" x14ac:dyDescent="0.35">
      <c r="A318" t="s">
        <v>50</v>
      </c>
      <c r="B318" t="s">
        <v>102</v>
      </c>
      <c r="C318" t="s">
        <v>86</v>
      </c>
      <c r="D318">
        <v>118</v>
      </c>
      <c r="E318">
        <v>4.6618013800000004E-3</v>
      </c>
      <c r="F318">
        <v>8.0174960000000003E-4</v>
      </c>
      <c r="G318">
        <v>1.02528618E-3</v>
      </c>
      <c r="H318">
        <v>2.8347651199999999E-3</v>
      </c>
      <c r="I318" s="104">
        <f t="shared" si="12"/>
        <v>4.6618013800000004E-3</v>
      </c>
      <c r="J318" s="104">
        <f t="shared" si="13"/>
        <v>4.6618008999999997E-3</v>
      </c>
      <c r="K318" t="b">
        <f t="shared" si="14"/>
        <v>1</v>
      </c>
    </row>
    <row r="319" spans="1:11" hidden="1" x14ac:dyDescent="0.35">
      <c r="A319" t="s">
        <v>50</v>
      </c>
      <c r="B319" t="s">
        <v>103</v>
      </c>
      <c r="C319" t="s">
        <v>86</v>
      </c>
      <c r="D319">
        <v>326</v>
      </c>
      <c r="E319">
        <v>6.5791153200000004E-3</v>
      </c>
      <c r="F319">
        <v>6.8166302000000002E-4</v>
      </c>
      <c r="G319">
        <v>1.5044518799999999E-3</v>
      </c>
      <c r="H319">
        <v>4.3929999399999996E-3</v>
      </c>
      <c r="I319" s="104">
        <f t="shared" si="12"/>
        <v>6.5791153200000004E-3</v>
      </c>
      <c r="J319" s="104">
        <f t="shared" si="13"/>
        <v>6.5791148399999997E-3</v>
      </c>
      <c r="K319" t="b">
        <f t="shared" si="14"/>
        <v>1</v>
      </c>
    </row>
    <row r="320" spans="1:11" hidden="1" x14ac:dyDescent="0.35">
      <c r="A320" t="s">
        <v>50</v>
      </c>
      <c r="B320" t="s">
        <v>104</v>
      </c>
      <c r="C320" t="s">
        <v>86</v>
      </c>
      <c r="D320">
        <v>49</v>
      </c>
      <c r="E320">
        <v>5.1081819400000004E-3</v>
      </c>
      <c r="F320">
        <v>6.2169286E-4</v>
      </c>
      <c r="G320">
        <v>1.46801751E-3</v>
      </c>
      <c r="H320">
        <v>3.0184710499999998E-3</v>
      </c>
      <c r="I320" s="104">
        <f t="shared" si="12"/>
        <v>5.1081819400000004E-3</v>
      </c>
      <c r="J320" s="104">
        <f t="shared" si="13"/>
        <v>5.1081814199999999E-3</v>
      </c>
      <c r="K320" t="b">
        <f t="shared" si="14"/>
        <v>1</v>
      </c>
    </row>
    <row r="321" spans="1:11" hidden="1" x14ac:dyDescent="0.35">
      <c r="A321" t="s">
        <v>50</v>
      </c>
      <c r="B321" t="s">
        <v>102</v>
      </c>
      <c r="C321" t="s">
        <v>87</v>
      </c>
      <c r="D321">
        <v>86</v>
      </c>
      <c r="E321">
        <v>5.0215329000000003E-3</v>
      </c>
      <c r="F321">
        <v>1.01596124E-3</v>
      </c>
      <c r="G321">
        <v>1.6024707200000001E-3</v>
      </c>
      <c r="H321">
        <v>2.40310054E-3</v>
      </c>
      <c r="I321" s="104">
        <f t="shared" si="12"/>
        <v>5.0215329000000003E-3</v>
      </c>
      <c r="J321" s="104">
        <f t="shared" si="13"/>
        <v>5.0215325000000002E-3</v>
      </c>
      <c r="K321" t="b">
        <f t="shared" si="14"/>
        <v>1</v>
      </c>
    </row>
    <row r="322" spans="1:11" hidden="1" x14ac:dyDescent="0.35">
      <c r="A322" t="s">
        <v>50</v>
      </c>
      <c r="B322" t="s">
        <v>103</v>
      </c>
      <c r="C322" t="s">
        <v>87</v>
      </c>
      <c r="D322">
        <v>277</v>
      </c>
      <c r="E322">
        <v>6.5142396199999999E-3</v>
      </c>
      <c r="F322">
        <v>8.5201038000000005E-4</v>
      </c>
      <c r="G322">
        <v>1.8428263300000001E-3</v>
      </c>
      <c r="H322">
        <v>3.81940243E-3</v>
      </c>
      <c r="I322" s="104">
        <f t="shared" ref="I322:I385" si="15">E322</f>
        <v>6.5142396199999999E-3</v>
      </c>
      <c r="J322" s="104">
        <f t="shared" ref="J322:J385" si="16">SUM(F322:H322)</f>
        <v>6.5142391400000001E-3</v>
      </c>
      <c r="K322" t="b">
        <f t="shared" ref="K322:K385" si="17">ROUND(I322,5)=ROUND(J322,5)</f>
        <v>1</v>
      </c>
    </row>
    <row r="323" spans="1:11" hidden="1" x14ac:dyDescent="0.35">
      <c r="A323" t="s">
        <v>50</v>
      </c>
      <c r="B323" t="s">
        <v>104</v>
      </c>
      <c r="C323" t="s">
        <v>87</v>
      </c>
      <c r="D323">
        <v>54</v>
      </c>
      <c r="E323">
        <v>5.9134942899999998E-3</v>
      </c>
      <c r="F323">
        <v>9.7200764000000004E-4</v>
      </c>
      <c r="G323">
        <v>1.84585027E-3</v>
      </c>
      <c r="H323">
        <v>3.0956358599999998E-3</v>
      </c>
      <c r="I323" s="104">
        <f t="shared" si="15"/>
        <v>5.9134942899999998E-3</v>
      </c>
      <c r="J323" s="104">
        <f t="shared" si="16"/>
        <v>5.9134937700000001E-3</v>
      </c>
      <c r="K323" t="b">
        <f t="shared" si="17"/>
        <v>1</v>
      </c>
    </row>
    <row r="324" spans="1:11" hidden="1" x14ac:dyDescent="0.35">
      <c r="A324" t="s">
        <v>50</v>
      </c>
      <c r="B324" t="s">
        <v>102</v>
      </c>
      <c r="C324" t="s">
        <v>88</v>
      </c>
      <c r="D324">
        <v>112</v>
      </c>
      <c r="E324">
        <v>5.0816383399999998E-3</v>
      </c>
      <c r="F324">
        <v>8.4511383000000003E-4</v>
      </c>
      <c r="G324">
        <v>1.38113818E-3</v>
      </c>
      <c r="H324">
        <v>2.8553858399999999E-3</v>
      </c>
      <c r="I324" s="104">
        <f t="shared" si="15"/>
        <v>5.0816383399999998E-3</v>
      </c>
      <c r="J324" s="104">
        <f t="shared" si="16"/>
        <v>5.08163785E-3</v>
      </c>
      <c r="K324" t="b">
        <f t="shared" si="17"/>
        <v>1</v>
      </c>
    </row>
    <row r="325" spans="1:11" hidden="1" x14ac:dyDescent="0.35">
      <c r="A325" t="s">
        <v>50</v>
      </c>
      <c r="B325" t="s">
        <v>103</v>
      </c>
      <c r="C325" t="s">
        <v>88</v>
      </c>
      <c r="D325">
        <v>284</v>
      </c>
      <c r="E325">
        <v>6.0873921799999998E-3</v>
      </c>
      <c r="F325">
        <v>8.0403113E-4</v>
      </c>
      <c r="G325">
        <v>1.4698256600000001E-3</v>
      </c>
      <c r="H325">
        <v>3.8135349100000002E-3</v>
      </c>
      <c r="I325" s="104">
        <f t="shared" si="15"/>
        <v>6.0873921799999998E-3</v>
      </c>
      <c r="J325" s="104">
        <f t="shared" si="16"/>
        <v>6.0873917E-3</v>
      </c>
      <c r="K325" t="b">
        <f t="shared" si="17"/>
        <v>1</v>
      </c>
    </row>
    <row r="326" spans="1:11" hidden="1" x14ac:dyDescent="0.35">
      <c r="A326" t="s">
        <v>50</v>
      </c>
      <c r="B326" t="s">
        <v>104</v>
      </c>
      <c r="C326" t="s">
        <v>88</v>
      </c>
      <c r="D326">
        <v>63</v>
      </c>
      <c r="E326">
        <v>4.8713989099999997E-3</v>
      </c>
      <c r="F326">
        <v>7.5819343999999997E-4</v>
      </c>
      <c r="G326">
        <v>1.5195103399999999E-3</v>
      </c>
      <c r="H326">
        <v>2.59369457E-3</v>
      </c>
      <c r="I326" s="104">
        <f t="shared" si="15"/>
        <v>4.8713989099999997E-3</v>
      </c>
      <c r="J326" s="104">
        <f t="shared" si="16"/>
        <v>4.8713983500000002E-3</v>
      </c>
      <c r="K326" t="b">
        <f t="shared" si="17"/>
        <v>1</v>
      </c>
    </row>
    <row r="327" spans="1:11" hidden="1" x14ac:dyDescent="0.35">
      <c r="A327" t="s">
        <v>50</v>
      </c>
      <c r="B327" t="s">
        <v>102</v>
      </c>
      <c r="C327" t="s">
        <v>89</v>
      </c>
      <c r="D327">
        <v>27</v>
      </c>
      <c r="E327">
        <v>5.3275031800000001E-3</v>
      </c>
      <c r="F327">
        <v>5.6327134E-4</v>
      </c>
      <c r="G327">
        <v>1.6825271499999999E-3</v>
      </c>
      <c r="H327">
        <v>3.0817041799999999E-3</v>
      </c>
      <c r="I327" s="104">
        <f t="shared" si="15"/>
        <v>5.3275031800000001E-3</v>
      </c>
      <c r="J327" s="104">
        <f t="shared" si="16"/>
        <v>5.3275026699999995E-3</v>
      </c>
      <c r="K327" t="b">
        <f t="shared" si="17"/>
        <v>1</v>
      </c>
    </row>
    <row r="328" spans="1:11" hidden="1" x14ac:dyDescent="0.35">
      <c r="A328" t="s">
        <v>50</v>
      </c>
      <c r="B328" t="s">
        <v>103</v>
      </c>
      <c r="C328" t="s">
        <v>89</v>
      </c>
      <c r="D328">
        <v>135</v>
      </c>
      <c r="E328">
        <v>6.5808468199999998E-3</v>
      </c>
      <c r="F328">
        <v>6.3374461000000005E-4</v>
      </c>
      <c r="G328">
        <v>1.85622402E-3</v>
      </c>
      <c r="H328">
        <v>4.0908776699999996E-3</v>
      </c>
      <c r="I328" s="104">
        <f t="shared" si="15"/>
        <v>6.5808468199999998E-3</v>
      </c>
      <c r="J328" s="104">
        <f t="shared" si="16"/>
        <v>6.5808463000000001E-3</v>
      </c>
      <c r="K328" t="b">
        <f t="shared" si="17"/>
        <v>1</v>
      </c>
    </row>
    <row r="329" spans="1:11" hidden="1" x14ac:dyDescent="0.35">
      <c r="A329" t="s">
        <v>50</v>
      </c>
      <c r="B329" t="s">
        <v>104</v>
      </c>
      <c r="C329" t="s">
        <v>89</v>
      </c>
      <c r="D329">
        <v>14</v>
      </c>
      <c r="E329">
        <v>4.7809190900000003E-3</v>
      </c>
      <c r="F329">
        <v>5.8614389000000004E-4</v>
      </c>
      <c r="G329">
        <v>1.3037366E-3</v>
      </c>
      <c r="H329">
        <v>2.8910381300000002E-3</v>
      </c>
      <c r="I329" s="104">
        <f t="shared" si="15"/>
        <v>4.7809190900000003E-3</v>
      </c>
      <c r="J329" s="104">
        <f t="shared" si="16"/>
        <v>4.7809186200000004E-3</v>
      </c>
      <c r="K329" t="b">
        <f t="shared" si="17"/>
        <v>1</v>
      </c>
    </row>
    <row r="330" spans="1:11" hidden="1" x14ac:dyDescent="0.35">
      <c r="A330" t="s">
        <v>50</v>
      </c>
      <c r="B330" t="s">
        <v>102</v>
      </c>
      <c r="C330" t="s">
        <v>90</v>
      </c>
      <c r="D330">
        <v>183</v>
      </c>
      <c r="E330">
        <v>4.1518668199999999E-3</v>
      </c>
      <c r="F330">
        <v>5.7364375000000002E-4</v>
      </c>
      <c r="G330">
        <v>6.8546323000000004E-4</v>
      </c>
      <c r="H330">
        <v>2.89275932E-3</v>
      </c>
      <c r="I330" s="104">
        <f t="shared" si="15"/>
        <v>4.1518668199999999E-3</v>
      </c>
      <c r="J330" s="104">
        <f t="shared" si="16"/>
        <v>4.1518663000000003E-3</v>
      </c>
      <c r="K330" t="b">
        <f t="shared" si="17"/>
        <v>1</v>
      </c>
    </row>
    <row r="331" spans="1:11" hidden="1" x14ac:dyDescent="0.35">
      <c r="A331" t="s">
        <v>50</v>
      </c>
      <c r="B331" t="s">
        <v>103</v>
      </c>
      <c r="C331" t="s">
        <v>90</v>
      </c>
      <c r="D331">
        <v>523</v>
      </c>
      <c r="E331">
        <v>4.7416522699999996E-3</v>
      </c>
      <c r="F331">
        <v>5.1054256000000004E-4</v>
      </c>
      <c r="G331">
        <v>7.7845029999999997E-4</v>
      </c>
      <c r="H331">
        <v>3.4526589100000002E-3</v>
      </c>
      <c r="I331" s="104">
        <f t="shared" si="15"/>
        <v>4.7416522699999996E-3</v>
      </c>
      <c r="J331" s="104">
        <f t="shared" si="16"/>
        <v>4.7416517700000008E-3</v>
      </c>
      <c r="K331" t="b">
        <f t="shared" si="17"/>
        <v>1</v>
      </c>
    </row>
    <row r="332" spans="1:11" hidden="1" x14ac:dyDescent="0.35">
      <c r="A332" t="s">
        <v>50</v>
      </c>
      <c r="B332" t="s">
        <v>104</v>
      </c>
      <c r="C332" t="s">
        <v>90</v>
      </c>
      <c r="D332">
        <v>88</v>
      </c>
      <c r="E332">
        <v>4.2733320500000001E-3</v>
      </c>
      <c r="F332">
        <v>6.0632342999999999E-4</v>
      </c>
      <c r="G332">
        <v>6.6906015000000002E-4</v>
      </c>
      <c r="H332">
        <v>2.9979479899999999E-3</v>
      </c>
      <c r="I332" s="104">
        <f t="shared" si="15"/>
        <v>4.2733320500000001E-3</v>
      </c>
      <c r="J332" s="104">
        <f t="shared" si="16"/>
        <v>4.2733315700000003E-3</v>
      </c>
      <c r="K332" t="b">
        <f t="shared" si="17"/>
        <v>1</v>
      </c>
    </row>
    <row r="333" spans="1:11" hidden="1" x14ac:dyDescent="0.35">
      <c r="A333" t="s">
        <v>50</v>
      </c>
      <c r="B333" t="s">
        <v>102</v>
      </c>
      <c r="C333" t="s">
        <v>91</v>
      </c>
      <c r="D333">
        <v>62</v>
      </c>
      <c r="E333">
        <v>5.3515155899999996E-3</v>
      </c>
      <c r="F333">
        <v>7.6594209E-4</v>
      </c>
      <c r="G333">
        <v>1.58770136E-3</v>
      </c>
      <c r="H333">
        <v>2.9978716799999999E-3</v>
      </c>
      <c r="I333" s="104">
        <f t="shared" si="15"/>
        <v>5.3515155899999996E-3</v>
      </c>
      <c r="J333" s="104">
        <f t="shared" si="16"/>
        <v>5.3515151299999997E-3</v>
      </c>
      <c r="K333" t="b">
        <f t="shared" si="17"/>
        <v>1</v>
      </c>
    </row>
    <row r="334" spans="1:11" hidden="1" x14ac:dyDescent="0.35">
      <c r="A334" t="s">
        <v>50</v>
      </c>
      <c r="B334" t="s">
        <v>103</v>
      </c>
      <c r="C334" t="s">
        <v>91</v>
      </c>
      <c r="D334">
        <v>214</v>
      </c>
      <c r="E334">
        <v>6.8154527899999999E-3</v>
      </c>
      <c r="F334">
        <v>6.1266849000000002E-4</v>
      </c>
      <c r="G334">
        <v>2.2900439000000002E-3</v>
      </c>
      <c r="H334">
        <v>3.9127398800000001E-3</v>
      </c>
      <c r="I334" s="104">
        <f t="shared" si="15"/>
        <v>6.8154527899999999E-3</v>
      </c>
      <c r="J334" s="104">
        <f t="shared" si="16"/>
        <v>6.8154522700000003E-3</v>
      </c>
      <c r="K334" t="b">
        <f t="shared" si="17"/>
        <v>1</v>
      </c>
    </row>
    <row r="335" spans="1:11" hidden="1" x14ac:dyDescent="0.35">
      <c r="A335" t="s">
        <v>50</v>
      </c>
      <c r="B335" t="s">
        <v>104</v>
      </c>
      <c r="C335" t="s">
        <v>91</v>
      </c>
      <c r="D335">
        <v>41</v>
      </c>
      <c r="E335">
        <v>5.3867431599999996E-3</v>
      </c>
      <c r="F335">
        <v>7.5485521000000005E-4</v>
      </c>
      <c r="G335">
        <v>1.8086605600000001E-3</v>
      </c>
      <c r="H335">
        <v>2.82322695E-3</v>
      </c>
      <c r="I335" s="104">
        <f t="shared" si="15"/>
        <v>5.3867431599999996E-3</v>
      </c>
      <c r="J335" s="104">
        <f t="shared" si="16"/>
        <v>5.3867427200000005E-3</v>
      </c>
      <c r="K335" t="b">
        <f t="shared" si="17"/>
        <v>1</v>
      </c>
    </row>
    <row r="336" spans="1:11" hidden="1" x14ac:dyDescent="0.35">
      <c r="A336" t="s">
        <v>50</v>
      </c>
      <c r="B336" t="s">
        <v>102</v>
      </c>
      <c r="C336" t="s">
        <v>92</v>
      </c>
      <c r="D336">
        <v>43</v>
      </c>
      <c r="E336">
        <v>5.4153205499999999E-3</v>
      </c>
      <c r="F336">
        <v>8.2552733000000004E-4</v>
      </c>
      <c r="G336">
        <v>1.4572564699999999E-3</v>
      </c>
      <c r="H336">
        <v>3.1325363599999999E-3</v>
      </c>
      <c r="I336" s="104">
        <f t="shared" si="15"/>
        <v>5.4153205499999999E-3</v>
      </c>
      <c r="J336" s="104">
        <f t="shared" si="16"/>
        <v>5.4153201599999997E-3</v>
      </c>
      <c r="K336" t="b">
        <f t="shared" si="17"/>
        <v>1</v>
      </c>
    </row>
    <row r="337" spans="1:11" hidden="1" x14ac:dyDescent="0.35">
      <c r="A337" t="s">
        <v>50</v>
      </c>
      <c r="B337" t="s">
        <v>103</v>
      </c>
      <c r="C337" t="s">
        <v>92</v>
      </c>
      <c r="D337">
        <v>190</v>
      </c>
      <c r="E337">
        <v>6.2340397000000001E-3</v>
      </c>
      <c r="F337">
        <v>6.7330630000000003E-4</v>
      </c>
      <c r="G337">
        <v>1.58796272E-3</v>
      </c>
      <c r="H337">
        <v>3.9727702400000004E-3</v>
      </c>
      <c r="I337" s="104">
        <f t="shared" si="15"/>
        <v>6.2340397000000001E-3</v>
      </c>
      <c r="J337" s="104">
        <f t="shared" si="16"/>
        <v>6.2340392600000009E-3</v>
      </c>
      <c r="K337" t="b">
        <f t="shared" si="17"/>
        <v>1</v>
      </c>
    </row>
    <row r="338" spans="1:11" hidden="1" x14ac:dyDescent="0.35">
      <c r="A338" t="s">
        <v>50</v>
      </c>
      <c r="B338" t="s">
        <v>104</v>
      </c>
      <c r="C338" t="s">
        <v>92</v>
      </c>
      <c r="D338">
        <v>40</v>
      </c>
      <c r="E338">
        <v>5.1157404599999996E-3</v>
      </c>
      <c r="F338">
        <v>6.9068266000000004E-4</v>
      </c>
      <c r="G338">
        <v>1.2928238399999999E-3</v>
      </c>
      <c r="H338">
        <v>3.1322335700000002E-3</v>
      </c>
      <c r="I338" s="104">
        <f t="shared" si="15"/>
        <v>5.1157404599999996E-3</v>
      </c>
      <c r="J338" s="104">
        <f t="shared" si="16"/>
        <v>5.1157400700000003E-3</v>
      </c>
      <c r="K338" t="b">
        <f t="shared" si="17"/>
        <v>1</v>
      </c>
    </row>
    <row r="339" spans="1:11" hidden="1" x14ac:dyDescent="0.35">
      <c r="A339" t="s">
        <v>50</v>
      </c>
      <c r="B339" t="s">
        <v>102</v>
      </c>
      <c r="C339" t="s">
        <v>93</v>
      </c>
      <c r="D339">
        <v>213</v>
      </c>
      <c r="E339">
        <v>4.9048532499999997E-3</v>
      </c>
      <c r="F339">
        <v>9.5347523999999998E-4</v>
      </c>
      <c r="G339">
        <v>8.9929986000000003E-4</v>
      </c>
      <c r="H339">
        <v>3.0520776599999998E-3</v>
      </c>
      <c r="I339" s="104">
        <f t="shared" si="15"/>
        <v>4.9048532499999997E-3</v>
      </c>
      <c r="J339" s="104">
        <f t="shared" si="16"/>
        <v>4.9048527599999999E-3</v>
      </c>
      <c r="K339" t="b">
        <f t="shared" si="17"/>
        <v>1</v>
      </c>
    </row>
    <row r="340" spans="1:11" hidden="1" x14ac:dyDescent="0.35">
      <c r="A340" t="s">
        <v>50</v>
      </c>
      <c r="B340" t="s">
        <v>103</v>
      </c>
      <c r="C340" t="s">
        <v>93</v>
      </c>
      <c r="D340">
        <v>589</v>
      </c>
      <c r="E340">
        <v>5.00762411E-3</v>
      </c>
      <c r="F340">
        <v>7.4647839999999999E-4</v>
      </c>
      <c r="G340">
        <v>8.7310546999999996E-4</v>
      </c>
      <c r="H340">
        <v>3.3880397700000002E-3</v>
      </c>
      <c r="I340" s="104">
        <f t="shared" si="15"/>
        <v>5.00762411E-3</v>
      </c>
      <c r="J340" s="104">
        <f t="shared" si="16"/>
        <v>5.0076236400000002E-3</v>
      </c>
      <c r="K340" t="b">
        <f t="shared" si="17"/>
        <v>1</v>
      </c>
    </row>
    <row r="341" spans="1:11" hidden="1" x14ac:dyDescent="0.35">
      <c r="A341" t="s">
        <v>50</v>
      </c>
      <c r="B341" t="s">
        <v>104</v>
      </c>
      <c r="C341" t="s">
        <v>93</v>
      </c>
      <c r="D341">
        <v>75</v>
      </c>
      <c r="E341">
        <v>5.3314812899999996E-3</v>
      </c>
      <c r="F341">
        <v>9.4675905000000005E-4</v>
      </c>
      <c r="G341">
        <v>9.6512324000000004E-4</v>
      </c>
      <c r="H341">
        <v>3.41959851E-3</v>
      </c>
      <c r="I341" s="104">
        <f t="shared" si="15"/>
        <v>5.3314812899999996E-3</v>
      </c>
      <c r="J341" s="104">
        <f t="shared" si="16"/>
        <v>5.3314807999999998E-3</v>
      </c>
      <c r="K341" t="b">
        <f t="shared" si="17"/>
        <v>1</v>
      </c>
    </row>
    <row r="342" spans="1:11" hidden="1" x14ac:dyDescent="0.35">
      <c r="A342" t="s">
        <v>50</v>
      </c>
      <c r="B342" t="s">
        <v>102</v>
      </c>
      <c r="C342" t="s">
        <v>94</v>
      </c>
      <c r="D342">
        <v>128</v>
      </c>
      <c r="E342">
        <v>5.4141346000000003E-3</v>
      </c>
      <c r="F342">
        <v>6.3169104000000004E-4</v>
      </c>
      <c r="G342">
        <v>1.5917062100000001E-3</v>
      </c>
      <c r="H342">
        <v>3.19073688E-3</v>
      </c>
      <c r="I342" s="104">
        <f t="shared" si="15"/>
        <v>5.4141346000000003E-3</v>
      </c>
      <c r="J342" s="104">
        <f t="shared" si="16"/>
        <v>5.4141341299999996E-3</v>
      </c>
      <c r="K342" t="b">
        <f t="shared" si="17"/>
        <v>1</v>
      </c>
    </row>
    <row r="343" spans="1:11" hidden="1" x14ac:dyDescent="0.35">
      <c r="A343" t="s">
        <v>50</v>
      </c>
      <c r="B343" t="s">
        <v>103</v>
      </c>
      <c r="C343" t="s">
        <v>94</v>
      </c>
      <c r="D343">
        <v>495</v>
      </c>
      <c r="E343">
        <v>5.7943553399999997E-3</v>
      </c>
      <c r="F343">
        <v>5.1318719000000002E-4</v>
      </c>
      <c r="G343">
        <v>1.5014260599999999E-3</v>
      </c>
      <c r="H343">
        <v>3.7797416200000002E-3</v>
      </c>
      <c r="I343" s="104">
        <f t="shared" si="15"/>
        <v>5.7943553399999997E-3</v>
      </c>
      <c r="J343" s="104">
        <f t="shared" si="16"/>
        <v>5.7943548700000007E-3</v>
      </c>
      <c r="K343" t="b">
        <f t="shared" si="17"/>
        <v>1</v>
      </c>
    </row>
    <row r="344" spans="1:11" hidden="1" x14ac:dyDescent="0.35">
      <c r="A344" t="s">
        <v>50</v>
      </c>
      <c r="B344" t="s">
        <v>104</v>
      </c>
      <c r="C344" t="s">
        <v>94</v>
      </c>
      <c r="D344">
        <v>81</v>
      </c>
      <c r="E344">
        <v>4.9618481799999998E-3</v>
      </c>
      <c r="F344">
        <v>4.9111204999999995E-4</v>
      </c>
      <c r="G344">
        <v>1.4174666E-3</v>
      </c>
      <c r="H344">
        <v>3.0532690800000001E-3</v>
      </c>
      <c r="I344" s="104">
        <f t="shared" si="15"/>
        <v>4.9618481799999998E-3</v>
      </c>
      <c r="J344" s="104">
        <f t="shared" si="16"/>
        <v>4.9618477299999998E-3</v>
      </c>
      <c r="K344" t="b">
        <f t="shared" si="17"/>
        <v>1</v>
      </c>
    </row>
    <row r="345" spans="1:11" hidden="1" x14ac:dyDescent="0.35">
      <c r="A345" t="s">
        <v>50</v>
      </c>
      <c r="B345" t="s">
        <v>102</v>
      </c>
      <c r="C345" t="s">
        <v>95</v>
      </c>
      <c r="D345">
        <v>87</v>
      </c>
      <c r="E345">
        <v>5.0215514599999999E-3</v>
      </c>
      <c r="F345">
        <v>7.0601824999999997E-4</v>
      </c>
      <c r="G345">
        <v>1.68289673E-3</v>
      </c>
      <c r="H345">
        <v>2.63263597E-3</v>
      </c>
      <c r="I345" s="104">
        <f t="shared" si="15"/>
        <v>5.0215514599999999E-3</v>
      </c>
      <c r="J345" s="104">
        <f t="shared" si="16"/>
        <v>5.0215509500000002E-3</v>
      </c>
      <c r="K345" t="b">
        <f t="shared" si="17"/>
        <v>1</v>
      </c>
    </row>
    <row r="346" spans="1:11" hidden="1" x14ac:dyDescent="0.35">
      <c r="A346" t="s">
        <v>50</v>
      </c>
      <c r="B346" t="s">
        <v>103</v>
      </c>
      <c r="C346" t="s">
        <v>95</v>
      </c>
      <c r="D346">
        <v>241</v>
      </c>
      <c r="E346">
        <v>6.7743389500000001E-3</v>
      </c>
      <c r="F346">
        <v>6.6543698000000003E-4</v>
      </c>
      <c r="G346">
        <v>2.2062776200000001E-3</v>
      </c>
      <c r="H346">
        <v>3.9026238600000001E-3</v>
      </c>
      <c r="I346" s="104">
        <f t="shared" si="15"/>
        <v>6.7743389500000001E-3</v>
      </c>
      <c r="J346" s="104">
        <f t="shared" si="16"/>
        <v>6.7743384600000003E-3</v>
      </c>
      <c r="K346" t="b">
        <f t="shared" si="17"/>
        <v>1</v>
      </c>
    </row>
    <row r="347" spans="1:11" hidden="1" x14ac:dyDescent="0.35">
      <c r="A347" t="s">
        <v>50</v>
      </c>
      <c r="B347" t="s">
        <v>104</v>
      </c>
      <c r="C347" t="s">
        <v>95</v>
      </c>
      <c r="D347">
        <v>50</v>
      </c>
      <c r="E347">
        <v>5.1905090899999999E-3</v>
      </c>
      <c r="F347">
        <v>6.1273123999999995E-4</v>
      </c>
      <c r="G347">
        <v>2.13263866E-3</v>
      </c>
      <c r="H347">
        <v>2.44513864E-3</v>
      </c>
      <c r="I347" s="104">
        <f t="shared" si="15"/>
        <v>5.1905090899999999E-3</v>
      </c>
      <c r="J347" s="104">
        <f t="shared" si="16"/>
        <v>5.1905085399999995E-3</v>
      </c>
      <c r="K347" t="b">
        <f t="shared" si="17"/>
        <v>1</v>
      </c>
    </row>
    <row r="348" spans="1:11" hidden="1" x14ac:dyDescent="0.35">
      <c r="A348" t="s">
        <v>50</v>
      </c>
      <c r="B348" t="s">
        <v>102</v>
      </c>
      <c r="C348" t="s">
        <v>96</v>
      </c>
      <c r="D348">
        <v>158</v>
      </c>
      <c r="E348">
        <v>5.2466447299999996E-3</v>
      </c>
      <c r="F348">
        <v>8.8124096999999996E-4</v>
      </c>
      <c r="G348">
        <v>8.7882360999999999E-4</v>
      </c>
      <c r="H348">
        <v>3.48657968E-3</v>
      </c>
      <c r="I348" s="104">
        <f t="shared" si="15"/>
        <v>5.2466447299999996E-3</v>
      </c>
      <c r="J348" s="104">
        <f t="shared" si="16"/>
        <v>5.2466442599999998E-3</v>
      </c>
      <c r="K348" t="b">
        <f t="shared" si="17"/>
        <v>1</v>
      </c>
    </row>
    <row r="349" spans="1:11" hidden="1" x14ac:dyDescent="0.35">
      <c r="A349" t="s">
        <v>50</v>
      </c>
      <c r="B349" t="s">
        <v>103</v>
      </c>
      <c r="C349" t="s">
        <v>96</v>
      </c>
      <c r="D349">
        <v>355</v>
      </c>
      <c r="E349">
        <v>6.0269298600000003E-3</v>
      </c>
      <c r="F349">
        <v>7.8609131E-4</v>
      </c>
      <c r="G349">
        <v>9.7310227E-4</v>
      </c>
      <c r="H349">
        <v>4.2677358100000002E-3</v>
      </c>
      <c r="I349" s="104">
        <f t="shared" si="15"/>
        <v>6.0269298600000003E-3</v>
      </c>
      <c r="J349" s="104">
        <f t="shared" si="16"/>
        <v>6.0269293899999996E-3</v>
      </c>
      <c r="K349" t="b">
        <f t="shared" si="17"/>
        <v>1</v>
      </c>
    </row>
    <row r="350" spans="1:11" hidden="1" x14ac:dyDescent="0.35">
      <c r="A350" t="s">
        <v>50</v>
      </c>
      <c r="B350" t="s">
        <v>104</v>
      </c>
      <c r="C350" t="s">
        <v>96</v>
      </c>
      <c r="D350">
        <v>58</v>
      </c>
      <c r="E350">
        <v>5.3136970799999997E-3</v>
      </c>
      <c r="F350">
        <v>8.4390940000000003E-4</v>
      </c>
      <c r="G350">
        <v>9.662354E-4</v>
      </c>
      <c r="H350">
        <v>3.5035517700000001E-3</v>
      </c>
      <c r="I350" s="104">
        <f t="shared" si="15"/>
        <v>5.3136970799999997E-3</v>
      </c>
      <c r="J350" s="104">
        <f t="shared" si="16"/>
        <v>5.31369657E-3</v>
      </c>
      <c r="K350" t="b">
        <f t="shared" si="17"/>
        <v>1</v>
      </c>
    </row>
    <row r="351" spans="1:11" hidden="1" x14ac:dyDescent="0.35">
      <c r="A351" t="s">
        <v>50</v>
      </c>
      <c r="B351" t="s">
        <v>102</v>
      </c>
      <c r="C351" t="s">
        <v>97</v>
      </c>
      <c r="D351">
        <v>289</v>
      </c>
      <c r="E351">
        <v>3.4421053599999999E-3</v>
      </c>
      <c r="F351">
        <v>3.4650111999999999E-4</v>
      </c>
      <c r="G351">
        <v>6.7862496999999999E-4</v>
      </c>
      <c r="H351">
        <v>2.41697881E-3</v>
      </c>
      <c r="I351" s="104">
        <f t="shared" si="15"/>
        <v>3.4421053599999999E-3</v>
      </c>
      <c r="J351" s="104">
        <f t="shared" si="16"/>
        <v>3.4421049E-3</v>
      </c>
      <c r="K351" t="b">
        <f t="shared" si="17"/>
        <v>1</v>
      </c>
    </row>
    <row r="352" spans="1:11" hidden="1" x14ac:dyDescent="0.35">
      <c r="A352" t="s">
        <v>50</v>
      </c>
      <c r="B352" t="s">
        <v>103</v>
      </c>
      <c r="C352" t="s">
        <v>97</v>
      </c>
      <c r="D352">
        <v>518</v>
      </c>
      <c r="E352">
        <v>3.8371628200000001E-3</v>
      </c>
      <c r="F352">
        <v>3.0923756000000001E-4</v>
      </c>
      <c r="G352">
        <v>6.8090388000000002E-4</v>
      </c>
      <c r="H352">
        <v>2.8470208899999999E-3</v>
      </c>
      <c r="I352" s="104">
        <f t="shared" si="15"/>
        <v>3.8371628200000001E-3</v>
      </c>
      <c r="J352" s="104">
        <f t="shared" si="16"/>
        <v>3.8371623299999998E-3</v>
      </c>
      <c r="K352" t="b">
        <f t="shared" si="17"/>
        <v>1</v>
      </c>
    </row>
    <row r="353" spans="1:11" hidden="1" x14ac:dyDescent="0.35">
      <c r="A353" t="s">
        <v>50</v>
      </c>
      <c r="B353" t="s">
        <v>104</v>
      </c>
      <c r="C353" t="s">
        <v>97</v>
      </c>
      <c r="D353">
        <v>70</v>
      </c>
      <c r="E353">
        <v>3.4484124699999999E-3</v>
      </c>
      <c r="F353">
        <v>4.1335957999999998E-4</v>
      </c>
      <c r="G353">
        <v>6.4087275000000005E-4</v>
      </c>
      <c r="H353">
        <v>2.3941796199999999E-3</v>
      </c>
      <c r="I353" s="104">
        <f t="shared" si="15"/>
        <v>3.4484124699999999E-3</v>
      </c>
      <c r="J353" s="104">
        <f t="shared" si="16"/>
        <v>3.4484119499999999E-3</v>
      </c>
      <c r="K353" t="b">
        <f t="shared" si="17"/>
        <v>1</v>
      </c>
    </row>
    <row r="354" spans="1:11" hidden="1" x14ac:dyDescent="0.35">
      <c r="A354" t="s">
        <v>50</v>
      </c>
      <c r="B354" t="s">
        <v>102</v>
      </c>
      <c r="C354" t="s">
        <v>98</v>
      </c>
      <c r="D354">
        <v>52</v>
      </c>
      <c r="E354">
        <v>4.6316325599999996E-3</v>
      </c>
      <c r="F354">
        <v>2.4238756999999999E-4</v>
      </c>
      <c r="G354">
        <v>1.4472041700000001E-3</v>
      </c>
      <c r="H354">
        <v>2.9420403499999998E-3</v>
      </c>
      <c r="I354" s="104">
        <f t="shared" si="15"/>
        <v>4.6316325599999996E-3</v>
      </c>
      <c r="J354" s="104">
        <f t="shared" si="16"/>
        <v>4.6316320899999998E-3</v>
      </c>
      <c r="K354" t="b">
        <f t="shared" si="17"/>
        <v>1</v>
      </c>
    </row>
    <row r="355" spans="1:11" hidden="1" x14ac:dyDescent="0.35">
      <c r="A355" t="s">
        <v>50</v>
      </c>
      <c r="B355" t="s">
        <v>103</v>
      </c>
      <c r="C355" t="s">
        <v>98</v>
      </c>
      <c r="D355">
        <v>190</v>
      </c>
      <c r="E355">
        <v>6.1603311500000001E-3</v>
      </c>
      <c r="F355">
        <v>3.9424927E-4</v>
      </c>
      <c r="G355">
        <v>1.5820538800000001E-3</v>
      </c>
      <c r="H355">
        <v>4.1840275400000003E-3</v>
      </c>
      <c r="I355" s="104">
        <f t="shared" si="15"/>
        <v>6.1603311500000001E-3</v>
      </c>
      <c r="J355" s="104">
        <f t="shared" si="16"/>
        <v>6.1603306900000002E-3</v>
      </c>
      <c r="K355" t="b">
        <f t="shared" si="17"/>
        <v>1</v>
      </c>
    </row>
    <row r="356" spans="1:11" hidden="1" x14ac:dyDescent="0.35">
      <c r="A356" t="s">
        <v>50</v>
      </c>
      <c r="B356" t="s">
        <v>104</v>
      </c>
      <c r="C356" t="s">
        <v>98</v>
      </c>
      <c r="D356">
        <v>26</v>
      </c>
      <c r="E356">
        <v>5.5662390700000003E-3</v>
      </c>
      <c r="F356">
        <v>2.7866786E-4</v>
      </c>
      <c r="G356">
        <v>1.73254962E-3</v>
      </c>
      <c r="H356">
        <v>3.5550211200000002E-3</v>
      </c>
      <c r="I356" s="104">
        <f t="shared" si="15"/>
        <v>5.5662390700000003E-3</v>
      </c>
      <c r="J356" s="104">
        <f t="shared" si="16"/>
        <v>5.5662386000000005E-3</v>
      </c>
      <c r="K356" t="b">
        <f t="shared" si="17"/>
        <v>1</v>
      </c>
    </row>
    <row r="357" spans="1:11" hidden="1" x14ac:dyDescent="0.35">
      <c r="A357" t="s">
        <v>50</v>
      </c>
      <c r="B357" t="s">
        <v>102</v>
      </c>
      <c r="C357" t="s">
        <v>99</v>
      </c>
      <c r="D357">
        <v>822</v>
      </c>
      <c r="E357">
        <v>4.7059591300000004E-3</v>
      </c>
      <c r="F357">
        <v>1.10514079E-3</v>
      </c>
      <c r="G357">
        <v>8.2251936000000004E-4</v>
      </c>
      <c r="H357">
        <v>2.7782985099999999E-3</v>
      </c>
      <c r="I357" s="104">
        <f t="shared" si="15"/>
        <v>4.7059591300000004E-3</v>
      </c>
      <c r="J357" s="104">
        <f t="shared" si="16"/>
        <v>4.7059586600000005E-3</v>
      </c>
      <c r="K357" t="b">
        <f t="shared" si="17"/>
        <v>1</v>
      </c>
    </row>
    <row r="358" spans="1:11" hidden="1" x14ac:dyDescent="0.35">
      <c r="A358" t="s">
        <v>50</v>
      </c>
      <c r="B358" t="s">
        <v>103</v>
      </c>
      <c r="C358" t="s">
        <v>99</v>
      </c>
      <c r="D358">
        <v>1214</v>
      </c>
      <c r="E358">
        <v>4.5774888600000002E-3</v>
      </c>
      <c r="F358">
        <v>7.9286196999999998E-4</v>
      </c>
      <c r="G358">
        <v>8.6073332000000005E-4</v>
      </c>
      <c r="H358">
        <v>2.92389307E-3</v>
      </c>
      <c r="I358" s="104">
        <f t="shared" si="15"/>
        <v>4.5774888600000002E-3</v>
      </c>
      <c r="J358" s="104">
        <f t="shared" si="16"/>
        <v>4.5774883599999996E-3</v>
      </c>
      <c r="K358" t="b">
        <f t="shared" si="17"/>
        <v>1</v>
      </c>
    </row>
    <row r="359" spans="1:11" hidden="1" x14ac:dyDescent="0.35">
      <c r="A359" t="s">
        <v>50</v>
      </c>
      <c r="B359" t="s">
        <v>104</v>
      </c>
      <c r="C359" t="s">
        <v>99</v>
      </c>
      <c r="D359">
        <v>180</v>
      </c>
      <c r="E359">
        <v>4.4710645399999999E-3</v>
      </c>
      <c r="F359">
        <v>8.8599510999999998E-4</v>
      </c>
      <c r="G359">
        <v>8.4156357999999999E-4</v>
      </c>
      <c r="H359">
        <v>2.7435054199999999E-3</v>
      </c>
      <c r="I359" s="104">
        <f t="shared" si="15"/>
        <v>4.4710645399999999E-3</v>
      </c>
      <c r="J359" s="104">
        <f t="shared" si="16"/>
        <v>4.4710641099999998E-3</v>
      </c>
      <c r="K359" t="b">
        <f t="shared" si="17"/>
        <v>1</v>
      </c>
    </row>
    <row r="360" spans="1:11" hidden="1" x14ac:dyDescent="0.35">
      <c r="A360" t="s">
        <v>50</v>
      </c>
      <c r="B360" t="s">
        <v>102</v>
      </c>
      <c r="C360" t="s">
        <v>100</v>
      </c>
      <c r="D360">
        <v>169</v>
      </c>
      <c r="E360">
        <v>5.6688305500000001E-3</v>
      </c>
      <c r="F360">
        <v>9.7975541E-4</v>
      </c>
      <c r="G360">
        <v>1.9906035100000002E-3</v>
      </c>
      <c r="H360">
        <v>2.6984711900000001E-3</v>
      </c>
      <c r="I360" s="104">
        <f t="shared" si="15"/>
        <v>5.6688305500000001E-3</v>
      </c>
      <c r="J360" s="104">
        <f t="shared" si="16"/>
        <v>5.6688301100000001E-3</v>
      </c>
      <c r="K360" t="b">
        <f t="shared" si="17"/>
        <v>1</v>
      </c>
    </row>
    <row r="361" spans="1:11" hidden="1" x14ac:dyDescent="0.35">
      <c r="A361" t="s">
        <v>50</v>
      </c>
      <c r="B361" t="s">
        <v>103</v>
      </c>
      <c r="C361" t="s">
        <v>100</v>
      </c>
      <c r="D361">
        <v>265</v>
      </c>
      <c r="E361">
        <v>6.20527579E-3</v>
      </c>
      <c r="F361">
        <v>9.0552910999999996E-4</v>
      </c>
      <c r="G361">
        <v>1.8995455299999999E-3</v>
      </c>
      <c r="H361">
        <v>3.4002006900000002E-3</v>
      </c>
      <c r="I361" s="104">
        <f t="shared" si="15"/>
        <v>6.20527579E-3</v>
      </c>
      <c r="J361" s="104">
        <f t="shared" si="16"/>
        <v>6.2052753300000001E-3</v>
      </c>
      <c r="K361" t="b">
        <f t="shared" si="17"/>
        <v>1</v>
      </c>
    </row>
    <row r="362" spans="1:11" hidden="1" x14ac:dyDescent="0.35">
      <c r="A362" t="s">
        <v>50</v>
      </c>
      <c r="B362" t="s">
        <v>104</v>
      </c>
      <c r="C362" t="s">
        <v>100</v>
      </c>
      <c r="D362">
        <v>55</v>
      </c>
      <c r="E362">
        <v>5.7859845900000003E-3</v>
      </c>
      <c r="F362">
        <v>9.7664118999999999E-4</v>
      </c>
      <c r="G362">
        <v>1.81060582E-3</v>
      </c>
      <c r="H362">
        <v>2.99873712E-3</v>
      </c>
      <c r="I362" s="104">
        <f t="shared" si="15"/>
        <v>5.7859845900000003E-3</v>
      </c>
      <c r="J362" s="104">
        <f t="shared" si="16"/>
        <v>5.7859841299999996E-3</v>
      </c>
      <c r="K362" t="b">
        <f t="shared" si="17"/>
        <v>1</v>
      </c>
    </row>
    <row r="363" spans="1:11" hidden="1" x14ac:dyDescent="0.35">
      <c r="A363" t="s">
        <v>50</v>
      </c>
      <c r="B363" t="s">
        <v>102</v>
      </c>
      <c r="C363" t="s">
        <v>101</v>
      </c>
      <c r="D363">
        <v>347</v>
      </c>
      <c r="E363">
        <v>4.4781658000000004E-3</v>
      </c>
      <c r="F363">
        <v>6.5435186999999995E-4</v>
      </c>
      <c r="G363">
        <v>8.7082374999999999E-4</v>
      </c>
      <c r="H363">
        <v>2.95298966E-3</v>
      </c>
      <c r="I363" s="104">
        <f t="shared" si="15"/>
        <v>4.4781658000000004E-3</v>
      </c>
      <c r="J363" s="104">
        <f t="shared" si="16"/>
        <v>4.4781652799999998E-3</v>
      </c>
      <c r="K363" t="b">
        <f t="shared" si="17"/>
        <v>1</v>
      </c>
    </row>
    <row r="364" spans="1:11" hidden="1" x14ac:dyDescent="0.35">
      <c r="A364" t="s">
        <v>50</v>
      </c>
      <c r="B364" t="s">
        <v>103</v>
      </c>
      <c r="C364" t="s">
        <v>101</v>
      </c>
      <c r="D364">
        <v>1018</v>
      </c>
      <c r="E364">
        <v>4.7842763100000001E-3</v>
      </c>
      <c r="F364">
        <v>5.7366679999999997E-4</v>
      </c>
      <c r="G364">
        <v>8.9832072999999999E-4</v>
      </c>
      <c r="H364">
        <v>3.3122882900000002E-3</v>
      </c>
      <c r="I364" s="104">
        <f t="shared" si="15"/>
        <v>4.7842763100000001E-3</v>
      </c>
      <c r="J364" s="104">
        <f t="shared" si="16"/>
        <v>4.7842758200000004E-3</v>
      </c>
      <c r="K364" t="b">
        <f t="shared" si="17"/>
        <v>1</v>
      </c>
    </row>
    <row r="365" spans="1:11" hidden="1" x14ac:dyDescent="0.35">
      <c r="A365" t="s">
        <v>50</v>
      </c>
      <c r="B365" t="s">
        <v>104</v>
      </c>
      <c r="C365" t="s">
        <v>101</v>
      </c>
      <c r="D365">
        <v>147</v>
      </c>
      <c r="E365">
        <v>4.4605849199999999E-3</v>
      </c>
      <c r="F365">
        <v>5.8397874000000005E-4</v>
      </c>
      <c r="G365">
        <v>9.4411351000000003E-4</v>
      </c>
      <c r="H365">
        <v>2.9324922100000001E-3</v>
      </c>
      <c r="I365" s="104">
        <f t="shared" si="15"/>
        <v>4.4605849199999999E-3</v>
      </c>
      <c r="J365" s="104">
        <f t="shared" si="16"/>
        <v>4.46058446E-3</v>
      </c>
      <c r="K365" t="b">
        <f t="shared" si="17"/>
        <v>1</v>
      </c>
    </row>
    <row r="366" spans="1:11" hidden="1" x14ac:dyDescent="0.35">
      <c r="A366" t="s">
        <v>50</v>
      </c>
      <c r="B366" t="s">
        <v>105</v>
      </c>
      <c r="C366" t="s">
        <v>52</v>
      </c>
      <c r="D366">
        <v>17601</v>
      </c>
      <c r="E366">
        <v>5.37239811E-3</v>
      </c>
      <c r="F366">
        <v>7.4576638999999999E-4</v>
      </c>
      <c r="G366">
        <v>1.3715081400000001E-3</v>
      </c>
      <c r="H366">
        <v>3.2551231E-3</v>
      </c>
      <c r="I366" s="104">
        <f t="shared" si="15"/>
        <v>5.37239811E-3</v>
      </c>
      <c r="J366" s="104">
        <f t="shared" si="16"/>
        <v>5.3723976300000002E-3</v>
      </c>
      <c r="K366" t="b">
        <f t="shared" si="17"/>
        <v>1</v>
      </c>
    </row>
    <row r="367" spans="1:11" hidden="1" x14ac:dyDescent="0.35">
      <c r="A367" t="s">
        <v>50</v>
      </c>
      <c r="B367" t="s">
        <v>106</v>
      </c>
      <c r="C367" t="s">
        <v>52</v>
      </c>
      <c r="D367">
        <v>3206</v>
      </c>
      <c r="E367">
        <v>5.0661084499999997E-3</v>
      </c>
      <c r="F367">
        <v>7.1302552999999999E-4</v>
      </c>
      <c r="G367">
        <v>1.33885947E-3</v>
      </c>
      <c r="H367">
        <v>3.0142229500000001E-3</v>
      </c>
      <c r="I367" s="104">
        <f t="shared" si="15"/>
        <v>5.0661084499999997E-3</v>
      </c>
      <c r="J367" s="104">
        <f t="shared" si="16"/>
        <v>5.0661079499999999E-3</v>
      </c>
      <c r="K367" t="b">
        <f t="shared" si="17"/>
        <v>1</v>
      </c>
    </row>
    <row r="368" spans="1:11" hidden="1" x14ac:dyDescent="0.35">
      <c r="A368" t="s">
        <v>50</v>
      </c>
      <c r="B368" t="s">
        <v>105</v>
      </c>
      <c r="C368" t="s">
        <v>57</v>
      </c>
      <c r="D368">
        <v>350</v>
      </c>
      <c r="E368">
        <v>5.7513555799999999E-3</v>
      </c>
      <c r="F368">
        <v>1.0498344299999999E-3</v>
      </c>
      <c r="G368">
        <v>1.38663998E-3</v>
      </c>
      <c r="H368">
        <v>3.3148807099999998E-3</v>
      </c>
      <c r="I368" s="104">
        <f t="shared" si="15"/>
        <v>5.7513555799999999E-3</v>
      </c>
      <c r="J368" s="104">
        <f t="shared" si="16"/>
        <v>5.75135512E-3</v>
      </c>
      <c r="K368" t="b">
        <f t="shared" si="17"/>
        <v>1</v>
      </c>
    </row>
    <row r="369" spans="1:11" hidden="1" x14ac:dyDescent="0.35">
      <c r="A369" t="s">
        <v>50</v>
      </c>
      <c r="B369" t="s">
        <v>106</v>
      </c>
      <c r="C369" t="s">
        <v>57</v>
      </c>
      <c r="D369">
        <v>74</v>
      </c>
      <c r="E369">
        <v>5.30624355E-3</v>
      </c>
      <c r="F369">
        <v>9.6080429999999999E-4</v>
      </c>
      <c r="G369">
        <v>1.19901124E-3</v>
      </c>
      <c r="H369">
        <v>3.1464274500000002E-3</v>
      </c>
      <c r="I369" s="104">
        <f t="shared" si="15"/>
        <v>5.30624355E-3</v>
      </c>
      <c r="J369" s="104">
        <f t="shared" si="16"/>
        <v>5.3062429899999996E-3</v>
      </c>
      <c r="K369" t="b">
        <f t="shared" si="17"/>
        <v>1</v>
      </c>
    </row>
    <row r="370" spans="1:11" hidden="1" x14ac:dyDescent="0.35">
      <c r="A370" t="s">
        <v>50</v>
      </c>
      <c r="B370" t="s">
        <v>105</v>
      </c>
      <c r="C370" t="s">
        <v>58</v>
      </c>
      <c r="D370">
        <v>223</v>
      </c>
      <c r="E370">
        <v>5.6103635099999999E-3</v>
      </c>
      <c r="F370">
        <v>7.2667513999999996E-4</v>
      </c>
      <c r="G370">
        <v>1.5622402200000001E-3</v>
      </c>
      <c r="H370">
        <v>3.3214476200000001E-3</v>
      </c>
      <c r="I370" s="104">
        <f t="shared" si="15"/>
        <v>5.6103635099999999E-3</v>
      </c>
      <c r="J370" s="104">
        <f t="shared" si="16"/>
        <v>5.6103629800000002E-3</v>
      </c>
      <c r="K370" t="b">
        <f t="shared" si="17"/>
        <v>1</v>
      </c>
    </row>
    <row r="371" spans="1:11" hidden="1" x14ac:dyDescent="0.35">
      <c r="A371" t="s">
        <v>50</v>
      </c>
      <c r="B371" t="s">
        <v>106</v>
      </c>
      <c r="C371" t="s">
        <v>58</v>
      </c>
      <c r="D371">
        <v>46</v>
      </c>
      <c r="E371">
        <v>4.7395830999999999E-3</v>
      </c>
      <c r="F371">
        <v>7.2992125999999996E-4</v>
      </c>
      <c r="G371">
        <v>1.5780995999999999E-3</v>
      </c>
      <c r="H371">
        <v>2.4315617999999999E-3</v>
      </c>
      <c r="I371" s="104">
        <f t="shared" si="15"/>
        <v>4.7395830999999999E-3</v>
      </c>
      <c r="J371" s="104">
        <f t="shared" si="16"/>
        <v>4.73958266E-3</v>
      </c>
      <c r="K371" t="b">
        <f t="shared" si="17"/>
        <v>1</v>
      </c>
    </row>
    <row r="372" spans="1:11" hidden="1" x14ac:dyDescent="0.35">
      <c r="A372" t="s">
        <v>50</v>
      </c>
      <c r="B372" t="s">
        <v>105</v>
      </c>
      <c r="C372" t="s">
        <v>59</v>
      </c>
      <c r="D372">
        <v>223</v>
      </c>
      <c r="E372">
        <v>5.6199653199999998E-3</v>
      </c>
      <c r="F372">
        <v>9.0158380000000002E-4</v>
      </c>
      <c r="G372">
        <v>1.1148996700000001E-3</v>
      </c>
      <c r="H372">
        <v>3.60348132E-3</v>
      </c>
      <c r="I372" s="104">
        <f t="shared" si="15"/>
        <v>5.6199653199999998E-3</v>
      </c>
      <c r="J372" s="104">
        <f t="shared" si="16"/>
        <v>5.6199647900000002E-3</v>
      </c>
      <c r="K372" t="b">
        <f t="shared" si="17"/>
        <v>1</v>
      </c>
    </row>
    <row r="373" spans="1:11" hidden="1" x14ac:dyDescent="0.35">
      <c r="A373" t="s">
        <v>50</v>
      </c>
      <c r="B373" t="s">
        <v>106</v>
      </c>
      <c r="C373" t="s">
        <v>59</v>
      </c>
      <c r="D373">
        <v>62</v>
      </c>
      <c r="E373">
        <v>5.6158524999999999E-3</v>
      </c>
      <c r="F373">
        <v>7.7415595E-4</v>
      </c>
      <c r="G373">
        <v>1.1730881600000001E-3</v>
      </c>
      <c r="H373">
        <v>3.6686078899999999E-3</v>
      </c>
      <c r="I373" s="104">
        <f t="shared" si="15"/>
        <v>5.6158524999999999E-3</v>
      </c>
      <c r="J373" s="104">
        <f t="shared" si="16"/>
        <v>5.6158520000000002E-3</v>
      </c>
      <c r="K373" t="b">
        <f t="shared" si="17"/>
        <v>1</v>
      </c>
    </row>
    <row r="374" spans="1:11" hidden="1" x14ac:dyDescent="0.35">
      <c r="A374" t="s">
        <v>50</v>
      </c>
      <c r="B374" t="s">
        <v>105</v>
      </c>
      <c r="C374" t="s">
        <v>60</v>
      </c>
      <c r="D374">
        <v>229</v>
      </c>
      <c r="E374">
        <v>7.15889309E-3</v>
      </c>
      <c r="F374">
        <v>1.4230043599999999E-3</v>
      </c>
      <c r="G374">
        <v>1.6605508500000001E-3</v>
      </c>
      <c r="H374">
        <v>4.0753373800000003E-3</v>
      </c>
      <c r="I374" s="104">
        <f t="shared" si="15"/>
        <v>7.15889309E-3</v>
      </c>
      <c r="J374" s="104">
        <f t="shared" si="16"/>
        <v>7.1588925900000003E-3</v>
      </c>
      <c r="K374" t="b">
        <f t="shared" si="17"/>
        <v>1</v>
      </c>
    </row>
    <row r="375" spans="1:11" hidden="1" x14ac:dyDescent="0.35">
      <c r="A375" t="s">
        <v>50</v>
      </c>
      <c r="B375" t="s">
        <v>106</v>
      </c>
      <c r="C375" t="s">
        <v>60</v>
      </c>
      <c r="D375">
        <v>58</v>
      </c>
      <c r="E375">
        <v>6.9907405100000002E-3</v>
      </c>
      <c r="F375">
        <v>1.38709268E-3</v>
      </c>
      <c r="G375">
        <v>1.9362624499999999E-3</v>
      </c>
      <c r="H375">
        <v>3.66738479E-3</v>
      </c>
      <c r="I375" s="104">
        <f t="shared" si="15"/>
        <v>6.9907405100000002E-3</v>
      </c>
      <c r="J375" s="104">
        <f t="shared" si="16"/>
        <v>6.9907399199999999E-3</v>
      </c>
      <c r="K375" t="b">
        <f t="shared" si="17"/>
        <v>1</v>
      </c>
    </row>
    <row r="376" spans="1:11" hidden="1" x14ac:dyDescent="0.35">
      <c r="A376" t="s">
        <v>50</v>
      </c>
      <c r="B376" t="s">
        <v>105</v>
      </c>
      <c r="C376" t="s">
        <v>61</v>
      </c>
      <c r="D376">
        <v>303</v>
      </c>
      <c r="E376">
        <v>6.5406121499999997E-3</v>
      </c>
      <c r="F376">
        <v>6.9872241000000002E-4</v>
      </c>
      <c r="G376">
        <v>1.9241227100000001E-3</v>
      </c>
      <c r="H376">
        <v>3.9177665200000001E-3</v>
      </c>
      <c r="I376" s="104">
        <f t="shared" si="15"/>
        <v>6.5406121499999997E-3</v>
      </c>
      <c r="J376" s="104">
        <f t="shared" si="16"/>
        <v>6.54061164E-3</v>
      </c>
      <c r="K376" t="b">
        <f t="shared" si="17"/>
        <v>1</v>
      </c>
    </row>
    <row r="377" spans="1:11" hidden="1" x14ac:dyDescent="0.35">
      <c r="A377" t="s">
        <v>50</v>
      </c>
      <c r="B377" t="s">
        <v>106</v>
      </c>
      <c r="C377" t="s">
        <v>61</v>
      </c>
      <c r="D377">
        <v>46</v>
      </c>
      <c r="E377">
        <v>6.72025947E-3</v>
      </c>
      <c r="F377">
        <v>6.2198042999999997E-4</v>
      </c>
      <c r="G377">
        <v>1.8324776499999999E-3</v>
      </c>
      <c r="H377">
        <v>4.2658008700000001E-3</v>
      </c>
      <c r="I377" s="104">
        <f t="shared" si="15"/>
        <v>6.72025947E-3</v>
      </c>
      <c r="J377" s="104">
        <f t="shared" si="16"/>
        <v>6.7202589500000003E-3</v>
      </c>
      <c r="K377" t="b">
        <f t="shared" si="17"/>
        <v>1</v>
      </c>
    </row>
    <row r="378" spans="1:11" hidden="1" x14ac:dyDescent="0.35">
      <c r="A378" t="s">
        <v>50</v>
      </c>
      <c r="B378" t="s">
        <v>105</v>
      </c>
      <c r="C378" t="s">
        <v>62</v>
      </c>
      <c r="D378">
        <v>284</v>
      </c>
      <c r="E378">
        <v>5.89246683E-3</v>
      </c>
      <c r="F378">
        <v>7.7611479000000004E-4</v>
      </c>
      <c r="G378">
        <v>1.41501183E-3</v>
      </c>
      <c r="H378">
        <v>3.7013397199999998E-3</v>
      </c>
      <c r="I378" s="104">
        <f t="shared" si="15"/>
        <v>5.89246683E-3</v>
      </c>
      <c r="J378" s="104">
        <f t="shared" si="16"/>
        <v>5.8924663399999994E-3</v>
      </c>
      <c r="K378" t="b">
        <f t="shared" si="17"/>
        <v>1</v>
      </c>
    </row>
    <row r="379" spans="1:11" hidden="1" x14ac:dyDescent="0.35">
      <c r="A379" t="s">
        <v>50</v>
      </c>
      <c r="B379" t="s">
        <v>106</v>
      </c>
      <c r="C379" t="s">
        <v>62</v>
      </c>
      <c r="D379">
        <v>33</v>
      </c>
      <c r="E379">
        <v>6.4179992099999998E-3</v>
      </c>
      <c r="F379">
        <v>8.0597616999999999E-4</v>
      </c>
      <c r="G379">
        <v>1.5246210600000001E-3</v>
      </c>
      <c r="H379">
        <v>4.0874016100000002E-3</v>
      </c>
      <c r="I379" s="104">
        <f t="shared" si="15"/>
        <v>6.4179992099999998E-3</v>
      </c>
      <c r="J379" s="104">
        <f t="shared" si="16"/>
        <v>6.4179988400000004E-3</v>
      </c>
      <c r="K379" t="b">
        <f t="shared" si="17"/>
        <v>1</v>
      </c>
    </row>
    <row r="380" spans="1:11" hidden="1" x14ac:dyDescent="0.35">
      <c r="A380" t="s">
        <v>50</v>
      </c>
      <c r="B380" t="s">
        <v>105</v>
      </c>
      <c r="C380" t="s">
        <v>63</v>
      </c>
      <c r="D380">
        <v>174</v>
      </c>
      <c r="E380">
        <v>4.1636066200000004E-3</v>
      </c>
      <c r="F380">
        <v>6.2825914000000003E-4</v>
      </c>
      <c r="G380">
        <v>7.6515247000000003E-4</v>
      </c>
      <c r="H380">
        <v>2.7701945300000002E-3</v>
      </c>
      <c r="I380" s="104">
        <f t="shared" si="15"/>
        <v>4.1636066200000004E-3</v>
      </c>
      <c r="J380" s="104">
        <f t="shared" si="16"/>
        <v>4.1636061399999997E-3</v>
      </c>
      <c r="K380" t="b">
        <f t="shared" si="17"/>
        <v>1</v>
      </c>
    </row>
    <row r="381" spans="1:11" hidden="1" x14ac:dyDescent="0.35">
      <c r="A381" t="s">
        <v>50</v>
      </c>
      <c r="B381" t="s">
        <v>106</v>
      </c>
      <c r="C381" t="s">
        <v>63</v>
      </c>
      <c r="D381">
        <v>5</v>
      </c>
      <c r="E381">
        <v>2.5486109599999998E-3</v>
      </c>
      <c r="F381">
        <v>6.2036999000000001E-4</v>
      </c>
      <c r="G381">
        <v>6.4583317999999999E-4</v>
      </c>
      <c r="H381">
        <v>1.2824070700000001E-3</v>
      </c>
      <c r="I381" s="104">
        <f t="shared" si="15"/>
        <v>2.5486109599999998E-3</v>
      </c>
      <c r="J381" s="104">
        <f t="shared" si="16"/>
        <v>2.5486102400000001E-3</v>
      </c>
      <c r="K381" t="b">
        <f t="shared" si="17"/>
        <v>1</v>
      </c>
    </row>
    <row r="382" spans="1:11" hidden="1" x14ac:dyDescent="0.35">
      <c r="A382" t="s">
        <v>50</v>
      </c>
      <c r="B382" t="s">
        <v>105</v>
      </c>
      <c r="C382" t="s">
        <v>64</v>
      </c>
      <c r="D382">
        <v>167</v>
      </c>
      <c r="E382">
        <v>7.2694885599999997E-3</v>
      </c>
      <c r="F382">
        <v>1.1559517499999999E-3</v>
      </c>
      <c r="G382">
        <v>2.0146510100000001E-3</v>
      </c>
      <c r="H382">
        <v>4.0988853299999996E-3</v>
      </c>
      <c r="I382" s="104">
        <f t="shared" si="15"/>
        <v>7.2694885599999997E-3</v>
      </c>
      <c r="J382" s="104">
        <f t="shared" si="16"/>
        <v>7.2694880899999998E-3</v>
      </c>
      <c r="K382" t="b">
        <f t="shared" si="17"/>
        <v>1</v>
      </c>
    </row>
    <row r="383" spans="1:11" hidden="1" x14ac:dyDescent="0.35">
      <c r="A383" t="s">
        <v>50</v>
      </c>
      <c r="B383" t="s">
        <v>106</v>
      </c>
      <c r="C383" t="s">
        <v>64</v>
      </c>
      <c r="D383">
        <v>37</v>
      </c>
      <c r="E383">
        <v>6.5643766800000001E-3</v>
      </c>
      <c r="F383">
        <v>1.0616864800000001E-3</v>
      </c>
      <c r="G383">
        <v>1.9597720100000002E-3</v>
      </c>
      <c r="H383">
        <v>3.5429175999999998E-3</v>
      </c>
      <c r="I383" s="104">
        <f t="shared" si="15"/>
        <v>6.5643766800000001E-3</v>
      </c>
      <c r="J383" s="104">
        <f t="shared" si="16"/>
        <v>6.5643760899999999E-3</v>
      </c>
      <c r="K383" t="b">
        <f t="shared" si="17"/>
        <v>1</v>
      </c>
    </row>
    <row r="384" spans="1:11" hidden="1" x14ac:dyDescent="0.35">
      <c r="A384" t="s">
        <v>50</v>
      </c>
      <c r="B384" t="s">
        <v>105</v>
      </c>
      <c r="C384" t="s">
        <v>65</v>
      </c>
      <c r="D384">
        <v>150</v>
      </c>
      <c r="E384">
        <v>6.1028546900000003E-3</v>
      </c>
      <c r="F384">
        <v>8.1936702999999998E-4</v>
      </c>
      <c r="G384">
        <v>1.60547816E-3</v>
      </c>
      <c r="H384">
        <v>3.6780090400000002E-3</v>
      </c>
      <c r="I384" s="104">
        <f t="shared" si="15"/>
        <v>6.1028546900000003E-3</v>
      </c>
      <c r="J384" s="104">
        <f t="shared" si="16"/>
        <v>6.1028542300000004E-3</v>
      </c>
      <c r="K384" t="b">
        <f t="shared" si="17"/>
        <v>1</v>
      </c>
    </row>
    <row r="385" spans="1:11" hidden="1" x14ac:dyDescent="0.35">
      <c r="A385" t="s">
        <v>50</v>
      </c>
      <c r="B385" t="s">
        <v>106</v>
      </c>
      <c r="C385" t="s">
        <v>65</v>
      </c>
      <c r="D385">
        <v>31</v>
      </c>
      <c r="E385">
        <v>6.4333181599999997E-3</v>
      </c>
      <c r="F385">
        <v>8.8186959E-4</v>
      </c>
      <c r="G385">
        <v>1.94705772E-3</v>
      </c>
      <c r="H385">
        <v>3.6043904E-3</v>
      </c>
      <c r="I385" s="104">
        <f t="shared" si="15"/>
        <v>6.4333181599999997E-3</v>
      </c>
      <c r="J385" s="104">
        <f t="shared" si="16"/>
        <v>6.4333177099999998E-3</v>
      </c>
      <c r="K385" t="b">
        <f t="shared" si="17"/>
        <v>1</v>
      </c>
    </row>
    <row r="386" spans="1:11" hidden="1" x14ac:dyDescent="0.35">
      <c r="A386" t="s">
        <v>50</v>
      </c>
      <c r="B386" t="s">
        <v>105</v>
      </c>
      <c r="C386" t="s">
        <v>66</v>
      </c>
      <c r="D386">
        <v>334</v>
      </c>
      <c r="E386">
        <v>5.6067376699999996E-3</v>
      </c>
      <c r="F386">
        <v>3.6808302999999999E-4</v>
      </c>
      <c r="G386">
        <v>1.3304984800000001E-3</v>
      </c>
      <c r="H386">
        <v>3.9081556599999999E-3</v>
      </c>
      <c r="I386" s="104">
        <f t="shared" ref="I386:I449" si="18">E386</f>
        <v>5.6067376699999996E-3</v>
      </c>
      <c r="J386" s="104">
        <f t="shared" ref="J386:J449" si="19">SUM(F386:H386)</f>
        <v>5.6067371699999998E-3</v>
      </c>
      <c r="K386" t="b">
        <f t="shared" ref="K386:K449" si="20">ROUND(I386,5)=ROUND(J386,5)</f>
        <v>1</v>
      </c>
    </row>
    <row r="387" spans="1:11" hidden="1" x14ac:dyDescent="0.35">
      <c r="A387" t="s">
        <v>50</v>
      </c>
      <c r="B387" t="s">
        <v>106</v>
      </c>
      <c r="C387" t="s">
        <v>66</v>
      </c>
      <c r="D387">
        <v>42</v>
      </c>
      <c r="E387">
        <v>4.3124446300000004E-3</v>
      </c>
      <c r="F387">
        <v>4.1143055999999999E-4</v>
      </c>
      <c r="G387">
        <v>1.24999974E-3</v>
      </c>
      <c r="H387">
        <v>2.6510139100000001E-3</v>
      </c>
      <c r="I387" s="104">
        <f t="shared" si="18"/>
        <v>4.3124446300000004E-3</v>
      </c>
      <c r="J387" s="104">
        <f t="shared" si="19"/>
        <v>4.3124442100000004E-3</v>
      </c>
      <c r="K387" t="b">
        <f t="shared" si="20"/>
        <v>1</v>
      </c>
    </row>
    <row r="388" spans="1:11" hidden="1" x14ac:dyDescent="0.35">
      <c r="A388" t="s">
        <v>50</v>
      </c>
      <c r="B388" t="s">
        <v>105</v>
      </c>
      <c r="C388" t="s">
        <v>67</v>
      </c>
      <c r="D388">
        <v>566</v>
      </c>
      <c r="E388">
        <v>6.4341215900000004E-3</v>
      </c>
      <c r="F388">
        <v>1.0673706900000001E-3</v>
      </c>
      <c r="G388">
        <v>1.8556551100000001E-3</v>
      </c>
      <c r="H388">
        <v>3.5110953300000001E-3</v>
      </c>
      <c r="I388" s="104">
        <f t="shared" si="18"/>
        <v>6.4341215900000004E-3</v>
      </c>
      <c r="J388" s="104">
        <f t="shared" si="19"/>
        <v>6.4341211300000005E-3</v>
      </c>
      <c r="K388" t="b">
        <f t="shared" si="20"/>
        <v>1</v>
      </c>
    </row>
    <row r="389" spans="1:11" hidden="1" x14ac:dyDescent="0.35">
      <c r="A389" t="s">
        <v>50</v>
      </c>
      <c r="B389" t="s">
        <v>106</v>
      </c>
      <c r="C389" t="s">
        <v>67</v>
      </c>
      <c r="D389">
        <v>116</v>
      </c>
      <c r="E389">
        <v>5.7427360699999997E-3</v>
      </c>
      <c r="F389">
        <v>1.0336842899999999E-3</v>
      </c>
      <c r="G389">
        <v>1.8669178499999999E-3</v>
      </c>
      <c r="H389">
        <v>2.8421333400000001E-3</v>
      </c>
      <c r="I389" s="104">
        <f t="shared" si="18"/>
        <v>5.7427360699999997E-3</v>
      </c>
      <c r="J389" s="104">
        <f t="shared" si="19"/>
        <v>5.7427354800000004E-3</v>
      </c>
      <c r="K389" t="b">
        <f t="shared" si="20"/>
        <v>1</v>
      </c>
    </row>
    <row r="390" spans="1:11" hidden="1" x14ac:dyDescent="0.35">
      <c r="A390" t="s">
        <v>50</v>
      </c>
      <c r="B390" t="s">
        <v>105</v>
      </c>
      <c r="C390" t="s">
        <v>68</v>
      </c>
      <c r="D390">
        <v>486</v>
      </c>
      <c r="E390">
        <v>6.7573776300000003E-3</v>
      </c>
      <c r="F390">
        <v>9.0225359999999998E-4</v>
      </c>
      <c r="G390">
        <v>2.00924473E-3</v>
      </c>
      <c r="H390">
        <v>3.8458788099999999E-3</v>
      </c>
      <c r="I390" s="104">
        <f t="shared" si="18"/>
        <v>6.7573776300000003E-3</v>
      </c>
      <c r="J390" s="104">
        <f t="shared" si="19"/>
        <v>6.7573771399999996E-3</v>
      </c>
      <c r="K390" t="b">
        <f t="shared" si="20"/>
        <v>1</v>
      </c>
    </row>
    <row r="391" spans="1:11" hidden="1" x14ac:dyDescent="0.35">
      <c r="A391" t="s">
        <v>50</v>
      </c>
      <c r="B391" t="s">
        <v>106</v>
      </c>
      <c r="C391" t="s">
        <v>68</v>
      </c>
      <c r="D391">
        <v>87</v>
      </c>
      <c r="E391">
        <v>6.3585565799999999E-3</v>
      </c>
      <c r="F391">
        <v>8.9426326999999996E-4</v>
      </c>
      <c r="G391">
        <v>1.8027615600000001E-3</v>
      </c>
      <c r="H391">
        <v>3.6615312900000001E-3</v>
      </c>
      <c r="I391" s="104">
        <f t="shared" si="18"/>
        <v>6.3585565799999999E-3</v>
      </c>
      <c r="J391" s="104">
        <f t="shared" si="19"/>
        <v>6.3585561200000008E-3</v>
      </c>
      <c r="K391" t="b">
        <f t="shared" si="20"/>
        <v>1</v>
      </c>
    </row>
    <row r="392" spans="1:11" hidden="1" x14ac:dyDescent="0.35">
      <c r="A392" t="s">
        <v>50</v>
      </c>
      <c r="B392" t="s">
        <v>105</v>
      </c>
      <c r="C392" t="s">
        <v>69</v>
      </c>
      <c r="D392">
        <v>229</v>
      </c>
      <c r="E392">
        <v>5.5139594199999998E-3</v>
      </c>
      <c r="F392">
        <v>6.4617677E-4</v>
      </c>
      <c r="G392">
        <v>1.2977618E-3</v>
      </c>
      <c r="H392">
        <v>3.57002036E-3</v>
      </c>
      <c r="I392" s="104">
        <f t="shared" si="18"/>
        <v>5.5139594199999998E-3</v>
      </c>
      <c r="J392" s="104">
        <f t="shared" si="19"/>
        <v>5.51395893E-3</v>
      </c>
      <c r="K392" t="b">
        <f t="shared" si="20"/>
        <v>1</v>
      </c>
    </row>
    <row r="393" spans="1:11" hidden="1" x14ac:dyDescent="0.35">
      <c r="A393" t="s">
        <v>50</v>
      </c>
      <c r="B393" t="s">
        <v>106</v>
      </c>
      <c r="C393" t="s">
        <v>69</v>
      </c>
      <c r="D393">
        <v>21</v>
      </c>
      <c r="E393">
        <v>5.7732580900000004E-3</v>
      </c>
      <c r="F393">
        <v>5.1036137000000001E-4</v>
      </c>
      <c r="G393">
        <v>1.4820323300000001E-3</v>
      </c>
      <c r="H393">
        <v>3.7808639800000002E-3</v>
      </c>
      <c r="I393" s="104">
        <f t="shared" si="18"/>
        <v>5.7732580900000004E-3</v>
      </c>
      <c r="J393" s="104">
        <f t="shared" si="19"/>
        <v>5.7732576800000003E-3</v>
      </c>
      <c r="K393" t="b">
        <f t="shared" si="20"/>
        <v>1</v>
      </c>
    </row>
    <row r="394" spans="1:11" hidden="1" x14ac:dyDescent="0.35">
      <c r="A394" t="s">
        <v>50</v>
      </c>
      <c r="B394" t="s">
        <v>105</v>
      </c>
      <c r="C394" t="s">
        <v>70</v>
      </c>
      <c r="D394">
        <v>260</v>
      </c>
      <c r="E394">
        <v>4.9403932700000002E-3</v>
      </c>
      <c r="F394">
        <v>3.5140646000000002E-4</v>
      </c>
      <c r="G394">
        <v>1.4752935600000001E-3</v>
      </c>
      <c r="H394">
        <v>3.1136927899999998E-3</v>
      </c>
      <c r="I394" s="104">
        <f t="shared" si="18"/>
        <v>4.9403932700000002E-3</v>
      </c>
      <c r="J394" s="104">
        <f t="shared" si="19"/>
        <v>4.9403928099999994E-3</v>
      </c>
      <c r="K394" t="b">
        <f t="shared" si="20"/>
        <v>1</v>
      </c>
    </row>
    <row r="395" spans="1:11" hidden="1" x14ac:dyDescent="0.35">
      <c r="A395" t="s">
        <v>50</v>
      </c>
      <c r="B395" t="s">
        <v>106</v>
      </c>
      <c r="C395" t="s">
        <v>70</v>
      </c>
      <c r="D395">
        <v>91</v>
      </c>
      <c r="E395">
        <v>4.4417732700000002E-3</v>
      </c>
      <c r="F395">
        <v>2.9761881E-4</v>
      </c>
      <c r="G395">
        <v>1.2861210100000001E-3</v>
      </c>
      <c r="H395">
        <v>2.85803297E-3</v>
      </c>
      <c r="I395" s="104">
        <f t="shared" si="18"/>
        <v>4.4417732700000002E-3</v>
      </c>
      <c r="J395" s="104">
        <f t="shared" si="19"/>
        <v>4.4417727899999995E-3</v>
      </c>
      <c r="K395" t="b">
        <f t="shared" si="20"/>
        <v>1</v>
      </c>
    </row>
    <row r="396" spans="1:11" hidden="1" x14ac:dyDescent="0.35">
      <c r="A396" t="s">
        <v>50</v>
      </c>
      <c r="B396" t="s">
        <v>105</v>
      </c>
      <c r="C396" t="s">
        <v>71</v>
      </c>
      <c r="D396">
        <v>501</v>
      </c>
      <c r="E396">
        <v>6.0372308400000003E-3</v>
      </c>
      <c r="F396">
        <v>8.2443885E-4</v>
      </c>
      <c r="G396">
        <v>2.02382248E-3</v>
      </c>
      <c r="H396">
        <v>3.1889690400000001E-3</v>
      </c>
      <c r="I396" s="104">
        <f t="shared" si="18"/>
        <v>6.0372308400000003E-3</v>
      </c>
      <c r="J396" s="104">
        <f t="shared" si="19"/>
        <v>6.0372303700000005E-3</v>
      </c>
      <c r="K396" t="b">
        <f t="shared" si="20"/>
        <v>1</v>
      </c>
    </row>
    <row r="397" spans="1:11" hidden="1" x14ac:dyDescent="0.35">
      <c r="A397" t="s">
        <v>50</v>
      </c>
      <c r="B397" t="s">
        <v>106</v>
      </c>
      <c r="C397" t="s">
        <v>71</v>
      </c>
      <c r="D397">
        <v>80</v>
      </c>
      <c r="E397">
        <v>5.5678527300000004E-3</v>
      </c>
      <c r="F397">
        <v>7.6591411000000002E-4</v>
      </c>
      <c r="G397">
        <v>2.0519384100000002E-3</v>
      </c>
      <c r="H397">
        <v>2.7499997599999999E-3</v>
      </c>
      <c r="I397" s="104">
        <f t="shared" si="18"/>
        <v>5.5678527300000004E-3</v>
      </c>
      <c r="J397" s="104">
        <f t="shared" si="19"/>
        <v>5.5678522800000005E-3</v>
      </c>
      <c r="K397" t="b">
        <f t="shared" si="20"/>
        <v>1</v>
      </c>
    </row>
    <row r="398" spans="1:11" hidden="1" x14ac:dyDescent="0.35">
      <c r="A398" t="s">
        <v>50</v>
      </c>
      <c r="B398" t="s">
        <v>105</v>
      </c>
      <c r="C398" t="s">
        <v>72</v>
      </c>
      <c r="D398">
        <v>185</v>
      </c>
      <c r="E398">
        <v>6.29992469E-3</v>
      </c>
      <c r="F398">
        <v>8.0480454000000001E-4</v>
      </c>
      <c r="G398">
        <v>1.70945922E-3</v>
      </c>
      <c r="H398">
        <v>3.7856604099999998E-3</v>
      </c>
      <c r="I398" s="104">
        <f t="shared" si="18"/>
        <v>6.29992469E-3</v>
      </c>
      <c r="J398" s="104">
        <f t="shared" si="19"/>
        <v>6.2999241700000003E-3</v>
      </c>
      <c r="K398" t="b">
        <f t="shared" si="20"/>
        <v>1</v>
      </c>
    </row>
    <row r="399" spans="1:11" hidden="1" x14ac:dyDescent="0.35">
      <c r="A399" t="s">
        <v>50</v>
      </c>
      <c r="B399" t="s">
        <v>106</v>
      </c>
      <c r="C399" t="s">
        <v>72</v>
      </c>
      <c r="D399">
        <v>34</v>
      </c>
      <c r="E399">
        <v>5.3778592800000002E-3</v>
      </c>
      <c r="F399">
        <v>6.9342293000000004E-4</v>
      </c>
      <c r="G399">
        <v>1.7994278699999999E-3</v>
      </c>
      <c r="H399">
        <v>2.8850079399999999E-3</v>
      </c>
      <c r="I399" s="104">
        <f t="shared" si="18"/>
        <v>5.3778592800000002E-3</v>
      </c>
      <c r="J399" s="104">
        <f t="shared" si="19"/>
        <v>5.3778587399999998E-3</v>
      </c>
      <c r="K399" t="b">
        <f t="shared" si="20"/>
        <v>1</v>
      </c>
    </row>
    <row r="400" spans="1:11" hidden="1" x14ac:dyDescent="0.35">
      <c r="A400" t="s">
        <v>50</v>
      </c>
      <c r="B400" t="s">
        <v>105</v>
      </c>
      <c r="C400" t="s">
        <v>73</v>
      </c>
      <c r="D400">
        <v>2491</v>
      </c>
      <c r="E400">
        <v>4.3198939699999996E-3</v>
      </c>
      <c r="F400">
        <v>4.7962919999999999E-4</v>
      </c>
      <c r="G400">
        <v>1.15237981E-3</v>
      </c>
      <c r="H400">
        <v>2.68788448E-3</v>
      </c>
      <c r="I400" s="104">
        <f t="shared" si="18"/>
        <v>4.3198939699999996E-3</v>
      </c>
      <c r="J400" s="104">
        <f t="shared" si="19"/>
        <v>4.3198934899999998E-3</v>
      </c>
      <c r="K400" t="b">
        <f t="shared" si="20"/>
        <v>1</v>
      </c>
    </row>
    <row r="401" spans="1:11" hidden="1" x14ac:dyDescent="0.35">
      <c r="A401" t="s">
        <v>50</v>
      </c>
      <c r="B401" t="s">
        <v>106</v>
      </c>
      <c r="C401" t="s">
        <v>73</v>
      </c>
      <c r="D401">
        <v>623</v>
      </c>
      <c r="E401">
        <v>3.9337916000000001E-3</v>
      </c>
      <c r="F401">
        <v>4.3791962000000001E-4</v>
      </c>
      <c r="G401">
        <v>1.0564359E-3</v>
      </c>
      <c r="H401">
        <v>2.4394355800000001E-3</v>
      </c>
      <c r="I401" s="104">
        <f t="shared" si="18"/>
        <v>3.9337916000000001E-3</v>
      </c>
      <c r="J401" s="104">
        <f t="shared" si="19"/>
        <v>3.9337911000000003E-3</v>
      </c>
      <c r="K401" t="b">
        <f t="shared" si="20"/>
        <v>1</v>
      </c>
    </row>
    <row r="402" spans="1:11" hidden="1" x14ac:dyDescent="0.35">
      <c r="A402" t="s">
        <v>50</v>
      </c>
      <c r="B402" t="s">
        <v>105</v>
      </c>
      <c r="C402" t="s">
        <v>74</v>
      </c>
      <c r="D402">
        <v>909</v>
      </c>
      <c r="E402">
        <v>4.6651792400000001E-3</v>
      </c>
      <c r="F402">
        <v>1.0242480099999999E-3</v>
      </c>
      <c r="G402">
        <v>8.5910418999999997E-4</v>
      </c>
      <c r="H402">
        <v>2.7818265299999999E-3</v>
      </c>
      <c r="I402" s="104">
        <f t="shared" si="18"/>
        <v>4.6651792400000001E-3</v>
      </c>
      <c r="J402" s="104">
        <f t="shared" si="19"/>
        <v>4.6651787299999995E-3</v>
      </c>
      <c r="K402" t="b">
        <f t="shared" si="20"/>
        <v>1</v>
      </c>
    </row>
    <row r="403" spans="1:11" hidden="1" x14ac:dyDescent="0.35">
      <c r="A403" t="s">
        <v>50</v>
      </c>
      <c r="B403" t="s">
        <v>106</v>
      </c>
      <c r="C403" t="s">
        <v>74</v>
      </c>
      <c r="D403">
        <v>96</v>
      </c>
      <c r="E403">
        <v>4.9212719500000002E-3</v>
      </c>
      <c r="F403">
        <v>1.2044268400000001E-3</v>
      </c>
      <c r="G403">
        <v>9.0265699999999996E-4</v>
      </c>
      <c r="H403">
        <v>2.8141876300000002E-3</v>
      </c>
      <c r="I403" s="104">
        <f t="shared" si="18"/>
        <v>4.9212719500000002E-3</v>
      </c>
      <c r="J403" s="104">
        <f t="shared" si="19"/>
        <v>4.9212714700000004E-3</v>
      </c>
      <c r="K403" t="b">
        <f t="shared" si="20"/>
        <v>1</v>
      </c>
    </row>
    <row r="404" spans="1:11" hidden="1" x14ac:dyDescent="0.35">
      <c r="A404" t="s">
        <v>50</v>
      </c>
      <c r="B404" t="s">
        <v>105</v>
      </c>
      <c r="C404" t="s">
        <v>75</v>
      </c>
      <c r="D404">
        <v>409</v>
      </c>
      <c r="E404">
        <v>5.1127408600000002E-3</v>
      </c>
      <c r="F404">
        <v>6.4936474000000001E-4</v>
      </c>
      <c r="G404">
        <v>1.33172574E-3</v>
      </c>
      <c r="H404">
        <v>3.13164992E-3</v>
      </c>
      <c r="I404" s="104">
        <f t="shared" si="18"/>
        <v>5.1127408600000002E-3</v>
      </c>
      <c r="J404" s="104">
        <f t="shared" si="19"/>
        <v>5.1127404000000003E-3</v>
      </c>
      <c r="K404" t="b">
        <f t="shared" si="20"/>
        <v>1</v>
      </c>
    </row>
    <row r="405" spans="1:11" hidden="1" x14ac:dyDescent="0.35">
      <c r="A405" t="s">
        <v>50</v>
      </c>
      <c r="B405" t="s">
        <v>106</v>
      </c>
      <c r="C405" t="s">
        <v>75</v>
      </c>
      <c r="D405">
        <v>83</v>
      </c>
      <c r="E405">
        <v>4.8590191700000002E-3</v>
      </c>
      <c r="F405">
        <v>6.0505887999999996E-4</v>
      </c>
      <c r="G405">
        <v>1.1419285700000001E-3</v>
      </c>
      <c r="H405">
        <v>3.1120312600000002E-3</v>
      </c>
      <c r="I405" s="104">
        <f t="shared" si="18"/>
        <v>4.8590191700000002E-3</v>
      </c>
      <c r="J405" s="104">
        <f t="shared" si="19"/>
        <v>4.8590187100000003E-3</v>
      </c>
      <c r="K405" t="b">
        <f t="shared" si="20"/>
        <v>1</v>
      </c>
    </row>
    <row r="406" spans="1:11" hidden="1" x14ac:dyDescent="0.35">
      <c r="A406" t="s">
        <v>50</v>
      </c>
      <c r="B406" t="s">
        <v>105</v>
      </c>
      <c r="C406" t="s">
        <v>76</v>
      </c>
      <c r="D406">
        <v>253</v>
      </c>
      <c r="E406">
        <v>6.1221817199999997E-3</v>
      </c>
      <c r="F406">
        <v>5.5779693000000002E-4</v>
      </c>
      <c r="G406">
        <v>1.9449474300000001E-3</v>
      </c>
      <c r="H406">
        <v>3.6194369000000001E-3</v>
      </c>
      <c r="I406" s="104">
        <f t="shared" si="18"/>
        <v>6.1221817199999997E-3</v>
      </c>
      <c r="J406" s="104">
        <f t="shared" si="19"/>
        <v>6.1221812599999998E-3</v>
      </c>
      <c r="K406" t="b">
        <f t="shared" si="20"/>
        <v>1</v>
      </c>
    </row>
    <row r="407" spans="1:11" hidden="1" x14ac:dyDescent="0.35">
      <c r="A407" t="s">
        <v>50</v>
      </c>
      <c r="B407" t="s">
        <v>106</v>
      </c>
      <c r="C407" t="s">
        <v>76</v>
      </c>
      <c r="D407">
        <v>38</v>
      </c>
      <c r="E407">
        <v>5.7340397400000003E-3</v>
      </c>
      <c r="F407">
        <v>4.8885205999999999E-4</v>
      </c>
      <c r="G407">
        <v>1.79824542E-3</v>
      </c>
      <c r="H407">
        <v>3.4469417499999998E-3</v>
      </c>
      <c r="I407" s="104">
        <f t="shared" si="18"/>
        <v>5.7340397400000003E-3</v>
      </c>
      <c r="J407" s="104">
        <f t="shared" si="19"/>
        <v>5.7340392299999998E-3</v>
      </c>
      <c r="K407" t="b">
        <f t="shared" si="20"/>
        <v>1</v>
      </c>
    </row>
    <row r="408" spans="1:11" hidden="1" x14ac:dyDescent="0.35">
      <c r="A408" t="s">
        <v>50</v>
      </c>
      <c r="B408" t="s">
        <v>105</v>
      </c>
      <c r="C408" t="s">
        <v>77</v>
      </c>
      <c r="D408">
        <v>318</v>
      </c>
      <c r="E408">
        <v>5.1818728699999997E-3</v>
      </c>
      <c r="F408">
        <v>8.7311444000000001E-4</v>
      </c>
      <c r="G408">
        <v>1.4712174299999999E-3</v>
      </c>
      <c r="H408">
        <v>2.8375405100000001E-3</v>
      </c>
      <c r="I408" s="104">
        <f t="shared" si="18"/>
        <v>5.1818728699999997E-3</v>
      </c>
      <c r="J408" s="104">
        <f t="shared" si="19"/>
        <v>5.1818723799999999E-3</v>
      </c>
      <c r="K408" t="b">
        <f t="shared" si="20"/>
        <v>1</v>
      </c>
    </row>
    <row r="409" spans="1:11" hidden="1" x14ac:dyDescent="0.35">
      <c r="A409" t="s">
        <v>50</v>
      </c>
      <c r="B409" t="s">
        <v>106</v>
      </c>
      <c r="C409" t="s">
        <v>77</v>
      </c>
      <c r="D409">
        <v>75</v>
      </c>
      <c r="E409">
        <v>5.2929009500000002E-3</v>
      </c>
      <c r="F409">
        <v>9.3719113E-4</v>
      </c>
      <c r="G409">
        <v>1.2995367900000001E-3</v>
      </c>
      <c r="H409">
        <v>3.0561726199999999E-3</v>
      </c>
      <c r="I409" s="104">
        <f t="shared" si="18"/>
        <v>5.2929009500000002E-3</v>
      </c>
      <c r="J409" s="104">
        <f t="shared" si="19"/>
        <v>5.2929005400000001E-3</v>
      </c>
      <c r="K409" t="b">
        <f t="shared" si="20"/>
        <v>1</v>
      </c>
    </row>
    <row r="410" spans="1:11" hidden="1" x14ac:dyDescent="0.35">
      <c r="A410" t="s">
        <v>50</v>
      </c>
      <c r="B410" t="s">
        <v>105</v>
      </c>
      <c r="C410" t="s">
        <v>78</v>
      </c>
      <c r="D410">
        <v>462</v>
      </c>
      <c r="E410">
        <v>5.57394356E-3</v>
      </c>
      <c r="F410">
        <v>6.0302906000000002E-4</v>
      </c>
      <c r="G410">
        <v>1.72448669E-3</v>
      </c>
      <c r="H410">
        <v>3.2464273200000001E-3</v>
      </c>
      <c r="I410" s="104">
        <f t="shared" si="18"/>
        <v>5.57394356E-3</v>
      </c>
      <c r="J410" s="104">
        <f t="shared" si="19"/>
        <v>5.5739430700000002E-3</v>
      </c>
      <c r="K410" t="b">
        <f t="shared" si="20"/>
        <v>1</v>
      </c>
    </row>
    <row r="411" spans="1:11" hidden="1" x14ac:dyDescent="0.35">
      <c r="A411" t="s">
        <v>50</v>
      </c>
      <c r="B411" t="s">
        <v>106</v>
      </c>
      <c r="C411" t="s">
        <v>78</v>
      </c>
      <c r="D411">
        <v>48</v>
      </c>
      <c r="E411">
        <v>4.9949361199999997E-3</v>
      </c>
      <c r="F411">
        <v>5.7773896999999998E-4</v>
      </c>
      <c r="G411">
        <v>1.3546486700000001E-3</v>
      </c>
      <c r="H411">
        <v>3.0625480399999998E-3</v>
      </c>
      <c r="I411" s="104">
        <f t="shared" si="18"/>
        <v>4.9949361199999997E-3</v>
      </c>
      <c r="J411" s="104">
        <f t="shared" si="19"/>
        <v>4.9949356799999997E-3</v>
      </c>
      <c r="K411" t="b">
        <f t="shared" si="20"/>
        <v>1</v>
      </c>
    </row>
    <row r="412" spans="1:11" hidden="1" x14ac:dyDescent="0.35">
      <c r="A412" t="s">
        <v>50</v>
      </c>
      <c r="B412" t="s">
        <v>105</v>
      </c>
      <c r="C412" t="s">
        <v>79</v>
      </c>
      <c r="D412">
        <v>52</v>
      </c>
      <c r="E412">
        <v>4.5744299400000002E-3</v>
      </c>
      <c r="F412">
        <v>6.2032565999999999E-4</v>
      </c>
      <c r="G412">
        <v>1.6631051799999999E-3</v>
      </c>
      <c r="H412">
        <v>2.2909986800000001E-3</v>
      </c>
      <c r="I412" s="104">
        <f t="shared" si="18"/>
        <v>4.5744299400000002E-3</v>
      </c>
      <c r="J412" s="104">
        <f t="shared" si="19"/>
        <v>4.5744295200000002E-3</v>
      </c>
      <c r="K412" t="b">
        <f t="shared" si="20"/>
        <v>1</v>
      </c>
    </row>
    <row r="413" spans="1:11" hidden="1" x14ac:dyDescent="0.35">
      <c r="A413" t="s">
        <v>50</v>
      </c>
      <c r="B413" t="s">
        <v>106</v>
      </c>
      <c r="C413" t="s">
        <v>79</v>
      </c>
      <c r="D413">
        <v>19</v>
      </c>
      <c r="E413">
        <v>6.4065544100000002E-3</v>
      </c>
      <c r="F413">
        <v>8.2054066999999995E-4</v>
      </c>
      <c r="G413">
        <v>2.2240494799999999E-3</v>
      </c>
      <c r="H413">
        <v>3.36196373E-3</v>
      </c>
      <c r="I413" s="104">
        <f t="shared" si="18"/>
        <v>6.4065544100000002E-3</v>
      </c>
      <c r="J413" s="104">
        <f t="shared" si="19"/>
        <v>6.4065538800000005E-3</v>
      </c>
      <c r="K413" t="b">
        <f t="shared" si="20"/>
        <v>1</v>
      </c>
    </row>
    <row r="414" spans="1:11" hidden="1" x14ac:dyDescent="0.35">
      <c r="A414" t="s">
        <v>50</v>
      </c>
      <c r="B414" t="s">
        <v>106</v>
      </c>
      <c r="C414" t="s">
        <v>80</v>
      </c>
      <c r="D414">
        <v>1</v>
      </c>
      <c r="E414">
        <v>6.1689812500000003E-3</v>
      </c>
      <c r="F414">
        <v>9.8379582999999992E-4</v>
      </c>
      <c r="G414">
        <v>3.5648145800000002E-3</v>
      </c>
      <c r="H414">
        <v>1.62037013E-3</v>
      </c>
      <c r="I414" s="104">
        <f t="shared" si="18"/>
        <v>6.1689812500000003E-3</v>
      </c>
      <c r="J414" s="104">
        <f t="shared" si="19"/>
        <v>6.1689805399999997E-3</v>
      </c>
      <c r="K414" t="b">
        <f t="shared" si="20"/>
        <v>1</v>
      </c>
    </row>
    <row r="415" spans="1:11" hidden="1" x14ac:dyDescent="0.35">
      <c r="A415" t="s">
        <v>50</v>
      </c>
      <c r="B415" t="s">
        <v>105</v>
      </c>
      <c r="C415" t="s">
        <v>81</v>
      </c>
      <c r="D415">
        <v>459</v>
      </c>
      <c r="E415">
        <v>5.2884438400000004E-3</v>
      </c>
      <c r="F415">
        <v>2.8889772999999999E-4</v>
      </c>
      <c r="G415">
        <v>1.38714875E-3</v>
      </c>
      <c r="H415">
        <v>3.6123968799999999E-3</v>
      </c>
      <c r="I415" s="104">
        <f t="shared" si="18"/>
        <v>5.2884438400000004E-3</v>
      </c>
      <c r="J415" s="104">
        <f t="shared" si="19"/>
        <v>5.2884433599999997E-3</v>
      </c>
      <c r="K415" t="b">
        <f t="shared" si="20"/>
        <v>1</v>
      </c>
    </row>
    <row r="416" spans="1:11" hidden="1" x14ac:dyDescent="0.35">
      <c r="A416" t="s">
        <v>50</v>
      </c>
      <c r="B416" t="s">
        <v>106</v>
      </c>
      <c r="C416" t="s">
        <v>81</v>
      </c>
      <c r="D416">
        <v>74</v>
      </c>
      <c r="E416">
        <v>5.2536909899999996E-3</v>
      </c>
      <c r="F416">
        <v>2.7245971E-4</v>
      </c>
      <c r="G416">
        <v>1.50650631E-3</v>
      </c>
      <c r="H416">
        <v>3.47472448E-3</v>
      </c>
      <c r="I416" s="104">
        <f t="shared" si="18"/>
        <v>5.2536909899999996E-3</v>
      </c>
      <c r="J416" s="104">
        <f t="shared" si="19"/>
        <v>5.2536904999999998E-3</v>
      </c>
      <c r="K416" t="b">
        <f t="shared" si="20"/>
        <v>1</v>
      </c>
    </row>
    <row r="417" spans="1:11" hidden="1" x14ac:dyDescent="0.35">
      <c r="A417" t="s">
        <v>50</v>
      </c>
      <c r="B417" t="s">
        <v>105</v>
      </c>
      <c r="C417" t="s">
        <v>82</v>
      </c>
      <c r="D417">
        <v>591</v>
      </c>
      <c r="E417">
        <v>5.0292580799999997E-3</v>
      </c>
      <c r="F417">
        <v>8.8523037999999998E-4</v>
      </c>
      <c r="G417">
        <v>9.9619263999999996E-4</v>
      </c>
      <c r="H417">
        <v>3.1478345699999999E-3</v>
      </c>
      <c r="I417" s="104">
        <f t="shared" si="18"/>
        <v>5.0292580799999997E-3</v>
      </c>
      <c r="J417" s="104">
        <f t="shared" si="19"/>
        <v>5.0292575899999999E-3</v>
      </c>
      <c r="K417" t="b">
        <f t="shared" si="20"/>
        <v>1</v>
      </c>
    </row>
    <row r="418" spans="1:11" hidden="1" x14ac:dyDescent="0.35">
      <c r="A418" t="s">
        <v>50</v>
      </c>
      <c r="B418" t="s">
        <v>106</v>
      </c>
      <c r="C418" t="s">
        <v>82</v>
      </c>
      <c r="D418">
        <v>143</v>
      </c>
      <c r="E418">
        <v>5.0038847499999997E-3</v>
      </c>
      <c r="F418">
        <v>8.7194029999999997E-4</v>
      </c>
      <c r="G418">
        <v>8.9241753E-4</v>
      </c>
      <c r="H418">
        <v>3.23952641E-3</v>
      </c>
      <c r="I418" s="104">
        <f t="shared" si="18"/>
        <v>5.0038847499999997E-3</v>
      </c>
      <c r="J418" s="104">
        <f t="shared" si="19"/>
        <v>5.00388424E-3</v>
      </c>
      <c r="K418" t="b">
        <f t="shared" si="20"/>
        <v>1</v>
      </c>
    </row>
    <row r="419" spans="1:11" hidden="1" x14ac:dyDescent="0.35">
      <c r="A419" t="s">
        <v>50</v>
      </c>
      <c r="B419" t="s">
        <v>105</v>
      </c>
      <c r="C419" t="s">
        <v>83</v>
      </c>
      <c r="D419">
        <v>340</v>
      </c>
      <c r="E419">
        <v>6.0373431799999999E-3</v>
      </c>
      <c r="F419">
        <v>9.8243439000000009E-4</v>
      </c>
      <c r="G419">
        <v>1.5370027799999999E-3</v>
      </c>
      <c r="H419">
        <v>3.51790553E-3</v>
      </c>
      <c r="I419" s="104">
        <f t="shared" si="18"/>
        <v>6.0373431799999999E-3</v>
      </c>
      <c r="J419" s="104">
        <f t="shared" si="19"/>
        <v>6.0373427E-3</v>
      </c>
      <c r="K419" t="b">
        <f t="shared" si="20"/>
        <v>1</v>
      </c>
    </row>
    <row r="420" spans="1:11" hidden="1" x14ac:dyDescent="0.35">
      <c r="A420" t="s">
        <v>50</v>
      </c>
      <c r="B420" t="s">
        <v>106</v>
      </c>
      <c r="C420" t="s">
        <v>83</v>
      </c>
      <c r="D420">
        <v>43</v>
      </c>
      <c r="E420">
        <v>5.4438520399999997E-3</v>
      </c>
      <c r="F420">
        <v>9.0170090000000005E-4</v>
      </c>
      <c r="G420">
        <v>1.6480940999999999E-3</v>
      </c>
      <c r="H420">
        <v>2.8940566100000001E-3</v>
      </c>
      <c r="I420" s="104">
        <f t="shared" si="18"/>
        <v>5.4438520399999997E-3</v>
      </c>
      <c r="J420" s="104">
        <f t="shared" si="19"/>
        <v>5.4438516099999997E-3</v>
      </c>
      <c r="K420" t="b">
        <f t="shared" si="20"/>
        <v>1</v>
      </c>
    </row>
    <row r="421" spans="1:11" hidden="1" x14ac:dyDescent="0.35">
      <c r="A421" t="s">
        <v>50</v>
      </c>
      <c r="B421" t="s">
        <v>105</v>
      </c>
      <c r="C421" t="s">
        <v>84</v>
      </c>
      <c r="D421">
        <v>313</v>
      </c>
      <c r="E421">
        <v>6.5745915199999999E-3</v>
      </c>
      <c r="F421">
        <v>5.3066923000000005E-4</v>
      </c>
      <c r="G421">
        <v>2.0900260900000001E-3</v>
      </c>
      <c r="H421">
        <v>3.9538957600000002E-3</v>
      </c>
      <c r="I421" s="104">
        <f t="shared" si="18"/>
        <v>6.5745915199999999E-3</v>
      </c>
      <c r="J421" s="104">
        <f t="shared" si="19"/>
        <v>6.5745910800000008E-3</v>
      </c>
      <c r="K421" t="b">
        <f t="shared" si="20"/>
        <v>1</v>
      </c>
    </row>
    <row r="422" spans="1:11" hidden="1" x14ac:dyDescent="0.35">
      <c r="A422" t="s">
        <v>50</v>
      </c>
      <c r="B422" t="s">
        <v>106</v>
      </c>
      <c r="C422" t="s">
        <v>84</v>
      </c>
      <c r="D422">
        <v>37</v>
      </c>
      <c r="E422">
        <v>6.6203700900000001E-3</v>
      </c>
      <c r="F422">
        <v>5.2834061000000003E-4</v>
      </c>
      <c r="G422">
        <v>1.8724972099999999E-3</v>
      </c>
      <c r="H422">
        <v>4.2195317799999998E-3</v>
      </c>
      <c r="I422" s="104">
        <f t="shared" si="18"/>
        <v>6.6203700900000001E-3</v>
      </c>
      <c r="J422" s="104">
        <f t="shared" si="19"/>
        <v>6.6203696000000003E-3</v>
      </c>
      <c r="K422" t="b">
        <f t="shared" si="20"/>
        <v>1</v>
      </c>
    </row>
    <row r="423" spans="1:11" hidden="1" x14ac:dyDescent="0.35">
      <c r="A423" t="s">
        <v>50</v>
      </c>
      <c r="B423" t="s">
        <v>105</v>
      </c>
      <c r="C423" t="s">
        <v>85</v>
      </c>
      <c r="D423">
        <v>578</v>
      </c>
      <c r="E423">
        <v>3.99451709E-3</v>
      </c>
      <c r="F423">
        <v>4.6214173000000002E-4</v>
      </c>
      <c r="G423">
        <v>1.08838322E-3</v>
      </c>
      <c r="H423">
        <v>2.4439916599999999E-3</v>
      </c>
      <c r="I423" s="104">
        <f t="shared" si="18"/>
        <v>3.99451709E-3</v>
      </c>
      <c r="J423" s="104">
        <f t="shared" si="19"/>
        <v>3.9945166100000002E-3</v>
      </c>
      <c r="K423" t="b">
        <f t="shared" si="20"/>
        <v>1</v>
      </c>
    </row>
    <row r="424" spans="1:11" hidden="1" x14ac:dyDescent="0.35">
      <c r="A424" t="s">
        <v>50</v>
      </c>
      <c r="B424" t="s">
        <v>106</v>
      </c>
      <c r="C424" t="s">
        <v>85</v>
      </c>
      <c r="D424">
        <v>123</v>
      </c>
      <c r="E424">
        <v>3.78519248E-3</v>
      </c>
      <c r="F424">
        <v>4.1657229999999998E-4</v>
      </c>
      <c r="G424">
        <v>1.06490866E-3</v>
      </c>
      <c r="H424">
        <v>2.3037110199999999E-3</v>
      </c>
      <c r="I424" s="104">
        <f t="shared" si="18"/>
        <v>3.78519248E-3</v>
      </c>
      <c r="J424" s="104">
        <f t="shared" si="19"/>
        <v>3.7851919799999998E-3</v>
      </c>
      <c r="K424" t="b">
        <f t="shared" si="20"/>
        <v>1</v>
      </c>
    </row>
    <row r="425" spans="1:11" hidden="1" x14ac:dyDescent="0.35">
      <c r="A425" t="s">
        <v>50</v>
      </c>
      <c r="B425" t="s">
        <v>105</v>
      </c>
      <c r="C425" t="s">
        <v>86</v>
      </c>
      <c r="D425">
        <v>293</v>
      </c>
      <c r="E425">
        <v>6.03514859E-3</v>
      </c>
      <c r="F425">
        <v>8.0856535999999999E-4</v>
      </c>
      <c r="G425">
        <v>1.4665889999999999E-3</v>
      </c>
      <c r="H425">
        <v>3.7599937600000001E-3</v>
      </c>
      <c r="I425" s="104">
        <f t="shared" si="18"/>
        <v>6.03514859E-3</v>
      </c>
      <c r="J425" s="104">
        <f t="shared" si="19"/>
        <v>6.0351481200000001E-3</v>
      </c>
      <c r="K425" t="b">
        <f t="shared" si="20"/>
        <v>1</v>
      </c>
    </row>
    <row r="426" spans="1:11" hidden="1" x14ac:dyDescent="0.35">
      <c r="A426" t="s">
        <v>50</v>
      </c>
      <c r="B426" t="s">
        <v>106</v>
      </c>
      <c r="C426" t="s">
        <v>86</v>
      </c>
      <c r="D426">
        <v>77</v>
      </c>
      <c r="E426">
        <v>6.6136060999999998E-3</v>
      </c>
      <c r="F426">
        <v>7.0932516999999999E-4</v>
      </c>
      <c r="G426">
        <v>1.6889127100000001E-3</v>
      </c>
      <c r="H426">
        <v>4.21536772E-3</v>
      </c>
      <c r="I426" s="104">
        <f t="shared" si="18"/>
        <v>6.6136060999999998E-3</v>
      </c>
      <c r="J426" s="104">
        <f t="shared" si="19"/>
        <v>6.6136056E-3</v>
      </c>
      <c r="K426" t="b">
        <f t="shared" si="20"/>
        <v>1</v>
      </c>
    </row>
    <row r="427" spans="1:11" hidden="1" x14ac:dyDescent="0.35">
      <c r="A427" t="s">
        <v>50</v>
      </c>
      <c r="B427" t="s">
        <v>105</v>
      </c>
      <c r="C427" t="s">
        <v>87</v>
      </c>
      <c r="D427">
        <v>273</v>
      </c>
      <c r="E427">
        <v>6.9074326E-3</v>
      </c>
      <c r="F427">
        <v>1.02581038E-3</v>
      </c>
      <c r="G427">
        <v>1.9085772999999999E-3</v>
      </c>
      <c r="H427">
        <v>3.9730444600000001E-3</v>
      </c>
      <c r="I427" s="104">
        <f t="shared" si="18"/>
        <v>6.9074326E-3</v>
      </c>
      <c r="J427" s="104">
        <f t="shared" si="19"/>
        <v>6.9074321400000001E-3</v>
      </c>
      <c r="K427" t="b">
        <f t="shared" si="20"/>
        <v>1</v>
      </c>
    </row>
    <row r="428" spans="1:11" hidden="1" x14ac:dyDescent="0.35">
      <c r="A428" t="s">
        <v>50</v>
      </c>
      <c r="B428" t="s">
        <v>106</v>
      </c>
      <c r="C428" t="s">
        <v>87</v>
      </c>
      <c r="D428">
        <v>67</v>
      </c>
      <c r="E428">
        <v>6.2194234499999999E-3</v>
      </c>
      <c r="F428">
        <v>9.5408351000000001E-4</v>
      </c>
      <c r="G428">
        <v>2.03928253E-3</v>
      </c>
      <c r="H428">
        <v>3.2260569800000001E-3</v>
      </c>
      <c r="I428" s="104">
        <f t="shared" si="18"/>
        <v>6.2194234499999999E-3</v>
      </c>
      <c r="J428" s="104">
        <f t="shared" si="19"/>
        <v>6.2194230199999999E-3</v>
      </c>
      <c r="K428" t="b">
        <f t="shared" si="20"/>
        <v>1</v>
      </c>
    </row>
    <row r="429" spans="1:11" hidden="1" x14ac:dyDescent="0.35">
      <c r="A429" t="s">
        <v>50</v>
      </c>
      <c r="B429" t="s">
        <v>105</v>
      </c>
      <c r="C429" t="s">
        <v>88</v>
      </c>
      <c r="D429">
        <v>273</v>
      </c>
      <c r="E429">
        <v>6.3184690999999998E-3</v>
      </c>
      <c r="F429">
        <v>9.3177628999999997E-4</v>
      </c>
      <c r="G429">
        <v>1.72809804E-3</v>
      </c>
      <c r="H429">
        <v>3.6585942400000002E-3</v>
      </c>
      <c r="I429" s="104">
        <f t="shared" si="18"/>
        <v>6.3184690999999998E-3</v>
      </c>
      <c r="J429" s="104">
        <f t="shared" si="19"/>
        <v>6.3184685700000002E-3</v>
      </c>
      <c r="K429" t="b">
        <f t="shared" si="20"/>
        <v>1</v>
      </c>
    </row>
    <row r="430" spans="1:11" hidden="1" x14ac:dyDescent="0.35">
      <c r="A430" t="s">
        <v>50</v>
      </c>
      <c r="B430" t="s">
        <v>106</v>
      </c>
      <c r="C430" t="s">
        <v>88</v>
      </c>
      <c r="D430">
        <v>77</v>
      </c>
      <c r="E430">
        <v>5.1636902400000002E-3</v>
      </c>
      <c r="F430">
        <v>6.2334632000000001E-4</v>
      </c>
      <c r="G430">
        <v>1.50778591E-3</v>
      </c>
      <c r="H430">
        <v>3.0325575000000001E-3</v>
      </c>
      <c r="I430" s="104">
        <f t="shared" si="18"/>
        <v>5.1636902400000002E-3</v>
      </c>
      <c r="J430" s="104">
        <f t="shared" si="19"/>
        <v>5.1636897300000005E-3</v>
      </c>
      <c r="K430" t="b">
        <f t="shared" si="20"/>
        <v>1</v>
      </c>
    </row>
    <row r="431" spans="1:11" hidden="1" x14ac:dyDescent="0.35">
      <c r="A431" t="s">
        <v>50</v>
      </c>
      <c r="B431" t="s">
        <v>105</v>
      </c>
      <c r="C431" t="s">
        <v>89</v>
      </c>
      <c r="D431">
        <v>143</v>
      </c>
      <c r="E431">
        <v>6.6878720699999998E-3</v>
      </c>
      <c r="F431">
        <v>5.9189626999999996E-4</v>
      </c>
      <c r="G431">
        <v>1.6590583E-3</v>
      </c>
      <c r="H431">
        <v>4.4369170100000003E-3</v>
      </c>
      <c r="I431" s="104">
        <f t="shared" si="18"/>
        <v>6.6878720699999998E-3</v>
      </c>
      <c r="J431" s="104">
        <f t="shared" si="19"/>
        <v>6.68787158E-3</v>
      </c>
      <c r="K431" t="b">
        <f t="shared" si="20"/>
        <v>1</v>
      </c>
    </row>
    <row r="432" spans="1:11" hidden="1" x14ac:dyDescent="0.35">
      <c r="A432" t="s">
        <v>50</v>
      </c>
      <c r="B432" t="s">
        <v>106</v>
      </c>
      <c r="C432" t="s">
        <v>89</v>
      </c>
      <c r="D432">
        <v>21</v>
      </c>
      <c r="E432">
        <v>6.3872352099999998E-3</v>
      </c>
      <c r="F432">
        <v>6.4373871000000002E-4</v>
      </c>
      <c r="G432">
        <v>1.7824071699999999E-3</v>
      </c>
      <c r="H432">
        <v>3.9610888499999998E-3</v>
      </c>
      <c r="I432" s="104">
        <f t="shared" si="18"/>
        <v>6.3872352099999998E-3</v>
      </c>
      <c r="J432" s="104">
        <f t="shared" si="19"/>
        <v>6.38723473E-3</v>
      </c>
      <c r="K432" t="b">
        <f t="shared" si="20"/>
        <v>1</v>
      </c>
    </row>
    <row r="433" spans="1:11" hidden="1" x14ac:dyDescent="0.35">
      <c r="A433" t="s">
        <v>50</v>
      </c>
      <c r="B433" t="s">
        <v>105</v>
      </c>
      <c r="C433" t="s">
        <v>90</v>
      </c>
      <c r="D433">
        <v>401</v>
      </c>
      <c r="E433">
        <v>4.9496626399999997E-3</v>
      </c>
      <c r="F433">
        <v>7.3776763000000004E-4</v>
      </c>
      <c r="G433">
        <v>8.5564422000000001E-4</v>
      </c>
      <c r="H433">
        <v>3.3562503399999998E-3</v>
      </c>
      <c r="I433" s="104">
        <f t="shared" si="18"/>
        <v>4.9496626399999997E-3</v>
      </c>
      <c r="J433" s="104">
        <f t="shared" si="19"/>
        <v>4.9496621899999997E-3</v>
      </c>
      <c r="K433" t="b">
        <f t="shared" si="20"/>
        <v>1</v>
      </c>
    </row>
    <row r="434" spans="1:11" hidden="1" x14ac:dyDescent="0.35">
      <c r="A434" t="s">
        <v>50</v>
      </c>
      <c r="B434" t="s">
        <v>106</v>
      </c>
      <c r="C434" t="s">
        <v>90</v>
      </c>
      <c r="D434">
        <v>81</v>
      </c>
      <c r="E434">
        <v>4.6013372199999996E-3</v>
      </c>
      <c r="F434">
        <v>6.7172466999999999E-4</v>
      </c>
      <c r="G434">
        <v>8.3976316999999996E-4</v>
      </c>
      <c r="H434">
        <v>3.0898488700000001E-3</v>
      </c>
      <c r="I434" s="104">
        <f t="shared" si="18"/>
        <v>4.6013372199999996E-3</v>
      </c>
      <c r="J434" s="104">
        <f t="shared" si="19"/>
        <v>4.6013367099999999E-3</v>
      </c>
      <c r="K434" t="b">
        <f t="shared" si="20"/>
        <v>1</v>
      </c>
    </row>
    <row r="435" spans="1:11" hidden="1" x14ac:dyDescent="0.35">
      <c r="A435" t="s">
        <v>50</v>
      </c>
      <c r="B435" t="s">
        <v>105</v>
      </c>
      <c r="C435" t="s">
        <v>91</v>
      </c>
      <c r="D435">
        <v>210</v>
      </c>
      <c r="E435">
        <v>6.3813930599999997E-3</v>
      </c>
      <c r="F435">
        <v>9.2790981999999996E-4</v>
      </c>
      <c r="G435">
        <v>2.0749005600000001E-3</v>
      </c>
      <c r="H435">
        <v>3.3785822400000001E-3</v>
      </c>
      <c r="I435" s="104">
        <f t="shared" si="18"/>
        <v>6.3813930599999997E-3</v>
      </c>
      <c r="J435" s="104">
        <f t="shared" si="19"/>
        <v>6.3813926200000006E-3</v>
      </c>
      <c r="K435" t="b">
        <f t="shared" si="20"/>
        <v>1</v>
      </c>
    </row>
    <row r="436" spans="1:11" hidden="1" x14ac:dyDescent="0.35">
      <c r="A436" t="s">
        <v>50</v>
      </c>
      <c r="B436" t="s">
        <v>106</v>
      </c>
      <c r="C436" t="s">
        <v>91</v>
      </c>
      <c r="D436">
        <v>38</v>
      </c>
      <c r="E436">
        <v>5.8248047999999997E-3</v>
      </c>
      <c r="F436">
        <v>7.2155188999999998E-4</v>
      </c>
      <c r="G436">
        <v>2.17897154E-3</v>
      </c>
      <c r="H436">
        <v>2.92428097E-3</v>
      </c>
      <c r="I436" s="104">
        <f t="shared" si="18"/>
        <v>5.8248047999999997E-3</v>
      </c>
      <c r="J436" s="104">
        <f t="shared" si="19"/>
        <v>5.8248043999999995E-3</v>
      </c>
      <c r="K436" t="b">
        <f t="shared" si="20"/>
        <v>1</v>
      </c>
    </row>
    <row r="437" spans="1:11" hidden="1" x14ac:dyDescent="0.35">
      <c r="A437" t="s">
        <v>50</v>
      </c>
      <c r="B437" t="s">
        <v>105</v>
      </c>
      <c r="C437" t="s">
        <v>92</v>
      </c>
      <c r="D437">
        <v>202</v>
      </c>
      <c r="E437">
        <v>6.6909604899999999E-3</v>
      </c>
      <c r="F437">
        <v>7.1644639999999995E-4</v>
      </c>
      <c r="G437">
        <v>1.7684265900000001E-3</v>
      </c>
      <c r="H437">
        <v>4.2060870199999998E-3</v>
      </c>
      <c r="I437" s="104">
        <f t="shared" si="18"/>
        <v>6.6909604899999999E-3</v>
      </c>
      <c r="J437" s="104">
        <f t="shared" si="19"/>
        <v>6.6909600100000001E-3</v>
      </c>
      <c r="K437" t="b">
        <f t="shared" si="20"/>
        <v>1</v>
      </c>
    </row>
    <row r="438" spans="1:11" hidden="1" x14ac:dyDescent="0.35">
      <c r="A438" t="s">
        <v>50</v>
      </c>
      <c r="B438" t="s">
        <v>106</v>
      </c>
      <c r="C438" t="s">
        <v>92</v>
      </c>
      <c r="D438">
        <v>31</v>
      </c>
      <c r="E438">
        <v>5.0545098700000004E-3</v>
      </c>
      <c r="F438">
        <v>6.7540301000000005E-4</v>
      </c>
      <c r="G438">
        <v>1.6143963799999999E-3</v>
      </c>
      <c r="H438">
        <v>2.76471001E-3</v>
      </c>
      <c r="I438" s="104">
        <f t="shared" si="18"/>
        <v>5.0545098700000004E-3</v>
      </c>
      <c r="J438" s="104">
        <f t="shared" si="19"/>
        <v>5.0545094000000006E-3</v>
      </c>
      <c r="K438" t="b">
        <f t="shared" si="20"/>
        <v>1</v>
      </c>
    </row>
    <row r="439" spans="1:11" hidden="1" x14ac:dyDescent="0.35">
      <c r="A439" t="s">
        <v>50</v>
      </c>
      <c r="B439" t="s">
        <v>105</v>
      </c>
      <c r="C439" t="s">
        <v>93</v>
      </c>
      <c r="D439">
        <v>435</v>
      </c>
      <c r="E439">
        <v>5.3330404E-3</v>
      </c>
      <c r="F439">
        <v>9.6828414999999997E-4</v>
      </c>
      <c r="G439">
        <v>9.9140567999999999E-4</v>
      </c>
      <c r="H439">
        <v>3.3733501300000001E-3</v>
      </c>
      <c r="I439" s="104">
        <f t="shared" si="18"/>
        <v>5.3330404E-3</v>
      </c>
      <c r="J439" s="104">
        <f t="shared" si="19"/>
        <v>5.33303996E-3</v>
      </c>
      <c r="K439" t="b">
        <f t="shared" si="20"/>
        <v>1</v>
      </c>
    </row>
    <row r="440" spans="1:11" hidden="1" x14ac:dyDescent="0.35">
      <c r="A440" t="s">
        <v>50</v>
      </c>
      <c r="B440" t="s">
        <v>106</v>
      </c>
      <c r="C440" t="s">
        <v>93</v>
      </c>
      <c r="D440">
        <v>78</v>
      </c>
      <c r="E440">
        <v>5.3562735300000004E-3</v>
      </c>
      <c r="F440">
        <v>9.4551257000000002E-4</v>
      </c>
      <c r="G440">
        <v>9.5382216000000001E-4</v>
      </c>
      <c r="H440">
        <v>3.4569382799999999E-3</v>
      </c>
      <c r="I440" s="104">
        <f t="shared" si="18"/>
        <v>5.3562735300000004E-3</v>
      </c>
      <c r="J440" s="104">
        <f t="shared" si="19"/>
        <v>5.3562730099999999E-3</v>
      </c>
      <c r="K440" t="b">
        <f t="shared" si="20"/>
        <v>1</v>
      </c>
    </row>
    <row r="441" spans="1:11" hidden="1" x14ac:dyDescent="0.35">
      <c r="A441" t="s">
        <v>50</v>
      </c>
      <c r="B441" t="s">
        <v>105</v>
      </c>
      <c r="C441" t="s">
        <v>94</v>
      </c>
      <c r="D441">
        <v>382</v>
      </c>
      <c r="E441">
        <v>5.9554365500000001E-3</v>
      </c>
      <c r="F441">
        <v>7.3619569999999995E-4</v>
      </c>
      <c r="G441">
        <v>1.69429878E-3</v>
      </c>
      <c r="H441">
        <v>3.5249416E-3</v>
      </c>
      <c r="I441" s="104">
        <f t="shared" si="18"/>
        <v>5.9554365500000001E-3</v>
      </c>
      <c r="J441" s="104">
        <f t="shared" si="19"/>
        <v>5.9554360799999994E-3</v>
      </c>
      <c r="K441" t="b">
        <f t="shared" si="20"/>
        <v>1</v>
      </c>
    </row>
    <row r="442" spans="1:11" hidden="1" x14ac:dyDescent="0.35">
      <c r="A442" t="s">
        <v>50</v>
      </c>
      <c r="B442" t="s">
        <v>106</v>
      </c>
      <c r="C442" t="s">
        <v>94</v>
      </c>
      <c r="D442">
        <v>25</v>
      </c>
      <c r="E442">
        <v>6.7921293800000003E-3</v>
      </c>
      <c r="F442">
        <v>6.0046271000000005E-4</v>
      </c>
      <c r="G442">
        <v>1.6430552999999999E-3</v>
      </c>
      <c r="H442">
        <v>4.5486109099999996E-3</v>
      </c>
      <c r="I442" s="104">
        <f t="shared" si="18"/>
        <v>6.7921293800000003E-3</v>
      </c>
      <c r="J442" s="104">
        <f t="shared" si="19"/>
        <v>6.7921289199999995E-3</v>
      </c>
      <c r="K442" t="b">
        <f t="shared" si="20"/>
        <v>1</v>
      </c>
    </row>
    <row r="443" spans="1:11" hidden="1" x14ac:dyDescent="0.35">
      <c r="A443" t="s">
        <v>50</v>
      </c>
      <c r="B443" t="s">
        <v>105</v>
      </c>
      <c r="C443" t="s">
        <v>95</v>
      </c>
      <c r="D443">
        <v>242</v>
      </c>
      <c r="E443">
        <v>6.7520849999999997E-3</v>
      </c>
      <c r="F443">
        <v>7.1993586000000003E-4</v>
      </c>
      <c r="G443">
        <v>2.4582469899999998E-3</v>
      </c>
      <c r="H443">
        <v>3.57390165E-3</v>
      </c>
      <c r="I443" s="104">
        <f t="shared" si="18"/>
        <v>6.7520849999999997E-3</v>
      </c>
      <c r="J443" s="104">
        <f t="shared" si="19"/>
        <v>6.7520844999999999E-3</v>
      </c>
      <c r="K443" t="b">
        <f t="shared" si="20"/>
        <v>1</v>
      </c>
    </row>
    <row r="444" spans="1:11" hidden="1" x14ac:dyDescent="0.35">
      <c r="A444" t="s">
        <v>50</v>
      </c>
      <c r="B444" t="s">
        <v>106</v>
      </c>
      <c r="C444" t="s">
        <v>95</v>
      </c>
      <c r="D444">
        <v>32</v>
      </c>
      <c r="E444">
        <v>6.6391780299999998E-3</v>
      </c>
      <c r="F444">
        <v>7.7907954999999998E-4</v>
      </c>
      <c r="G444">
        <v>2.5726993399999998E-3</v>
      </c>
      <c r="H444">
        <v>3.2873984900000002E-3</v>
      </c>
      <c r="I444" s="104">
        <f t="shared" si="18"/>
        <v>6.6391780299999998E-3</v>
      </c>
      <c r="J444" s="104">
        <f t="shared" si="19"/>
        <v>6.6391773799999998E-3</v>
      </c>
      <c r="K444" t="b">
        <f t="shared" si="20"/>
        <v>1</v>
      </c>
    </row>
    <row r="445" spans="1:11" hidden="1" x14ac:dyDescent="0.35">
      <c r="A445" t="s">
        <v>50</v>
      </c>
      <c r="B445" t="s">
        <v>105</v>
      </c>
      <c r="C445" t="s">
        <v>96</v>
      </c>
      <c r="D445">
        <v>331</v>
      </c>
      <c r="E445">
        <v>5.8935112800000003E-3</v>
      </c>
      <c r="F445">
        <v>9.6092764999999999E-4</v>
      </c>
      <c r="G445">
        <v>1.06240185E-3</v>
      </c>
      <c r="H445">
        <v>3.8701813099999999E-3</v>
      </c>
      <c r="I445" s="104">
        <f t="shared" si="18"/>
        <v>5.8935112800000003E-3</v>
      </c>
      <c r="J445" s="104">
        <f t="shared" si="19"/>
        <v>5.8935108100000005E-3</v>
      </c>
      <c r="K445" t="b">
        <f t="shared" si="20"/>
        <v>1</v>
      </c>
    </row>
    <row r="446" spans="1:11" hidden="1" x14ac:dyDescent="0.35">
      <c r="A446" t="s">
        <v>50</v>
      </c>
      <c r="B446" t="s">
        <v>106</v>
      </c>
      <c r="C446" t="s">
        <v>96</v>
      </c>
      <c r="D446">
        <v>40</v>
      </c>
      <c r="E446">
        <v>5.78385393E-3</v>
      </c>
      <c r="F446">
        <v>9.4733773000000004E-4</v>
      </c>
      <c r="G446">
        <v>1.03645808E-3</v>
      </c>
      <c r="H446">
        <v>3.8000575900000002E-3</v>
      </c>
      <c r="I446" s="104">
        <f t="shared" si="18"/>
        <v>5.78385393E-3</v>
      </c>
      <c r="J446" s="104">
        <f t="shared" si="19"/>
        <v>5.7838534000000004E-3</v>
      </c>
      <c r="K446" t="b">
        <f t="shared" si="20"/>
        <v>1</v>
      </c>
    </row>
    <row r="447" spans="1:11" hidden="1" x14ac:dyDescent="0.35">
      <c r="A447" t="s">
        <v>50</v>
      </c>
      <c r="B447" t="s">
        <v>105</v>
      </c>
      <c r="C447" t="s">
        <v>97</v>
      </c>
      <c r="D447">
        <v>430</v>
      </c>
      <c r="E447">
        <v>3.80682039E-3</v>
      </c>
      <c r="F447">
        <v>3.9922455000000002E-4</v>
      </c>
      <c r="G447">
        <v>7.1681177999999995E-4</v>
      </c>
      <c r="H447">
        <v>2.6907835699999999E-3</v>
      </c>
      <c r="I447" s="104">
        <f t="shared" si="18"/>
        <v>3.80682039E-3</v>
      </c>
      <c r="J447" s="104">
        <f t="shared" si="19"/>
        <v>3.8068198999999998E-3</v>
      </c>
      <c r="K447" t="b">
        <f t="shared" si="20"/>
        <v>1</v>
      </c>
    </row>
    <row r="448" spans="1:11" hidden="1" x14ac:dyDescent="0.35">
      <c r="A448" t="s">
        <v>50</v>
      </c>
      <c r="B448" t="s">
        <v>106</v>
      </c>
      <c r="C448" t="s">
        <v>97</v>
      </c>
      <c r="D448">
        <v>39</v>
      </c>
      <c r="E448">
        <v>3.2778368700000001E-3</v>
      </c>
      <c r="F448">
        <v>3.4039622999999997E-4</v>
      </c>
      <c r="G448">
        <v>6.5823814999999995E-4</v>
      </c>
      <c r="H448">
        <v>2.2792020200000001E-3</v>
      </c>
      <c r="I448" s="104">
        <f t="shared" si="18"/>
        <v>3.2778368700000001E-3</v>
      </c>
      <c r="J448" s="104">
        <f t="shared" si="19"/>
        <v>3.2778364000000003E-3</v>
      </c>
      <c r="K448" t="b">
        <f t="shared" si="20"/>
        <v>1</v>
      </c>
    </row>
    <row r="449" spans="1:11" hidden="1" x14ac:dyDescent="0.35">
      <c r="A449" t="s">
        <v>50</v>
      </c>
      <c r="B449" t="s">
        <v>105</v>
      </c>
      <c r="C449" t="s">
        <v>98</v>
      </c>
      <c r="D449">
        <v>150</v>
      </c>
      <c r="E449">
        <v>5.4620367900000003E-3</v>
      </c>
      <c r="F449">
        <v>4.8117257999999999E-4</v>
      </c>
      <c r="G449">
        <v>1.57885779E-3</v>
      </c>
      <c r="H449">
        <v>3.4020058999999999E-3</v>
      </c>
      <c r="I449" s="104">
        <f t="shared" si="18"/>
        <v>5.4620367900000003E-3</v>
      </c>
      <c r="J449" s="104">
        <f t="shared" si="19"/>
        <v>5.4620362699999998E-3</v>
      </c>
      <c r="K449" t="b">
        <f t="shared" si="20"/>
        <v>1</v>
      </c>
    </row>
    <row r="450" spans="1:11" hidden="1" x14ac:dyDescent="0.35">
      <c r="A450" t="s">
        <v>50</v>
      </c>
      <c r="B450" t="s">
        <v>106</v>
      </c>
      <c r="C450" t="s">
        <v>98</v>
      </c>
      <c r="D450">
        <v>24</v>
      </c>
      <c r="E450">
        <v>5.1417822000000002E-3</v>
      </c>
      <c r="F450">
        <v>3.6313635999999999E-4</v>
      </c>
      <c r="G450">
        <v>1.4356672100000001E-3</v>
      </c>
      <c r="H450">
        <v>3.3429781700000001E-3</v>
      </c>
      <c r="I450" s="104">
        <f t="shared" ref="I450:I513" si="21">E450</f>
        <v>5.1417822000000002E-3</v>
      </c>
      <c r="J450" s="104">
        <f t="shared" ref="J450:J513" si="22">SUM(F450:H450)</f>
        <v>5.1417817400000003E-3</v>
      </c>
      <c r="K450" t="b">
        <f t="shared" ref="K450:K513" si="23">ROUND(I450,5)=ROUND(J450,5)</f>
        <v>1</v>
      </c>
    </row>
    <row r="451" spans="1:11" hidden="1" x14ac:dyDescent="0.35">
      <c r="A451" t="s">
        <v>50</v>
      </c>
      <c r="B451" t="s">
        <v>105</v>
      </c>
      <c r="C451" t="s">
        <v>99</v>
      </c>
      <c r="D451">
        <v>989</v>
      </c>
      <c r="E451">
        <v>4.6858496699999997E-3</v>
      </c>
      <c r="F451">
        <v>9.9712553999999998E-4</v>
      </c>
      <c r="G451">
        <v>8.7158956000000002E-4</v>
      </c>
      <c r="H451">
        <v>2.8171340699999999E-3</v>
      </c>
      <c r="I451" s="104">
        <f t="shared" si="21"/>
        <v>4.6858496699999997E-3</v>
      </c>
      <c r="J451" s="104">
        <f t="shared" si="22"/>
        <v>4.6858491699999999E-3</v>
      </c>
      <c r="K451" t="b">
        <f t="shared" si="23"/>
        <v>1</v>
      </c>
    </row>
    <row r="452" spans="1:11" hidden="1" x14ac:dyDescent="0.35">
      <c r="A452" t="s">
        <v>50</v>
      </c>
      <c r="B452" t="s">
        <v>106</v>
      </c>
      <c r="C452" t="s">
        <v>99</v>
      </c>
      <c r="D452">
        <v>182</v>
      </c>
      <c r="E452">
        <v>4.5397713500000001E-3</v>
      </c>
      <c r="F452">
        <v>9.9772310000000009E-4</v>
      </c>
      <c r="G452">
        <v>8.9864391000000002E-4</v>
      </c>
      <c r="H452">
        <v>2.6434038300000001E-3</v>
      </c>
      <c r="I452" s="104">
        <f t="shared" si="21"/>
        <v>4.5397713500000001E-3</v>
      </c>
      <c r="J452" s="104">
        <f t="shared" si="22"/>
        <v>4.5397708400000004E-3</v>
      </c>
      <c r="K452" t="b">
        <f t="shared" si="23"/>
        <v>1</v>
      </c>
    </row>
    <row r="453" spans="1:11" hidden="1" x14ac:dyDescent="0.35">
      <c r="A453" t="s">
        <v>50</v>
      </c>
      <c r="B453" t="s">
        <v>105</v>
      </c>
      <c r="C453" t="s">
        <v>100</v>
      </c>
      <c r="D453">
        <v>246</v>
      </c>
      <c r="E453">
        <v>6.1658760099999998E-3</v>
      </c>
      <c r="F453">
        <v>1.07629453E-3</v>
      </c>
      <c r="G453">
        <v>1.8961247599999999E-3</v>
      </c>
      <c r="H453">
        <v>3.1934561700000001E-3</v>
      </c>
      <c r="I453" s="104">
        <f t="shared" si="21"/>
        <v>6.1658760099999998E-3</v>
      </c>
      <c r="J453" s="104">
        <f t="shared" si="22"/>
        <v>6.1658754600000002E-3</v>
      </c>
      <c r="K453" t="b">
        <f t="shared" si="23"/>
        <v>1</v>
      </c>
    </row>
    <row r="454" spans="1:11" hidden="1" x14ac:dyDescent="0.35">
      <c r="A454" t="s">
        <v>50</v>
      </c>
      <c r="B454" t="s">
        <v>106</v>
      </c>
      <c r="C454" t="s">
        <v>100</v>
      </c>
      <c r="D454">
        <v>57</v>
      </c>
      <c r="E454">
        <v>5.9939487500000003E-3</v>
      </c>
      <c r="F454">
        <v>1.40330545E-3</v>
      </c>
      <c r="G454">
        <v>1.72900399E-3</v>
      </c>
      <c r="H454">
        <v>2.8616388099999999E-3</v>
      </c>
      <c r="I454" s="104">
        <f t="shared" si="21"/>
        <v>5.9939487500000003E-3</v>
      </c>
      <c r="J454" s="104">
        <f t="shared" si="22"/>
        <v>5.9939482499999997E-3</v>
      </c>
      <c r="K454" t="b">
        <f t="shared" si="23"/>
        <v>1</v>
      </c>
    </row>
    <row r="455" spans="1:11" hidden="1" x14ac:dyDescent="0.35">
      <c r="A455" t="s">
        <v>50</v>
      </c>
      <c r="B455" t="s">
        <v>105</v>
      </c>
      <c r="C455" t="s">
        <v>101</v>
      </c>
      <c r="D455">
        <v>762</v>
      </c>
      <c r="E455">
        <v>4.7738496300000002E-3</v>
      </c>
      <c r="F455">
        <v>6.8328021999999997E-4</v>
      </c>
      <c r="G455">
        <v>9.6450593999999998E-4</v>
      </c>
      <c r="H455">
        <v>3.1260630000000001E-3</v>
      </c>
      <c r="I455" s="104">
        <f t="shared" si="21"/>
        <v>4.7738496300000002E-3</v>
      </c>
      <c r="J455" s="104">
        <f t="shared" si="22"/>
        <v>4.7738491599999995E-3</v>
      </c>
      <c r="K455" t="b">
        <f t="shared" si="23"/>
        <v>1</v>
      </c>
    </row>
    <row r="456" spans="1:11" hidden="1" x14ac:dyDescent="0.35">
      <c r="A456" t="s">
        <v>50</v>
      </c>
      <c r="B456" t="s">
        <v>106</v>
      </c>
      <c r="C456" t="s">
        <v>101</v>
      </c>
      <c r="D456">
        <v>71</v>
      </c>
      <c r="E456">
        <v>4.6553858E-3</v>
      </c>
      <c r="F456">
        <v>6.4847392999999997E-4</v>
      </c>
      <c r="G456">
        <v>9.4206417999999998E-4</v>
      </c>
      <c r="H456">
        <v>3.0648471700000001E-3</v>
      </c>
      <c r="I456" s="104">
        <f t="shared" si="21"/>
        <v>4.6553858E-3</v>
      </c>
      <c r="J456" s="104">
        <f t="shared" si="22"/>
        <v>4.6553852800000003E-3</v>
      </c>
      <c r="K456" t="b">
        <f t="shared" si="23"/>
        <v>1</v>
      </c>
    </row>
    <row r="457" spans="1:11" hidden="1" x14ac:dyDescent="0.35">
      <c r="A457" t="s">
        <v>50</v>
      </c>
      <c r="B457" t="s">
        <v>107</v>
      </c>
      <c r="C457" t="s">
        <v>52</v>
      </c>
      <c r="D457">
        <v>111887</v>
      </c>
      <c r="E457">
        <v>5.7526649399999999E-3</v>
      </c>
      <c r="F457">
        <v>8.7116413000000003E-4</v>
      </c>
      <c r="G457">
        <v>1.31766103E-3</v>
      </c>
      <c r="H457">
        <v>3.5638393000000002E-3</v>
      </c>
      <c r="I457" s="104">
        <f t="shared" si="21"/>
        <v>5.7526649399999999E-3</v>
      </c>
      <c r="J457" s="104">
        <f t="shared" si="22"/>
        <v>5.7526644600000001E-3</v>
      </c>
      <c r="K457" t="b">
        <f t="shared" si="23"/>
        <v>1</v>
      </c>
    </row>
    <row r="458" spans="1:11" hidden="1" x14ac:dyDescent="0.35">
      <c r="A458" t="s">
        <v>50</v>
      </c>
      <c r="B458" t="s">
        <v>107</v>
      </c>
      <c r="C458" t="s">
        <v>57</v>
      </c>
      <c r="D458">
        <v>1851</v>
      </c>
      <c r="E458">
        <v>5.8783537999999996E-3</v>
      </c>
      <c r="F458">
        <v>1.24047663E-3</v>
      </c>
      <c r="G458">
        <v>1.3437428899999999E-3</v>
      </c>
      <c r="H458">
        <v>3.2941338100000001E-3</v>
      </c>
      <c r="I458" s="104">
        <f t="shared" si="21"/>
        <v>5.8783537999999996E-3</v>
      </c>
      <c r="J458" s="104">
        <f t="shared" si="22"/>
        <v>5.8783533300000006E-3</v>
      </c>
      <c r="K458" t="b">
        <f t="shared" si="23"/>
        <v>1</v>
      </c>
    </row>
    <row r="459" spans="1:11" hidden="1" x14ac:dyDescent="0.35">
      <c r="A459" t="s">
        <v>50</v>
      </c>
      <c r="B459" t="s">
        <v>107</v>
      </c>
      <c r="C459" t="s">
        <v>58</v>
      </c>
      <c r="D459">
        <v>1113</v>
      </c>
      <c r="E459">
        <v>5.5863051200000001E-3</v>
      </c>
      <c r="F459">
        <v>7.5043235999999996E-4</v>
      </c>
      <c r="G459">
        <v>1.62039093E-3</v>
      </c>
      <c r="H459">
        <v>3.21548135E-3</v>
      </c>
      <c r="I459" s="104">
        <f t="shared" si="21"/>
        <v>5.5863051200000001E-3</v>
      </c>
      <c r="J459" s="104">
        <f t="shared" si="22"/>
        <v>5.5863046399999994E-3</v>
      </c>
      <c r="K459" t="b">
        <f t="shared" si="23"/>
        <v>1</v>
      </c>
    </row>
    <row r="460" spans="1:11" hidden="1" x14ac:dyDescent="0.35">
      <c r="A460" t="s">
        <v>50</v>
      </c>
      <c r="B460" t="s">
        <v>107</v>
      </c>
      <c r="C460" t="s">
        <v>59</v>
      </c>
      <c r="D460">
        <v>1205</v>
      </c>
      <c r="E460">
        <v>6.08272797E-3</v>
      </c>
      <c r="F460">
        <v>9.7997324999999995E-4</v>
      </c>
      <c r="G460">
        <v>1.29887981E-3</v>
      </c>
      <c r="H460">
        <v>3.80387444E-3</v>
      </c>
      <c r="I460" s="104">
        <f t="shared" si="21"/>
        <v>6.08272797E-3</v>
      </c>
      <c r="J460" s="104">
        <f t="shared" si="22"/>
        <v>6.0827274999999993E-3</v>
      </c>
      <c r="K460" t="b">
        <f t="shared" si="23"/>
        <v>1</v>
      </c>
    </row>
    <row r="461" spans="1:11" hidden="1" x14ac:dyDescent="0.35">
      <c r="A461" t="s">
        <v>50</v>
      </c>
      <c r="B461" t="s">
        <v>107</v>
      </c>
      <c r="C461" t="s">
        <v>60</v>
      </c>
      <c r="D461">
        <v>1136</v>
      </c>
      <c r="E461">
        <v>7.3828224399999998E-3</v>
      </c>
      <c r="F461">
        <v>1.4047418699999999E-3</v>
      </c>
      <c r="G461">
        <v>1.7688871000000001E-3</v>
      </c>
      <c r="H461">
        <v>4.20919299E-3</v>
      </c>
      <c r="I461" s="104">
        <f t="shared" si="21"/>
        <v>7.3828224399999998E-3</v>
      </c>
      <c r="J461" s="104">
        <f t="shared" si="22"/>
        <v>7.38282196E-3</v>
      </c>
      <c r="K461" t="b">
        <f t="shared" si="23"/>
        <v>1</v>
      </c>
    </row>
    <row r="462" spans="1:11" hidden="1" x14ac:dyDescent="0.35">
      <c r="A462" t="s">
        <v>50</v>
      </c>
      <c r="B462" t="s">
        <v>107</v>
      </c>
      <c r="C462" t="s">
        <v>61</v>
      </c>
      <c r="D462">
        <v>1232</v>
      </c>
      <c r="E462">
        <v>7.0932161499999997E-3</v>
      </c>
      <c r="F462">
        <v>7.0967275999999995E-4</v>
      </c>
      <c r="G462">
        <v>2.0425513899999998E-3</v>
      </c>
      <c r="H462">
        <v>4.3409915200000003E-3</v>
      </c>
      <c r="I462" s="104">
        <f t="shared" si="21"/>
        <v>7.0932161499999997E-3</v>
      </c>
      <c r="J462" s="104">
        <f t="shared" si="22"/>
        <v>7.0932156699999999E-3</v>
      </c>
      <c r="K462" t="b">
        <f t="shared" si="23"/>
        <v>1</v>
      </c>
    </row>
    <row r="463" spans="1:11" hidden="1" x14ac:dyDescent="0.35">
      <c r="A463" t="s">
        <v>50</v>
      </c>
      <c r="B463" t="s">
        <v>107</v>
      </c>
      <c r="C463" t="s">
        <v>62</v>
      </c>
      <c r="D463">
        <v>2429</v>
      </c>
      <c r="E463">
        <v>5.8836271799999999E-3</v>
      </c>
      <c r="F463">
        <v>8.6854610999999998E-4</v>
      </c>
      <c r="G463">
        <v>1.3300557599999999E-3</v>
      </c>
      <c r="H463">
        <v>3.6850248499999999E-3</v>
      </c>
      <c r="I463" s="104">
        <f t="shared" si="21"/>
        <v>5.8836271799999999E-3</v>
      </c>
      <c r="J463" s="104">
        <f t="shared" si="22"/>
        <v>5.88362672E-3</v>
      </c>
      <c r="K463" t="b">
        <f t="shared" si="23"/>
        <v>1</v>
      </c>
    </row>
    <row r="464" spans="1:11" hidden="1" x14ac:dyDescent="0.35">
      <c r="A464" t="s">
        <v>50</v>
      </c>
      <c r="B464" t="s">
        <v>107</v>
      </c>
      <c r="C464" t="s">
        <v>63</v>
      </c>
      <c r="D464">
        <v>2783</v>
      </c>
      <c r="E464">
        <v>4.3370835399999998E-3</v>
      </c>
      <c r="F464">
        <v>6.3470235000000002E-4</v>
      </c>
      <c r="G464">
        <v>8.7816963999999998E-4</v>
      </c>
      <c r="H464">
        <v>2.8242110699999998E-3</v>
      </c>
      <c r="I464" s="104">
        <f t="shared" si="21"/>
        <v>4.3370835399999998E-3</v>
      </c>
      <c r="J464" s="104">
        <f t="shared" si="22"/>
        <v>4.33708306E-3</v>
      </c>
      <c r="K464" t="b">
        <f t="shared" si="23"/>
        <v>1</v>
      </c>
    </row>
    <row r="465" spans="1:11" hidden="1" x14ac:dyDescent="0.35">
      <c r="A465" t="s">
        <v>50</v>
      </c>
      <c r="B465" t="s">
        <v>107</v>
      </c>
      <c r="C465" t="s">
        <v>64</v>
      </c>
      <c r="D465">
        <v>579</v>
      </c>
      <c r="E465">
        <v>8.72643182E-3</v>
      </c>
      <c r="F465">
        <v>1.56757715E-3</v>
      </c>
      <c r="G465">
        <v>2.3678274299999999E-3</v>
      </c>
      <c r="H465">
        <v>4.7910267599999999E-3</v>
      </c>
      <c r="I465" s="104">
        <f t="shared" si="21"/>
        <v>8.72643182E-3</v>
      </c>
      <c r="J465" s="104">
        <f t="shared" si="22"/>
        <v>8.7264313400000001E-3</v>
      </c>
      <c r="K465" t="b">
        <f t="shared" si="23"/>
        <v>1</v>
      </c>
    </row>
    <row r="466" spans="1:11" hidden="1" x14ac:dyDescent="0.35">
      <c r="A466" t="s">
        <v>50</v>
      </c>
      <c r="B466" t="s">
        <v>107</v>
      </c>
      <c r="C466" t="s">
        <v>65</v>
      </c>
      <c r="D466">
        <v>902</v>
      </c>
      <c r="E466">
        <v>5.8176914099999999E-3</v>
      </c>
      <c r="F466">
        <v>7.7666887999999995E-4</v>
      </c>
      <c r="G466">
        <v>1.6143392899999999E-3</v>
      </c>
      <c r="H466">
        <v>3.4266827499999999E-3</v>
      </c>
      <c r="I466" s="104">
        <f t="shared" si="21"/>
        <v>5.8176914099999999E-3</v>
      </c>
      <c r="J466" s="104">
        <f t="shared" si="22"/>
        <v>5.8176909200000002E-3</v>
      </c>
      <c r="K466" t="b">
        <f t="shared" si="23"/>
        <v>1</v>
      </c>
    </row>
    <row r="467" spans="1:11" hidden="1" x14ac:dyDescent="0.35">
      <c r="A467" t="s">
        <v>50</v>
      </c>
      <c r="B467" t="s">
        <v>107</v>
      </c>
      <c r="C467" t="s">
        <v>66</v>
      </c>
      <c r="D467">
        <v>1357</v>
      </c>
      <c r="E467">
        <v>5.6012886800000002E-3</v>
      </c>
      <c r="F467">
        <v>4.4720935000000002E-4</v>
      </c>
      <c r="G467">
        <v>1.48076479E-3</v>
      </c>
      <c r="H467">
        <v>3.6733140600000002E-3</v>
      </c>
      <c r="I467" s="104">
        <f t="shared" si="21"/>
        <v>5.6012886800000002E-3</v>
      </c>
      <c r="J467" s="104">
        <f t="shared" si="22"/>
        <v>5.6012882000000003E-3</v>
      </c>
      <c r="K467" t="b">
        <f t="shared" si="23"/>
        <v>1</v>
      </c>
    </row>
    <row r="468" spans="1:11" hidden="1" x14ac:dyDescent="0.35">
      <c r="A468" t="s">
        <v>50</v>
      </c>
      <c r="B468" t="s">
        <v>107</v>
      </c>
      <c r="C468" t="s">
        <v>67</v>
      </c>
      <c r="D468">
        <v>1761</v>
      </c>
      <c r="E468">
        <v>6.4867983499999997E-3</v>
      </c>
      <c r="F468">
        <v>1.1192344100000001E-3</v>
      </c>
      <c r="G468">
        <v>2.02218308E-3</v>
      </c>
      <c r="H468">
        <v>3.34538038E-3</v>
      </c>
      <c r="I468" s="104">
        <f t="shared" si="21"/>
        <v>6.4867983499999997E-3</v>
      </c>
      <c r="J468" s="104">
        <f t="shared" si="22"/>
        <v>6.4867978699999999E-3</v>
      </c>
      <c r="K468" t="b">
        <f t="shared" si="23"/>
        <v>1</v>
      </c>
    </row>
    <row r="469" spans="1:11" hidden="1" x14ac:dyDescent="0.35">
      <c r="A469" t="s">
        <v>50</v>
      </c>
      <c r="B469" t="s">
        <v>107</v>
      </c>
      <c r="C469" t="s">
        <v>68</v>
      </c>
      <c r="D469">
        <v>1520</v>
      </c>
      <c r="E469">
        <v>6.2774577299999999E-3</v>
      </c>
      <c r="F469">
        <v>1.0050938700000001E-3</v>
      </c>
      <c r="G469">
        <v>1.8583239599999999E-3</v>
      </c>
      <c r="H469">
        <v>3.4140394199999998E-3</v>
      </c>
      <c r="I469" s="104">
        <f t="shared" si="21"/>
        <v>6.2774577299999999E-3</v>
      </c>
      <c r="J469" s="104">
        <f t="shared" si="22"/>
        <v>6.27745725E-3</v>
      </c>
      <c r="K469" t="b">
        <f t="shared" si="23"/>
        <v>1</v>
      </c>
    </row>
    <row r="470" spans="1:11" hidden="1" x14ac:dyDescent="0.35">
      <c r="A470" t="s">
        <v>50</v>
      </c>
      <c r="B470" t="s">
        <v>107</v>
      </c>
      <c r="C470" t="s">
        <v>69</v>
      </c>
      <c r="D470">
        <v>2383</v>
      </c>
      <c r="E470">
        <v>5.8206516299999997E-3</v>
      </c>
      <c r="F470">
        <v>6.9164661000000003E-4</v>
      </c>
      <c r="G470">
        <v>1.2422675199999999E-3</v>
      </c>
      <c r="H470">
        <v>3.8867370400000002E-3</v>
      </c>
      <c r="I470" s="104">
        <f t="shared" si="21"/>
        <v>5.8206516299999997E-3</v>
      </c>
      <c r="J470" s="104">
        <f t="shared" si="22"/>
        <v>5.8206511699999998E-3</v>
      </c>
      <c r="K470" t="b">
        <f t="shared" si="23"/>
        <v>1</v>
      </c>
    </row>
    <row r="471" spans="1:11" hidden="1" x14ac:dyDescent="0.35">
      <c r="A471" t="s">
        <v>50</v>
      </c>
      <c r="B471" t="s">
        <v>107</v>
      </c>
      <c r="C471" t="s">
        <v>70</v>
      </c>
      <c r="D471">
        <v>868</v>
      </c>
      <c r="E471">
        <v>5.4547622000000002E-3</v>
      </c>
      <c r="F471">
        <v>3.7349033999999997E-4</v>
      </c>
      <c r="G471">
        <v>1.63773124E-3</v>
      </c>
      <c r="H471">
        <v>3.44354014E-3</v>
      </c>
      <c r="I471" s="104">
        <f t="shared" si="21"/>
        <v>5.4547622000000002E-3</v>
      </c>
      <c r="J471" s="104">
        <f t="shared" si="22"/>
        <v>5.4547617199999995E-3</v>
      </c>
      <c r="K471" t="b">
        <f t="shared" si="23"/>
        <v>1</v>
      </c>
    </row>
    <row r="472" spans="1:11" hidden="1" x14ac:dyDescent="0.35">
      <c r="A472" t="s">
        <v>50</v>
      </c>
      <c r="B472" t="s">
        <v>107</v>
      </c>
      <c r="C472" t="s">
        <v>71</v>
      </c>
      <c r="D472">
        <v>3096</v>
      </c>
      <c r="E472">
        <v>6.4878963300000004E-3</v>
      </c>
      <c r="F472">
        <v>9.2975006E-4</v>
      </c>
      <c r="G472">
        <v>2.1339958400000002E-3</v>
      </c>
      <c r="H472">
        <v>3.4241499500000001E-3</v>
      </c>
      <c r="I472" s="104">
        <f t="shared" si="21"/>
        <v>6.4878963300000004E-3</v>
      </c>
      <c r="J472" s="104">
        <f t="shared" si="22"/>
        <v>6.4878958500000005E-3</v>
      </c>
      <c r="K472" t="b">
        <f t="shared" si="23"/>
        <v>1</v>
      </c>
    </row>
    <row r="473" spans="1:11" hidden="1" x14ac:dyDescent="0.35">
      <c r="A473" t="s">
        <v>50</v>
      </c>
      <c r="B473" t="s">
        <v>107</v>
      </c>
      <c r="C473" t="s">
        <v>72</v>
      </c>
      <c r="D473">
        <v>555</v>
      </c>
      <c r="E473">
        <v>6.4182721800000002E-3</v>
      </c>
      <c r="F473">
        <v>8.5012070999999998E-4</v>
      </c>
      <c r="G473">
        <v>1.7650564900000001E-3</v>
      </c>
      <c r="H473">
        <v>3.80309453E-3</v>
      </c>
      <c r="I473" s="104">
        <f t="shared" si="21"/>
        <v>6.4182721800000002E-3</v>
      </c>
      <c r="J473" s="104">
        <f t="shared" si="22"/>
        <v>6.4182717299999994E-3</v>
      </c>
      <c r="K473" t="b">
        <f t="shared" si="23"/>
        <v>1</v>
      </c>
    </row>
    <row r="474" spans="1:11" hidden="1" x14ac:dyDescent="0.35">
      <c r="A474" t="s">
        <v>50</v>
      </c>
      <c r="B474" t="s">
        <v>107</v>
      </c>
      <c r="C474" t="s">
        <v>73</v>
      </c>
      <c r="D474">
        <v>13652</v>
      </c>
      <c r="E474">
        <v>5.0647101300000004E-3</v>
      </c>
      <c r="F474">
        <v>5.6021478999999995E-4</v>
      </c>
      <c r="G474">
        <v>1.27802526E-3</v>
      </c>
      <c r="H474">
        <v>3.2264695999999998E-3</v>
      </c>
      <c r="I474" s="104">
        <f t="shared" si="21"/>
        <v>5.0647101300000004E-3</v>
      </c>
      <c r="J474" s="104">
        <f t="shared" si="22"/>
        <v>5.0647096499999997E-3</v>
      </c>
      <c r="K474" t="b">
        <f t="shared" si="23"/>
        <v>1</v>
      </c>
    </row>
    <row r="475" spans="1:11" hidden="1" x14ac:dyDescent="0.35">
      <c r="A475" t="s">
        <v>50</v>
      </c>
      <c r="B475" t="s">
        <v>107</v>
      </c>
      <c r="C475" t="s">
        <v>74</v>
      </c>
      <c r="D475">
        <v>4659</v>
      </c>
      <c r="E475">
        <v>6.4431618400000003E-3</v>
      </c>
      <c r="F475">
        <v>1.1541453599999999E-3</v>
      </c>
      <c r="G475">
        <v>9.6079447999999998E-4</v>
      </c>
      <c r="H475">
        <v>4.3282215199999998E-3</v>
      </c>
      <c r="I475" s="104">
        <f t="shared" si="21"/>
        <v>6.4431618400000003E-3</v>
      </c>
      <c r="J475" s="104">
        <f t="shared" si="22"/>
        <v>6.4431613599999996E-3</v>
      </c>
      <c r="K475" t="b">
        <f t="shared" si="23"/>
        <v>1</v>
      </c>
    </row>
    <row r="476" spans="1:11" hidden="1" x14ac:dyDescent="0.35">
      <c r="A476" t="s">
        <v>50</v>
      </c>
      <c r="B476" t="s">
        <v>107</v>
      </c>
      <c r="C476" t="s">
        <v>75</v>
      </c>
      <c r="D476">
        <v>2894</v>
      </c>
      <c r="E476">
        <v>5.5809670899999997E-3</v>
      </c>
      <c r="F476">
        <v>7.6698013000000003E-4</v>
      </c>
      <c r="G476">
        <v>1.4559334999999999E-3</v>
      </c>
      <c r="H476">
        <v>3.3580529900000002E-3</v>
      </c>
      <c r="I476" s="104">
        <f t="shared" si="21"/>
        <v>5.5809670899999997E-3</v>
      </c>
      <c r="J476" s="104">
        <f t="shared" si="22"/>
        <v>5.5809666200000007E-3</v>
      </c>
      <c r="K476" t="b">
        <f t="shared" si="23"/>
        <v>1</v>
      </c>
    </row>
    <row r="477" spans="1:11" hidden="1" x14ac:dyDescent="0.35">
      <c r="A477" t="s">
        <v>50</v>
      </c>
      <c r="B477" t="s">
        <v>107</v>
      </c>
      <c r="C477" t="s">
        <v>76</v>
      </c>
      <c r="D477">
        <v>896</v>
      </c>
      <c r="E477">
        <v>6.0975087400000003E-3</v>
      </c>
      <c r="F477">
        <v>6.6181461999999995E-4</v>
      </c>
      <c r="G477">
        <v>1.8532337800000001E-3</v>
      </c>
      <c r="H477">
        <v>3.58245988E-3</v>
      </c>
      <c r="I477" s="104">
        <f t="shared" si="21"/>
        <v>6.0975087400000003E-3</v>
      </c>
      <c r="J477" s="104">
        <f t="shared" si="22"/>
        <v>6.0975082800000004E-3</v>
      </c>
      <c r="K477" t="b">
        <f t="shared" si="23"/>
        <v>1</v>
      </c>
    </row>
    <row r="478" spans="1:11" hidden="1" x14ac:dyDescent="0.35">
      <c r="A478" t="s">
        <v>50</v>
      </c>
      <c r="B478" t="s">
        <v>107</v>
      </c>
      <c r="C478" t="s">
        <v>77</v>
      </c>
      <c r="D478">
        <v>1186</v>
      </c>
      <c r="E478">
        <v>5.7678702800000002E-3</v>
      </c>
      <c r="F478">
        <v>1.05197183E-3</v>
      </c>
      <c r="G478">
        <v>1.5418206099999999E-3</v>
      </c>
      <c r="H478">
        <v>3.1740773499999999E-3</v>
      </c>
      <c r="I478" s="104">
        <f t="shared" si="21"/>
        <v>5.7678702800000002E-3</v>
      </c>
      <c r="J478" s="104">
        <f t="shared" si="22"/>
        <v>5.7678697899999996E-3</v>
      </c>
      <c r="K478" t="b">
        <f t="shared" si="23"/>
        <v>1</v>
      </c>
    </row>
    <row r="479" spans="1:11" hidden="1" x14ac:dyDescent="0.35">
      <c r="A479" t="s">
        <v>50</v>
      </c>
      <c r="B479" t="s">
        <v>107</v>
      </c>
      <c r="C479" t="s">
        <v>78</v>
      </c>
      <c r="D479">
        <v>2836</v>
      </c>
      <c r="E479">
        <v>4.9820754499999998E-3</v>
      </c>
      <c r="F479">
        <v>6.2637510000000001E-4</v>
      </c>
      <c r="G479">
        <v>1.4952673000000001E-3</v>
      </c>
      <c r="H479">
        <v>2.8604325899999998E-3</v>
      </c>
      <c r="I479" s="104">
        <f t="shared" si="21"/>
        <v>4.9820754499999998E-3</v>
      </c>
      <c r="J479" s="104">
        <f t="shared" si="22"/>
        <v>4.9820749899999999E-3</v>
      </c>
      <c r="K479" t="b">
        <f t="shared" si="23"/>
        <v>1</v>
      </c>
    </row>
    <row r="480" spans="1:11" hidden="1" x14ac:dyDescent="0.35">
      <c r="A480" t="s">
        <v>50</v>
      </c>
      <c r="B480" t="s">
        <v>107</v>
      </c>
      <c r="C480" t="s">
        <v>79</v>
      </c>
      <c r="D480">
        <v>160</v>
      </c>
      <c r="E480">
        <v>6.3148145699999996E-3</v>
      </c>
      <c r="F480">
        <v>9.3974222999999998E-4</v>
      </c>
      <c r="G480">
        <v>2.6926357300000002E-3</v>
      </c>
      <c r="H480">
        <v>2.6824360899999999E-3</v>
      </c>
      <c r="I480" s="104">
        <f t="shared" si="21"/>
        <v>6.3148145699999996E-3</v>
      </c>
      <c r="J480" s="104">
        <f t="shared" si="22"/>
        <v>6.31481405E-3</v>
      </c>
      <c r="K480" t="b">
        <f t="shared" si="23"/>
        <v>1</v>
      </c>
    </row>
    <row r="481" spans="1:11" hidden="1" x14ac:dyDescent="0.35">
      <c r="A481" t="s">
        <v>50</v>
      </c>
      <c r="B481" t="s">
        <v>107</v>
      </c>
      <c r="C481" t="s">
        <v>80</v>
      </c>
      <c r="D481">
        <v>2</v>
      </c>
      <c r="E481">
        <v>6.80555555E-3</v>
      </c>
      <c r="F481">
        <v>2.0833333000000001E-4</v>
      </c>
      <c r="G481">
        <v>4.1666666600000003E-3</v>
      </c>
      <c r="H481">
        <v>2.43055555E-3</v>
      </c>
      <c r="I481" s="104">
        <f t="shared" si="21"/>
        <v>6.80555555E-3</v>
      </c>
      <c r="J481" s="104">
        <f t="shared" si="22"/>
        <v>6.8055555400000009E-3</v>
      </c>
      <c r="K481" t="b">
        <f t="shared" si="23"/>
        <v>1</v>
      </c>
    </row>
    <row r="482" spans="1:11" hidden="1" x14ac:dyDescent="0.35">
      <c r="A482" t="s">
        <v>50</v>
      </c>
      <c r="B482" t="s">
        <v>107</v>
      </c>
      <c r="C482" t="s">
        <v>81</v>
      </c>
      <c r="D482">
        <v>3002</v>
      </c>
      <c r="E482">
        <v>5.4465731799999998E-3</v>
      </c>
      <c r="F482">
        <v>3.5189093000000002E-4</v>
      </c>
      <c r="G482">
        <v>1.5814878699999999E-3</v>
      </c>
      <c r="H482">
        <v>3.5131938899999999E-3</v>
      </c>
      <c r="I482" s="104">
        <f t="shared" si="21"/>
        <v>5.4465731799999998E-3</v>
      </c>
      <c r="J482" s="104">
        <f t="shared" si="22"/>
        <v>5.4465726900000001E-3</v>
      </c>
      <c r="K482" t="b">
        <f t="shared" si="23"/>
        <v>1</v>
      </c>
    </row>
    <row r="483" spans="1:11" hidden="1" x14ac:dyDescent="0.35">
      <c r="A483" t="s">
        <v>50</v>
      </c>
      <c r="B483" t="s">
        <v>107</v>
      </c>
      <c r="C483" t="s">
        <v>82</v>
      </c>
      <c r="D483">
        <v>4370</v>
      </c>
      <c r="E483">
        <v>5.0767647399999997E-3</v>
      </c>
      <c r="F483">
        <v>9.1818403000000005E-4</v>
      </c>
      <c r="G483">
        <v>9.8286907000000008E-4</v>
      </c>
      <c r="H483">
        <v>3.1757111600000001E-3</v>
      </c>
      <c r="I483" s="104">
        <f t="shared" si="21"/>
        <v>5.0767647399999997E-3</v>
      </c>
      <c r="J483" s="104">
        <f t="shared" si="22"/>
        <v>5.0767642599999999E-3</v>
      </c>
      <c r="K483" t="b">
        <f t="shared" si="23"/>
        <v>1</v>
      </c>
    </row>
    <row r="484" spans="1:11" hidden="1" x14ac:dyDescent="0.35">
      <c r="A484" t="s">
        <v>50</v>
      </c>
      <c r="B484" t="s">
        <v>107</v>
      </c>
      <c r="C484" t="s">
        <v>83</v>
      </c>
      <c r="D484">
        <v>1740</v>
      </c>
      <c r="E484">
        <v>5.93118723E-3</v>
      </c>
      <c r="F484">
        <v>1.0273119199999999E-3</v>
      </c>
      <c r="G484">
        <v>1.47862763E-3</v>
      </c>
      <c r="H484">
        <v>3.4252472100000002E-3</v>
      </c>
      <c r="I484" s="104">
        <f t="shared" si="21"/>
        <v>5.93118723E-3</v>
      </c>
      <c r="J484" s="104">
        <f t="shared" si="22"/>
        <v>5.9311867600000002E-3</v>
      </c>
      <c r="K484" t="b">
        <f t="shared" si="23"/>
        <v>1</v>
      </c>
    </row>
    <row r="485" spans="1:11" hidden="1" x14ac:dyDescent="0.35">
      <c r="A485" t="s">
        <v>50</v>
      </c>
      <c r="B485" t="s">
        <v>107</v>
      </c>
      <c r="C485" t="s">
        <v>84</v>
      </c>
      <c r="D485">
        <v>1136</v>
      </c>
      <c r="E485">
        <v>6.5065549999999998E-3</v>
      </c>
      <c r="F485">
        <v>5.5068524999999995E-4</v>
      </c>
      <c r="G485">
        <v>2.2245245700000002E-3</v>
      </c>
      <c r="H485">
        <v>3.7313447199999999E-3</v>
      </c>
      <c r="I485" s="104">
        <f t="shared" si="21"/>
        <v>6.5065549999999998E-3</v>
      </c>
      <c r="J485" s="104">
        <f t="shared" si="22"/>
        <v>6.5065545399999999E-3</v>
      </c>
      <c r="K485" t="b">
        <f t="shared" si="23"/>
        <v>1</v>
      </c>
    </row>
    <row r="486" spans="1:11" hidden="1" x14ac:dyDescent="0.35">
      <c r="A486" t="s">
        <v>50</v>
      </c>
      <c r="B486" t="s">
        <v>107</v>
      </c>
      <c r="C486" t="s">
        <v>85</v>
      </c>
      <c r="D486">
        <v>6785</v>
      </c>
      <c r="E486">
        <v>6.4187731300000004E-3</v>
      </c>
      <c r="F486">
        <v>1.3511027499999999E-3</v>
      </c>
      <c r="G486">
        <v>1.03991283E-3</v>
      </c>
      <c r="H486">
        <v>4.0277570699999996E-3</v>
      </c>
      <c r="I486" s="104">
        <f t="shared" si="21"/>
        <v>6.4187731300000004E-3</v>
      </c>
      <c r="J486" s="104">
        <f t="shared" si="22"/>
        <v>6.4187726499999997E-3</v>
      </c>
      <c r="K486" t="b">
        <f t="shared" si="23"/>
        <v>1</v>
      </c>
    </row>
    <row r="487" spans="1:11" hidden="1" x14ac:dyDescent="0.35">
      <c r="A487" t="s">
        <v>50</v>
      </c>
      <c r="B487" t="s">
        <v>107</v>
      </c>
      <c r="C487" t="s">
        <v>86</v>
      </c>
      <c r="D487">
        <v>1288</v>
      </c>
      <c r="E487">
        <v>6.0540222899999998E-3</v>
      </c>
      <c r="F487">
        <v>9.7099087999999998E-4</v>
      </c>
      <c r="G487">
        <v>1.5027872500000001E-3</v>
      </c>
      <c r="H487">
        <v>3.5802436699999998E-3</v>
      </c>
      <c r="I487" s="104">
        <f t="shared" si="21"/>
        <v>6.0540222899999998E-3</v>
      </c>
      <c r="J487" s="104">
        <f t="shared" si="22"/>
        <v>6.0540218E-3</v>
      </c>
      <c r="K487" t="b">
        <f t="shared" si="23"/>
        <v>1</v>
      </c>
    </row>
    <row r="488" spans="1:11" hidden="1" x14ac:dyDescent="0.35">
      <c r="A488" t="s">
        <v>50</v>
      </c>
      <c r="B488" t="s">
        <v>107</v>
      </c>
      <c r="C488" t="s">
        <v>87</v>
      </c>
      <c r="D488">
        <v>1070</v>
      </c>
      <c r="E488">
        <v>6.8404506099999998E-3</v>
      </c>
      <c r="F488">
        <v>1.0894987200000001E-3</v>
      </c>
      <c r="G488">
        <v>2.0172418899999998E-3</v>
      </c>
      <c r="H488">
        <v>3.73370953E-3</v>
      </c>
      <c r="I488" s="104">
        <f t="shared" si="21"/>
        <v>6.8404506099999998E-3</v>
      </c>
      <c r="J488" s="104">
        <f t="shared" si="22"/>
        <v>6.84045014E-3</v>
      </c>
      <c r="K488" t="b">
        <f t="shared" si="23"/>
        <v>1</v>
      </c>
    </row>
    <row r="489" spans="1:11" hidden="1" x14ac:dyDescent="0.35">
      <c r="A489" t="s">
        <v>50</v>
      </c>
      <c r="B489" t="s">
        <v>107</v>
      </c>
      <c r="C489" t="s">
        <v>88</v>
      </c>
      <c r="D489">
        <v>1245</v>
      </c>
      <c r="E489">
        <v>6.1311261100000002E-3</v>
      </c>
      <c r="F489">
        <v>9.3479448999999996E-4</v>
      </c>
      <c r="G489">
        <v>1.8636487999999999E-3</v>
      </c>
      <c r="H489">
        <v>3.3326823399999999E-3</v>
      </c>
      <c r="I489" s="104">
        <f t="shared" si="21"/>
        <v>6.1311261100000002E-3</v>
      </c>
      <c r="J489" s="104">
        <f t="shared" si="22"/>
        <v>6.1311256299999995E-3</v>
      </c>
      <c r="K489" t="b">
        <f t="shared" si="23"/>
        <v>1</v>
      </c>
    </row>
    <row r="490" spans="1:11" hidden="1" x14ac:dyDescent="0.35">
      <c r="A490" t="s">
        <v>50</v>
      </c>
      <c r="B490" t="s">
        <v>107</v>
      </c>
      <c r="C490" t="s">
        <v>89</v>
      </c>
      <c r="D490">
        <v>1030</v>
      </c>
      <c r="E490">
        <v>5.8061171599999998E-3</v>
      </c>
      <c r="F490">
        <v>8.1578094000000004E-4</v>
      </c>
      <c r="G490">
        <v>1.4831667900000001E-3</v>
      </c>
      <c r="H490">
        <v>3.5071689499999999E-3</v>
      </c>
      <c r="I490" s="104">
        <f t="shared" si="21"/>
        <v>5.8061171599999998E-3</v>
      </c>
      <c r="J490" s="104">
        <f t="shared" si="22"/>
        <v>5.8061166799999999E-3</v>
      </c>
      <c r="K490" t="b">
        <f t="shared" si="23"/>
        <v>1</v>
      </c>
    </row>
    <row r="491" spans="1:11" hidden="1" x14ac:dyDescent="0.35">
      <c r="A491" t="s">
        <v>50</v>
      </c>
      <c r="B491" t="s">
        <v>107</v>
      </c>
      <c r="C491" t="s">
        <v>90</v>
      </c>
      <c r="D491">
        <v>2925</v>
      </c>
      <c r="E491">
        <v>5.3864867799999997E-3</v>
      </c>
      <c r="F491">
        <v>7.0953601000000005E-4</v>
      </c>
      <c r="G491">
        <v>1.16405088E-3</v>
      </c>
      <c r="H491">
        <v>3.5128994199999999E-3</v>
      </c>
      <c r="I491" s="104">
        <f t="shared" si="21"/>
        <v>5.3864867799999997E-3</v>
      </c>
      <c r="J491" s="104">
        <f t="shared" si="22"/>
        <v>5.3864863099999999E-3</v>
      </c>
      <c r="K491" t="b">
        <f t="shared" si="23"/>
        <v>1</v>
      </c>
    </row>
    <row r="492" spans="1:11" hidden="1" x14ac:dyDescent="0.35">
      <c r="A492" t="s">
        <v>50</v>
      </c>
      <c r="B492" t="s">
        <v>107</v>
      </c>
      <c r="C492" t="s">
        <v>91</v>
      </c>
      <c r="D492">
        <v>612</v>
      </c>
      <c r="E492">
        <v>6.5337158699999998E-3</v>
      </c>
      <c r="F492">
        <v>8.7295348999999998E-4</v>
      </c>
      <c r="G492">
        <v>2.3376979600000002E-3</v>
      </c>
      <c r="H492">
        <v>3.3230639399999999E-3</v>
      </c>
      <c r="I492" s="104">
        <f t="shared" si="21"/>
        <v>6.5337158699999998E-3</v>
      </c>
      <c r="J492" s="104">
        <f t="shared" si="22"/>
        <v>6.53371539E-3</v>
      </c>
      <c r="K492" t="b">
        <f t="shared" si="23"/>
        <v>1</v>
      </c>
    </row>
    <row r="493" spans="1:11" hidden="1" x14ac:dyDescent="0.35">
      <c r="A493" t="s">
        <v>50</v>
      </c>
      <c r="B493" t="s">
        <v>107</v>
      </c>
      <c r="C493" t="s">
        <v>92</v>
      </c>
      <c r="D493">
        <v>862</v>
      </c>
      <c r="E493">
        <v>6.1779504799999996E-3</v>
      </c>
      <c r="F493">
        <v>9.0629540000000002E-4</v>
      </c>
      <c r="G493">
        <v>1.44867907E-3</v>
      </c>
      <c r="H493">
        <v>3.8229754899999999E-3</v>
      </c>
      <c r="I493" s="104">
        <f t="shared" si="21"/>
        <v>6.1779504799999996E-3</v>
      </c>
      <c r="J493" s="104">
        <f t="shared" si="22"/>
        <v>6.1779499599999999E-3</v>
      </c>
      <c r="K493" t="b">
        <f t="shared" si="23"/>
        <v>1</v>
      </c>
    </row>
    <row r="494" spans="1:11" hidden="1" x14ac:dyDescent="0.35">
      <c r="A494" t="s">
        <v>50</v>
      </c>
      <c r="B494" t="s">
        <v>107</v>
      </c>
      <c r="C494" t="s">
        <v>93</v>
      </c>
      <c r="D494">
        <v>4147</v>
      </c>
      <c r="E494">
        <v>6.8831604999999999E-3</v>
      </c>
      <c r="F494">
        <v>1.3487771E-3</v>
      </c>
      <c r="G494">
        <v>9.2719278E-4</v>
      </c>
      <c r="H494">
        <v>4.60719014E-3</v>
      </c>
      <c r="I494" s="104">
        <f t="shared" si="21"/>
        <v>6.8831604999999999E-3</v>
      </c>
      <c r="J494" s="104">
        <f t="shared" si="22"/>
        <v>6.8831600200000001E-3</v>
      </c>
      <c r="K494" t="b">
        <f t="shared" si="23"/>
        <v>1</v>
      </c>
    </row>
    <row r="495" spans="1:11" hidden="1" x14ac:dyDescent="0.35">
      <c r="A495" t="s">
        <v>50</v>
      </c>
      <c r="B495" t="s">
        <v>107</v>
      </c>
      <c r="C495" t="s">
        <v>94</v>
      </c>
      <c r="D495">
        <v>2555</v>
      </c>
      <c r="E495">
        <v>6.5309258699999999E-3</v>
      </c>
      <c r="F495">
        <v>7.6595430999999996E-4</v>
      </c>
      <c r="G495">
        <v>1.52098259E-3</v>
      </c>
      <c r="H495">
        <v>4.2439884900000004E-3</v>
      </c>
      <c r="I495" s="104">
        <f t="shared" si="21"/>
        <v>6.5309258699999999E-3</v>
      </c>
      <c r="J495" s="104">
        <f t="shared" si="22"/>
        <v>6.5309253900000001E-3</v>
      </c>
      <c r="K495" t="b">
        <f t="shared" si="23"/>
        <v>1</v>
      </c>
    </row>
    <row r="496" spans="1:11" hidden="1" x14ac:dyDescent="0.35">
      <c r="A496" t="s">
        <v>50</v>
      </c>
      <c r="B496" t="s">
        <v>107</v>
      </c>
      <c r="C496" t="s">
        <v>95</v>
      </c>
      <c r="D496">
        <v>1313</v>
      </c>
      <c r="E496">
        <v>7.1412651600000002E-3</v>
      </c>
      <c r="F496">
        <v>7.9976563999999996E-4</v>
      </c>
      <c r="G496">
        <v>2.5053152000000002E-3</v>
      </c>
      <c r="H496">
        <v>3.83618385E-3</v>
      </c>
      <c r="I496" s="104">
        <f t="shared" si="21"/>
        <v>7.1412651600000002E-3</v>
      </c>
      <c r="J496" s="104">
        <f t="shared" si="22"/>
        <v>7.1412646900000003E-3</v>
      </c>
      <c r="K496" t="b">
        <f t="shared" si="23"/>
        <v>1</v>
      </c>
    </row>
    <row r="497" spans="1:11" hidden="1" x14ac:dyDescent="0.35">
      <c r="A497" t="s">
        <v>50</v>
      </c>
      <c r="B497" t="s">
        <v>107</v>
      </c>
      <c r="C497" t="s">
        <v>96</v>
      </c>
      <c r="D497">
        <v>1523</v>
      </c>
      <c r="E497">
        <v>6.8856618900000003E-3</v>
      </c>
      <c r="F497">
        <v>1.1672029500000001E-3</v>
      </c>
      <c r="G497">
        <v>1.1168333100000001E-3</v>
      </c>
      <c r="H497">
        <v>4.6016251400000001E-3</v>
      </c>
      <c r="I497" s="104">
        <f t="shared" si="21"/>
        <v>6.8856618900000003E-3</v>
      </c>
      <c r="J497" s="104">
        <f t="shared" si="22"/>
        <v>6.8856614000000005E-3</v>
      </c>
      <c r="K497" t="b">
        <f t="shared" si="23"/>
        <v>1</v>
      </c>
    </row>
    <row r="498" spans="1:11" hidden="1" x14ac:dyDescent="0.35">
      <c r="A498" t="s">
        <v>50</v>
      </c>
      <c r="B498" t="s">
        <v>107</v>
      </c>
      <c r="C498" t="s">
        <v>97</v>
      </c>
      <c r="D498">
        <v>5604</v>
      </c>
      <c r="E498">
        <v>4.2692964900000003E-3</v>
      </c>
      <c r="F498">
        <v>5.3708512000000003E-4</v>
      </c>
      <c r="G498">
        <v>7.6108806999999998E-4</v>
      </c>
      <c r="H498">
        <v>2.9711228099999999E-3</v>
      </c>
      <c r="I498" s="104">
        <f t="shared" si="21"/>
        <v>4.2692964900000003E-3</v>
      </c>
      <c r="J498" s="104">
        <f t="shared" si="22"/>
        <v>4.2692959999999997E-3</v>
      </c>
      <c r="K498" t="b">
        <f t="shared" si="23"/>
        <v>1</v>
      </c>
    </row>
    <row r="499" spans="1:11" hidden="1" x14ac:dyDescent="0.35">
      <c r="A499" t="s">
        <v>50</v>
      </c>
      <c r="B499" t="s">
        <v>107</v>
      </c>
      <c r="C499" t="s">
        <v>98</v>
      </c>
      <c r="D499">
        <v>981</v>
      </c>
      <c r="E499">
        <v>5.7248954599999997E-3</v>
      </c>
      <c r="F499">
        <v>4.3304238999999998E-4</v>
      </c>
      <c r="G499">
        <v>1.68842238E-3</v>
      </c>
      <c r="H499">
        <v>3.6034302199999999E-3</v>
      </c>
      <c r="I499" s="104">
        <f t="shared" si="21"/>
        <v>5.7248954599999997E-3</v>
      </c>
      <c r="J499" s="104">
        <f t="shared" si="22"/>
        <v>5.7248949899999999E-3</v>
      </c>
      <c r="K499" t="b">
        <f t="shared" si="23"/>
        <v>1</v>
      </c>
    </row>
    <row r="500" spans="1:11" hidden="1" x14ac:dyDescent="0.35">
      <c r="A500" t="s">
        <v>50</v>
      </c>
      <c r="B500" t="s">
        <v>107</v>
      </c>
      <c r="C500" t="s">
        <v>99</v>
      </c>
      <c r="D500">
        <v>8707</v>
      </c>
      <c r="E500">
        <v>5.7863216399999997E-3</v>
      </c>
      <c r="F500">
        <v>1.21125513E-3</v>
      </c>
      <c r="G500">
        <v>9.6769843000000003E-4</v>
      </c>
      <c r="H500">
        <v>3.6073676E-3</v>
      </c>
      <c r="I500" s="104">
        <f t="shared" si="21"/>
        <v>5.7863216399999997E-3</v>
      </c>
      <c r="J500" s="104">
        <f t="shared" si="22"/>
        <v>5.7863211599999999E-3</v>
      </c>
      <c r="K500" t="b">
        <f t="shared" si="23"/>
        <v>1</v>
      </c>
    </row>
    <row r="501" spans="1:11" hidden="1" x14ac:dyDescent="0.35">
      <c r="A501" t="s">
        <v>50</v>
      </c>
      <c r="B501" t="s">
        <v>107</v>
      </c>
      <c r="C501" t="s">
        <v>100</v>
      </c>
      <c r="D501">
        <v>984</v>
      </c>
      <c r="E501">
        <v>6.5233902099999996E-3</v>
      </c>
      <c r="F501">
        <v>1.18875362E-3</v>
      </c>
      <c r="G501">
        <v>2.0971184800000001E-3</v>
      </c>
      <c r="H501">
        <v>3.2375176400000001E-3</v>
      </c>
      <c r="I501" s="104">
        <f t="shared" si="21"/>
        <v>6.5233902099999996E-3</v>
      </c>
      <c r="J501" s="104">
        <f t="shared" si="22"/>
        <v>6.5233897399999997E-3</v>
      </c>
      <c r="K501" t="b">
        <f t="shared" si="23"/>
        <v>1</v>
      </c>
    </row>
    <row r="502" spans="1:11" hidden="1" x14ac:dyDescent="0.35">
      <c r="A502" t="s">
        <v>50</v>
      </c>
      <c r="B502" t="s">
        <v>107</v>
      </c>
      <c r="C502" t="s">
        <v>101</v>
      </c>
      <c r="D502">
        <v>8953</v>
      </c>
      <c r="E502">
        <v>5.22699019E-3</v>
      </c>
      <c r="F502">
        <v>7.5672935000000005E-4</v>
      </c>
      <c r="G502">
        <v>1.06320121E-3</v>
      </c>
      <c r="H502">
        <v>3.4070591499999999E-3</v>
      </c>
      <c r="I502" s="104">
        <f t="shared" si="21"/>
        <v>5.22699019E-3</v>
      </c>
      <c r="J502" s="104">
        <f t="shared" si="22"/>
        <v>5.2269897099999994E-3</v>
      </c>
      <c r="K502" t="b">
        <f t="shared" si="23"/>
        <v>1</v>
      </c>
    </row>
    <row r="503" spans="1:11" x14ac:dyDescent="0.35">
      <c r="A503" t="s">
        <v>50</v>
      </c>
      <c r="B503" t="s">
        <v>51</v>
      </c>
      <c r="C503" t="s">
        <v>108</v>
      </c>
      <c r="D503">
        <v>34344</v>
      </c>
      <c r="E503">
        <v>4.66297798E-3</v>
      </c>
      <c r="F503">
        <v>6.4325595000000002E-4</v>
      </c>
      <c r="G503">
        <v>1.0385804799999999E-3</v>
      </c>
      <c r="H503">
        <v>2.9811410699999998E-3</v>
      </c>
      <c r="I503" s="104">
        <f t="shared" si="21"/>
        <v>4.66297798E-3</v>
      </c>
      <c r="J503" s="104">
        <f t="shared" si="22"/>
        <v>4.6629775000000002E-3</v>
      </c>
      <c r="K503" t="b">
        <f t="shared" si="23"/>
        <v>1</v>
      </c>
    </row>
    <row r="504" spans="1:11" hidden="1" x14ac:dyDescent="0.35">
      <c r="A504" t="s">
        <v>50</v>
      </c>
      <c r="B504" t="s">
        <v>53</v>
      </c>
      <c r="C504" t="s">
        <v>108</v>
      </c>
      <c r="D504">
        <v>15858</v>
      </c>
      <c r="E504">
        <v>4.3443501399999997E-3</v>
      </c>
      <c r="F504">
        <v>5.8491016999999998E-4</v>
      </c>
      <c r="G504">
        <v>9.7982416999999999E-4</v>
      </c>
      <c r="H504">
        <v>2.7796153200000001E-3</v>
      </c>
      <c r="I504" s="104">
        <f t="shared" si="21"/>
        <v>4.3443501399999997E-3</v>
      </c>
      <c r="J504" s="104">
        <f t="shared" si="22"/>
        <v>4.3443496599999999E-3</v>
      </c>
      <c r="K504" t="b">
        <f t="shared" si="23"/>
        <v>1</v>
      </c>
    </row>
    <row r="505" spans="1:11" hidden="1" x14ac:dyDescent="0.35">
      <c r="A505" t="s">
        <v>50</v>
      </c>
      <c r="B505" t="s">
        <v>54</v>
      </c>
      <c r="C505" t="s">
        <v>108</v>
      </c>
      <c r="D505">
        <v>7806</v>
      </c>
      <c r="E505">
        <v>4.4363678500000002E-3</v>
      </c>
      <c r="F505">
        <v>6.7216789000000001E-4</v>
      </c>
      <c r="G505">
        <v>1.00222176E-3</v>
      </c>
      <c r="H505">
        <v>2.7619777199999998E-3</v>
      </c>
      <c r="I505" s="104">
        <f t="shared" si="21"/>
        <v>4.4363678500000002E-3</v>
      </c>
      <c r="J505" s="104">
        <f t="shared" si="22"/>
        <v>4.4363673699999995E-3</v>
      </c>
      <c r="K505" t="b">
        <f t="shared" si="23"/>
        <v>1</v>
      </c>
    </row>
    <row r="506" spans="1:11" hidden="1" x14ac:dyDescent="0.35">
      <c r="A506" t="s">
        <v>50</v>
      </c>
      <c r="B506" t="s">
        <v>55</v>
      </c>
      <c r="C506" t="s">
        <v>108</v>
      </c>
      <c r="D506">
        <v>2223</v>
      </c>
      <c r="E506">
        <v>5.4158125600000002E-3</v>
      </c>
      <c r="F506">
        <v>8.2881383999999997E-4</v>
      </c>
      <c r="G506">
        <v>1.0681259099999999E-3</v>
      </c>
      <c r="H506">
        <v>3.5188723200000002E-3</v>
      </c>
      <c r="I506" s="104">
        <f t="shared" si="21"/>
        <v>5.4158125600000002E-3</v>
      </c>
      <c r="J506" s="104">
        <f t="shared" si="22"/>
        <v>5.4158120699999996E-3</v>
      </c>
      <c r="K506" t="b">
        <f t="shared" si="23"/>
        <v>1</v>
      </c>
    </row>
    <row r="507" spans="1:11" hidden="1" x14ac:dyDescent="0.35">
      <c r="A507" t="s">
        <v>50</v>
      </c>
      <c r="B507" t="s">
        <v>56</v>
      </c>
      <c r="C507" t="s">
        <v>108</v>
      </c>
      <c r="D507">
        <v>8457</v>
      </c>
      <c r="E507">
        <v>5.2717243099999998E-3</v>
      </c>
      <c r="F507">
        <v>6.7720010999999997E-4</v>
      </c>
      <c r="G507">
        <v>1.1745499899999999E-3</v>
      </c>
      <c r="H507">
        <v>3.4199737299999999E-3</v>
      </c>
      <c r="I507" s="104">
        <f t="shared" si="21"/>
        <v>5.2717243099999998E-3</v>
      </c>
      <c r="J507" s="104">
        <f t="shared" si="22"/>
        <v>5.27172383E-3</v>
      </c>
      <c r="K507" t="b">
        <f t="shared" si="23"/>
        <v>1</v>
      </c>
    </row>
    <row r="508" spans="1:11" x14ac:dyDescent="0.35">
      <c r="A508" t="s">
        <v>50</v>
      </c>
      <c r="B508" t="s">
        <v>51</v>
      </c>
      <c r="C508" t="s">
        <v>109</v>
      </c>
      <c r="D508">
        <v>54351</v>
      </c>
      <c r="E508">
        <v>6.0630607100000001E-3</v>
      </c>
      <c r="F508">
        <v>7.7137406999999996E-4</v>
      </c>
      <c r="G508">
        <v>1.64106509E-3</v>
      </c>
      <c r="H508">
        <v>3.6506210699999999E-3</v>
      </c>
      <c r="I508" s="104">
        <f t="shared" si="21"/>
        <v>6.0630607100000001E-3</v>
      </c>
      <c r="J508" s="104">
        <f t="shared" si="22"/>
        <v>6.0630602300000003E-3</v>
      </c>
      <c r="K508" t="b">
        <f t="shared" si="23"/>
        <v>1</v>
      </c>
    </row>
    <row r="509" spans="1:11" hidden="1" x14ac:dyDescent="0.35">
      <c r="A509" t="s">
        <v>50</v>
      </c>
      <c r="B509" t="s">
        <v>53</v>
      </c>
      <c r="C509" t="s">
        <v>109</v>
      </c>
      <c r="D509">
        <v>20312</v>
      </c>
      <c r="E509">
        <v>5.5058230399999998E-3</v>
      </c>
      <c r="F509">
        <v>6.9581232999999995E-4</v>
      </c>
      <c r="G509">
        <v>1.45674445E-3</v>
      </c>
      <c r="H509">
        <v>3.3532657800000002E-3</v>
      </c>
      <c r="I509" s="104">
        <f t="shared" si="21"/>
        <v>5.5058230399999998E-3</v>
      </c>
      <c r="J509" s="104">
        <f t="shared" si="22"/>
        <v>5.50582256E-3</v>
      </c>
      <c r="K509" t="b">
        <f t="shared" si="23"/>
        <v>1</v>
      </c>
    </row>
    <row r="510" spans="1:11" hidden="1" x14ac:dyDescent="0.35">
      <c r="A510" t="s">
        <v>50</v>
      </c>
      <c r="B510" t="s">
        <v>54</v>
      </c>
      <c r="C510" t="s">
        <v>109</v>
      </c>
      <c r="D510">
        <v>13001</v>
      </c>
      <c r="E510">
        <v>5.8588751099999999E-3</v>
      </c>
      <c r="F510">
        <v>7.8188227999999999E-4</v>
      </c>
      <c r="G510">
        <v>1.5851823099999999E-3</v>
      </c>
      <c r="H510">
        <v>3.49181004E-3</v>
      </c>
      <c r="I510" s="104">
        <f t="shared" si="21"/>
        <v>5.8588751099999999E-3</v>
      </c>
      <c r="J510" s="104">
        <f t="shared" si="22"/>
        <v>5.8588746300000001E-3</v>
      </c>
      <c r="K510" t="b">
        <f t="shared" si="23"/>
        <v>1</v>
      </c>
    </row>
    <row r="511" spans="1:11" hidden="1" x14ac:dyDescent="0.35">
      <c r="A511" t="s">
        <v>50</v>
      </c>
      <c r="B511" t="s">
        <v>55</v>
      </c>
      <c r="C511" t="s">
        <v>109</v>
      </c>
      <c r="D511">
        <v>5452</v>
      </c>
      <c r="E511">
        <v>6.8611945099999998E-3</v>
      </c>
      <c r="F511">
        <v>9.0117048999999996E-4</v>
      </c>
      <c r="G511">
        <v>1.90679874E-3</v>
      </c>
      <c r="H511">
        <v>4.0532247899999997E-3</v>
      </c>
      <c r="I511" s="104">
        <f t="shared" si="21"/>
        <v>6.8611945099999998E-3</v>
      </c>
      <c r="J511" s="104">
        <f t="shared" si="22"/>
        <v>6.8611940199999992E-3</v>
      </c>
      <c r="K511" t="b">
        <f t="shared" si="23"/>
        <v>1</v>
      </c>
    </row>
    <row r="512" spans="1:11" hidden="1" x14ac:dyDescent="0.35">
      <c r="A512" t="s">
        <v>50</v>
      </c>
      <c r="B512" t="s">
        <v>56</v>
      </c>
      <c r="C512" t="s">
        <v>109</v>
      </c>
      <c r="D512">
        <v>15586</v>
      </c>
      <c r="E512">
        <v>6.6803969900000003E-3</v>
      </c>
      <c r="F512">
        <v>8.1567939999999995E-4</v>
      </c>
      <c r="G512">
        <v>1.8349360600000001E-3</v>
      </c>
      <c r="H512">
        <v>4.0297810500000003E-3</v>
      </c>
      <c r="I512" s="104">
        <f t="shared" si="21"/>
        <v>6.6803969900000003E-3</v>
      </c>
      <c r="J512" s="104">
        <f t="shared" si="22"/>
        <v>6.6803965100000005E-3</v>
      </c>
      <c r="K512" t="b">
        <f t="shared" si="23"/>
        <v>1</v>
      </c>
    </row>
    <row r="513" spans="1:11" hidden="1" x14ac:dyDescent="0.35">
      <c r="A513" t="s">
        <v>50</v>
      </c>
      <c r="B513" t="s">
        <v>102</v>
      </c>
      <c r="C513" t="s">
        <v>108</v>
      </c>
      <c r="D513">
        <v>6577</v>
      </c>
      <c r="E513">
        <v>4.2190709199999999E-3</v>
      </c>
      <c r="F513">
        <v>5.9128765000000002E-4</v>
      </c>
      <c r="G513">
        <v>1.01923099E-3</v>
      </c>
      <c r="H513">
        <v>2.6085518E-3</v>
      </c>
      <c r="I513" s="104">
        <f t="shared" si="21"/>
        <v>4.2190709199999999E-3</v>
      </c>
      <c r="J513" s="104">
        <f t="shared" si="22"/>
        <v>4.2190704400000001E-3</v>
      </c>
      <c r="K513" t="b">
        <f t="shared" si="23"/>
        <v>1</v>
      </c>
    </row>
    <row r="514" spans="1:11" hidden="1" x14ac:dyDescent="0.35">
      <c r="A514" t="s">
        <v>50</v>
      </c>
      <c r="B514" t="s">
        <v>103</v>
      </c>
      <c r="C514" t="s">
        <v>108</v>
      </c>
      <c r="D514">
        <v>7783</v>
      </c>
      <c r="E514">
        <v>4.4834001900000003E-3</v>
      </c>
      <c r="F514">
        <v>5.6842761999999995E-4</v>
      </c>
      <c r="G514">
        <v>9.5396787E-4</v>
      </c>
      <c r="H514">
        <v>2.9610042100000002E-3</v>
      </c>
      <c r="I514" s="104">
        <f t="shared" ref="I514:I558" si="24">E514</f>
        <v>4.4834001900000003E-3</v>
      </c>
      <c r="J514" s="104">
        <f t="shared" ref="J514:J558" si="25">SUM(F514:H514)</f>
        <v>4.4833996999999997E-3</v>
      </c>
      <c r="K514" t="b">
        <f t="shared" ref="K514:K558" si="26">ROUND(I514,5)=ROUND(J514,5)</f>
        <v>1</v>
      </c>
    </row>
    <row r="515" spans="1:11" hidden="1" x14ac:dyDescent="0.35">
      <c r="A515" t="s">
        <v>50</v>
      </c>
      <c r="B515" t="s">
        <v>104</v>
      </c>
      <c r="C515" t="s">
        <v>108</v>
      </c>
      <c r="D515">
        <v>1498</v>
      </c>
      <c r="E515">
        <v>4.1719435199999997E-3</v>
      </c>
      <c r="F515">
        <v>6.4254630000000002E-4</v>
      </c>
      <c r="G515">
        <v>9.4114660000000001E-4</v>
      </c>
      <c r="H515">
        <v>2.5882501400000001E-3</v>
      </c>
      <c r="I515" s="104">
        <f t="shared" si="24"/>
        <v>4.1719435199999997E-3</v>
      </c>
      <c r="J515" s="104">
        <f t="shared" si="25"/>
        <v>4.1719430400000007E-3</v>
      </c>
      <c r="K515" t="b">
        <f t="shared" si="26"/>
        <v>1</v>
      </c>
    </row>
    <row r="516" spans="1:11" hidden="1" x14ac:dyDescent="0.35">
      <c r="A516" t="s">
        <v>50</v>
      </c>
      <c r="B516" t="s">
        <v>102</v>
      </c>
      <c r="C516" t="s">
        <v>109</v>
      </c>
      <c r="D516">
        <v>5174</v>
      </c>
      <c r="E516">
        <v>4.9234014899999998E-3</v>
      </c>
      <c r="F516">
        <v>7.3688843999999997E-4</v>
      </c>
      <c r="G516">
        <v>1.3253319E-3</v>
      </c>
      <c r="H516">
        <v>2.86118067E-3</v>
      </c>
      <c r="I516" s="104">
        <f t="shared" si="24"/>
        <v>4.9234014899999998E-3</v>
      </c>
      <c r="J516" s="104">
        <f t="shared" si="25"/>
        <v>4.92340101E-3</v>
      </c>
      <c r="K516" t="b">
        <f t="shared" si="26"/>
        <v>1</v>
      </c>
    </row>
    <row r="517" spans="1:11" hidden="1" x14ac:dyDescent="0.35">
      <c r="A517" t="s">
        <v>50</v>
      </c>
      <c r="B517" t="s">
        <v>103</v>
      </c>
      <c r="C517" t="s">
        <v>109</v>
      </c>
      <c r="D517">
        <v>12661</v>
      </c>
      <c r="E517">
        <v>5.8117298599999999E-3</v>
      </c>
      <c r="F517">
        <v>6.6858741999999995E-4</v>
      </c>
      <c r="G517">
        <v>1.50596954E-3</v>
      </c>
      <c r="H517">
        <v>3.6371724200000002E-3</v>
      </c>
      <c r="I517" s="104">
        <f t="shared" si="24"/>
        <v>5.8117298599999999E-3</v>
      </c>
      <c r="J517" s="104">
        <f t="shared" si="25"/>
        <v>5.8117293800000001E-3</v>
      </c>
      <c r="K517" t="b">
        <f t="shared" si="26"/>
        <v>1</v>
      </c>
    </row>
    <row r="518" spans="1:11" hidden="1" x14ac:dyDescent="0.35">
      <c r="A518" t="s">
        <v>50</v>
      </c>
      <c r="B518" t="s">
        <v>104</v>
      </c>
      <c r="C518" t="s">
        <v>109</v>
      </c>
      <c r="D518">
        <v>2477</v>
      </c>
      <c r="E518">
        <v>5.1587753099999996E-3</v>
      </c>
      <c r="F518">
        <v>7.4916990000000003E-4</v>
      </c>
      <c r="G518">
        <v>1.4796308899999999E-3</v>
      </c>
      <c r="H518">
        <v>2.92997404E-3</v>
      </c>
      <c r="I518" s="104">
        <f t="shared" si="24"/>
        <v>5.1587753099999996E-3</v>
      </c>
      <c r="J518" s="104">
        <f t="shared" si="25"/>
        <v>5.1587748299999998E-3</v>
      </c>
      <c r="K518" t="b">
        <f t="shared" si="26"/>
        <v>1</v>
      </c>
    </row>
    <row r="519" spans="1:11" hidden="1" x14ac:dyDescent="0.35">
      <c r="A519" t="s">
        <v>50</v>
      </c>
      <c r="B519" t="s">
        <v>105</v>
      </c>
      <c r="C519" t="s">
        <v>108</v>
      </c>
      <c r="D519">
        <v>6594</v>
      </c>
      <c r="E519">
        <v>4.4796965099999997E-3</v>
      </c>
      <c r="F519">
        <v>6.8131674000000003E-4</v>
      </c>
      <c r="G519">
        <v>1.0034934E-3</v>
      </c>
      <c r="H519">
        <v>2.7948858899999999E-3</v>
      </c>
      <c r="I519" s="104">
        <f t="shared" si="24"/>
        <v>4.4796965099999997E-3</v>
      </c>
      <c r="J519" s="104">
        <f t="shared" si="25"/>
        <v>4.4796960299999999E-3</v>
      </c>
      <c r="K519" t="b">
        <f t="shared" si="26"/>
        <v>1</v>
      </c>
    </row>
    <row r="520" spans="1:11" hidden="1" x14ac:dyDescent="0.35">
      <c r="A520" t="s">
        <v>50</v>
      </c>
      <c r="B520" t="s">
        <v>106</v>
      </c>
      <c r="C520" t="s">
        <v>108</v>
      </c>
      <c r="D520">
        <v>1212</v>
      </c>
      <c r="E520">
        <v>4.2006342399999999E-3</v>
      </c>
      <c r="F520">
        <v>6.2239271999999998E-4</v>
      </c>
      <c r="G520">
        <v>9.953032699999999E-4</v>
      </c>
      <c r="H520">
        <v>2.5829377400000001E-3</v>
      </c>
      <c r="I520" s="104">
        <f t="shared" si="24"/>
        <v>4.2006342399999999E-3</v>
      </c>
      <c r="J520" s="104">
        <f t="shared" si="25"/>
        <v>4.2006337300000002E-3</v>
      </c>
      <c r="K520" t="b">
        <f t="shared" si="26"/>
        <v>1</v>
      </c>
    </row>
    <row r="521" spans="1:11" hidden="1" x14ac:dyDescent="0.35">
      <c r="A521" t="s">
        <v>50</v>
      </c>
      <c r="B521" t="s">
        <v>105</v>
      </c>
      <c r="C521" t="s">
        <v>109</v>
      </c>
      <c r="D521">
        <v>11007</v>
      </c>
      <c r="E521">
        <v>5.9071918100000002E-3</v>
      </c>
      <c r="F521">
        <v>7.8437644999999998E-4</v>
      </c>
      <c r="G521">
        <v>1.5919759499999999E-3</v>
      </c>
      <c r="H521">
        <v>3.5308389299999999E-3</v>
      </c>
      <c r="I521" s="104">
        <f t="shared" si="24"/>
        <v>5.9071918100000002E-3</v>
      </c>
      <c r="J521" s="104">
        <f t="shared" si="25"/>
        <v>5.9071913300000004E-3</v>
      </c>
      <c r="K521" t="b">
        <f t="shared" si="26"/>
        <v>1</v>
      </c>
    </row>
    <row r="522" spans="1:11" hidden="1" x14ac:dyDescent="0.35">
      <c r="A522" t="s">
        <v>50</v>
      </c>
      <c r="B522" t="s">
        <v>106</v>
      </c>
      <c r="C522" t="s">
        <v>109</v>
      </c>
      <c r="D522">
        <v>1994</v>
      </c>
      <c r="E522">
        <v>5.5921639900000002E-3</v>
      </c>
      <c r="F522">
        <v>7.6811428000000005E-4</v>
      </c>
      <c r="G522">
        <v>1.54768099E-3</v>
      </c>
      <c r="H522">
        <v>3.27636822E-3</v>
      </c>
      <c r="I522" s="104">
        <f t="shared" si="24"/>
        <v>5.5921639900000002E-3</v>
      </c>
      <c r="J522" s="104">
        <f t="shared" si="25"/>
        <v>5.5921634899999996E-3</v>
      </c>
      <c r="K522" t="b">
        <f t="shared" si="26"/>
        <v>1</v>
      </c>
    </row>
    <row r="523" spans="1:11" hidden="1" x14ac:dyDescent="0.35">
      <c r="A523" t="s">
        <v>50</v>
      </c>
      <c r="B523" t="s">
        <v>107</v>
      </c>
      <c r="C523" t="s">
        <v>108</v>
      </c>
      <c r="D523">
        <v>52507</v>
      </c>
      <c r="E523">
        <v>5.5680545299999998E-3</v>
      </c>
      <c r="F523">
        <v>9.1639301000000001E-4</v>
      </c>
      <c r="G523">
        <v>1.0481373399999999E-3</v>
      </c>
      <c r="H523">
        <v>3.6035237000000002E-3</v>
      </c>
      <c r="I523" s="104">
        <f t="shared" si="24"/>
        <v>5.5680545299999998E-3</v>
      </c>
      <c r="J523" s="104">
        <f t="shared" si="25"/>
        <v>5.56805405E-3</v>
      </c>
      <c r="K523" t="b">
        <f t="shared" si="26"/>
        <v>1</v>
      </c>
    </row>
    <row r="524" spans="1:11" hidden="1" x14ac:dyDescent="0.35">
      <c r="A524" t="s">
        <v>50</v>
      </c>
      <c r="B524" t="s">
        <v>107</v>
      </c>
      <c r="C524" t="s">
        <v>109</v>
      </c>
      <c r="D524">
        <v>59380</v>
      </c>
      <c r="E524">
        <v>5.9159074199999998E-3</v>
      </c>
      <c r="F524">
        <v>8.3117030999999995E-4</v>
      </c>
      <c r="G524">
        <v>1.55598842E-3</v>
      </c>
      <c r="H524">
        <v>3.5287482199999999E-3</v>
      </c>
      <c r="I524" s="104">
        <f t="shared" si="24"/>
        <v>5.9159074199999998E-3</v>
      </c>
      <c r="J524" s="104">
        <f t="shared" si="25"/>
        <v>5.91590695E-3</v>
      </c>
      <c r="K524" t="b">
        <f t="shared" si="26"/>
        <v>1</v>
      </c>
    </row>
    <row r="525" spans="1:11" x14ac:dyDescent="0.35">
      <c r="A525" t="s">
        <v>50</v>
      </c>
      <c r="B525" t="s">
        <v>51</v>
      </c>
      <c r="C525" t="s">
        <v>110</v>
      </c>
      <c r="D525">
        <v>14503</v>
      </c>
      <c r="E525">
        <v>6.7224076099999999E-3</v>
      </c>
      <c r="F525">
        <v>8.3789154000000002E-4</v>
      </c>
      <c r="G525">
        <v>1.9525882699999999E-3</v>
      </c>
      <c r="H525">
        <v>3.9319273099999996E-3</v>
      </c>
      <c r="I525" s="104">
        <f t="shared" si="24"/>
        <v>6.7224076099999999E-3</v>
      </c>
      <c r="J525" s="104">
        <f t="shared" si="25"/>
        <v>6.7224071199999992E-3</v>
      </c>
      <c r="K525" t="b">
        <f t="shared" si="26"/>
        <v>1</v>
      </c>
    </row>
    <row r="526" spans="1:11" hidden="1" x14ac:dyDescent="0.35">
      <c r="A526" t="s">
        <v>50</v>
      </c>
      <c r="B526" t="s">
        <v>53</v>
      </c>
      <c r="C526" t="s">
        <v>110</v>
      </c>
      <c r="D526">
        <v>5099</v>
      </c>
      <c r="E526">
        <v>6.1722475899999999E-3</v>
      </c>
      <c r="F526">
        <v>7.8027030999999996E-4</v>
      </c>
      <c r="G526">
        <v>1.78272495E-3</v>
      </c>
      <c r="H526">
        <v>3.60925185E-3</v>
      </c>
      <c r="I526" s="104">
        <f t="shared" si="24"/>
        <v>6.1722475899999999E-3</v>
      </c>
      <c r="J526" s="104">
        <f t="shared" si="25"/>
        <v>6.1722471100000001E-3</v>
      </c>
      <c r="K526" t="b">
        <f t="shared" si="26"/>
        <v>1</v>
      </c>
    </row>
    <row r="527" spans="1:11" hidden="1" x14ac:dyDescent="0.35">
      <c r="A527" t="s">
        <v>50</v>
      </c>
      <c r="B527" t="s">
        <v>54</v>
      </c>
      <c r="C527" t="s">
        <v>110</v>
      </c>
      <c r="D527">
        <v>3717</v>
      </c>
      <c r="E527">
        <v>6.4056192099999996E-3</v>
      </c>
      <c r="F527">
        <v>8.2347474000000001E-4</v>
      </c>
      <c r="G527">
        <v>1.8626596900000001E-3</v>
      </c>
      <c r="H527">
        <v>3.71948431E-3</v>
      </c>
      <c r="I527" s="104">
        <f t="shared" si="24"/>
        <v>6.4056192099999996E-3</v>
      </c>
      <c r="J527" s="104">
        <f t="shared" si="25"/>
        <v>6.4056187400000006E-3</v>
      </c>
      <c r="K527" t="b">
        <f t="shared" si="26"/>
        <v>1</v>
      </c>
    </row>
    <row r="528" spans="1:11" hidden="1" x14ac:dyDescent="0.35">
      <c r="A528" t="s">
        <v>50</v>
      </c>
      <c r="B528" t="s">
        <v>55</v>
      </c>
      <c r="C528" t="s">
        <v>110</v>
      </c>
      <c r="D528">
        <v>1448</v>
      </c>
      <c r="E528">
        <v>7.7223290899999996E-3</v>
      </c>
      <c r="F528">
        <v>9.4367045999999997E-4</v>
      </c>
      <c r="G528">
        <v>2.1536567900000002E-3</v>
      </c>
      <c r="H528">
        <v>4.6250013499999996E-3</v>
      </c>
      <c r="I528" s="104">
        <f t="shared" si="24"/>
        <v>7.7223290899999996E-3</v>
      </c>
      <c r="J528" s="104">
        <f t="shared" si="25"/>
        <v>7.7223285999999999E-3</v>
      </c>
      <c r="K528" t="b">
        <f t="shared" si="26"/>
        <v>1</v>
      </c>
    </row>
    <row r="529" spans="1:11" hidden="1" x14ac:dyDescent="0.35">
      <c r="A529" t="s">
        <v>50</v>
      </c>
      <c r="B529" t="s">
        <v>56</v>
      </c>
      <c r="C529" t="s">
        <v>110</v>
      </c>
      <c r="D529">
        <v>4239</v>
      </c>
      <c r="E529">
        <v>7.3203981999999997E-3</v>
      </c>
      <c r="F529">
        <v>8.8371130999999998E-4</v>
      </c>
      <c r="G529">
        <v>2.1670847099999999E-3</v>
      </c>
      <c r="H529">
        <v>4.2696016900000003E-3</v>
      </c>
      <c r="I529" s="104">
        <f t="shared" si="24"/>
        <v>7.3203981999999997E-3</v>
      </c>
      <c r="J529" s="104">
        <f t="shared" si="25"/>
        <v>7.32039771E-3</v>
      </c>
      <c r="K529" t="b">
        <f t="shared" si="26"/>
        <v>1</v>
      </c>
    </row>
    <row r="530" spans="1:11" x14ac:dyDescent="0.35">
      <c r="A530" t="s">
        <v>50</v>
      </c>
      <c r="B530" t="s">
        <v>51</v>
      </c>
      <c r="C530" t="s">
        <v>111</v>
      </c>
      <c r="D530">
        <v>49086</v>
      </c>
      <c r="E530">
        <v>4.8849671000000001E-3</v>
      </c>
      <c r="F530">
        <v>6.9457554000000002E-4</v>
      </c>
      <c r="G530">
        <v>1.0810559100000001E-3</v>
      </c>
      <c r="H530">
        <v>3.1093351700000002E-3</v>
      </c>
      <c r="I530" s="104">
        <f t="shared" si="24"/>
        <v>4.8849671000000001E-3</v>
      </c>
      <c r="J530" s="104">
        <f t="shared" si="25"/>
        <v>4.8849666200000003E-3</v>
      </c>
      <c r="K530" t="b">
        <f t="shared" si="26"/>
        <v>1</v>
      </c>
    </row>
    <row r="531" spans="1:11" hidden="1" x14ac:dyDescent="0.35">
      <c r="A531" t="s">
        <v>50</v>
      </c>
      <c r="B531" t="s">
        <v>53</v>
      </c>
      <c r="C531" t="s">
        <v>111</v>
      </c>
      <c r="D531">
        <v>21817</v>
      </c>
      <c r="E531">
        <v>4.5030079500000004E-3</v>
      </c>
      <c r="F531">
        <v>6.2194933999999995E-4</v>
      </c>
      <c r="G531">
        <v>1.00021631E-3</v>
      </c>
      <c r="H531">
        <v>2.8808418100000001E-3</v>
      </c>
      <c r="I531" s="104">
        <f t="shared" si="24"/>
        <v>4.5030079500000004E-3</v>
      </c>
      <c r="J531" s="104">
        <f t="shared" si="25"/>
        <v>4.5030074599999997E-3</v>
      </c>
      <c r="K531" t="b">
        <f t="shared" si="26"/>
        <v>1</v>
      </c>
    </row>
    <row r="532" spans="1:11" hidden="1" x14ac:dyDescent="0.35">
      <c r="A532" t="s">
        <v>50</v>
      </c>
      <c r="B532" t="s">
        <v>54</v>
      </c>
      <c r="C532" t="s">
        <v>111</v>
      </c>
      <c r="D532">
        <v>11166</v>
      </c>
      <c r="E532">
        <v>4.6696452499999999E-3</v>
      </c>
      <c r="F532">
        <v>7.2226199000000003E-4</v>
      </c>
      <c r="G532">
        <v>1.03712117E-3</v>
      </c>
      <c r="H532">
        <v>2.9102616100000001E-3</v>
      </c>
      <c r="I532" s="104">
        <f t="shared" si="24"/>
        <v>4.6696452499999999E-3</v>
      </c>
      <c r="J532" s="104">
        <f t="shared" si="25"/>
        <v>4.6696447700000001E-3</v>
      </c>
      <c r="K532" t="b">
        <f t="shared" si="26"/>
        <v>1</v>
      </c>
    </row>
    <row r="533" spans="1:11" hidden="1" x14ac:dyDescent="0.35">
      <c r="A533" t="s">
        <v>50</v>
      </c>
      <c r="B533" t="s">
        <v>55</v>
      </c>
      <c r="C533" t="s">
        <v>111</v>
      </c>
      <c r="D533">
        <v>3486</v>
      </c>
      <c r="E533">
        <v>5.7386820000000002E-3</v>
      </c>
      <c r="F533">
        <v>8.9559603000000001E-4</v>
      </c>
      <c r="G533">
        <v>1.1912628299999999E-3</v>
      </c>
      <c r="H533">
        <v>3.6518226599999998E-3</v>
      </c>
      <c r="I533" s="104">
        <f t="shared" si="24"/>
        <v>5.7386820000000002E-3</v>
      </c>
      <c r="J533" s="104">
        <f t="shared" si="25"/>
        <v>5.7386815200000003E-3</v>
      </c>
      <c r="K533" t="b">
        <f t="shared" si="26"/>
        <v>1</v>
      </c>
    </row>
    <row r="534" spans="1:11" hidden="1" x14ac:dyDescent="0.35">
      <c r="A534" t="s">
        <v>50</v>
      </c>
      <c r="B534" t="s">
        <v>56</v>
      </c>
      <c r="C534" t="s">
        <v>111</v>
      </c>
      <c r="D534">
        <v>12617</v>
      </c>
      <c r="E534">
        <v>5.5001241499999997E-3</v>
      </c>
      <c r="F534">
        <v>7.4011579000000005E-4</v>
      </c>
      <c r="G534">
        <v>1.2292743100000001E-3</v>
      </c>
      <c r="H534">
        <v>3.5307335700000002E-3</v>
      </c>
      <c r="I534" s="104">
        <f t="shared" si="24"/>
        <v>5.5001241499999997E-3</v>
      </c>
      <c r="J534" s="104">
        <f t="shared" si="25"/>
        <v>5.5001236700000008E-3</v>
      </c>
      <c r="K534" t="b">
        <f t="shared" si="26"/>
        <v>1</v>
      </c>
    </row>
    <row r="535" spans="1:11" x14ac:dyDescent="0.35">
      <c r="A535" t="s">
        <v>50</v>
      </c>
      <c r="B535" t="s">
        <v>51</v>
      </c>
      <c r="C535" t="s">
        <v>112</v>
      </c>
      <c r="D535">
        <v>25106</v>
      </c>
      <c r="E535">
        <v>6.0702682999999999E-3</v>
      </c>
      <c r="F535">
        <v>7.0784109999999999E-4</v>
      </c>
      <c r="G535">
        <v>1.73183456E-3</v>
      </c>
      <c r="H535">
        <v>3.63059216E-3</v>
      </c>
      <c r="I535" s="104">
        <f t="shared" si="24"/>
        <v>6.0702682999999999E-3</v>
      </c>
      <c r="J535" s="104">
        <f t="shared" si="25"/>
        <v>6.07026782E-3</v>
      </c>
      <c r="K535" t="b">
        <f t="shared" si="26"/>
        <v>1</v>
      </c>
    </row>
    <row r="536" spans="1:11" hidden="1" x14ac:dyDescent="0.35">
      <c r="A536" t="s">
        <v>50</v>
      </c>
      <c r="B536" t="s">
        <v>53</v>
      </c>
      <c r="C536" t="s">
        <v>112</v>
      </c>
      <c r="D536">
        <v>9254</v>
      </c>
      <c r="E536">
        <v>5.5124883499999998E-3</v>
      </c>
      <c r="F536">
        <v>6.3336700999999998E-4</v>
      </c>
      <c r="G536">
        <v>1.5361585499999999E-3</v>
      </c>
      <c r="H536">
        <v>3.3429623100000002E-3</v>
      </c>
      <c r="I536" s="104">
        <f t="shared" si="24"/>
        <v>5.5124883499999998E-3</v>
      </c>
      <c r="J536" s="104">
        <f t="shared" si="25"/>
        <v>5.5124878699999999E-3</v>
      </c>
      <c r="K536" t="b">
        <f t="shared" si="26"/>
        <v>1</v>
      </c>
    </row>
    <row r="537" spans="1:11" hidden="1" x14ac:dyDescent="0.35">
      <c r="A537" t="s">
        <v>50</v>
      </c>
      <c r="B537" t="s">
        <v>54</v>
      </c>
      <c r="C537" t="s">
        <v>112</v>
      </c>
      <c r="D537">
        <v>5924</v>
      </c>
      <c r="E537">
        <v>5.88294687E-3</v>
      </c>
      <c r="F537">
        <v>7.2359233999999995E-4</v>
      </c>
      <c r="G537">
        <v>1.6759448299999999E-3</v>
      </c>
      <c r="H537">
        <v>3.4834092099999998E-3</v>
      </c>
      <c r="I537" s="104">
        <f t="shared" si="24"/>
        <v>5.88294687E-3</v>
      </c>
      <c r="J537" s="104">
        <f t="shared" si="25"/>
        <v>5.8829463800000002E-3</v>
      </c>
      <c r="K537" t="b">
        <f t="shared" si="26"/>
        <v>1</v>
      </c>
    </row>
    <row r="538" spans="1:11" hidden="1" x14ac:dyDescent="0.35">
      <c r="A538" t="s">
        <v>50</v>
      </c>
      <c r="B538" t="s">
        <v>55</v>
      </c>
      <c r="C538" t="s">
        <v>112</v>
      </c>
      <c r="D538">
        <v>2741</v>
      </c>
      <c r="E538">
        <v>6.6616584499999999E-3</v>
      </c>
      <c r="F538">
        <v>8.2712591E-4</v>
      </c>
      <c r="G538">
        <v>2.0062289E-3</v>
      </c>
      <c r="H538">
        <v>3.8283031600000001E-3</v>
      </c>
      <c r="I538" s="104">
        <f t="shared" si="24"/>
        <v>6.6616584499999999E-3</v>
      </c>
      <c r="J538" s="104">
        <f t="shared" si="25"/>
        <v>6.6616579700000001E-3</v>
      </c>
      <c r="K538" t="b">
        <f t="shared" si="26"/>
        <v>1</v>
      </c>
    </row>
    <row r="539" spans="1:11" hidden="1" x14ac:dyDescent="0.35">
      <c r="A539" t="s">
        <v>50</v>
      </c>
      <c r="B539" t="s">
        <v>56</v>
      </c>
      <c r="C539" t="s">
        <v>112</v>
      </c>
      <c r="D539">
        <v>7187</v>
      </c>
      <c r="E539">
        <v>6.7173237300000004E-3</v>
      </c>
      <c r="F539">
        <v>7.4525771999999998E-4</v>
      </c>
      <c r="G539">
        <v>1.9252061500000001E-3</v>
      </c>
      <c r="H539">
        <v>4.0468593800000001E-3</v>
      </c>
      <c r="I539" s="104">
        <f t="shared" si="24"/>
        <v>6.7173237300000004E-3</v>
      </c>
      <c r="J539" s="104">
        <f t="shared" si="25"/>
        <v>6.7173232500000006E-3</v>
      </c>
      <c r="K539" t="b">
        <f t="shared" si="26"/>
        <v>1</v>
      </c>
    </row>
    <row r="540" spans="1:11" hidden="1" x14ac:dyDescent="0.35">
      <c r="A540" t="s">
        <v>50</v>
      </c>
      <c r="B540" t="s">
        <v>102</v>
      </c>
      <c r="C540" t="s">
        <v>110</v>
      </c>
      <c r="D540">
        <v>1108</v>
      </c>
      <c r="E540">
        <v>5.22130692E-3</v>
      </c>
      <c r="F540">
        <v>8.2610452000000001E-4</v>
      </c>
      <c r="G540">
        <v>1.60596521E-3</v>
      </c>
      <c r="H540">
        <v>2.7892366999999999E-3</v>
      </c>
      <c r="I540" s="104">
        <f t="shared" si="24"/>
        <v>5.22130692E-3</v>
      </c>
      <c r="J540" s="104">
        <f t="shared" si="25"/>
        <v>5.2213064299999994E-3</v>
      </c>
      <c r="K540" t="b">
        <f t="shared" si="26"/>
        <v>1</v>
      </c>
    </row>
    <row r="541" spans="1:11" hidden="1" x14ac:dyDescent="0.35">
      <c r="A541" t="s">
        <v>50</v>
      </c>
      <c r="B541" t="s">
        <v>103</v>
      </c>
      <c r="C541" t="s">
        <v>110</v>
      </c>
      <c r="D541">
        <v>3362</v>
      </c>
      <c r="E541">
        <v>6.5579727200000002E-3</v>
      </c>
      <c r="F541">
        <v>7.5514783999999996E-4</v>
      </c>
      <c r="G541">
        <v>1.83064166E-3</v>
      </c>
      <c r="H541">
        <v>3.97218274E-3</v>
      </c>
      <c r="I541" s="104">
        <f t="shared" si="24"/>
        <v>6.5579727200000002E-3</v>
      </c>
      <c r="J541" s="104">
        <f t="shared" si="25"/>
        <v>6.5579722399999995E-3</v>
      </c>
      <c r="K541" t="b">
        <f t="shared" si="26"/>
        <v>1</v>
      </c>
    </row>
    <row r="542" spans="1:11" hidden="1" x14ac:dyDescent="0.35">
      <c r="A542" t="s">
        <v>50</v>
      </c>
      <c r="B542" t="s">
        <v>104</v>
      </c>
      <c r="C542" t="s">
        <v>110</v>
      </c>
      <c r="D542">
        <v>629</v>
      </c>
      <c r="E542">
        <v>5.7856567399999998E-3</v>
      </c>
      <c r="F542">
        <v>8.3381150999999997E-4</v>
      </c>
      <c r="G542">
        <v>1.8379774399999999E-3</v>
      </c>
      <c r="H542">
        <v>3.1138672999999999E-3</v>
      </c>
      <c r="I542" s="104">
        <f t="shared" si="24"/>
        <v>5.7856567399999998E-3</v>
      </c>
      <c r="J542" s="104">
        <f t="shared" si="25"/>
        <v>5.78565625E-3</v>
      </c>
      <c r="K542" t="b">
        <f t="shared" si="26"/>
        <v>1</v>
      </c>
    </row>
    <row r="543" spans="1:11" hidden="1" x14ac:dyDescent="0.35">
      <c r="A543" t="s">
        <v>50</v>
      </c>
      <c r="B543" t="s">
        <v>102</v>
      </c>
      <c r="C543" t="s">
        <v>111</v>
      </c>
      <c r="D543">
        <v>8212</v>
      </c>
      <c r="E543">
        <v>4.3067645899999996E-3</v>
      </c>
      <c r="F543">
        <v>6.2938584E-4</v>
      </c>
      <c r="G543">
        <v>1.0196514400000001E-3</v>
      </c>
      <c r="H543">
        <v>2.6577268200000002E-3</v>
      </c>
      <c r="I543" s="104">
        <f t="shared" si="24"/>
        <v>4.3067645899999996E-3</v>
      </c>
      <c r="J543" s="104">
        <f t="shared" si="25"/>
        <v>4.3067641000000007E-3</v>
      </c>
      <c r="K543" t="b">
        <f t="shared" si="26"/>
        <v>1</v>
      </c>
    </row>
    <row r="544" spans="1:11" hidden="1" x14ac:dyDescent="0.35">
      <c r="A544" t="s">
        <v>50</v>
      </c>
      <c r="B544" t="s">
        <v>103</v>
      </c>
      <c r="C544" t="s">
        <v>111</v>
      </c>
      <c r="D544">
        <v>11365</v>
      </c>
      <c r="E544">
        <v>4.6695016400000004E-3</v>
      </c>
      <c r="F544">
        <v>6.0105827999999998E-4</v>
      </c>
      <c r="G544">
        <v>9.8519839000000002E-4</v>
      </c>
      <c r="H544">
        <v>3.08324449E-3</v>
      </c>
      <c r="I544" s="104">
        <f t="shared" si="24"/>
        <v>4.6695016400000004E-3</v>
      </c>
      <c r="J544" s="104">
        <f t="shared" si="25"/>
        <v>4.6695011599999997E-3</v>
      </c>
      <c r="K544" t="b">
        <f t="shared" si="26"/>
        <v>1</v>
      </c>
    </row>
    <row r="545" spans="1:11" hidden="1" x14ac:dyDescent="0.35">
      <c r="A545" t="s">
        <v>50</v>
      </c>
      <c r="B545" t="s">
        <v>104</v>
      </c>
      <c r="C545" t="s">
        <v>111</v>
      </c>
      <c r="D545">
        <v>2240</v>
      </c>
      <c r="E545">
        <v>4.3777175999999999E-3</v>
      </c>
      <c r="F545">
        <v>7.0068077000000003E-4</v>
      </c>
      <c r="G545">
        <v>1.0051615900000001E-3</v>
      </c>
      <c r="H545">
        <v>2.6718747599999999E-3</v>
      </c>
      <c r="I545" s="104">
        <f t="shared" si="24"/>
        <v>4.3777175999999999E-3</v>
      </c>
      <c r="J545" s="104">
        <f t="shared" si="25"/>
        <v>4.3777171200000001E-3</v>
      </c>
      <c r="K545" t="b">
        <f t="shared" si="26"/>
        <v>1</v>
      </c>
    </row>
    <row r="546" spans="1:11" hidden="1" x14ac:dyDescent="0.35">
      <c r="A546" t="s">
        <v>50</v>
      </c>
      <c r="B546" t="s">
        <v>102</v>
      </c>
      <c r="C546" t="s">
        <v>112</v>
      </c>
      <c r="D546">
        <v>2431</v>
      </c>
      <c r="E546">
        <v>4.9650966199999997E-3</v>
      </c>
      <c r="F546">
        <v>6.6545427000000001E-4</v>
      </c>
      <c r="G546">
        <v>1.4018767500000001E-3</v>
      </c>
      <c r="H546">
        <v>2.89776513E-3</v>
      </c>
      <c r="I546" s="104">
        <f t="shared" si="24"/>
        <v>4.9650966199999997E-3</v>
      </c>
      <c r="J546" s="104">
        <f t="shared" si="25"/>
        <v>4.9650961500000007E-3</v>
      </c>
      <c r="K546" t="b">
        <f t="shared" si="26"/>
        <v>1</v>
      </c>
    </row>
    <row r="547" spans="1:11" hidden="1" x14ac:dyDescent="0.35">
      <c r="A547" t="s">
        <v>50</v>
      </c>
      <c r="B547" t="s">
        <v>103</v>
      </c>
      <c r="C547" t="s">
        <v>112</v>
      </c>
      <c r="D547">
        <v>5717</v>
      </c>
      <c r="E547">
        <v>5.8351976600000003E-3</v>
      </c>
      <c r="F547">
        <v>6.1557166000000005E-4</v>
      </c>
      <c r="G547">
        <v>1.5988132400000001E-3</v>
      </c>
      <c r="H547">
        <v>3.6208122799999999E-3</v>
      </c>
      <c r="I547" s="104">
        <f t="shared" si="24"/>
        <v>5.8351976600000003E-3</v>
      </c>
      <c r="J547" s="104">
        <f t="shared" si="25"/>
        <v>5.8351971799999996E-3</v>
      </c>
      <c r="K547" t="b">
        <f t="shared" si="26"/>
        <v>1</v>
      </c>
    </row>
    <row r="548" spans="1:11" hidden="1" x14ac:dyDescent="0.35">
      <c r="A548" t="s">
        <v>50</v>
      </c>
      <c r="B548" t="s">
        <v>104</v>
      </c>
      <c r="C548" t="s">
        <v>112</v>
      </c>
      <c r="D548">
        <v>1106</v>
      </c>
      <c r="E548">
        <v>5.0475518300000001E-3</v>
      </c>
      <c r="F548">
        <v>6.5482444999999997E-4</v>
      </c>
      <c r="G548">
        <v>1.5074444299999999E-3</v>
      </c>
      <c r="H548">
        <v>2.8852824700000002E-3</v>
      </c>
      <c r="I548" s="104">
        <f t="shared" si="24"/>
        <v>5.0475518300000001E-3</v>
      </c>
      <c r="J548" s="104">
        <f t="shared" si="25"/>
        <v>5.0475513500000003E-3</v>
      </c>
      <c r="K548" t="b">
        <f t="shared" si="26"/>
        <v>1</v>
      </c>
    </row>
    <row r="549" spans="1:11" hidden="1" x14ac:dyDescent="0.35">
      <c r="A549" t="s">
        <v>50</v>
      </c>
      <c r="B549" t="s">
        <v>105</v>
      </c>
      <c r="C549" t="s">
        <v>110</v>
      </c>
      <c r="D549">
        <v>3143</v>
      </c>
      <c r="E549">
        <v>6.4420711999999998E-3</v>
      </c>
      <c r="F549">
        <v>8.2517636999999999E-4</v>
      </c>
      <c r="G549">
        <v>1.8530926099999999E-3</v>
      </c>
      <c r="H549">
        <v>3.7638017399999999E-3</v>
      </c>
      <c r="I549" s="104">
        <f t="shared" si="24"/>
        <v>6.4420711999999998E-3</v>
      </c>
      <c r="J549" s="104">
        <f t="shared" si="25"/>
        <v>6.44207072E-3</v>
      </c>
      <c r="K549" t="b">
        <f t="shared" si="26"/>
        <v>1</v>
      </c>
    </row>
    <row r="550" spans="1:11" hidden="1" x14ac:dyDescent="0.35">
      <c r="A550" t="s">
        <v>50</v>
      </c>
      <c r="B550" t="s">
        <v>106</v>
      </c>
      <c r="C550" t="s">
        <v>110</v>
      </c>
      <c r="D550">
        <v>574</v>
      </c>
      <c r="E550">
        <v>6.2060223199999999E-3</v>
      </c>
      <c r="F550">
        <v>8.1415722999999998E-4</v>
      </c>
      <c r="G550">
        <v>1.9150452399999999E-3</v>
      </c>
      <c r="H550">
        <v>3.4768193299999999E-3</v>
      </c>
      <c r="I550" s="104">
        <f t="shared" si="24"/>
        <v>6.2060223199999999E-3</v>
      </c>
      <c r="J550" s="104">
        <f t="shared" si="25"/>
        <v>6.2060217999999993E-3</v>
      </c>
      <c r="K550" t="b">
        <f t="shared" si="26"/>
        <v>1</v>
      </c>
    </row>
    <row r="551" spans="1:11" hidden="1" x14ac:dyDescent="0.35">
      <c r="A551" t="s">
        <v>50</v>
      </c>
      <c r="B551" t="s">
        <v>105</v>
      </c>
      <c r="C551" t="s">
        <v>111</v>
      </c>
      <c r="D551">
        <v>9391</v>
      </c>
      <c r="E551">
        <v>4.7041441899999996E-3</v>
      </c>
      <c r="F551">
        <v>7.2950041999999995E-4</v>
      </c>
      <c r="G551">
        <v>1.0414396499999999E-3</v>
      </c>
      <c r="H551">
        <v>2.9332036400000002E-3</v>
      </c>
      <c r="I551" s="104">
        <f t="shared" si="24"/>
        <v>4.7041441899999996E-3</v>
      </c>
      <c r="J551" s="104">
        <f t="shared" si="25"/>
        <v>4.7041437099999998E-3</v>
      </c>
      <c r="K551" t="b">
        <f t="shared" si="26"/>
        <v>1</v>
      </c>
    </row>
    <row r="552" spans="1:11" hidden="1" x14ac:dyDescent="0.35">
      <c r="A552" t="s">
        <v>50</v>
      </c>
      <c r="B552" t="s">
        <v>106</v>
      </c>
      <c r="C552" t="s">
        <v>111</v>
      </c>
      <c r="D552">
        <v>1775</v>
      </c>
      <c r="E552">
        <v>4.4871215699999996E-3</v>
      </c>
      <c r="F552">
        <v>6.8396557999999999E-4</v>
      </c>
      <c r="G552">
        <v>1.0142733600000001E-3</v>
      </c>
      <c r="H552">
        <v>2.7888821299999998E-3</v>
      </c>
      <c r="I552" s="104">
        <f t="shared" si="24"/>
        <v>4.4871215699999996E-3</v>
      </c>
      <c r="J552" s="104">
        <f t="shared" si="25"/>
        <v>4.4871210699999999E-3</v>
      </c>
      <c r="K552" t="b">
        <f t="shared" si="26"/>
        <v>1</v>
      </c>
    </row>
    <row r="553" spans="1:11" hidden="1" x14ac:dyDescent="0.35">
      <c r="A553" t="s">
        <v>50</v>
      </c>
      <c r="B553" t="s">
        <v>105</v>
      </c>
      <c r="C553" t="s">
        <v>112</v>
      </c>
      <c r="D553">
        <v>5067</v>
      </c>
      <c r="E553">
        <v>5.9474109299999999E-3</v>
      </c>
      <c r="F553">
        <v>7.2665608000000001E-4</v>
      </c>
      <c r="G553">
        <v>1.6845243500000001E-3</v>
      </c>
      <c r="H553">
        <v>3.53623001E-3</v>
      </c>
      <c r="I553" s="104">
        <f t="shared" si="24"/>
        <v>5.9474109299999999E-3</v>
      </c>
      <c r="J553" s="104">
        <f t="shared" si="25"/>
        <v>5.9474104400000002E-3</v>
      </c>
      <c r="K553" t="b">
        <f t="shared" si="26"/>
        <v>1</v>
      </c>
    </row>
    <row r="554" spans="1:11" hidden="1" x14ac:dyDescent="0.35">
      <c r="A554" t="s">
        <v>50</v>
      </c>
      <c r="B554" t="s">
        <v>106</v>
      </c>
      <c r="C554" t="s">
        <v>112</v>
      </c>
      <c r="D554">
        <v>857</v>
      </c>
      <c r="E554">
        <v>5.5018040799999996E-3</v>
      </c>
      <c r="F554">
        <v>7.0547806000000003E-4</v>
      </c>
      <c r="G554">
        <v>1.6252185399999999E-3</v>
      </c>
      <c r="H554">
        <v>3.1711069999999998E-3</v>
      </c>
      <c r="I554" s="104">
        <f t="shared" si="24"/>
        <v>5.5018040799999996E-3</v>
      </c>
      <c r="J554" s="104">
        <f t="shared" si="25"/>
        <v>5.5018035999999998E-3</v>
      </c>
      <c r="K554" t="b">
        <f t="shared" si="26"/>
        <v>1</v>
      </c>
    </row>
    <row r="555" spans="1:11" hidden="1" x14ac:dyDescent="0.35">
      <c r="A555" t="s">
        <v>50</v>
      </c>
      <c r="B555" t="s">
        <v>107</v>
      </c>
      <c r="C555" t="s">
        <v>110</v>
      </c>
      <c r="D555">
        <v>14330</v>
      </c>
      <c r="E555">
        <v>6.4581973999999999E-3</v>
      </c>
      <c r="F555">
        <v>8.7231259999999997E-4</v>
      </c>
      <c r="G555">
        <v>1.8438063E-3</v>
      </c>
      <c r="H555">
        <v>3.7420780200000002E-3</v>
      </c>
      <c r="I555" s="104">
        <f t="shared" si="24"/>
        <v>6.4581973999999999E-3</v>
      </c>
      <c r="J555" s="104">
        <f t="shared" si="25"/>
        <v>6.45819692E-3</v>
      </c>
      <c r="K555" t="b">
        <f t="shared" si="26"/>
        <v>1</v>
      </c>
    </row>
    <row r="556" spans="1:11" hidden="1" x14ac:dyDescent="0.35">
      <c r="A556" t="s">
        <v>50</v>
      </c>
      <c r="B556" t="s">
        <v>107</v>
      </c>
      <c r="C556" t="s">
        <v>111</v>
      </c>
      <c r="D556">
        <v>71244</v>
      </c>
      <c r="E556">
        <v>5.5311643700000001E-3</v>
      </c>
      <c r="F556">
        <v>9.0805121000000003E-4</v>
      </c>
      <c r="G556">
        <v>1.0804265099999999E-3</v>
      </c>
      <c r="H556">
        <v>3.5426861699999999E-3</v>
      </c>
      <c r="I556" s="104">
        <f t="shared" si="24"/>
        <v>5.5311643700000001E-3</v>
      </c>
      <c r="J556" s="104">
        <f t="shared" si="25"/>
        <v>5.5311638899999994E-3</v>
      </c>
      <c r="K556" t="b">
        <f t="shared" si="26"/>
        <v>1</v>
      </c>
    </row>
    <row r="557" spans="1:11" hidden="1" x14ac:dyDescent="0.35">
      <c r="A557" t="s">
        <v>50</v>
      </c>
      <c r="B557" t="s">
        <v>107</v>
      </c>
      <c r="C557" t="s">
        <v>112</v>
      </c>
      <c r="D557">
        <v>26313</v>
      </c>
      <c r="E557">
        <v>5.9681594199999998E-3</v>
      </c>
      <c r="F557">
        <v>7.7066470999999999E-4</v>
      </c>
      <c r="G557">
        <v>1.6734499700000001E-3</v>
      </c>
      <c r="H557">
        <v>3.5240442599999999E-3</v>
      </c>
      <c r="I557" s="104">
        <f t="shared" si="24"/>
        <v>5.9681594199999998E-3</v>
      </c>
      <c r="J557" s="104">
        <f t="shared" si="25"/>
        <v>5.96815894E-3</v>
      </c>
      <c r="K557" t="b">
        <f t="shared" si="26"/>
        <v>1</v>
      </c>
    </row>
    <row r="558" spans="1:11" x14ac:dyDescent="0.35">
      <c r="A558" s="159" t="s">
        <v>50</v>
      </c>
      <c r="B558" s="159" t="s">
        <v>51</v>
      </c>
      <c r="C558" s="159" t="s">
        <v>113</v>
      </c>
      <c r="D558" s="159">
        <f>D97+D117</f>
        <v>2661</v>
      </c>
      <c r="E558" s="159">
        <f>(E97*($D$97/($D$97+$D$117)))+(E117*($D$117/($D$97+$D$117)))</f>
        <v>5.3475916987410742E-3</v>
      </c>
      <c r="F558" s="159">
        <f t="shared" ref="F558:H558" si="27">(F97*($D$97/($D$97+$D$117)))+(F117*($D$117/($D$97+$D$117)))</f>
        <v>6.4379838081548278E-4</v>
      </c>
      <c r="G558" s="159">
        <f t="shared" si="27"/>
        <v>1.4035769800751596E-3</v>
      </c>
      <c r="H558" s="159">
        <f t="shared" si="27"/>
        <v>3.3002158601390455E-3</v>
      </c>
      <c r="I558" s="160">
        <f t="shared" si="24"/>
        <v>5.3475916987410742E-3</v>
      </c>
      <c r="J558" s="160">
        <f t="shared" si="25"/>
        <v>5.3475912210296881E-3</v>
      </c>
      <c r="K558" s="159" t="b">
        <f t="shared" si="26"/>
        <v>1</v>
      </c>
    </row>
    <row r="559" spans="1:11" hidden="1" x14ac:dyDescent="0.35">
      <c r="A559" s="159" t="s">
        <v>50</v>
      </c>
      <c r="B559" s="159" t="s">
        <v>53</v>
      </c>
      <c r="C559" s="159" t="s">
        <v>113</v>
      </c>
      <c r="D559" s="159">
        <f>D98+D118</f>
        <v>1119</v>
      </c>
      <c r="E559" s="159">
        <f>(E98*($D$98/($D$98+$D$118)))+(E118*($D$118/($D$98+$D$118)))</f>
        <v>5.0151422643967833E-3</v>
      </c>
      <c r="F559" s="159">
        <f t="shared" ref="F559:H559" si="28">(F98*($D$98/($D$98+$D$118)))+(F118*($D$118/($D$98+$D$118)))</f>
        <v>5.7874483892761397E-4</v>
      </c>
      <c r="G559" s="159">
        <f t="shared" si="28"/>
        <v>1.2863251763002681E-3</v>
      </c>
      <c r="H559" s="159">
        <f t="shared" si="28"/>
        <v>3.1500717707238605E-3</v>
      </c>
      <c r="I559" s="160">
        <f t="shared" ref="I559:I560" si="29">E559</f>
        <v>5.0151422643967833E-3</v>
      </c>
      <c r="J559" s="160">
        <f t="shared" ref="J559:J560" si="30">SUM(F559:H559)</f>
        <v>5.0151417859517428E-3</v>
      </c>
      <c r="K559" s="159" t="b">
        <f t="shared" ref="K559:K560" si="31">ROUND(I559,5)=ROUND(J559,5)</f>
        <v>1</v>
      </c>
    </row>
    <row r="560" spans="1:11" hidden="1" x14ac:dyDescent="0.35">
      <c r="A560" s="159" t="s">
        <v>50</v>
      </c>
      <c r="B560" s="159" t="s">
        <v>54</v>
      </c>
      <c r="C560" s="159" t="s">
        <v>113</v>
      </c>
      <c r="D560" s="159">
        <f>D99+D119</f>
        <v>563</v>
      </c>
      <c r="E560" s="159">
        <f>(E99*($D$99/($D$99+$D$119)))+(E119*($D$119/($D$99+$D$119)))</f>
        <v>5.069279733552398E-3</v>
      </c>
      <c r="F560" s="159">
        <f t="shared" ref="F560:H560" si="32">(F99*($D$99/($D$99+$D$119)))+(F119*($D$119/($D$99+$D$119)))</f>
        <v>6.4592766195381882E-4</v>
      </c>
      <c r="G560" s="159">
        <f t="shared" si="32"/>
        <v>1.3644659111190054E-3</v>
      </c>
      <c r="H560" s="159">
        <f t="shared" si="32"/>
        <v>3.0588857104795739E-3</v>
      </c>
      <c r="I560" s="160">
        <f t="shared" si="29"/>
        <v>5.069279733552398E-3</v>
      </c>
      <c r="J560" s="160">
        <f t="shared" si="30"/>
        <v>5.069279283552398E-3</v>
      </c>
      <c r="K560" s="159" t="b">
        <f t="shared" si="31"/>
        <v>1</v>
      </c>
    </row>
    <row r="561" spans="1:11" hidden="1" x14ac:dyDescent="0.35">
      <c r="A561" s="159" t="s">
        <v>50</v>
      </c>
      <c r="B561" s="159" t="s">
        <v>56</v>
      </c>
      <c r="C561" s="159" t="s">
        <v>113</v>
      </c>
      <c r="D561" s="159">
        <f>D101+D121</f>
        <v>774</v>
      </c>
      <c r="E561" s="159">
        <f>(E101*($D$101/($D$101+$D$121)))+(E121*($D$121/($D$101+$D$121)))</f>
        <v>5.8073587275193793E-3</v>
      </c>
      <c r="F561" s="159">
        <f t="shared" ref="F561:H561" si="33">(F101*($D$101/($D$101+$D$121)))+(F121*($D$121/($D$101+$D$121)))</f>
        <v>6.8439538777777774E-4</v>
      </c>
      <c r="G561" s="159">
        <f t="shared" si="33"/>
        <v>1.5153212091472868E-3</v>
      </c>
      <c r="H561" s="159">
        <f t="shared" si="33"/>
        <v>3.6076416514728678E-3</v>
      </c>
      <c r="I561" s="160">
        <f t="shared" ref="I561:I565" si="34">E561</f>
        <v>5.8073587275193793E-3</v>
      </c>
      <c r="J561" s="160">
        <f t="shared" ref="J561:J565" si="35">SUM(F561:H561)</f>
        <v>5.8073582483979327E-3</v>
      </c>
      <c r="K561" s="159" t="b">
        <f t="shared" ref="K561:K565" si="36">ROUND(I561,5)=ROUND(J561,5)</f>
        <v>1</v>
      </c>
    </row>
    <row r="562" spans="1:11" hidden="1" x14ac:dyDescent="0.35">
      <c r="A562" s="159" t="s">
        <v>50</v>
      </c>
      <c r="B562" s="159" t="s">
        <v>55</v>
      </c>
      <c r="C562" s="159" t="s">
        <v>113</v>
      </c>
      <c r="D562" s="159">
        <f>D100+D120</f>
        <v>205</v>
      </c>
      <c r="E562" s="159">
        <f>(E100*($D$100/($D$100+$D$120)))+(E120*($D$120/($D$100+$D$120)))</f>
        <v>6.1907179165365854E-3</v>
      </c>
      <c r="F562" s="159">
        <f t="shared" ref="F562:H562" si="37">(F100*($D$100/($D$100+$D$120)))+(F120*($D$120/($D$100+$D$120)))</f>
        <v>8.397694137560975E-4</v>
      </c>
      <c r="G562" s="159">
        <f t="shared" si="37"/>
        <v>1.7291099776097561E-3</v>
      </c>
      <c r="H562" s="159">
        <f t="shared" si="37"/>
        <v>3.6218380935609754E-3</v>
      </c>
      <c r="I562" s="160">
        <f t="shared" si="34"/>
        <v>6.1907179165365854E-3</v>
      </c>
      <c r="J562" s="160">
        <f t="shared" si="35"/>
        <v>6.1907174849268288E-3</v>
      </c>
      <c r="K562" s="159" t="b">
        <f t="shared" si="36"/>
        <v>1</v>
      </c>
    </row>
    <row r="563" spans="1:11" hidden="1" x14ac:dyDescent="0.35">
      <c r="A563" s="159" t="s">
        <v>50</v>
      </c>
      <c r="B563" s="159" t="s">
        <v>107</v>
      </c>
      <c r="C563" s="159" t="s">
        <v>113</v>
      </c>
      <c r="D563" s="159">
        <f>D476+D480</f>
        <v>3054</v>
      </c>
      <c r="E563" s="159">
        <f>(E476*($D$476/($D$476+$D$480)))+(E480*($D$480/($D$476+$D$480)))</f>
        <v>5.6194135853503595E-3</v>
      </c>
      <c r="F563" s="159">
        <f t="shared" ref="F563:H563" si="38">(F476*($D$476/($D$476+$D$480)))+(F480*($D$480/($D$476+$D$480)))</f>
        <v>7.7603118959397512E-4</v>
      </c>
      <c r="G563" s="159">
        <f t="shared" si="38"/>
        <v>1.5207247104780616E-3</v>
      </c>
      <c r="H563" s="159">
        <f t="shared" si="38"/>
        <v>3.3226572126588082E-3</v>
      </c>
      <c r="I563" s="160">
        <f t="shared" si="34"/>
        <v>5.6194135853503595E-3</v>
      </c>
      <c r="J563" s="160">
        <f t="shared" si="35"/>
        <v>5.6194131127308448E-3</v>
      </c>
      <c r="K563" s="159" t="b">
        <f t="shared" si="36"/>
        <v>1</v>
      </c>
    </row>
    <row r="564" spans="1:11" hidden="1" x14ac:dyDescent="0.35">
      <c r="A564" s="159" t="s">
        <v>50</v>
      </c>
      <c r="B564" s="159" t="s">
        <v>102</v>
      </c>
      <c r="C564" s="159" t="s">
        <v>113</v>
      </c>
      <c r="D564" s="159">
        <f>D287+D299</f>
        <v>418</v>
      </c>
      <c r="E564" s="159">
        <f>(E287*($D$287/($D$287+$D$299)))+(E299*($D$299/($D$287+$D$299)))</f>
        <v>4.5433776455263159E-3</v>
      </c>
      <c r="F564" s="159">
        <f t="shared" ref="F564:H564" si="39">(F287*($D$287/($D$287+$D$299)))+(F299*($D$299/($D$287+$D$299)))</f>
        <v>6.372106828229665E-4</v>
      </c>
      <c r="G564" s="159">
        <f t="shared" si="39"/>
        <v>1.1485743041387559E-3</v>
      </c>
      <c r="H564" s="159">
        <f t="shared" si="39"/>
        <v>2.7575921515311007E-3</v>
      </c>
      <c r="I564" s="160">
        <f t="shared" si="34"/>
        <v>4.5433776455263159E-3</v>
      </c>
      <c r="J564" s="160">
        <f t="shared" si="35"/>
        <v>4.5433771384928226E-3</v>
      </c>
      <c r="K564" s="159" t="b">
        <f t="shared" si="36"/>
        <v>1</v>
      </c>
    </row>
    <row r="565" spans="1:11" hidden="1" x14ac:dyDescent="0.35">
      <c r="A565" s="159" t="s">
        <v>50</v>
      </c>
      <c r="B565" s="159" t="s">
        <v>103</v>
      </c>
      <c r="C565" s="159" t="s">
        <v>113</v>
      </c>
      <c r="D565" s="159">
        <f>D288+D300</f>
        <v>581</v>
      </c>
      <c r="E565" s="159">
        <f>(E288*($D$288/($D$288+$D$300)))+(E300*($D300/($D$288+$D$300)))</f>
        <v>5.4128416068502574E-3</v>
      </c>
      <c r="F565" s="159">
        <f t="shared" ref="F565:H565" si="40">(F288*($D$288/($D$288+$D$300)))+(F300*($D300/($D$288+$D$300)))</f>
        <v>5.365308034939759E-4</v>
      </c>
      <c r="G565" s="159">
        <f t="shared" si="40"/>
        <v>1.3363570957142857E-3</v>
      </c>
      <c r="H565" s="159">
        <f t="shared" si="40"/>
        <v>3.5399532402237521E-3</v>
      </c>
      <c r="I565" s="160">
        <f t="shared" si="34"/>
        <v>5.4128416068502574E-3</v>
      </c>
      <c r="J565" s="160">
        <f t="shared" si="35"/>
        <v>5.4128411394320135E-3</v>
      </c>
      <c r="K565" s="159" t="b">
        <f t="shared" si="36"/>
        <v>1</v>
      </c>
    </row>
    <row r="566" spans="1:11" hidden="1" x14ac:dyDescent="0.35">
      <c r="A566" s="159" t="s">
        <v>50</v>
      </c>
      <c r="B566" s="159" t="s">
        <v>104</v>
      </c>
      <c r="C566" s="159" t="s">
        <v>113</v>
      </c>
      <c r="D566" s="159">
        <f>D289+D301</f>
        <v>120</v>
      </c>
      <c r="E566" s="159">
        <f>(E289*($D$289/($D$289+$D$301)))+(E301*($D301/($D$289+$D$301)))</f>
        <v>4.7329280259999999E-3</v>
      </c>
      <c r="F566" s="159">
        <f t="shared" ref="F566:H566" si="41">(F289*($D$289/($D$289+$D$301)))+(F301*($D301/($D$289+$D$301)))</f>
        <v>5.7947505149999999E-4</v>
      </c>
      <c r="G566" s="159">
        <f t="shared" si="41"/>
        <v>1.523919512E-3</v>
      </c>
      <c r="H566" s="159">
        <f t="shared" si="41"/>
        <v>2.6295329574999998E-3</v>
      </c>
      <c r="I566" s="160">
        <f t="shared" ref="I566:I568" si="42">E566</f>
        <v>4.7329280259999999E-3</v>
      </c>
      <c r="J566" s="160">
        <f t="shared" ref="J566:J568" si="43">SUM(F566:H566)</f>
        <v>4.7329275209999997E-3</v>
      </c>
      <c r="K566" s="159" t="b">
        <f t="shared" ref="K566:K568" si="44">ROUND(I566,5)=ROUND(J566,5)</f>
        <v>1</v>
      </c>
    </row>
    <row r="567" spans="1:11" hidden="1" x14ac:dyDescent="0.35">
      <c r="A567" s="159" t="s">
        <v>50</v>
      </c>
      <c r="B567" s="159" t="s">
        <v>105</v>
      </c>
      <c r="C567" s="159" t="s">
        <v>113</v>
      </c>
      <c r="D567" s="159">
        <f>D404+D412</f>
        <v>461</v>
      </c>
      <c r="E567" s="159">
        <f>(E404*($D$404/($D$404+$D$412)))+(E412*($D412/($D$404+$D$412)))</f>
        <v>5.0520203223861177E-3</v>
      </c>
      <c r="F567" s="159">
        <f t="shared" ref="F567:H567" si="45">(F404*($D$404/($D$404+$D$412)))+(F412*($D412/($D$404+$D$412)))</f>
        <v>6.4608918216919745E-4</v>
      </c>
      <c r="G567" s="159">
        <f t="shared" si="45"/>
        <v>1.3691047657700651E-3</v>
      </c>
      <c r="H567" s="159">
        <f t="shared" si="45"/>
        <v>3.0368259189587853E-3</v>
      </c>
      <c r="I567" s="160">
        <f t="shared" si="42"/>
        <v>5.0520203223861177E-3</v>
      </c>
      <c r="J567" s="160">
        <f t="shared" si="43"/>
        <v>5.0520198668980477E-3</v>
      </c>
      <c r="K567" s="159" t="b">
        <f t="shared" si="44"/>
        <v>1</v>
      </c>
    </row>
    <row r="568" spans="1:11" hidden="1" x14ac:dyDescent="0.35">
      <c r="A568" s="159" t="s">
        <v>50</v>
      </c>
      <c r="B568" s="159" t="s">
        <v>106</v>
      </c>
      <c r="C568" s="159" t="s">
        <v>113</v>
      </c>
      <c r="D568" s="159">
        <f>D405+D413</f>
        <v>102</v>
      </c>
      <c r="E568" s="159">
        <f>(E405*($D$405/($D$405+$D$413)))+(E413*($D413/($D$405+$D$413)))</f>
        <v>5.1472855382352946E-3</v>
      </c>
      <c r="F568" s="159">
        <f t="shared" ref="F568:H568" si="46">(F405*($D$405/($D$405+$D$413)))+(F413*($D413/($D$405+$D$413)))</f>
        <v>6.4519764480392154E-4</v>
      </c>
      <c r="G568" s="159">
        <f t="shared" si="46"/>
        <v>1.3435001120588237E-3</v>
      </c>
      <c r="H568" s="159">
        <f t="shared" si="46"/>
        <v>3.1585873083333333E-3</v>
      </c>
      <c r="I568" s="160">
        <f t="shared" si="42"/>
        <v>5.1472855382352946E-3</v>
      </c>
      <c r="J568" s="160">
        <f t="shared" si="43"/>
        <v>5.1472850651960791E-3</v>
      </c>
      <c r="K568" s="159" t="b">
        <f t="shared" si="44"/>
        <v>1</v>
      </c>
    </row>
  </sheetData>
  <autoFilter ref="A1:K568" xr:uid="{3686BD30-BD5F-438A-8D95-EED88705D2B9}">
    <filterColumn colId="1">
      <filters>
        <filter val="Primary"/>
      </filters>
    </filterColumn>
  </autoFilter>
  <pageMargins left="0.7" right="0.7" top="0.75" bottom="0.75" header="0.3" footer="0.3"/>
  <pageSetup paperSize="9" orientation="portrait" r:id="rId1"/>
  <ignoredErrors>
    <ignoredError xmlns:x16r3="http://schemas.microsoft.com/office/spreadsheetml/2018/08/main" sqref="I2 I3:I557" x16r3:misleadingFormat="1"/>
    <ignoredError sqref="J2:J557"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dimension ref="A1:H7084"/>
  <sheetViews>
    <sheetView workbookViewId="0"/>
  </sheetViews>
  <sheetFormatPr defaultColWidth="18.81640625" defaultRowHeight="14.5" x14ac:dyDescent="0.35"/>
  <cols>
    <col min="1" max="1" width="16.1796875" style="135" bestFit="1" customWidth="1"/>
    <col min="2" max="2" width="16.7265625" style="135" bestFit="1" customWidth="1"/>
    <col min="3" max="3" width="22.7265625" style="135" bestFit="1" customWidth="1"/>
    <col min="4" max="4" width="20.54296875" style="182" bestFit="1" customWidth="1"/>
    <col min="5" max="8" width="22.7265625" style="184" customWidth="1"/>
    <col min="9" max="16384" width="18.81640625" style="135"/>
  </cols>
  <sheetData>
    <row r="1" spans="1:8" x14ac:dyDescent="0.35">
      <c r="A1" s="135" t="s">
        <v>39</v>
      </c>
      <c r="B1" s="135" t="s">
        <v>40</v>
      </c>
      <c r="C1" s="182" t="s">
        <v>41</v>
      </c>
      <c r="D1" s="182" t="s">
        <v>114</v>
      </c>
      <c r="E1" s="186" t="s">
        <v>43</v>
      </c>
      <c r="F1" s="186" t="s">
        <v>44</v>
      </c>
      <c r="G1" s="186" t="s">
        <v>45</v>
      </c>
      <c r="H1" s="186" t="s">
        <v>46</v>
      </c>
    </row>
    <row r="2" spans="1:8" x14ac:dyDescent="0.35">
      <c r="A2" s="183" t="s">
        <v>115</v>
      </c>
      <c r="B2" s="183" t="s">
        <v>51</v>
      </c>
      <c r="C2" s="183" t="s">
        <v>52</v>
      </c>
      <c r="D2" s="187">
        <v>84140</v>
      </c>
      <c r="E2" s="185">
        <v>1.00563229166667</v>
      </c>
      <c r="F2" s="185">
        <v>1.00083780864198</v>
      </c>
      <c r="G2" s="185">
        <v>1.0013125</v>
      </c>
      <c r="H2" s="185">
        <v>1.00348202160494</v>
      </c>
    </row>
    <row r="3" spans="1:8" x14ac:dyDescent="0.35">
      <c r="A3" s="183" t="s">
        <v>115</v>
      </c>
      <c r="B3" s="183" t="s">
        <v>53</v>
      </c>
      <c r="C3" s="183" t="s">
        <v>52</v>
      </c>
      <c r="D3" s="187">
        <v>35278</v>
      </c>
      <c r="E3" s="185">
        <v>1.0051291280864201</v>
      </c>
      <c r="F3" s="185">
        <v>1.0007766975308601</v>
      </c>
      <c r="G3" s="185">
        <v>1.00116292438272</v>
      </c>
      <c r="H3" s="185">
        <v>1.0031894675925901</v>
      </c>
    </row>
    <row r="4" spans="1:8" x14ac:dyDescent="0.35">
      <c r="A4" s="183" t="s">
        <v>115</v>
      </c>
      <c r="B4" s="183" t="s">
        <v>54</v>
      </c>
      <c r="C4" s="183" t="s">
        <v>52</v>
      </c>
      <c r="D4" s="187">
        <v>20045</v>
      </c>
      <c r="E4" s="185">
        <v>1.00544726080247</v>
      </c>
      <c r="F4" s="185">
        <v>1.0008587577160499</v>
      </c>
      <c r="G4" s="185">
        <v>1.00125775462963</v>
      </c>
      <c r="H4" s="185">
        <v>1.0033307484567899</v>
      </c>
    </row>
    <row r="5" spans="1:8" x14ac:dyDescent="0.35">
      <c r="A5" s="183" t="s">
        <v>115</v>
      </c>
      <c r="B5" s="183" t="s">
        <v>55</v>
      </c>
      <c r="C5" s="183" t="s">
        <v>52</v>
      </c>
      <c r="D5" s="187">
        <v>6922</v>
      </c>
      <c r="E5" s="185">
        <v>1.00678634259259</v>
      </c>
      <c r="F5" s="185">
        <v>1.0010163194444399</v>
      </c>
      <c r="G5" s="185">
        <v>1.0015993055555601</v>
      </c>
      <c r="H5" s="185">
        <v>1.0041706790123499</v>
      </c>
    </row>
    <row r="6" spans="1:8" x14ac:dyDescent="0.35">
      <c r="A6" s="183" t="s">
        <v>115</v>
      </c>
      <c r="B6" s="183" t="s">
        <v>56</v>
      </c>
      <c r="C6" s="183" t="s">
        <v>52</v>
      </c>
      <c r="D6" s="187">
        <v>21895</v>
      </c>
      <c r="E6" s="185">
        <v>1.0062475694444399</v>
      </c>
      <c r="F6" s="185">
        <v>1.00086053240741</v>
      </c>
      <c r="G6" s="185">
        <v>1.00151288580247</v>
      </c>
      <c r="H6" s="185">
        <v>1.00387411265432</v>
      </c>
    </row>
    <row r="7" spans="1:8" x14ac:dyDescent="0.35">
      <c r="A7" s="183" t="s">
        <v>115</v>
      </c>
      <c r="B7" s="183" t="s">
        <v>51</v>
      </c>
      <c r="C7" s="183" t="s">
        <v>57</v>
      </c>
      <c r="D7" s="187">
        <v>1775</v>
      </c>
      <c r="E7" s="185">
        <v>1.0058123842592599</v>
      </c>
      <c r="F7" s="185">
        <v>1.0010538580246899</v>
      </c>
      <c r="G7" s="185">
        <v>1.0013538580246899</v>
      </c>
      <c r="H7" s="185">
        <v>1.0034046682098801</v>
      </c>
    </row>
    <row r="8" spans="1:8" x14ac:dyDescent="0.35">
      <c r="A8" s="183" t="s">
        <v>115</v>
      </c>
      <c r="B8" s="183" t="s">
        <v>53</v>
      </c>
      <c r="C8" s="183" t="s">
        <v>57</v>
      </c>
      <c r="D8" s="187">
        <v>647</v>
      </c>
      <c r="E8" s="185">
        <v>1.00525459104938</v>
      </c>
      <c r="F8" s="185">
        <v>1.0009099537037001</v>
      </c>
      <c r="G8" s="185">
        <v>1.00120154320988</v>
      </c>
      <c r="H8" s="185">
        <v>1.0031430941357999</v>
      </c>
    </row>
    <row r="9" spans="1:8" x14ac:dyDescent="0.35">
      <c r="A9" s="183" t="s">
        <v>115</v>
      </c>
      <c r="B9" s="183" t="s">
        <v>54</v>
      </c>
      <c r="C9" s="183" t="s">
        <v>57</v>
      </c>
      <c r="D9" s="187">
        <v>410</v>
      </c>
      <c r="E9" s="185">
        <v>1.0055863425925899</v>
      </c>
      <c r="F9" s="185">
        <v>1.0010600308641999</v>
      </c>
      <c r="G9" s="185">
        <v>1.0013143518518499</v>
      </c>
      <c r="H9" s="185">
        <v>1.0032119598765401</v>
      </c>
    </row>
    <row r="10" spans="1:8" x14ac:dyDescent="0.35">
      <c r="A10" s="183" t="s">
        <v>115</v>
      </c>
      <c r="B10" s="183" t="s">
        <v>55</v>
      </c>
      <c r="C10" s="183" t="s">
        <v>57</v>
      </c>
      <c r="D10" s="187">
        <v>135</v>
      </c>
      <c r="E10" s="185">
        <v>1.0068540123456799</v>
      </c>
      <c r="F10" s="185">
        <v>1.0013737268518501</v>
      </c>
      <c r="G10" s="185">
        <v>1.0015625771604899</v>
      </c>
      <c r="H10" s="185">
        <v>1.0039177083333299</v>
      </c>
    </row>
    <row r="11" spans="1:8" x14ac:dyDescent="0.35">
      <c r="A11" s="183" t="s">
        <v>115</v>
      </c>
      <c r="B11" s="183" t="s">
        <v>56</v>
      </c>
      <c r="C11" s="183" t="s">
        <v>57</v>
      </c>
      <c r="D11" s="187">
        <v>583</v>
      </c>
      <c r="E11" s="185">
        <v>1.0063491512345699</v>
      </c>
      <c r="F11" s="185">
        <v>1.00113518518519</v>
      </c>
      <c r="G11" s="185">
        <v>1.00150227623457</v>
      </c>
      <c r="H11" s="185">
        <v>1.00371168981481</v>
      </c>
    </row>
    <row r="12" spans="1:8" x14ac:dyDescent="0.35">
      <c r="A12" s="183" t="s">
        <v>115</v>
      </c>
      <c r="B12" s="183" t="s">
        <v>51</v>
      </c>
      <c r="C12" s="183" t="s">
        <v>58</v>
      </c>
      <c r="D12" s="187">
        <v>1204</v>
      </c>
      <c r="E12" s="185">
        <v>1.0056225694444401</v>
      </c>
      <c r="F12" s="185">
        <v>1.00067229938272</v>
      </c>
      <c r="G12" s="185">
        <v>1.00171763117284</v>
      </c>
      <c r="H12" s="185">
        <v>1.0032326388888899</v>
      </c>
    </row>
    <row r="13" spans="1:8" x14ac:dyDescent="0.35">
      <c r="A13" s="183" t="s">
        <v>115</v>
      </c>
      <c r="B13" s="183" t="s">
        <v>53</v>
      </c>
      <c r="C13" s="183" t="s">
        <v>58</v>
      </c>
      <c r="D13" s="187">
        <v>414</v>
      </c>
      <c r="E13" s="185">
        <v>1.0051520833333301</v>
      </c>
      <c r="F13" s="185">
        <v>1.00063383487654</v>
      </c>
      <c r="G13" s="185">
        <v>1.0015950231481501</v>
      </c>
      <c r="H13" s="185">
        <v>1.00292322530864</v>
      </c>
    </row>
    <row r="14" spans="1:8" x14ac:dyDescent="0.35">
      <c r="A14" s="183" t="s">
        <v>115</v>
      </c>
      <c r="B14" s="183" t="s">
        <v>54</v>
      </c>
      <c r="C14" s="183" t="s">
        <v>58</v>
      </c>
      <c r="D14" s="187">
        <v>277</v>
      </c>
      <c r="E14" s="185">
        <v>1.00538580246914</v>
      </c>
      <c r="F14" s="185">
        <v>1.0006712191358</v>
      </c>
      <c r="G14" s="185">
        <v>1.0015814043209901</v>
      </c>
      <c r="H14" s="185">
        <v>1.0031331790123501</v>
      </c>
    </row>
    <row r="15" spans="1:8" x14ac:dyDescent="0.35">
      <c r="A15" s="183" t="s">
        <v>115</v>
      </c>
      <c r="B15" s="183" t="s">
        <v>55</v>
      </c>
      <c r="C15" s="183" t="s">
        <v>58</v>
      </c>
      <c r="D15" s="187">
        <v>189</v>
      </c>
      <c r="E15" s="185">
        <v>1.00618553240741</v>
      </c>
      <c r="F15" s="185">
        <v>1.0007408564814799</v>
      </c>
      <c r="G15" s="185">
        <v>1.00190262345679</v>
      </c>
      <c r="H15" s="185">
        <v>1.0035420524691401</v>
      </c>
    </row>
    <row r="16" spans="1:8" x14ac:dyDescent="0.35">
      <c r="A16" s="183" t="s">
        <v>115</v>
      </c>
      <c r="B16" s="183" t="s">
        <v>56</v>
      </c>
      <c r="C16" s="183" t="s">
        <v>58</v>
      </c>
      <c r="D16" s="187">
        <v>324</v>
      </c>
      <c r="E16" s="185">
        <v>1.0060978395061699</v>
      </c>
      <c r="F16" s="185">
        <v>1.00068244598765</v>
      </c>
      <c r="G16" s="185">
        <v>1.0018827932098799</v>
      </c>
      <c r="H16" s="185">
        <v>1.00353260030864</v>
      </c>
    </row>
    <row r="17" spans="1:8" x14ac:dyDescent="0.35">
      <c r="A17" s="183" t="s">
        <v>115</v>
      </c>
      <c r="B17" s="183" t="s">
        <v>51</v>
      </c>
      <c r="C17" s="183" t="s">
        <v>59</v>
      </c>
      <c r="D17" s="187">
        <v>1114</v>
      </c>
      <c r="E17" s="185">
        <v>1.0059164351851899</v>
      </c>
      <c r="F17" s="185">
        <v>1.0009221064814799</v>
      </c>
      <c r="G17" s="185">
        <v>1.00110536265432</v>
      </c>
      <c r="H17" s="185">
        <v>1.00388892746914</v>
      </c>
    </row>
    <row r="18" spans="1:8" x14ac:dyDescent="0.35">
      <c r="A18" s="183" t="s">
        <v>115</v>
      </c>
      <c r="B18" s="183" t="s">
        <v>53</v>
      </c>
      <c r="C18" s="183" t="s">
        <v>59</v>
      </c>
      <c r="D18" s="187">
        <v>420</v>
      </c>
      <c r="E18" s="185">
        <v>1.00525902777778</v>
      </c>
      <c r="F18" s="185">
        <v>1.0007431327160501</v>
      </c>
      <c r="G18" s="185">
        <v>1.0009625</v>
      </c>
      <c r="H18" s="185">
        <v>1.0035533950617299</v>
      </c>
    </row>
    <row r="19" spans="1:8" x14ac:dyDescent="0.35">
      <c r="A19" s="183" t="s">
        <v>115</v>
      </c>
      <c r="B19" s="183" t="s">
        <v>54</v>
      </c>
      <c r="C19" s="183" t="s">
        <v>59</v>
      </c>
      <c r="D19" s="187">
        <v>302</v>
      </c>
      <c r="E19" s="185">
        <v>1.0058374614197501</v>
      </c>
      <c r="F19" s="185">
        <v>1.0009755401234599</v>
      </c>
      <c r="G19" s="185">
        <v>1.0010775848765401</v>
      </c>
      <c r="H19" s="185">
        <v>1.0037843364197501</v>
      </c>
    </row>
    <row r="20" spans="1:8" x14ac:dyDescent="0.35">
      <c r="A20" s="183" t="s">
        <v>115</v>
      </c>
      <c r="B20" s="183" t="s">
        <v>55</v>
      </c>
      <c r="C20" s="183" t="s">
        <v>59</v>
      </c>
      <c r="D20" s="187">
        <v>38</v>
      </c>
      <c r="E20" s="185">
        <v>1.00877010030864</v>
      </c>
      <c r="F20" s="185">
        <v>1.0023376543209901</v>
      </c>
      <c r="G20" s="185">
        <v>1.0014680941358001</v>
      </c>
      <c r="H20" s="185">
        <v>1.0049643518518501</v>
      </c>
    </row>
    <row r="21" spans="1:8" x14ac:dyDescent="0.35">
      <c r="A21" s="183" t="s">
        <v>115</v>
      </c>
      <c r="B21" s="183" t="s">
        <v>56</v>
      </c>
      <c r="C21" s="183" t="s">
        <v>59</v>
      </c>
      <c r="D21" s="187">
        <v>354</v>
      </c>
      <c r="E21" s="185">
        <v>1.0064574459876501</v>
      </c>
      <c r="F21" s="185">
        <v>1.0009369212963</v>
      </c>
      <c r="G21" s="185">
        <v>1.00125968364198</v>
      </c>
      <c r="H21" s="185">
        <v>1.00426087962963</v>
      </c>
    </row>
    <row r="22" spans="1:8" x14ac:dyDescent="0.35">
      <c r="A22" s="183" t="s">
        <v>115</v>
      </c>
      <c r="B22" s="183" t="s">
        <v>51</v>
      </c>
      <c r="C22" s="183" t="s">
        <v>60</v>
      </c>
      <c r="D22" s="187">
        <v>1233</v>
      </c>
      <c r="E22" s="185">
        <v>1.0070729938271601</v>
      </c>
      <c r="F22" s="185">
        <v>1.00128993055556</v>
      </c>
      <c r="G22" s="185">
        <v>1.00129957561728</v>
      </c>
      <c r="H22" s="185">
        <v>1.0044835262345699</v>
      </c>
    </row>
    <row r="23" spans="1:8" x14ac:dyDescent="0.35">
      <c r="A23" s="183" t="s">
        <v>115</v>
      </c>
      <c r="B23" s="183" t="s">
        <v>53</v>
      </c>
      <c r="C23" s="183" t="s">
        <v>60</v>
      </c>
      <c r="D23" s="187">
        <v>390</v>
      </c>
      <c r="E23" s="185">
        <v>1.0066272376543199</v>
      </c>
      <c r="F23" s="185">
        <v>1.0011893904321001</v>
      </c>
      <c r="G23" s="185">
        <v>1.0012033950617301</v>
      </c>
      <c r="H23" s="185">
        <v>1.00423445216049</v>
      </c>
    </row>
    <row r="24" spans="1:8" x14ac:dyDescent="0.35">
      <c r="A24" s="183" t="s">
        <v>115</v>
      </c>
      <c r="B24" s="183" t="s">
        <v>54</v>
      </c>
      <c r="C24" s="183" t="s">
        <v>60</v>
      </c>
      <c r="D24" s="187">
        <v>312</v>
      </c>
      <c r="E24" s="185">
        <v>1.0065327546296301</v>
      </c>
      <c r="F24" s="185">
        <v>1.0013548996913599</v>
      </c>
      <c r="G24" s="185">
        <v>1.0011087191357999</v>
      </c>
      <c r="H24" s="185">
        <v>1.0040690972222199</v>
      </c>
    </row>
    <row r="25" spans="1:8" x14ac:dyDescent="0.35">
      <c r="A25" s="183" t="s">
        <v>115</v>
      </c>
      <c r="B25" s="183" t="s">
        <v>55</v>
      </c>
      <c r="C25" s="183" t="s">
        <v>60</v>
      </c>
      <c r="D25" s="187">
        <v>160</v>
      </c>
      <c r="E25" s="185">
        <v>1.00779216820988</v>
      </c>
      <c r="F25" s="185">
        <v>1.0014046682098801</v>
      </c>
      <c r="G25" s="185">
        <v>1.00148105709877</v>
      </c>
      <c r="H25" s="185">
        <v>1.0049064814814801</v>
      </c>
    </row>
    <row r="26" spans="1:8" x14ac:dyDescent="0.35">
      <c r="A26" s="183" t="s">
        <v>115</v>
      </c>
      <c r="B26" s="183" t="s">
        <v>56</v>
      </c>
      <c r="C26" s="183" t="s">
        <v>60</v>
      </c>
      <c r="D26" s="187">
        <v>371</v>
      </c>
      <c r="E26" s="185">
        <v>1.0076857638888901</v>
      </c>
      <c r="F26" s="185">
        <v>1.0012914737654299</v>
      </c>
      <c r="G26" s="185">
        <v>1.00148287037037</v>
      </c>
      <c r="H26" s="185">
        <v>1.00491141975309</v>
      </c>
    </row>
    <row r="27" spans="1:8" x14ac:dyDescent="0.35">
      <c r="A27" s="183" t="s">
        <v>115</v>
      </c>
      <c r="B27" s="183" t="s">
        <v>51</v>
      </c>
      <c r="C27" s="183" t="s">
        <v>61</v>
      </c>
      <c r="D27" s="187">
        <v>1023</v>
      </c>
      <c r="E27" s="185">
        <v>1.0072048225308601</v>
      </c>
      <c r="F27" s="185">
        <v>1.00072044753086</v>
      </c>
      <c r="G27" s="185">
        <v>1.00208630401235</v>
      </c>
      <c r="H27" s="185">
        <v>1.0043980709876501</v>
      </c>
    </row>
    <row r="28" spans="1:8" x14ac:dyDescent="0.35">
      <c r="A28" s="183" t="s">
        <v>115</v>
      </c>
      <c r="B28" s="183" t="s">
        <v>53</v>
      </c>
      <c r="C28" s="183" t="s">
        <v>61</v>
      </c>
      <c r="D28" s="187">
        <v>312</v>
      </c>
      <c r="E28" s="185">
        <v>1.0069078317901199</v>
      </c>
      <c r="F28" s="185">
        <v>1.00069861111111</v>
      </c>
      <c r="G28" s="185">
        <v>1.0019284722222199</v>
      </c>
      <c r="H28" s="185">
        <v>1.00428078703704</v>
      </c>
    </row>
    <row r="29" spans="1:8" x14ac:dyDescent="0.35">
      <c r="A29" s="183" t="s">
        <v>115</v>
      </c>
      <c r="B29" s="183" t="s">
        <v>54</v>
      </c>
      <c r="C29" s="183" t="s">
        <v>61</v>
      </c>
      <c r="D29" s="187">
        <v>279</v>
      </c>
      <c r="E29" s="185">
        <v>1.00672615740741</v>
      </c>
      <c r="F29" s="185">
        <v>1.0006845293209901</v>
      </c>
      <c r="G29" s="185">
        <v>1.0019025077160499</v>
      </c>
      <c r="H29" s="185">
        <v>1.00413912037037</v>
      </c>
    </row>
    <row r="30" spans="1:8" x14ac:dyDescent="0.35">
      <c r="A30" s="183" t="s">
        <v>115</v>
      </c>
      <c r="B30" s="183" t="s">
        <v>55</v>
      </c>
      <c r="C30" s="183" t="s">
        <v>61</v>
      </c>
      <c r="D30" s="187">
        <v>76</v>
      </c>
      <c r="E30" s="185">
        <v>1.00998140432099</v>
      </c>
      <c r="F30" s="185">
        <v>1.00099598765432</v>
      </c>
      <c r="G30" s="185">
        <v>1.0026181712963</v>
      </c>
      <c r="H30" s="185">
        <v>1.00636724537037</v>
      </c>
    </row>
    <row r="31" spans="1:8" x14ac:dyDescent="0.35">
      <c r="A31" s="183" t="s">
        <v>115</v>
      </c>
      <c r="B31" s="183" t="s">
        <v>56</v>
      </c>
      <c r="C31" s="183" t="s">
        <v>61</v>
      </c>
      <c r="D31" s="187">
        <v>356</v>
      </c>
      <c r="E31" s="185">
        <v>1.0072474922839501</v>
      </c>
      <c r="F31" s="185">
        <v>1.00070898919753</v>
      </c>
      <c r="G31" s="185">
        <v>1.00225513117284</v>
      </c>
      <c r="H31" s="185">
        <v>1.00428337191358</v>
      </c>
    </row>
    <row r="32" spans="1:8" x14ac:dyDescent="0.35">
      <c r="A32" s="183" t="s">
        <v>115</v>
      </c>
      <c r="B32" s="183" t="s">
        <v>51</v>
      </c>
      <c r="C32" s="183" t="s">
        <v>62</v>
      </c>
      <c r="D32" s="187">
        <v>1393</v>
      </c>
      <c r="E32" s="185">
        <v>1.0062850694444401</v>
      </c>
      <c r="F32" s="185">
        <v>1.0010236882716099</v>
      </c>
      <c r="G32" s="185">
        <v>1.0013446759259299</v>
      </c>
      <c r="H32" s="185">
        <v>1.00391670524691</v>
      </c>
    </row>
    <row r="33" spans="1:8" x14ac:dyDescent="0.35">
      <c r="A33" s="183" t="s">
        <v>115</v>
      </c>
      <c r="B33" s="183" t="s">
        <v>53</v>
      </c>
      <c r="C33" s="183" t="s">
        <v>62</v>
      </c>
      <c r="D33" s="187">
        <v>513</v>
      </c>
      <c r="E33" s="185">
        <v>1.0058804012345699</v>
      </c>
      <c r="F33" s="185">
        <v>1.0009186728395101</v>
      </c>
      <c r="G33" s="185">
        <v>1.0012353395061699</v>
      </c>
      <c r="H33" s="185">
        <v>1.00372642746914</v>
      </c>
    </row>
    <row r="34" spans="1:8" x14ac:dyDescent="0.35">
      <c r="A34" s="183" t="s">
        <v>115</v>
      </c>
      <c r="B34" s="183" t="s">
        <v>54</v>
      </c>
      <c r="C34" s="183" t="s">
        <v>62</v>
      </c>
      <c r="D34" s="187">
        <v>306</v>
      </c>
      <c r="E34" s="185">
        <v>1.0059287808641999</v>
      </c>
      <c r="F34" s="185">
        <v>1.0010818287037</v>
      </c>
      <c r="G34" s="185">
        <v>1.00135050154321</v>
      </c>
      <c r="H34" s="185">
        <v>1.00349641203704</v>
      </c>
    </row>
    <row r="35" spans="1:8" x14ac:dyDescent="0.35">
      <c r="A35" s="183" t="s">
        <v>115</v>
      </c>
      <c r="B35" s="183" t="s">
        <v>55</v>
      </c>
      <c r="C35" s="183" t="s">
        <v>62</v>
      </c>
      <c r="D35" s="187">
        <v>95</v>
      </c>
      <c r="E35" s="185">
        <v>1.00724645061728</v>
      </c>
      <c r="F35" s="185">
        <v>1.0011684799382701</v>
      </c>
      <c r="G35" s="185">
        <v>1.00140763888889</v>
      </c>
      <c r="H35" s="185">
        <v>1.00467033179012</v>
      </c>
    </row>
    <row r="36" spans="1:8" x14ac:dyDescent="0.35">
      <c r="A36" s="183" t="s">
        <v>115</v>
      </c>
      <c r="B36" s="183" t="s">
        <v>56</v>
      </c>
      <c r="C36" s="183" t="s">
        <v>62</v>
      </c>
      <c r="D36" s="187">
        <v>479</v>
      </c>
      <c r="E36" s="185">
        <v>1.00675543981481</v>
      </c>
      <c r="F36" s="185">
        <v>1.00107025462963</v>
      </c>
      <c r="G36" s="185">
        <v>1.0014456404320999</v>
      </c>
      <c r="H36" s="185">
        <v>1.00423958333333</v>
      </c>
    </row>
    <row r="37" spans="1:8" x14ac:dyDescent="0.35">
      <c r="A37" s="183" t="s">
        <v>115</v>
      </c>
      <c r="B37" s="183" t="s">
        <v>51</v>
      </c>
      <c r="C37" s="183" t="s">
        <v>63</v>
      </c>
      <c r="D37" s="187">
        <v>701</v>
      </c>
      <c r="E37" s="185">
        <v>1.00430466820988</v>
      </c>
      <c r="F37" s="185">
        <v>1.00058742283951</v>
      </c>
      <c r="G37" s="185">
        <v>1.00084633487654</v>
      </c>
      <c r="H37" s="185">
        <v>1.0028709490740699</v>
      </c>
    </row>
    <row r="38" spans="1:8" x14ac:dyDescent="0.35">
      <c r="A38" s="183" t="s">
        <v>115</v>
      </c>
      <c r="B38" s="183" t="s">
        <v>53</v>
      </c>
      <c r="C38" s="183" t="s">
        <v>63</v>
      </c>
      <c r="D38" s="187">
        <v>276</v>
      </c>
      <c r="E38" s="185">
        <v>1.0040043209876499</v>
      </c>
      <c r="F38" s="185">
        <v>1.0005277006172799</v>
      </c>
      <c r="G38" s="185">
        <v>1.00075601851852</v>
      </c>
      <c r="H38" s="185">
        <v>1.00272060185185</v>
      </c>
    </row>
    <row r="39" spans="1:8" x14ac:dyDescent="0.35">
      <c r="A39" s="183" t="s">
        <v>115</v>
      </c>
      <c r="B39" s="183" t="s">
        <v>54</v>
      </c>
      <c r="C39" s="183" t="s">
        <v>63</v>
      </c>
      <c r="D39" s="187">
        <v>154</v>
      </c>
      <c r="E39" s="185">
        <v>1.00422106481481</v>
      </c>
      <c r="F39" s="185">
        <v>1.0006364969135799</v>
      </c>
      <c r="G39" s="185">
        <v>1.00078198302469</v>
      </c>
      <c r="H39" s="185">
        <v>1.0028025848765401</v>
      </c>
    </row>
    <row r="40" spans="1:8" x14ac:dyDescent="0.35">
      <c r="A40" s="183" t="s">
        <v>115</v>
      </c>
      <c r="B40" s="183" t="s">
        <v>55</v>
      </c>
      <c r="C40" s="183" t="s">
        <v>63</v>
      </c>
      <c r="D40" s="187">
        <v>58</v>
      </c>
      <c r="E40" s="185">
        <v>1.00502133487654</v>
      </c>
      <c r="F40" s="185">
        <v>1.0007082175925901</v>
      </c>
      <c r="G40" s="185">
        <v>1.0009361111111099</v>
      </c>
      <c r="H40" s="185">
        <v>1.0033770447530901</v>
      </c>
    </row>
    <row r="41" spans="1:8" x14ac:dyDescent="0.35">
      <c r="A41" s="183" t="s">
        <v>115</v>
      </c>
      <c r="B41" s="183" t="s">
        <v>56</v>
      </c>
      <c r="C41" s="183" t="s">
        <v>63</v>
      </c>
      <c r="D41" s="187">
        <v>213</v>
      </c>
      <c r="E41" s="185">
        <v>1.0045591435185199</v>
      </c>
      <c r="F41" s="185">
        <v>1.00059637345679</v>
      </c>
      <c r="G41" s="185">
        <v>1.0009854166666701</v>
      </c>
      <c r="H41" s="185">
        <v>1.0029773533950599</v>
      </c>
    </row>
    <row r="42" spans="1:8" x14ac:dyDescent="0.35">
      <c r="A42" s="183" t="s">
        <v>115</v>
      </c>
      <c r="B42" s="183" t="s">
        <v>51</v>
      </c>
      <c r="C42" s="183" t="s">
        <v>64</v>
      </c>
      <c r="D42" s="187">
        <v>752</v>
      </c>
      <c r="E42" s="185">
        <v>1.0076123070987699</v>
      </c>
      <c r="F42" s="185">
        <v>1.0012560570987701</v>
      </c>
      <c r="G42" s="185">
        <v>1.0019820601851901</v>
      </c>
      <c r="H42" s="185">
        <v>1.00437418981481</v>
      </c>
    </row>
    <row r="43" spans="1:8" x14ac:dyDescent="0.35">
      <c r="A43" s="183" t="s">
        <v>115</v>
      </c>
      <c r="B43" s="183" t="s">
        <v>53</v>
      </c>
      <c r="C43" s="183" t="s">
        <v>64</v>
      </c>
      <c r="D43" s="187">
        <v>298</v>
      </c>
      <c r="E43" s="185">
        <v>1.0071557484567899</v>
      </c>
      <c r="F43" s="185">
        <v>1.00113985339506</v>
      </c>
      <c r="G43" s="185">
        <v>1.0017269290123501</v>
      </c>
      <c r="H43" s="185">
        <v>1.00428892746914</v>
      </c>
    </row>
    <row r="44" spans="1:8" x14ac:dyDescent="0.35">
      <c r="A44" s="183" t="s">
        <v>115</v>
      </c>
      <c r="B44" s="183" t="s">
        <v>54</v>
      </c>
      <c r="C44" s="183" t="s">
        <v>64</v>
      </c>
      <c r="D44" s="187">
        <v>173</v>
      </c>
      <c r="E44" s="185">
        <v>1.0071114197530899</v>
      </c>
      <c r="F44" s="185">
        <v>1.00117581018519</v>
      </c>
      <c r="G44" s="185">
        <v>1.0018527777777799</v>
      </c>
      <c r="H44" s="185">
        <v>1.00408283179012</v>
      </c>
    </row>
    <row r="45" spans="1:8" x14ac:dyDescent="0.35">
      <c r="A45" s="183" t="s">
        <v>115</v>
      </c>
      <c r="B45" s="183" t="s">
        <v>55</v>
      </c>
      <c r="C45" s="183" t="s">
        <v>64</v>
      </c>
      <c r="D45" s="187">
        <v>71</v>
      </c>
      <c r="E45" s="185">
        <v>1.0083041666666701</v>
      </c>
      <c r="F45" s="185">
        <v>1.0015095293209899</v>
      </c>
      <c r="G45" s="185">
        <v>1.00237530864198</v>
      </c>
      <c r="H45" s="185">
        <v>1.0044193287037</v>
      </c>
    </row>
    <row r="46" spans="1:8" x14ac:dyDescent="0.35">
      <c r="A46" s="183" t="s">
        <v>115</v>
      </c>
      <c r="B46" s="183" t="s">
        <v>56</v>
      </c>
      <c r="C46" s="183" t="s">
        <v>64</v>
      </c>
      <c r="D46" s="187">
        <v>210</v>
      </c>
      <c r="E46" s="185">
        <v>1.0084390046296301</v>
      </c>
      <c r="F46" s="185">
        <v>1.00140138888889</v>
      </c>
      <c r="G46" s="185">
        <v>1.0023176311728399</v>
      </c>
      <c r="H46" s="185">
        <v>1.0047199459876499</v>
      </c>
    </row>
    <row r="47" spans="1:8" x14ac:dyDescent="0.35">
      <c r="A47" s="183" t="s">
        <v>115</v>
      </c>
      <c r="B47" s="183" t="s">
        <v>51</v>
      </c>
      <c r="C47" s="183" t="s">
        <v>65</v>
      </c>
      <c r="D47" s="187">
        <v>764</v>
      </c>
      <c r="E47" s="185">
        <v>1.00663009259259</v>
      </c>
      <c r="F47" s="185">
        <v>1.0008534336419801</v>
      </c>
      <c r="G47" s="185">
        <v>1.00159398148148</v>
      </c>
      <c r="H47" s="185">
        <v>1.00418267746914</v>
      </c>
    </row>
    <row r="48" spans="1:8" x14ac:dyDescent="0.35">
      <c r="A48" s="183" t="s">
        <v>115</v>
      </c>
      <c r="B48" s="183" t="s">
        <v>53</v>
      </c>
      <c r="C48" s="183" t="s">
        <v>65</v>
      </c>
      <c r="D48" s="187">
        <v>278</v>
      </c>
      <c r="E48" s="185">
        <v>1.00583275462963</v>
      </c>
      <c r="F48" s="185">
        <v>1.0007346064814799</v>
      </c>
      <c r="G48" s="185">
        <v>1.00140891203704</v>
      </c>
      <c r="H48" s="185">
        <v>1.0036891975308599</v>
      </c>
    </row>
    <row r="49" spans="1:8" x14ac:dyDescent="0.35">
      <c r="A49" s="183" t="s">
        <v>115</v>
      </c>
      <c r="B49" s="183" t="s">
        <v>54</v>
      </c>
      <c r="C49" s="183" t="s">
        <v>65</v>
      </c>
      <c r="D49" s="187">
        <v>172</v>
      </c>
      <c r="E49" s="185">
        <v>1.00601608796296</v>
      </c>
      <c r="F49" s="185">
        <v>1.0008112654321</v>
      </c>
      <c r="G49" s="185">
        <v>1.00148263888889</v>
      </c>
      <c r="H49" s="185">
        <v>1.00372222222222</v>
      </c>
    </row>
    <row r="50" spans="1:8" x14ac:dyDescent="0.35">
      <c r="A50" s="183" t="s">
        <v>115</v>
      </c>
      <c r="B50" s="183" t="s">
        <v>55</v>
      </c>
      <c r="C50" s="183" t="s">
        <v>65</v>
      </c>
      <c r="D50" s="187">
        <v>85</v>
      </c>
      <c r="E50" s="185">
        <v>1.0070756944444399</v>
      </c>
      <c r="F50" s="185">
        <v>1.0009778163580201</v>
      </c>
      <c r="G50" s="185">
        <v>1.00172874228395</v>
      </c>
      <c r="H50" s="185">
        <v>1.00436913580247</v>
      </c>
    </row>
    <row r="51" spans="1:8" x14ac:dyDescent="0.35">
      <c r="A51" s="183" t="s">
        <v>115</v>
      </c>
      <c r="B51" s="183" t="s">
        <v>56</v>
      </c>
      <c r="C51" s="183" t="s">
        <v>65</v>
      </c>
      <c r="D51" s="187">
        <v>229</v>
      </c>
      <c r="E51" s="185">
        <v>1.00789382716049</v>
      </c>
      <c r="F51" s="185">
        <v>1.0009831404320999</v>
      </c>
      <c r="G51" s="185">
        <v>1.00185231481481</v>
      </c>
      <c r="H51" s="185">
        <v>1.0050583719135799</v>
      </c>
    </row>
    <row r="52" spans="1:8" x14ac:dyDescent="0.35">
      <c r="A52" s="183" t="s">
        <v>115</v>
      </c>
      <c r="B52" s="183" t="s">
        <v>51</v>
      </c>
      <c r="C52" s="183" t="s">
        <v>66</v>
      </c>
      <c r="D52" s="187">
        <v>1436</v>
      </c>
      <c r="E52" s="185">
        <v>1.0060493055555599</v>
      </c>
      <c r="F52" s="185">
        <v>1.00041338734568</v>
      </c>
      <c r="G52" s="185">
        <v>1.0013128472222199</v>
      </c>
      <c r="H52" s="185">
        <v>1.0043231095678999</v>
      </c>
    </row>
    <row r="53" spans="1:8" x14ac:dyDescent="0.35">
      <c r="A53" s="183" t="s">
        <v>115</v>
      </c>
      <c r="B53" s="183" t="s">
        <v>53</v>
      </c>
      <c r="C53" s="183" t="s">
        <v>66</v>
      </c>
      <c r="D53" s="187">
        <v>563</v>
      </c>
      <c r="E53" s="185">
        <v>1.0056937500000001</v>
      </c>
      <c r="F53" s="185">
        <v>1.0003430941358</v>
      </c>
      <c r="G53" s="185">
        <v>1.0012543981481501</v>
      </c>
      <c r="H53" s="185">
        <v>1.0040962577160499</v>
      </c>
    </row>
    <row r="54" spans="1:8" x14ac:dyDescent="0.35">
      <c r="A54" s="183" t="s">
        <v>115</v>
      </c>
      <c r="B54" s="183" t="s">
        <v>54</v>
      </c>
      <c r="C54" s="183" t="s">
        <v>66</v>
      </c>
      <c r="D54" s="187">
        <v>374</v>
      </c>
      <c r="E54" s="185">
        <v>1.00576427469136</v>
      </c>
      <c r="F54" s="185">
        <v>1.00042881944444</v>
      </c>
      <c r="G54" s="185">
        <v>1.0011985725308601</v>
      </c>
      <c r="H54" s="185">
        <v>1.0041368827160499</v>
      </c>
    </row>
    <row r="55" spans="1:8" x14ac:dyDescent="0.35">
      <c r="A55" s="183" t="s">
        <v>115</v>
      </c>
      <c r="B55" s="183" t="s">
        <v>55</v>
      </c>
      <c r="C55" s="183" t="s">
        <v>66</v>
      </c>
      <c r="D55" s="187">
        <v>144</v>
      </c>
      <c r="E55" s="185">
        <v>1.00661909722222</v>
      </c>
      <c r="F55" s="185">
        <v>1.00044205246914</v>
      </c>
      <c r="G55" s="185">
        <v>1.00167083333333</v>
      </c>
      <c r="H55" s="185">
        <v>1.0045061728395099</v>
      </c>
    </row>
    <row r="56" spans="1:8" x14ac:dyDescent="0.35">
      <c r="A56" s="183" t="s">
        <v>115</v>
      </c>
      <c r="B56" s="183" t="s">
        <v>56</v>
      </c>
      <c r="C56" s="183" t="s">
        <v>66</v>
      </c>
      <c r="D56" s="187">
        <v>355</v>
      </c>
      <c r="E56" s="185">
        <v>1.0066824074074101</v>
      </c>
      <c r="F56" s="185">
        <v>1.0004969135802499</v>
      </c>
      <c r="G56" s="185">
        <v>1.0013806712963</v>
      </c>
      <c r="H56" s="185">
        <v>1.0048048225308599</v>
      </c>
    </row>
    <row r="57" spans="1:8" x14ac:dyDescent="0.35">
      <c r="A57" s="183" t="s">
        <v>115</v>
      </c>
      <c r="B57" s="183" t="s">
        <v>51</v>
      </c>
      <c r="C57" s="183" t="s">
        <v>67</v>
      </c>
      <c r="D57" s="187">
        <v>2683</v>
      </c>
      <c r="E57" s="185">
        <v>1.0069380787036999</v>
      </c>
      <c r="F57" s="185">
        <v>1.00110528549383</v>
      </c>
      <c r="G57" s="185">
        <v>1.0020970293209901</v>
      </c>
      <c r="H57" s="185">
        <v>1.0037357253086401</v>
      </c>
    </row>
    <row r="58" spans="1:8" x14ac:dyDescent="0.35">
      <c r="A58" s="183" t="s">
        <v>115</v>
      </c>
      <c r="B58" s="183" t="s">
        <v>53</v>
      </c>
      <c r="C58" s="183" t="s">
        <v>67</v>
      </c>
      <c r="D58" s="187">
        <v>1141</v>
      </c>
      <c r="E58" s="185">
        <v>1.00633152006173</v>
      </c>
      <c r="F58" s="185">
        <v>1.0010117283950599</v>
      </c>
      <c r="G58" s="185">
        <v>1.0019587962962999</v>
      </c>
      <c r="H58" s="185">
        <v>1.00336103395062</v>
      </c>
    </row>
    <row r="59" spans="1:8" x14ac:dyDescent="0.35">
      <c r="A59" s="183" t="s">
        <v>115</v>
      </c>
      <c r="B59" s="183" t="s">
        <v>54</v>
      </c>
      <c r="C59" s="183" t="s">
        <v>67</v>
      </c>
      <c r="D59" s="187">
        <v>598</v>
      </c>
      <c r="E59" s="185">
        <v>1.0068599151234601</v>
      </c>
      <c r="F59" s="185">
        <v>1.00110621141975</v>
      </c>
      <c r="G59" s="185">
        <v>1.00197966820988</v>
      </c>
      <c r="H59" s="185">
        <v>1.0037740740740699</v>
      </c>
    </row>
    <row r="60" spans="1:8" x14ac:dyDescent="0.35">
      <c r="A60" s="183" t="s">
        <v>115</v>
      </c>
      <c r="B60" s="183" t="s">
        <v>55</v>
      </c>
      <c r="C60" s="183" t="s">
        <v>67</v>
      </c>
      <c r="D60" s="187">
        <v>194</v>
      </c>
      <c r="E60" s="185">
        <v>1.0081462962962999</v>
      </c>
      <c r="F60" s="185">
        <v>1.00154834104938</v>
      </c>
      <c r="G60" s="185">
        <v>1.0023239583333301</v>
      </c>
      <c r="H60" s="185">
        <v>1.0042739969135801</v>
      </c>
    </row>
    <row r="61" spans="1:8" x14ac:dyDescent="0.35">
      <c r="A61" s="183" t="s">
        <v>115</v>
      </c>
      <c r="B61" s="183" t="s">
        <v>56</v>
      </c>
      <c r="C61" s="183" t="s">
        <v>67</v>
      </c>
      <c r="D61" s="187">
        <v>750</v>
      </c>
      <c r="E61" s="185">
        <v>1.0076106095679001</v>
      </c>
      <c r="F61" s="185">
        <v>1.00113233024691</v>
      </c>
      <c r="G61" s="185">
        <v>1.00234228395062</v>
      </c>
      <c r="H61" s="185">
        <v>1.0041359953703699</v>
      </c>
    </row>
    <row r="62" spans="1:8" x14ac:dyDescent="0.35">
      <c r="A62" s="183" t="s">
        <v>115</v>
      </c>
      <c r="B62" s="183" t="s">
        <v>51</v>
      </c>
      <c r="C62" s="183" t="s">
        <v>68</v>
      </c>
      <c r="D62" s="187">
        <v>2050</v>
      </c>
      <c r="E62" s="185">
        <v>1.0065332947530901</v>
      </c>
      <c r="F62" s="185">
        <v>1.0007997685185199</v>
      </c>
      <c r="G62" s="185">
        <v>1.0019701003086401</v>
      </c>
      <c r="H62" s="185">
        <v>1.00376342592593</v>
      </c>
    </row>
    <row r="63" spans="1:8" x14ac:dyDescent="0.35">
      <c r="A63" s="183" t="s">
        <v>115</v>
      </c>
      <c r="B63" s="183" t="s">
        <v>53</v>
      </c>
      <c r="C63" s="183" t="s">
        <v>68</v>
      </c>
      <c r="D63" s="187">
        <v>845</v>
      </c>
      <c r="E63" s="185">
        <v>1.0060153163580201</v>
      </c>
      <c r="F63" s="185">
        <v>1.0006570601851901</v>
      </c>
      <c r="G63" s="185">
        <v>1.0018104166666699</v>
      </c>
      <c r="H63" s="185">
        <v>1.00354780092593</v>
      </c>
    </row>
    <row r="64" spans="1:8" x14ac:dyDescent="0.35">
      <c r="A64" s="183" t="s">
        <v>115</v>
      </c>
      <c r="B64" s="183" t="s">
        <v>54</v>
      </c>
      <c r="C64" s="183" t="s">
        <v>68</v>
      </c>
      <c r="D64" s="187">
        <v>460</v>
      </c>
      <c r="E64" s="185">
        <v>1.0064280092592599</v>
      </c>
      <c r="F64" s="185">
        <v>1.00079378858025</v>
      </c>
      <c r="G64" s="185">
        <v>1.00196929012346</v>
      </c>
      <c r="H64" s="185">
        <v>1.0036649691357999</v>
      </c>
    </row>
    <row r="65" spans="1:8" x14ac:dyDescent="0.35">
      <c r="A65" s="183" t="s">
        <v>115</v>
      </c>
      <c r="B65" s="183" t="s">
        <v>55</v>
      </c>
      <c r="C65" s="183" t="s">
        <v>68</v>
      </c>
      <c r="D65" s="187">
        <v>215</v>
      </c>
      <c r="E65" s="185">
        <v>1.0076620370370399</v>
      </c>
      <c r="F65" s="185">
        <v>1.0011929783950599</v>
      </c>
      <c r="G65" s="185">
        <v>1.00218788580247</v>
      </c>
      <c r="H65" s="185">
        <v>1.00428117283951</v>
      </c>
    </row>
    <row r="66" spans="1:8" x14ac:dyDescent="0.35">
      <c r="A66" s="183" t="s">
        <v>115</v>
      </c>
      <c r="B66" s="183" t="s">
        <v>56</v>
      </c>
      <c r="C66" s="183" t="s">
        <v>68</v>
      </c>
      <c r="D66" s="187">
        <v>530</v>
      </c>
      <c r="E66" s="185">
        <v>1.0069926311728401</v>
      </c>
      <c r="F66" s="185">
        <v>1.0008729938271601</v>
      </c>
      <c r="G66" s="185">
        <v>1.0021370370370399</v>
      </c>
      <c r="H66" s="185">
        <v>1.0039826003086401</v>
      </c>
    </row>
    <row r="67" spans="1:8" x14ac:dyDescent="0.35">
      <c r="A67" s="183" t="s">
        <v>115</v>
      </c>
      <c r="B67" s="183" t="s">
        <v>51</v>
      </c>
      <c r="C67" s="183" t="s">
        <v>69</v>
      </c>
      <c r="D67" s="187">
        <v>971</v>
      </c>
      <c r="E67" s="185">
        <v>1.0059741512345699</v>
      </c>
      <c r="F67" s="185">
        <v>1.00065204475309</v>
      </c>
      <c r="G67" s="185">
        <v>1.00127835648148</v>
      </c>
      <c r="H67" s="185">
        <v>1.0040437499999999</v>
      </c>
    </row>
    <row r="68" spans="1:8" x14ac:dyDescent="0.35">
      <c r="A68" s="183" t="s">
        <v>115</v>
      </c>
      <c r="B68" s="183" t="s">
        <v>53</v>
      </c>
      <c r="C68" s="183" t="s">
        <v>69</v>
      </c>
      <c r="D68" s="187">
        <v>320</v>
      </c>
      <c r="E68" s="185">
        <v>1.0054240740740701</v>
      </c>
      <c r="F68" s="185">
        <v>1.0004921296296301</v>
      </c>
      <c r="G68" s="185">
        <v>1.0011808641975299</v>
      </c>
      <c r="H68" s="185">
        <v>1.0037510802469101</v>
      </c>
    </row>
    <row r="69" spans="1:8" x14ac:dyDescent="0.35">
      <c r="A69" s="183" t="s">
        <v>115</v>
      </c>
      <c r="B69" s="183" t="s">
        <v>54</v>
      </c>
      <c r="C69" s="183" t="s">
        <v>69</v>
      </c>
      <c r="D69" s="187">
        <v>286</v>
      </c>
      <c r="E69" s="185">
        <v>1.0057569058642</v>
      </c>
      <c r="F69" s="185">
        <v>1.00066304012346</v>
      </c>
      <c r="G69" s="185">
        <v>1.0012930555555599</v>
      </c>
      <c r="H69" s="185">
        <v>1.00380077160494</v>
      </c>
    </row>
    <row r="70" spans="1:8" x14ac:dyDescent="0.35">
      <c r="A70" s="183" t="s">
        <v>115</v>
      </c>
      <c r="B70" s="183" t="s">
        <v>55</v>
      </c>
      <c r="C70" s="183" t="s">
        <v>69</v>
      </c>
      <c r="D70" s="187">
        <v>94</v>
      </c>
      <c r="E70" s="185">
        <v>1.0069538194444401</v>
      </c>
      <c r="F70" s="185">
        <v>1.0008349151234599</v>
      </c>
      <c r="G70" s="185">
        <v>1.0014338348765399</v>
      </c>
      <c r="H70" s="185">
        <v>1.0046850308641999</v>
      </c>
    </row>
    <row r="71" spans="1:8" x14ac:dyDescent="0.35">
      <c r="A71" s="183" t="s">
        <v>115</v>
      </c>
      <c r="B71" s="183" t="s">
        <v>56</v>
      </c>
      <c r="C71" s="183" t="s">
        <v>69</v>
      </c>
      <c r="D71" s="187">
        <v>271</v>
      </c>
      <c r="E71" s="185">
        <v>1.00651323302469</v>
      </c>
      <c r="F71" s="185">
        <v>1.0007658564814801</v>
      </c>
      <c r="G71" s="185">
        <v>1.0013239969135801</v>
      </c>
      <c r="H71" s="185">
        <v>1.0044233410493799</v>
      </c>
    </row>
    <row r="72" spans="1:8" x14ac:dyDescent="0.35">
      <c r="A72" s="183" t="s">
        <v>115</v>
      </c>
      <c r="B72" s="183" t="s">
        <v>51</v>
      </c>
      <c r="C72" s="183" t="s">
        <v>70</v>
      </c>
      <c r="D72" s="187">
        <v>1218</v>
      </c>
      <c r="E72" s="185">
        <v>1.0051068287036999</v>
      </c>
      <c r="F72" s="185">
        <v>1.0004183641975299</v>
      </c>
      <c r="G72" s="185">
        <v>1.0013773533950601</v>
      </c>
      <c r="H72" s="185">
        <v>1.0033111111111099</v>
      </c>
    </row>
    <row r="73" spans="1:8" x14ac:dyDescent="0.35">
      <c r="A73" s="183" t="s">
        <v>115</v>
      </c>
      <c r="B73" s="183" t="s">
        <v>53</v>
      </c>
      <c r="C73" s="183" t="s">
        <v>70</v>
      </c>
      <c r="D73" s="187">
        <v>556</v>
      </c>
      <c r="E73" s="185">
        <v>1.0045969135802499</v>
      </c>
      <c r="F73" s="185">
        <v>1.00030902777778</v>
      </c>
      <c r="G73" s="185">
        <v>1.0012230324074101</v>
      </c>
      <c r="H73" s="185">
        <v>1.00306481481481</v>
      </c>
    </row>
    <row r="74" spans="1:8" x14ac:dyDescent="0.35">
      <c r="A74" s="183" t="s">
        <v>115</v>
      </c>
      <c r="B74" s="183" t="s">
        <v>54</v>
      </c>
      <c r="C74" s="183" t="s">
        <v>70</v>
      </c>
      <c r="D74" s="187">
        <v>276</v>
      </c>
      <c r="E74" s="185">
        <v>1.0048530478395099</v>
      </c>
      <c r="F74" s="185">
        <v>1.00042210648148</v>
      </c>
      <c r="G74" s="185">
        <v>1.00123344907407</v>
      </c>
      <c r="H74" s="185">
        <v>1.0031974922839499</v>
      </c>
    </row>
    <row r="75" spans="1:8" x14ac:dyDescent="0.35">
      <c r="A75" s="183" t="s">
        <v>115</v>
      </c>
      <c r="B75" s="183" t="s">
        <v>55</v>
      </c>
      <c r="C75" s="183" t="s">
        <v>70</v>
      </c>
      <c r="D75" s="187">
        <v>99</v>
      </c>
      <c r="E75" s="185">
        <v>1.00653375771605</v>
      </c>
      <c r="F75" s="185">
        <v>1.0007819058642</v>
      </c>
      <c r="G75" s="185">
        <v>1.0017993441358</v>
      </c>
      <c r="H75" s="185">
        <v>1.0039524691357999</v>
      </c>
    </row>
    <row r="76" spans="1:8" x14ac:dyDescent="0.35">
      <c r="A76" s="183" t="s">
        <v>115</v>
      </c>
      <c r="B76" s="183" t="s">
        <v>56</v>
      </c>
      <c r="C76" s="183" t="s">
        <v>70</v>
      </c>
      <c r="D76" s="187">
        <v>287</v>
      </c>
      <c r="E76" s="185">
        <v>1.0058464891975301</v>
      </c>
      <c r="F76" s="185">
        <v>1.0005010802469101</v>
      </c>
      <c r="G76" s="185">
        <v>1.0016691358024701</v>
      </c>
      <c r="H76" s="185">
        <v>1.0036762731481501</v>
      </c>
    </row>
    <row r="77" spans="1:8" x14ac:dyDescent="0.35">
      <c r="A77" s="183" t="s">
        <v>115</v>
      </c>
      <c r="B77" s="183" t="s">
        <v>51</v>
      </c>
      <c r="C77" s="183" t="s">
        <v>71</v>
      </c>
      <c r="D77" s="187">
        <v>2589</v>
      </c>
      <c r="E77" s="185">
        <v>1.00621107253086</v>
      </c>
      <c r="F77" s="185">
        <v>1.00074594907407</v>
      </c>
      <c r="G77" s="185">
        <v>1.0020025848765399</v>
      </c>
      <c r="H77" s="185">
        <v>1.00346253858025</v>
      </c>
    </row>
    <row r="78" spans="1:8" x14ac:dyDescent="0.35">
      <c r="A78" s="183" t="s">
        <v>115</v>
      </c>
      <c r="B78" s="183" t="s">
        <v>53</v>
      </c>
      <c r="C78" s="183" t="s">
        <v>71</v>
      </c>
      <c r="D78" s="187">
        <v>1000</v>
      </c>
      <c r="E78" s="185">
        <v>1.00569104938272</v>
      </c>
      <c r="F78" s="185">
        <v>1.0006407407407401</v>
      </c>
      <c r="G78" s="185">
        <v>1.00181647376543</v>
      </c>
      <c r="H78" s="185">
        <v>1.0032338348765399</v>
      </c>
    </row>
    <row r="79" spans="1:8" x14ac:dyDescent="0.35">
      <c r="A79" s="183" t="s">
        <v>115</v>
      </c>
      <c r="B79" s="183" t="s">
        <v>54</v>
      </c>
      <c r="C79" s="183" t="s">
        <v>71</v>
      </c>
      <c r="D79" s="187">
        <v>546</v>
      </c>
      <c r="E79" s="185">
        <v>1.00587885802469</v>
      </c>
      <c r="F79" s="185">
        <v>1.0007013503086399</v>
      </c>
      <c r="G79" s="185">
        <v>1.0019392361111099</v>
      </c>
      <c r="H79" s="185">
        <v>1.0032382716049399</v>
      </c>
    </row>
    <row r="80" spans="1:8" x14ac:dyDescent="0.35">
      <c r="A80" s="183" t="s">
        <v>115</v>
      </c>
      <c r="B80" s="183" t="s">
        <v>55</v>
      </c>
      <c r="C80" s="183" t="s">
        <v>71</v>
      </c>
      <c r="D80" s="187">
        <v>365</v>
      </c>
      <c r="E80" s="185">
        <v>1.0071269290123499</v>
      </c>
      <c r="F80" s="185">
        <v>1.00096550925926</v>
      </c>
      <c r="G80" s="185">
        <v>1.0023168595679</v>
      </c>
      <c r="H80" s="185">
        <v>1.00384456018519</v>
      </c>
    </row>
    <row r="81" spans="1:8" x14ac:dyDescent="0.35">
      <c r="A81" s="183" t="s">
        <v>115</v>
      </c>
      <c r="B81" s="183" t="s">
        <v>56</v>
      </c>
      <c r="C81" s="183" t="s">
        <v>71</v>
      </c>
      <c r="D81" s="187">
        <v>678</v>
      </c>
      <c r="E81" s="185">
        <v>1.0067525462963001</v>
      </c>
      <c r="F81" s="185">
        <v>1.00081894290123</v>
      </c>
      <c r="G81" s="185">
        <v>1.0021588734567899</v>
      </c>
      <c r="H81" s="185">
        <v>1.0037747685185201</v>
      </c>
    </row>
    <row r="82" spans="1:8" x14ac:dyDescent="0.35">
      <c r="A82" s="183" t="s">
        <v>115</v>
      </c>
      <c r="B82" s="183" t="s">
        <v>51</v>
      </c>
      <c r="C82" s="183" t="s">
        <v>72</v>
      </c>
      <c r="D82" s="187">
        <v>947</v>
      </c>
      <c r="E82" s="185">
        <v>1.0066197916666699</v>
      </c>
      <c r="F82" s="185">
        <v>1.0007848765432099</v>
      </c>
      <c r="G82" s="185">
        <v>1.00178661265432</v>
      </c>
      <c r="H82" s="185">
        <v>1.0040483410493799</v>
      </c>
    </row>
    <row r="83" spans="1:8" x14ac:dyDescent="0.35">
      <c r="A83" s="183" t="s">
        <v>115</v>
      </c>
      <c r="B83" s="183" t="s">
        <v>53</v>
      </c>
      <c r="C83" s="183" t="s">
        <v>72</v>
      </c>
      <c r="D83" s="187">
        <v>327</v>
      </c>
      <c r="E83" s="185">
        <v>1.0059282407407399</v>
      </c>
      <c r="F83" s="185">
        <v>1.0006980709876501</v>
      </c>
      <c r="G83" s="185">
        <v>1.00167712191358</v>
      </c>
      <c r="H83" s="185">
        <v>1.0035530092592599</v>
      </c>
    </row>
    <row r="84" spans="1:8" x14ac:dyDescent="0.35">
      <c r="A84" s="183" t="s">
        <v>115</v>
      </c>
      <c r="B84" s="183" t="s">
        <v>54</v>
      </c>
      <c r="C84" s="183" t="s">
        <v>72</v>
      </c>
      <c r="D84" s="187">
        <v>209</v>
      </c>
      <c r="E84" s="185">
        <v>1.00640902777778</v>
      </c>
      <c r="F84" s="185">
        <v>1.00078101851852</v>
      </c>
      <c r="G84" s="185">
        <v>1.0017994212963</v>
      </c>
      <c r="H84" s="185">
        <v>1.0038286265432099</v>
      </c>
    </row>
    <row r="85" spans="1:8" x14ac:dyDescent="0.35">
      <c r="A85" s="183" t="s">
        <v>115</v>
      </c>
      <c r="B85" s="183" t="s">
        <v>55</v>
      </c>
      <c r="C85" s="183" t="s">
        <v>72</v>
      </c>
      <c r="D85" s="187">
        <v>86</v>
      </c>
      <c r="E85" s="185">
        <v>1.0073790123456801</v>
      </c>
      <c r="F85" s="185">
        <v>1.0010474537037</v>
      </c>
      <c r="G85" s="185">
        <v>1.00185131172839</v>
      </c>
      <c r="H85" s="185">
        <v>1.0044802469135801</v>
      </c>
    </row>
    <row r="86" spans="1:8" x14ac:dyDescent="0.35">
      <c r="A86" s="183" t="s">
        <v>115</v>
      </c>
      <c r="B86" s="183" t="s">
        <v>56</v>
      </c>
      <c r="C86" s="183" t="s">
        <v>72</v>
      </c>
      <c r="D86" s="187">
        <v>325</v>
      </c>
      <c r="E86" s="185">
        <v>1.00725023148148</v>
      </c>
      <c r="F86" s="185">
        <v>1.0008052083333301</v>
      </c>
      <c r="G86" s="185">
        <v>1.00187141203704</v>
      </c>
      <c r="H86" s="185">
        <v>1.00457364969136</v>
      </c>
    </row>
    <row r="87" spans="1:8" x14ac:dyDescent="0.35">
      <c r="A87" s="183" t="s">
        <v>115</v>
      </c>
      <c r="B87" s="183" t="s">
        <v>51</v>
      </c>
      <c r="C87" s="183" t="s">
        <v>73</v>
      </c>
      <c r="D87" s="187">
        <v>12523</v>
      </c>
      <c r="E87" s="185">
        <v>1.00492885802469</v>
      </c>
      <c r="F87" s="185">
        <v>1.00097091049383</v>
      </c>
      <c r="G87" s="185">
        <v>1.0008968364197499</v>
      </c>
      <c r="H87" s="185">
        <v>1.0030611111111101</v>
      </c>
    </row>
    <row r="88" spans="1:8" x14ac:dyDescent="0.35">
      <c r="A88" s="183" t="s">
        <v>115</v>
      </c>
      <c r="B88" s="183" t="s">
        <v>53</v>
      </c>
      <c r="C88" s="183" t="s">
        <v>73</v>
      </c>
      <c r="D88" s="187">
        <v>6625</v>
      </c>
      <c r="E88" s="185">
        <v>1.00464301697531</v>
      </c>
      <c r="F88" s="185">
        <v>1.00092750771605</v>
      </c>
      <c r="G88" s="185">
        <v>1.0008570601851901</v>
      </c>
      <c r="H88" s="185">
        <v>1.00285844907407</v>
      </c>
    </row>
    <row r="89" spans="1:8" x14ac:dyDescent="0.35">
      <c r="A89" s="183" t="s">
        <v>115</v>
      </c>
      <c r="B89" s="183" t="s">
        <v>54</v>
      </c>
      <c r="C89" s="183" t="s">
        <v>73</v>
      </c>
      <c r="D89" s="187">
        <v>3010</v>
      </c>
      <c r="E89" s="185">
        <v>1.00487241512346</v>
      </c>
      <c r="F89" s="185">
        <v>1.0010319058642001</v>
      </c>
      <c r="G89" s="185">
        <v>1.00086925154321</v>
      </c>
      <c r="H89" s="185">
        <v>1.0029712577160499</v>
      </c>
    </row>
    <row r="90" spans="1:8" x14ac:dyDescent="0.35">
      <c r="A90" s="183" t="s">
        <v>115</v>
      </c>
      <c r="B90" s="183" t="s">
        <v>55</v>
      </c>
      <c r="C90" s="183" t="s">
        <v>73</v>
      </c>
      <c r="D90" s="187">
        <v>769</v>
      </c>
      <c r="E90" s="185">
        <v>1.0056644675925901</v>
      </c>
      <c r="F90" s="185">
        <v>1.00117912808642</v>
      </c>
      <c r="G90" s="185">
        <v>1.0009594521604901</v>
      </c>
      <c r="H90" s="185">
        <v>1.0035258487654299</v>
      </c>
    </row>
    <row r="91" spans="1:8" x14ac:dyDescent="0.35">
      <c r="A91" s="183" t="s">
        <v>115</v>
      </c>
      <c r="B91" s="183" t="s">
        <v>56</v>
      </c>
      <c r="C91" s="183" t="s">
        <v>73</v>
      </c>
      <c r="D91" s="187">
        <v>2119</v>
      </c>
      <c r="E91" s="185">
        <v>1.00563584104938</v>
      </c>
      <c r="F91" s="185">
        <v>1.0009444058642001</v>
      </c>
      <c r="G91" s="185">
        <v>1.00103773148148</v>
      </c>
      <c r="H91" s="185">
        <v>1.00365374228395</v>
      </c>
    </row>
    <row r="92" spans="1:8" x14ac:dyDescent="0.35">
      <c r="A92" s="183" t="s">
        <v>115</v>
      </c>
      <c r="B92" s="183" t="s">
        <v>51</v>
      </c>
      <c r="C92" s="183" t="s">
        <v>74</v>
      </c>
      <c r="D92" s="187">
        <v>5633</v>
      </c>
      <c r="E92" s="185">
        <v>1.0049731867284</v>
      </c>
      <c r="F92" s="185">
        <v>1.00105196759259</v>
      </c>
      <c r="G92" s="185">
        <v>1.0008584876543201</v>
      </c>
      <c r="H92" s="185">
        <v>1.0030627700617301</v>
      </c>
    </row>
    <row r="93" spans="1:8" x14ac:dyDescent="0.35">
      <c r="A93" s="183" t="s">
        <v>115</v>
      </c>
      <c r="B93" s="183" t="s">
        <v>53</v>
      </c>
      <c r="C93" s="183" t="s">
        <v>74</v>
      </c>
      <c r="D93" s="187">
        <v>2591</v>
      </c>
      <c r="E93" s="185">
        <v>1.0046026620370401</v>
      </c>
      <c r="F93" s="185">
        <v>1.00100192901235</v>
      </c>
      <c r="G93" s="185">
        <v>1.0008045910493799</v>
      </c>
      <c r="H93" s="185">
        <v>1.00279614197531</v>
      </c>
    </row>
    <row r="94" spans="1:8" x14ac:dyDescent="0.35">
      <c r="A94" s="183" t="s">
        <v>115</v>
      </c>
      <c r="B94" s="183" t="s">
        <v>54</v>
      </c>
      <c r="C94" s="183" t="s">
        <v>74</v>
      </c>
      <c r="D94" s="187">
        <v>1417</v>
      </c>
      <c r="E94" s="185">
        <v>1.0048315972222199</v>
      </c>
      <c r="F94" s="185">
        <v>1.0010589891975299</v>
      </c>
      <c r="G94" s="185">
        <v>1.0008366512345701</v>
      </c>
      <c r="H94" s="185">
        <v>1.00293599537037</v>
      </c>
    </row>
    <row r="95" spans="1:8" x14ac:dyDescent="0.35">
      <c r="A95" s="183" t="s">
        <v>115</v>
      </c>
      <c r="B95" s="183" t="s">
        <v>55</v>
      </c>
      <c r="C95" s="183" t="s">
        <v>74</v>
      </c>
      <c r="D95" s="187">
        <v>386</v>
      </c>
      <c r="E95" s="185">
        <v>1.0063368827160499</v>
      </c>
      <c r="F95" s="185">
        <v>1.0013386574074099</v>
      </c>
      <c r="G95" s="185">
        <v>1.0009287422839499</v>
      </c>
      <c r="H95" s="185">
        <v>1.0040694830246899</v>
      </c>
    </row>
    <row r="96" spans="1:8" x14ac:dyDescent="0.35">
      <c r="A96" s="183" t="s">
        <v>115</v>
      </c>
      <c r="B96" s="183" t="s">
        <v>56</v>
      </c>
      <c r="C96" s="183" t="s">
        <v>74</v>
      </c>
      <c r="D96" s="187">
        <v>1239</v>
      </c>
      <c r="E96" s="185">
        <v>1.00548510802469</v>
      </c>
      <c r="F96" s="185">
        <v>1.0010592206790101</v>
      </c>
      <c r="G96" s="185">
        <v>1.00097422839506</v>
      </c>
      <c r="H96" s="185">
        <v>1.0034516589506199</v>
      </c>
    </row>
    <row r="97" spans="1:8" ht="29" x14ac:dyDescent="0.35">
      <c r="A97" s="183" t="s">
        <v>115</v>
      </c>
      <c r="B97" s="183" t="s">
        <v>51</v>
      </c>
      <c r="C97" s="183" t="s">
        <v>113</v>
      </c>
      <c r="D97" s="187">
        <v>2496</v>
      </c>
      <c r="E97" s="185">
        <v>1.0053924768518501</v>
      </c>
      <c r="F97" s="185">
        <v>1.00069394290123</v>
      </c>
      <c r="G97" s="185">
        <v>1.0013291280864201</v>
      </c>
      <c r="H97" s="185">
        <v>1.0033694444444401</v>
      </c>
    </row>
    <row r="98" spans="1:8" ht="29" x14ac:dyDescent="0.35">
      <c r="A98" s="183" t="s">
        <v>115</v>
      </c>
      <c r="B98" s="183" t="s">
        <v>53</v>
      </c>
      <c r="C98" s="183" t="s">
        <v>113</v>
      </c>
      <c r="D98" s="187">
        <v>1067</v>
      </c>
      <c r="E98" s="185">
        <v>1.0051578703703701</v>
      </c>
      <c r="F98" s="185">
        <v>1.0006104938271601</v>
      </c>
      <c r="G98" s="185">
        <v>1.00125933641975</v>
      </c>
      <c r="H98" s="185">
        <v>1.0032880401234601</v>
      </c>
    </row>
    <row r="99" spans="1:8" ht="29" x14ac:dyDescent="0.35">
      <c r="A99" s="183" t="s">
        <v>115</v>
      </c>
      <c r="B99" s="183" t="s">
        <v>54</v>
      </c>
      <c r="C99" s="183" t="s">
        <v>113</v>
      </c>
      <c r="D99" s="187">
        <v>520</v>
      </c>
      <c r="E99" s="185">
        <v>1.00501500771605</v>
      </c>
      <c r="F99" s="185">
        <v>1.0006847222222199</v>
      </c>
      <c r="G99" s="185">
        <v>1.0012736882716</v>
      </c>
      <c r="H99" s="185">
        <v>1.0030565972222201</v>
      </c>
    </row>
    <row r="100" spans="1:8" ht="29" x14ac:dyDescent="0.35">
      <c r="A100" s="183" t="s">
        <v>115</v>
      </c>
      <c r="B100" s="183" t="s">
        <v>55</v>
      </c>
      <c r="C100" s="183" t="s">
        <v>113</v>
      </c>
      <c r="D100" s="187">
        <v>225</v>
      </c>
      <c r="E100" s="185">
        <v>1.0065379243827199</v>
      </c>
      <c r="F100" s="185">
        <v>1.00108009259259</v>
      </c>
      <c r="G100" s="185">
        <v>1.0015568287037</v>
      </c>
      <c r="H100" s="185">
        <v>1.0039009645061701</v>
      </c>
    </row>
    <row r="101" spans="1:8" ht="29" x14ac:dyDescent="0.35">
      <c r="A101" s="183" t="s">
        <v>115</v>
      </c>
      <c r="B101" s="183" t="s">
        <v>56</v>
      </c>
      <c r="C101" s="183" t="s">
        <v>113</v>
      </c>
      <c r="D101" s="187">
        <v>684</v>
      </c>
      <c r="E101" s="185">
        <v>1.00566871141975</v>
      </c>
      <c r="F101" s="185">
        <v>1.0007040895061701</v>
      </c>
      <c r="G101" s="185">
        <v>1.00140528549383</v>
      </c>
      <c r="H101" s="185">
        <v>1.0035593364197499</v>
      </c>
    </row>
    <row r="102" spans="1:8" x14ac:dyDescent="0.35">
      <c r="A102" s="183" t="s">
        <v>115</v>
      </c>
      <c r="B102" s="183" t="s">
        <v>51</v>
      </c>
      <c r="C102" s="183" t="s">
        <v>76</v>
      </c>
      <c r="D102" s="187">
        <v>1093</v>
      </c>
      <c r="E102" s="185">
        <v>1.0065955632715999</v>
      </c>
      <c r="F102" s="185">
        <v>1.00064158950617</v>
      </c>
      <c r="G102" s="185">
        <v>1.00205551697531</v>
      </c>
      <c r="H102" s="185">
        <v>1.0038984567901199</v>
      </c>
    </row>
    <row r="103" spans="1:8" x14ac:dyDescent="0.35">
      <c r="A103" s="183" t="s">
        <v>115</v>
      </c>
      <c r="B103" s="183" t="s">
        <v>53</v>
      </c>
      <c r="C103" s="183" t="s">
        <v>76</v>
      </c>
      <c r="D103" s="187">
        <v>415</v>
      </c>
      <c r="E103" s="185">
        <v>1.00603595679012</v>
      </c>
      <c r="F103" s="185">
        <v>1.0006001543209899</v>
      </c>
      <c r="G103" s="185">
        <v>1.0019099537037</v>
      </c>
      <c r="H103" s="185">
        <v>1.0035258487654299</v>
      </c>
    </row>
    <row r="104" spans="1:8" x14ac:dyDescent="0.35">
      <c r="A104" s="183" t="s">
        <v>115</v>
      </c>
      <c r="B104" s="183" t="s">
        <v>54</v>
      </c>
      <c r="C104" s="183" t="s">
        <v>76</v>
      </c>
      <c r="D104" s="187">
        <v>310</v>
      </c>
      <c r="E104" s="185">
        <v>1.00627885802469</v>
      </c>
      <c r="F104" s="185">
        <v>1.00064641203704</v>
      </c>
      <c r="G104" s="185">
        <v>1.0019797839506199</v>
      </c>
      <c r="H104" s="185">
        <v>1.0036526620370401</v>
      </c>
    </row>
    <row r="105" spans="1:8" x14ac:dyDescent="0.35">
      <c r="A105" s="183" t="s">
        <v>115</v>
      </c>
      <c r="B105" s="183" t="s">
        <v>55</v>
      </c>
      <c r="C105" s="183" t="s">
        <v>76</v>
      </c>
      <c r="D105" s="187">
        <v>74</v>
      </c>
      <c r="E105" s="185">
        <v>1.0076037037037</v>
      </c>
      <c r="F105" s="185">
        <v>1.00079456018519</v>
      </c>
      <c r="G105" s="185">
        <v>1.0022402006172799</v>
      </c>
      <c r="H105" s="185">
        <v>1.0045689429012301</v>
      </c>
    </row>
    <row r="106" spans="1:8" x14ac:dyDescent="0.35">
      <c r="A106" s="183" t="s">
        <v>115</v>
      </c>
      <c r="B106" s="183" t="s">
        <v>56</v>
      </c>
      <c r="C106" s="183" t="s">
        <v>76</v>
      </c>
      <c r="D106" s="187">
        <v>294</v>
      </c>
      <c r="E106" s="185">
        <v>1.0074656635802499</v>
      </c>
      <c r="F106" s="185">
        <v>1.0006564429012299</v>
      </c>
      <c r="G106" s="185">
        <v>1.0022943672839499</v>
      </c>
      <c r="H106" s="185">
        <v>1.00451481481481</v>
      </c>
    </row>
    <row r="107" spans="1:8" x14ac:dyDescent="0.35">
      <c r="A107" s="183" t="s">
        <v>115</v>
      </c>
      <c r="B107" s="183" t="s">
        <v>51</v>
      </c>
      <c r="C107" s="183" t="s">
        <v>77</v>
      </c>
      <c r="D107" s="187">
        <v>1537</v>
      </c>
      <c r="E107" s="185">
        <v>1.00560625</v>
      </c>
      <c r="F107" s="185">
        <v>1.0008408564814799</v>
      </c>
      <c r="G107" s="185">
        <v>1.00141327160494</v>
      </c>
      <c r="H107" s="185">
        <v>1.0033521219135799</v>
      </c>
    </row>
    <row r="108" spans="1:8" x14ac:dyDescent="0.35">
      <c r="A108" s="183" t="s">
        <v>115</v>
      </c>
      <c r="B108" s="183" t="s">
        <v>53</v>
      </c>
      <c r="C108" s="183" t="s">
        <v>77</v>
      </c>
      <c r="D108" s="187">
        <v>568</v>
      </c>
      <c r="E108" s="185">
        <v>1.00508506944444</v>
      </c>
      <c r="F108" s="185">
        <v>1.00068016975309</v>
      </c>
      <c r="G108" s="185">
        <v>1.00133773148148</v>
      </c>
      <c r="H108" s="185">
        <v>1.00306716820988</v>
      </c>
    </row>
    <row r="109" spans="1:8" x14ac:dyDescent="0.35">
      <c r="A109" s="183" t="s">
        <v>115</v>
      </c>
      <c r="B109" s="183" t="s">
        <v>54</v>
      </c>
      <c r="C109" s="183" t="s">
        <v>77</v>
      </c>
      <c r="D109" s="187">
        <v>330</v>
      </c>
      <c r="E109" s="185">
        <v>1.00513757716049</v>
      </c>
      <c r="F109" s="185">
        <v>1.0008263503086401</v>
      </c>
      <c r="G109" s="185">
        <v>1.00140061728395</v>
      </c>
      <c r="H109" s="185">
        <v>1.00291064814815</v>
      </c>
    </row>
    <row r="110" spans="1:8" x14ac:dyDescent="0.35">
      <c r="A110" s="183" t="s">
        <v>115</v>
      </c>
      <c r="B110" s="183" t="s">
        <v>55</v>
      </c>
      <c r="C110" s="183" t="s">
        <v>77</v>
      </c>
      <c r="D110" s="187">
        <v>214</v>
      </c>
      <c r="E110" s="185">
        <v>1.00650555555556</v>
      </c>
      <c r="F110" s="185">
        <v>1.0009833719135799</v>
      </c>
      <c r="G110" s="185">
        <v>1.00145</v>
      </c>
      <c r="H110" s="185">
        <v>1.0040721836419799</v>
      </c>
    </row>
    <row r="111" spans="1:8" x14ac:dyDescent="0.35">
      <c r="A111" s="183" t="s">
        <v>115</v>
      </c>
      <c r="B111" s="183" t="s">
        <v>56</v>
      </c>
      <c r="C111" s="183" t="s">
        <v>77</v>
      </c>
      <c r="D111" s="187">
        <v>425</v>
      </c>
      <c r="E111" s="185">
        <v>1.00621392746914</v>
      </c>
      <c r="F111" s="185">
        <v>1.00099513888889</v>
      </c>
      <c r="G111" s="185">
        <v>1.0015056327160501</v>
      </c>
      <c r="H111" s="185">
        <v>1.0037131558642001</v>
      </c>
    </row>
    <row r="112" spans="1:8" x14ac:dyDescent="0.35">
      <c r="A112" s="183" t="s">
        <v>115</v>
      </c>
      <c r="B112" s="183" t="s">
        <v>51</v>
      </c>
      <c r="C112" s="183" t="s">
        <v>78</v>
      </c>
      <c r="D112" s="187">
        <v>1652</v>
      </c>
      <c r="E112" s="185">
        <v>1.0056403163580201</v>
      </c>
      <c r="F112" s="185">
        <v>1.0010112268518501</v>
      </c>
      <c r="G112" s="185">
        <v>1.0013926697530899</v>
      </c>
      <c r="H112" s="185">
        <v>1.00323638117284</v>
      </c>
    </row>
    <row r="113" spans="1:8" x14ac:dyDescent="0.35">
      <c r="A113" s="183" t="s">
        <v>115</v>
      </c>
      <c r="B113" s="183" t="s">
        <v>53</v>
      </c>
      <c r="C113" s="183" t="s">
        <v>78</v>
      </c>
      <c r="D113" s="187">
        <v>661</v>
      </c>
      <c r="E113" s="185">
        <v>1.00496520061728</v>
      </c>
      <c r="F113" s="185">
        <v>1.0008824074074101</v>
      </c>
      <c r="G113" s="185">
        <v>1.001125</v>
      </c>
      <c r="H113" s="185">
        <v>1.0029577932098801</v>
      </c>
    </row>
    <row r="114" spans="1:8" x14ac:dyDescent="0.35">
      <c r="A114" s="183" t="s">
        <v>115</v>
      </c>
      <c r="B114" s="183" t="s">
        <v>54</v>
      </c>
      <c r="C114" s="183" t="s">
        <v>78</v>
      </c>
      <c r="D114" s="187">
        <v>410</v>
      </c>
      <c r="E114" s="185">
        <v>1.0055607638888899</v>
      </c>
      <c r="F114" s="185">
        <v>1.0010276234567901</v>
      </c>
      <c r="G114" s="185">
        <v>1.0014273533950599</v>
      </c>
      <c r="H114" s="185">
        <v>1.0031057870370399</v>
      </c>
    </row>
    <row r="115" spans="1:8" x14ac:dyDescent="0.35">
      <c r="A115" s="183" t="s">
        <v>115</v>
      </c>
      <c r="B115" s="183" t="s">
        <v>55</v>
      </c>
      <c r="C115" s="183" t="s">
        <v>78</v>
      </c>
      <c r="D115" s="187">
        <v>173</v>
      </c>
      <c r="E115" s="185">
        <v>1.00671658950617</v>
      </c>
      <c r="F115" s="185">
        <v>1.00118912037037</v>
      </c>
      <c r="G115" s="185">
        <v>1.0017195987654299</v>
      </c>
      <c r="H115" s="185">
        <v>1.0038078703703699</v>
      </c>
    </row>
    <row r="116" spans="1:8" x14ac:dyDescent="0.35">
      <c r="A116" s="183" t="s">
        <v>115</v>
      </c>
      <c r="B116" s="183" t="s">
        <v>56</v>
      </c>
      <c r="C116" s="183" t="s">
        <v>78</v>
      </c>
      <c r="D116" s="187">
        <v>408</v>
      </c>
      <c r="E116" s="185">
        <v>1.0063576003086401</v>
      </c>
      <c r="F116" s="185">
        <v>1.00112800925926</v>
      </c>
      <c r="G116" s="185">
        <v>1.00165289351852</v>
      </c>
      <c r="H116" s="185">
        <v>1.0035766589506201</v>
      </c>
    </row>
    <row r="117" spans="1:8" x14ac:dyDescent="0.35">
      <c r="A117" s="183" t="s">
        <v>115</v>
      </c>
      <c r="B117" s="183" t="s">
        <v>51</v>
      </c>
      <c r="C117" s="183" t="s">
        <v>80</v>
      </c>
      <c r="D117" s="187">
        <v>3</v>
      </c>
      <c r="E117" s="185">
        <v>1.00590663580247</v>
      </c>
      <c r="F117" s="185">
        <v>1.0002854938271599</v>
      </c>
      <c r="G117" s="185">
        <v>1.0036844135802501</v>
      </c>
      <c r="H117" s="185">
        <v>1.00193672839506</v>
      </c>
    </row>
    <row r="118" spans="1:8" x14ac:dyDescent="0.35">
      <c r="A118" s="183" t="s">
        <v>115</v>
      </c>
      <c r="B118" s="183" t="s">
        <v>53</v>
      </c>
      <c r="C118" s="183" t="s">
        <v>80</v>
      </c>
      <c r="D118" s="187">
        <v>2</v>
      </c>
      <c r="E118" s="185">
        <v>1.0050636574074101</v>
      </c>
      <c r="F118" s="185">
        <v>1.0001504629629601</v>
      </c>
      <c r="G118" s="185">
        <v>1.0036574074074101</v>
      </c>
      <c r="H118" s="185">
        <v>1.00125578703704</v>
      </c>
    </row>
    <row r="119" spans="1:8" x14ac:dyDescent="0.35">
      <c r="A119" s="183" t="s">
        <v>115</v>
      </c>
      <c r="B119" s="183" t="s">
        <v>55</v>
      </c>
      <c r="C119" s="183" t="s">
        <v>80</v>
      </c>
      <c r="D119" s="187">
        <v>1</v>
      </c>
      <c r="E119" s="185">
        <v>1.0075925925925899</v>
      </c>
      <c r="F119" s="185">
        <v>1.0005555555555601</v>
      </c>
      <c r="G119" s="185">
        <v>1.0037384259259301</v>
      </c>
      <c r="H119" s="185">
        <v>1.00329861111111</v>
      </c>
    </row>
    <row r="120" spans="1:8" x14ac:dyDescent="0.35">
      <c r="A120" s="183" t="s">
        <v>115</v>
      </c>
      <c r="B120" s="183" t="s">
        <v>51</v>
      </c>
      <c r="C120" s="183" t="s">
        <v>81</v>
      </c>
      <c r="D120" s="187">
        <v>2223</v>
      </c>
      <c r="E120" s="185">
        <v>1.00544463734568</v>
      </c>
      <c r="F120" s="185">
        <v>1.0003140046296299</v>
      </c>
      <c r="G120" s="185">
        <v>1.00139483024691</v>
      </c>
      <c r="H120" s="185">
        <v>1.00373584104938</v>
      </c>
    </row>
    <row r="121" spans="1:8" x14ac:dyDescent="0.35">
      <c r="A121" s="183" t="s">
        <v>115</v>
      </c>
      <c r="B121" s="183" t="s">
        <v>53</v>
      </c>
      <c r="C121" s="183" t="s">
        <v>81</v>
      </c>
      <c r="D121" s="187">
        <v>775</v>
      </c>
      <c r="E121" s="185">
        <v>1.0048449074074099</v>
      </c>
      <c r="F121" s="185">
        <v>1.0002711419753101</v>
      </c>
      <c r="G121" s="185">
        <v>1.0011847993827201</v>
      </c>
      <c r="H121" s="185">
        <v>1.00338896604938</v>
      </c>
    </row>
    <row r="122" spans="1:8" x14ac:dyDescent="0.35">
      <c r="A122" s="183" t="s">
        <v>115</v>
      </c>
      <c r="B122" s="183" t="s">
        <v>54</v>
      </c>
      <c r="C122" s="183" t="s">
        <v>81</v>
      </c>
      <c r="D122" s="187">
        <v>484</v>
      </c>
      <c r="E122" s="185">
        <v>1.00506053240741</v>
      </c>
      <c r="F122" s="185">
        <v>1.0003151620370401</v>
      </c>
      <c r="G122" s="185">
        <v>1.0013420524691401</v>
      </c>
      <c r="H122" s="185">
        <v>1.0034033179012301</v>
      </c>
    </row>
    <row r="123" spans="1:8" x14ac:dyDescent="0.35">
      <c r="A123" s="183" t="s">
        <v>115</v>
      </c>
      <c r="B123" s="183" t="s">
        <v>55</v>
      </c>
      <c r="C123" s="183" t="s">
        <v>81</v>
      </c>
      <c r="D123" s="187">
        <v>222</v>
      </c>
      <c r="E123" s="185">
        <v>1.00572920524691</v>
      </c>
      <c r="F123" s="185">
        <v>1.00034197530864</v>
      </c>
      <c r="G123" s="185">
        <v>1.00146639660494</v>
      </c>
      <c r="H123" s="185">
        <v>1.00392083333333</v>
      </c>
    </row>
    <row r="124" spans="1:8" x14ac:dyDescent="0.35">
      <c r="A124" s="183" t="s">
        <v>115</v>
      </c>
      <c r="B124" s="183" t="s">
        <v>56</v>
      </c>
      <c r="C124" s="183" t="s">
        <v>81</v>
      </c>
      <c r="D124" s="187">
        <v>742</v>
      </c>
      <c r="E124" s="185">
        <v>1.00623649691358</v>
      </c>
      <c r="F124" s="185">
        <v>1.00034965277778</v>
      </c>
      <c r="G124" s="185">
        <v>1.0016271219135799</v>
      </c>
      <c r="H124" s="185">
        <v>1.00425972222222</v>
      </c>
    </row>
    <row r="125" spans="1:8" x14ac:dyDescent="0.35">
      <c r="A125" s="183" t="s">
        <v>115</v>
      </c>
      <c r="B125" s="183" t="s">
        <v>51</v>
      </c>
      <c r="C125" s="183" t="s">
        <v>82</v>
      </c>
      <c r="D125" s="187">
        <v>2680</v>
      </c>
      <c r="E125" s="185">
        <v>1.00522569444444</v>
      </c>
      <c r="F125" s="185">
        <v>1.0009418209876499</v>
      </c>
      <c r="G125" s="185">
        <v>1.00093946759259</v>
      </c>
      <c r="H125" s="185">
        <v>1.0033444058642</v>
      </c>
    </row>
    <row r="126" spans="1:8" x14ac:dyDescent="0.35">
      <c r="A126" s="183" t="s">
        <v>115</v>
      </c>
      <c r="B126" s="183" t="s">
        <v>53</v>
      </c>
      <c r="C126" s="183" t="s">
        <v>82</v>
      </c>
      <c r="D126" s="187">
        <v>1305</v>
      </c>
      <c r="E126" s="185">
        <v>1.0046675154321001</v>
      </c>
      <c r="F126" s="185">
        <v>1.0008544367284</v>
      </c>
      <c r="G126" s="185">
        <v>1.0008293595679001</v>
      </c>
      <c r="H126" s="185">
        <v>1.0029837191358</v>
      </c>
    </row>
    <row r="127" spans="1:8" x14ac:dyDescent="0.35">
      <c r="A127" s="183" t="s">
        <v>115</v>
      </c>
      <c r="B127" s="183" t="s">
        <v>54</v>
      </c>
      <c r="C127" s="183" t="s">
        <v>82</v>
      </c>
      <c r="D127" s="187">
        <v>722</v>
      </c>
      <c r="E127" s="185">
        <v>1.00538950617284</v>
      </c>
      <c r="F127" s="185">
        <v>1.0009866126543201</v>
      </c>
      <c r="G127" s="185">
        <v>1.0009295524691399</v>
      </c>
      <c r="H127" s="185">
        <v>1.0034733410493799</v>
      </c>
    </row>
    <row r="128" spans="1:8" x14ac:dyDescent="0.35">
      <c r="A128" s="183" t="s">
        <v>115</v>
      </c>
      <c r="B128" s="183" t="s">
        <v>55</v>
      </c>
      <c r="C128" s="183" t="s">
        <v>82</v>
      </c>
      <c r="D128" s="187">
        <v>126</v>
      </c>
      <c r="E128" s="185">
        <v>1.0069508873456801</v>
      </c>
      <c r="F128" s="185">
        <v>1.0012928240740699</v>
      </c>
      <c r="G128" s="185">
        <v>1.0011339891975299</v>
      </c>
      <c r="H128" s="185">
        <v>1.00452407407407</v>
      </c>
    </row>
    <row r="129" spans="1:8" x14ac:dyDescent="0.35">
      <c r="A129" s="183" t="s">
        <v>115</v>
      </c>
      <c r="B129" s="183" t="s">
        <v>56</v>
      </c>
      <c r="C129" s="183" t="s">
        <v>82</v>
      </c>
      <c r="D129" s="187">
        <v>527</v>
      </c>
      <c r="E129" s="185">
        <v>1.00597094907407</v>
      </c>
      <c r="F129" s="185">
        <v>1.0010129243827199</v>
      </c>
      <c r="G129" s="185">
        <v>1.0011790895061701</v>
      </c>
      <c r="H129" s="185">
        <v>1.0037788966049399</v>
      </c>
    </row>
    <row r="130" spans="1:8" x14ac:dyDescent="0.35">
      <c r="A130" s="183" t="s">
        <v>115</v>
      </c>
      <c r="B130" s="183" t="s">
        <v>51</v>
      </c>
      <c r="C130" s="183" t="s">
        <v>83</v>
      </c>
      <c r="D130" s="187">
        <v>1332</v>
      </c>
      <c r="E130" s="185">
        <v>1.0058612268518501</v>
      </c>
      <c r="F130" s="185">
        <v>1.0008239969135799</v>
      </c>
      <c r="G130" s="185">
        <v>1.0015779320987701</v>
      </c>
      <c r="H130" s="185">
        <v>1.0034593364197499</v>
      </c>
    </row>
    <row r="131" spans="1:8" x14ac:dyDescent="0.35">
      <c r="A131" s="183" t="s">
        <v>115</v>
      </c>
      <c r="B131" s="183" t="s">
        <v>53</v>
      </c>
      <c r="C131" s="183" t="s">
        <v>83</v>
      </c>
      <c r="D131" s="187">
        <v>534</v>
      </c>
      <c r="E131" s="185">
        <v>1.0053224151234601</v>
      </c>
      <c r="F131" s="185">
        <v>1.0007106867283999</v>
      </c>
      <c r="G131" s="185">
        <v>1.00143117283951</v>
      </c>
      <c r="H131" s="185">
        <v>1.00318055555556</v>
      </c>
    </row>
    <row r="132" spans="1:8" x14ac:dyDescent="0.35">
      <c r="A132" s="183" t="s">
        <v>115</v>
      </c>
      <c r="B132" s="183" t="s">
        <v>54</v>
      </c>
      <c r="C132" s="183" t="s">
        <v>83</v>
      </c>
      <c r="D132" s="187">
        <v>347</v>
      </c>
      <c r="E132" s="185">
        <v>1.00577561728395</v>
      </c>
      <c r="F132" s="185">
        <v>1.0008791666666701</v>
      </c>
      <c r="G132" s="185">
        <v>1.00154456018519</v>
      </c>
      <c r="H132" s="185">
        <v>1.00335192901235</v>
      </c>
    </row>
    <row r="133" spans="1:8" x14ac:dyDescent="0.35">
      <c r="A133" s="183" t="s">
        <v>115</v>
      </c>
      <c r="B133" s="183" t="s">
        <v>55</v>
      </c>
      <c r="C133" s="183" t="s">
        <v>83</v>
      </c>
      <c r="D133" s="187">
        <v>110</v>
      </c>
      <c r="E133" s="185">
        <v>1.0068483796296299</v>
      </c>
      <c r="F133" s="185">
        <v>1.00086512345679</v>
      </c>
      <c r="G133" s="185">
        <v>1.0016910879629599</v>
      </c>
      <c r="H133" s="185">
        <v>1.0042922067901201</v>
      </c>
    </row>
    <row r="134" spans="1:8" x14ac:dyDescent="0.35">
      <c r="A134" s="183" t="s">
        <v>115</v>
      </c>
      <c r="B134" s="183" t="s">
        <v>56</v>
      </c>
      <c r="C134" s="183" t="s">
        <v>83</v>
      </c>
      <c r="D134" s="187">
        <v>341</v>
      </c>
      <c r="E134" s="185">
        <v>1.0064736882716001</v>
      </c>
      <c r="F134" s="185">
        <v>1.0009319830246901</v>
      </c>
      <c r="G134" s="185">
        <v>1.00180513117284</v>
      </c>
      <c r="H134" s="185">
        <v>1.00373657407407</v>
      </c>
    </row>
    <row r="135" spans="1:8" x14ac:dyDescent="0.35">
      <c r="A135" s="183" t="s">
        <v>115</v>
      </c>
      <c r="B135" s="183" t="s">
        <v>51</v>
      </c>
      <c r="C135" s="183" t="s">
        <v>84</v>
      </c>
      <c r="D135" s="187">
        <v>1188</v>
      </c>
      <c r="E135" s="185">
        <v>1.0071287037037</v>
      </c>
      <c r="F135" s="185">
        <v>1.0006123456790099</v>
      </c>
      <c r="G135" s="185">
        <v>1.0021933256172799</v>
      </c>
      <c r="H135" s="185">
        <v>1.0043230709876501</v>
      </c>
    </row>
    <row r="136" spans="1:8" x14ac:dyDescent="0.35">
      <c r="A136" s="183" t="s">
        <v>115</v>
      </c>
      <c r="B136" s="183" t="s">
        <v>53</v>
      </c>
      <c r="C136" s="183" t="s">
        <v>84</v>
      </c>
      <c r="D136" s="187">
        <v>402</v>
      </c>
      <c r="E136" s="185">
        <v>1.00618510802469</v>
      </c>
      <c r="F136" s="185">
        <v>1.0005606867284</v>
      </c>
      <c r="G136" s="185">
        <v>1.0018630787036999</v>
      </c>
      <c r="H136" s="185">
        <v>1.00376134259259</v>
      </c>
    </row>
    <row r="137" spans="1:8" x14ac:dyDescent="0.35">
      <c r="A137" s="183" t="s">
        <v>115</v>
      </c>
      <c r="B137" s="183" t="s">
        <v>54</v>
      </c>
      <c r="C137" s="183" t="s">
        <v>84</v>
      </c>
      <c r="D137" s="187">
        <v>323</v>
      </c>
      <c r="E137" s="185">
        <v>1.00683121141975</v>
      </c>
      <c r="F137" s="185">
        <v>1.00061466049383</v>
      </c>
      <c r="G137" s="185">
        <v>1.0019880787037001</v>
      </c>
      <c r="H137" s="185">
        <v>1.0042284722222199</v>
      </c>
    </row>
    <row r="138" spans="1:8" x14ac:dyDescent="0.35">
      <c r="A138" s="183" t="s">
        <v>115</v>
      </c>
      <c r="B138" s="183" t="s">
        <v>55</v>
      </c>
      <c r="C138" s="183" t="s">
        <v>84</v>
      </c>
      <c r="D138" s="187">
        <v>139</v>
      </c>
      <c r="E138" s="185">
        <v>1.00810609567901</v>
      </c>
      <c r="F138" s="185">
        <v>1.00060802469136</v>
      </c>
      <c r="G138" s="185">
        <v>1.00258800154321</v>
      </c>
      <c r="H138" s="185">
        <v>1.0049100694444399</v>
      </c>
    </row>
    <row r="139" spans="1:8" x14ac:dyDescent="0.35">
      <c r="A139" s="183" t="s">
        <v>115</v>
      </c>
      <c r="B139" s="183" t="s">
        <v>56</v>
      </c>
      <c r="C139" s="183" t="s">
        <v>84</v>
      </c>
      <c r="D139" s="187">
        <v>324</v>
      </c>
      <c r="E139" s="185">
        <v>1.0081767746913599</v>
      </c>
      <c r="F139" s="185">
        <v>1.0006760030864199</v>
      </c>
      <c r="G139" s="185">
        <v>1.0026383101851899</v>
      </c>
      <c r="H139" s="185">
        <v>1.00486242283951</v>
      </c>
    </row>
    <row r="140" spans="1:8" x14ac:dyDescent="0.35">
      <c r="A140" s="183" t="s">
        <v>115</v>
      </c>
      <c r="B140" s="183" t="s">
        <v>51</v>
      </c>
      <c r="C140" s="183" t="s">
        <v>85</v>
      </c>
      <c r="D140" s="187">
        <v>2910</v>
      </c>
      <c r="E140" s="185">
        <v>1.00467206790123</v>
      </c>
      <c r="F140" s="185">
        <v>1.00094104938272</v>
      </c>
      <c r="G140" s="185">
        <v>1.0010829861111099</v>
      </c>
      <c r="H140" s="185">
        <v>1.0026480324074101</v>
      </c>
    </row>
    <row r="141" spans="1:8" x14ac:dyDescent="0.35">
      <c r="A141" s="183" t="s">
        <v>115</v>
      </c>
      <c r="B141" s="183" t="s">
        <v>53</v>
      </c>
      <c r="C141" s="183" t="s">
        <v>85</v>
      </c>
      <c r="D141" s="187">
        <v>1388</v>
      </c>
      <c r="E141" s="185">
        <v>1.00445933641975</v>
      </c>
      <c r="F141" s="185">
        <v>1.00087866512346</v>
      </c>
      <c r="G141" s="185">
        <v>1.0010243055555601</v>
      </c>
      <c r="H141" s="185">
        <v>1.0025563657407399</v>
      </c>
    </row>
    <row r="142" spans="1:8" x14ac:dyDescent="0.35">
      <c r="A142" s="183" t="s">
        <v>115</v>
      </c>
      <c r="B142" s="183" t="s">
        <v>54</v>
      </c>
      <c r="C142" s="183" t="s">
        <v>85</v>
      </c>
      <c r="D142" s="187">
        <v>632</v>
      </c>
      <c r="E142" s="185">
        <v>1.00442669753086</v>
      </c>
      <c r="F142" s="185">
        <v>1.0009600308641999</v>
      </c>
      <c r="G142" s="185">
        <v>1.00102696759259</v>
      </c>
      <c r="H142" s="185">
        <v>1.00243969907407</v>
      </c>
    </row>
    <row r="143" spans="1:8" x14ac:dyDescent="0.35">
      <c r="A143" s="183" t="s">
        <v>115</v>
      </c>
      <c r="B143" s="183" t="s">
        <v>55</v>
      </c>
      <c r="C143" s="183" t="s">
        <v>85</v>
      </c>
      <c r="D143" s="187">
        <v>212</v>
      </c>
      <c r="E143" s="185">
        <v>1.0056486882716</v>
      </c>
      <c r="F143" s="185">
        <v>1.0011917052469099</v>
      </c>
      <c r="G143" s="185">
        <v>1.0011227237654301</v>
      </c>
      <c r="H143" s="185">
        <v>1.00333425925926</v>
      </c>
    </row>
    <row r="144" spans="1:8" x14ac:dyDescent="0.35">
      <c r="A144" s="183" t="s">
        <v>115</v>
      </c>
      <c r="B144" s="183" t="s">
        <v>56</v>
      </c>
      <c r="C144" s="183" t="s">
        <v>85</v>
      </c>
      <c r="D144" s="187">
        <v>678</v>
      </c>
      <c r="E144" s="185">
        <v>1.0050308641975301</v>
      </c>
      <c r="F144" s="185">
        <v>1.0009726851851899</v>
      </c>
      <c r="G144" s="185">
        <v>1.0012428626543199</v>
      </c>
      <c r="H144" s="185">
        <v>1.00281531635802</v>
      </c>
    </row>
    <row r="145" spans="1:8" x14ac:dyDescent="0.35">
      <c r="A145" s="183" t="s">
        <v>115</v>
      </c>
      <c r="B145" s="183" t="s">
        <v>51</v>
      </c>
      <c r="C145" s="183" t="s">
        <v>86</v>
      </c>
      <c r="D145" s="187">
        <v>1372</v>
      </c>
      <c r="E145" s="185">
        <v>1.0063347993827201</v>
      </c>
      <c r="F145" s="185">
        <v>1.00074579475309</v>
      </c>
      <c r="G145" s="185">
        <v>1.00150918209877</v>
      </c>
      <c r="H145" s="185">
        <v>1.00407982253086</v>
      </c>
    </row>
    <row r="146" spans="1:8" x14ac:dyDescent="0.35">
      <c r="A146" s="183" t="s">
        <v>115</v>
      </c>
      <c r="B146" s="183" t="s">
        <v>53</v>
      </c>
      <c r="C146" s="183" t="s">
        <v>86</v>
      </c>
      <c r="D146" s="187">
        <v>470</v>
      </c>
      <c r="E146" s="185">
        <v>1.0056167438271599</v>
      </c>
      <c r="F146" s="185">
        <v>1.0006519290123499</v>
      </c>
      <c r="G146" s="185">
        <v>1.00128499228395</v>
      </c>
      <c r="H146" s="185">
        <v>1.0036798225308601</v>
      </c>
    </row>
    <row r="147" spans="1:8" x14ac:dyDescent="0.35">
      <c r="A147" s="183" t="s">
        <v>115</v>
      </c>
      <c r="B147" s="183" t="s">
        <v>54</v>
      </c>
      <c r="C147" s="183" t="s">
        <v>86</v>
      </c>
      <c r="D147" s="187">
        <v>299</v>
      </c>
      <c r="E147" s="185">
        <v>1.00617793209877</v>
      </c>
      <c r="F147" s="185">
        <v>1.0006802854938299</v>
      </c>
      <c r="G147" s="185">
        <v>1.0014047453703701</v>
      </c>
      <c r="H147" s="185">
        <v>1.0040929012345701</v>
      </c>
    </row>
    <row r="148" spans="1:8" x14ac:dyDescent="0.35">
      <c r="A148" s="183" t="s">
        <v>115</v>
      </c>
      <c r="B148" s="183" t="s">
        <v>55</v>
      </c>
      <c r="C148" s="183" t="s">
        <v>86</v>
      </c>
      <c r="D148" s="187">
        <v>238</v>
      </c>
      <c r="E148" s="185">
        <v>1.00747608024691</v>
      </c>
      <c r="F148" s="185">
        <v>1.0009054398148101</v>
      </c>
      <c r="G148" s="185">
        <v>1.00173055555556</v>
      </c>
      <c r="H148" s="185">
        <v>1.0048400462963001</v>
      </c>
    </row>
    <row r="149" spans="1:8" x14ac:dyDescent="0.35">
      <c r="A149" s="183" t="s">
        <v>115</v>
      </c>
      <c r="B149" s="183" t="s">
        <v>56</v>
      </c>
      <c r="C149" s="183" t="s">
        <v>86</v>
      </c>
      <c r="D149" s="187">
        <v>365</v>
      </c>
      <c r="E149" s="185">
        <v>1.0066437885802499</v>
      </c>
      <c r="F149" s="185">
        <v>1.0008162808642</v>
      </c>
      <c r="G149" s="185">
        <v>1.0017390432098801</v>
      </c>
      <c r="H149" s="185">
        <v>1.0040884645061701</v>
      </c>
    </row>
    <row r="150" spans="1:8" x14ac:dyDescent="0.35">
      <c r="A150" s="183" t="s">
        <v>115</v>
      </c>
      <c r="B150" s="183" t="s">
        <v>51</v>
      </c>
      <c r="C150" s="183" t="s">
        <v>87</v>
      </c>
      <c r="D150" s="187">
        <v>1171</v>
      </c>
      <c r="E150" s="185">
        <v>1.00729868827161</v>
      </c>
      <c r="F150" s="185">
        <v>1.00096882716049</v>
      </c>
      <c r="G150" s="185">
        <v>1.00206230709877</v>
      </c>
      <c r="H150" s="185">
        <v>1.0042675154320999</v>
      </c>
    </row>
    <row r="151" spans="1:8" x14ac:dyDescent="0.35">
      <c r="A151" s="183" t="s">
        <v>115</v>
      </c>
      <c r="B151" s="183" t="s">
        <v>53</v>
      </c>
      <c r="C151" s="183" t="s">
        <v>87</v>
      </c>
      <c r="D151" s="187">
        <v>426</v>
      </c>
      <c r="E151" s="185">
        <v>1.0064580246913599</v>
      </c>
      <c r="F151" s="185">
        <v>1.00084517746914</v>
      </c>
      <c r="G151" s="185">
        <v>1.00188842592593</v>
      </c>
      <c r="H151" s="185">
        <v>1.0037244212962999</v>
      </c>
    </row>
    <row r="152" spans="1:8" x14ac:dyDescent="0.35">
      <c r="A152" s="183" t="s">
        <v>115</v>
      </c>
      <c r="B152" s="183" t="s">
        <v>54</v>
      </c>
      <c r="C152" s="183" t="s">
        <v>87</v>
      </c>
      <c r="D152" s="187">
        <v>325</v>
      </c>
      <c r="E152" s="185">
        <v>1.00686377314815</v>
      </c>
      <c r="F152" s="185">
        <v>1.0009471064814801</v>
      </c>
      <c r="G152" s="185">
        <v>1.00194394290123</v>
      </c>
      <c r="H152" s="185">
        <v>1.0039727237654299</v>
      </c>
    </row>
    <row r="153" spans="1:8" x14ac:dyDescent="0.35">
      <c r="A153" s="183" t="s">
        <v>115</v>
      </c>
      <c r="B153" s="183" t="s">
        <v>55</v>
      </c>
      <c r="C153" s="183" t="s">
        <v>87</v>
      </c>
      <c r="D153" s="187">
        <v>140</v>
      </c>
      <c r="E153" s="185">
        <v>1.00929537037037</v>
      </c>
      <c r="F153" s="185">
        <v>1.0011822916666699</v>
      </c>
      <c r="G153" s="185">
        <v>1.00243850308642</v>
      </c>
      <c r="H153" s="185">
        <v>1.0056746141975299</v>
      </c>
    </row>
    <row r="154" spans="1:8" x14ac:dyDescent="0.35">
      <c r="A154" s="183" t="s">
        <v>115</v>
      </c>
      <c r="B154" s="183" t="s">
        <v>56</v>
      </c>
      <c r="C154" s="183" t="s">
        <v>87</v>
      </c>
      <c r="D154" s="187">
        <v>280</v>
      </c>
      <c r="E154" s="185">
        <v>1.0080840663580199</v>
      </c>
      <c r="F154" s="185">
        <v>1.0010753858024699</v>
      </c>
      <c r="G154" s="185">
        <v>1.0022761959876501</v>
      </c>
      <c r="H154" s="185">
        <v>1.0047324845679</v>
      </c>
    </row>
    <row r="155" spans="1:8" x14ac:dyDescent="0.35">
      <c r="A155" s="183" t="s">
        <v>115</v>
      </c>
      <c r="B155" s="183" t="s">
        <v>51</v>
      </c>
      <c r="C155" s="183" t="s">
        <v>88</v>
      </c>
      <c r="D155" s="187">
        <v>1161</v>
      </c>
      <c r="E155" s="185">
        <v>1.0064655478395099</v>
      </c>
      <c r="F155" s="185">
        <v>1.0008606481481499</v>
      </c>
      <c r="G155" s="185">
        <v>1.00173101851852</v>
      </c>
      <c r="H155" s="185">
        <v>1.00387388117284</v>
      </c>
    </row>
    <row r="156" spans="1:8" x14ac:dyDescent="0.35">
      <c r="A156" s="183" t="s">
        <v>115</v>
      </c>
      <c r="B156" s="183" t="s">
        <v>53</v>
      </c>
      <c r="C156" s="183" t="s">
        <v>88</v>
      </c>
      <c r="D156" s="187">
        <v>418</v>
      </c>
      <c r="E156" s="185">
        <v>1.0059091435185199</v>
      </c>
      <c r="F156" s="185">
        <v>1.00077573302469</v>
      </c>
      <c r="G156" s="185">
        <v>1.0015019290123499</v>
      </c>
      <c r="H156" s="185">
        <v>1.00363148148148</v>
      </c>
    </row>
    <row r="157" spans="1:8" x14ac:dyDescent="0.35">
      <c r="A157" s="183" t="s">
        <v>115</v>
      </c>
      <c r="B157" s="183" t="s">
        <v>54</v>
      </c>
      <c r="C157" s="183" t="s">
        <v>88</v>
      </c>
      <c r="D157" s="187">
        <v>286</v>
      </c>
      <c r="E157" s="185">
        <v>1.0064890432098801</v>
      </c>
      <c r="F157" s="185">
        <v>1.0009784722222199</v>
      </c>
      <c r="G157" s="185">
        <v>1.00165706018519</v>
      </c>
      <c r="H157" s="185">
        <v>1.00385351080247</v>
      </c>
    </row>
    <row r="158" spans="1:8" x14ac:dyDescent="0.35">
      <c r="A158" s="183" t="s">
        <v>115</v>
      </c>
      <c r="B158" s="183" t="s">
        <v>55</v>
      </c>
      <c r="C158" s="183" t="s">
        <v>88</v>
      </c>
      <c r="D158" s="187">
        <v>129</v>
      </c>
      <c r="E158" s="185">
        <v>1.0075344521604901</v>
      </c>
      <c r="F158" s="185">
        <v>1.00091469907407</v>
      </c>
      <c r="G158" s="185">
        <v>1.0020431327160499</v>
      </c>
      <c r="H158" s="185">
        <v>1.0045766203703701</v>
      </c>
    </row>
    <row r="159" spans="1:8" x14ac:dyDescent="0.35">
      <c r="A159" s="183" t="s">
        <v>115</v>
      </c>
      <c r="B159" s="183" t="s">
        <v>56</v>
      </c>
      <c r="C159" s="183" t="s">
        <v>88</v>
      </c>
      <c r="D159" s="187">
        <v>328</v>
      </c>
      <c r="E159" s="185">
        <v>1.00673375771605</v>
      </c>
      <c r="F159" s="185">
        <v>1.0008449074074099</v>
      </c>
      <c r="G159" s="185">
        <v>1.00196462191358</v>
      </c>
      <c r="H159" s="185">
        <v>1.00392422839506</v>
      </c>
    </row>
    <row r="160" spans="1:8" x14ac:dyDescent="0.35">
      <c r="A160" s="183" t="s">
        <v>115</v>
      </c>
      <c r="B160" s="183" t="s">
        <v>51</v>
      </c>
      <c r="C160" s="183" t="s">
        <v>89</v>
      </c>
      <c r="D160" s="187">
        <v>578</v>
      </c>
      <c r="E160" s="185">
        <v>1.0067172453703701</v>
      </c>
      <c r="F160" s="185">
        <v>1.00062179783951</v>
      </c>
      <c r="G160" s="185">
        <v>1.0017734953703701</v>
      </c>
      <c r="H160" s="185">
        <v>1.00432195216049</v>
      </c>
    </row>
    <row r="161" spans="1:8" x14ac:dyDescent="0.35">
      <c r="A161" s="183" t="s">
        <v>115</v>
      </c>
      <c r="B161" s="183" t="s">
        <v>53</v>
      </c>
      <c r="C161" s="183" t="s">
        <v>89</v>
      </c>
      <c r="D161" s="187">
        <v>204</v>
      </c>
      <c r="E161" s="185">
        <v>1.00640659722222</v>
      </c>
      <c r="F161" s="185">
        <v>1.0005666666666699</v>
      </c>
      <c r="G161" s="185">
        <v>1.00176057098765</v>
      </c>
      <c r="H161" s="185">
        <v>1.0040793595679001</v>
      </c>
    </row>
    <row r="162" spans="1:8" x14ac:dyDescent="0.35">
      <c r="A162" s="183" t="s">
        <v>115</v>
      </c>
      <c r="B162" s="183" t="s">
        <v>54</v>
      </c>
      <c r="C162" s="183" t="s">
        <v>89</v>
      </c>
      <c r="D162" s="187">
        <v>160</v>
      </c>
      <c r="E162" s="185">
        <v>1.0065729166666699</v>
      </c>
      <c r="F162" s="185">
        <v>1.0005821759259299</v>
      </c>
      <c r="G162" s="185">
        <v>1.0014967592592601</v>
      </c>
      <c r="H162" s="185">
        <v>1.0044939814814799</v>
      </c>
    </row>
    <row r="163" spans="1:8" x14ac:dyDescent="0.35">
      <c r="A163" s="183" t="s">
        <v>115</v>
      </c>
      <c r="B163" s="183" t="s">
        <v>55</v>
      </c>
      <c r="C163" s="183" t="s">
        <v>89</v>
      </c>
      <c r="D163" s="187">
        <v>51</v>
      </c>
      <c r="E163" s="185">
        <v>1.00724969135802</v>
      </c>
      <c r="F163" s="185">
        <v>1.00076820987654</v>
      </c>
      <c r="G163" s="185">
        <v>1.0018042052469101</v>
      </c>
      <c r="H163" s="185">
        <v>1.0046772762345699</v>
      </c>
    </row>
    <row r="164" spans="1:8" x14ac:dyDescent="0.35">
      <c r="A164" s="183" t="s">
        <v>115</v>
      </c>
      <c r="B164" s="183" t="s">
        <v>56</v>
      </c>
      <c r="C164" s="183" t="s">
        <v>89</v>
      </c>
      <c r="D164" s="187">
        <v>163</v>
      </c>
      <c r="E164" s="185">
        <v>1.00708113425926</v>
      </c>
      <c r="F164" s="185">
        <v>1.00068387345679</v>
      </c>
      <c r="G164" s="185">
        <v>1.0020517361111101</v>
      </c>
      <c r="H164" s="185">
        <v>1.00434552469136</v>
      </c>
    </row>
    <row r="165" spans="1:8" x14ac:dyDescent="0.35">
      <c r="A165" s="183" t="s">
        <v>115</v>
      </c>
      <c r="B165" s="183" t="s">
        <v>51</v>
      </c>
      <c r="C165" s="183" t="s">
        <v>90</v>
      </c>
      <c r="D165" s="187">
        <v>1890</v>
      </c>
      <c r="E165" s="185">
        <v>1.0052385802469099</v>
      </c>
      <c r="F165" s="185">
        <v>1.00063352623457</v>
      </c>
      <c r="G165" s="185">
        <v>1.0009473379629601</v>
      </c>
      <c r="H165" s="185">
        <v>1.00365771604938</v>
      </c>
    </row>
    <row r="166" spans="1:8" x14ac:dyDescent="0.35">
      <c r="A166" s="183" t="s">
        <v>115</v>
      </c>
      <c r="B166" s="183" t="s">
        <v>53</v>
      </c>
      <c r="C166" s="183" t="s">
        <v>90</v>
      </c>
      <c r="D166" s="187">
        <v>792</v>
      </c>
      <c r="E166" s="185">
        <v>1.00468441358025</v>
      </c>
      <c r="F166" s="185">
        <v>1.0005383101851899</v>
      </c>
      <c r="G166" s="185">
        <v>1.0007706790123501</v>
      </c>
      <c r="H166" s="185">
        <v>1.00337542438272</v>
      </c>
    </row>
    <row r="167" spans="1:8" x14ac:dyDescent="0.35">
      <c r="A167" s="183" t="s">
        <v>115</v>
      </c>
      <c r="B167" s="183" t="s">
        <v>54</v>
      </c>
      <c r="C167" s="183" t="s">
        <v>90</v>
      </c>
      <c r="D167" s="187">
        <v>491</v>
      </c>
      <c r="E167" s="185">
        <v>1.0050048996913601</v>
      </c>
      <c r="F167" s="185">
        <v>1.00066770833333</v>
      </c>
      <c r="G167" s="185">
        <v>1.0008646219135799</v>
      </c>
      <c r="H167" s="185">
        <v>1.00347256944444</v>
      </c>
    </row>
    <row r="168" spans="1:8" x14ac:dyDescent="0.35">
      <c r="A168" s="183" t="s">
        <v>115</v>
      </c>
      <c r="B168" s="183" t="s">
        <v>55</v>
      </c>
      <c r="C168" s="183" t="s">
        <v>90</v>
      </c>
      <c r="D168" s="187">
        <v>144</v>
      </c>
      <c r="E168" s="185">
        <v>1.0076328703703701</v>
      </c>
      <c r="F168" s="185">
        <v>1.0008662808641999</v>
      </c>
      <c r="G168" s="185">
        <v>1.00140408950617</v>
      </c>
      <c r="H168" s="185">
        <v>1.0053624999999999</v>
      </c>
    </row>
    <row r="169" spans="1:8" x14ac:dyDescent="0.35">
      <c r="A169" s="183" t="s">
        <v>115</v>
      </c>
      <c r="B169" s="183" t="s">
        <v>56</v>
      </c>
      <c r="C169" s="183" t="s">
        <v>90</v>
      </c>
      <c r="D169" s="187">
        <v>463</v>
      </c>
      <c r="E169" s="185">
        <v>1.0056897376543199</v>
      </c>
      <c r="F169" s="185">
        <v>1.0006878086419799</v>
      </c>
      <c r="G169" s="185">
        <v>1.0011952546296301</v>
      </c>
      <c r="H169" s="185">
        <v>1.00380671296296</v>
      </c>
    </row>
    <row r="170" spans="1:8" x14ac:dyDescent="0.35">
      <c r="A170" s="183" t="s">
        <v>115</v>
      </c>
      <c r="B170" s="183" t="s">
        <v>51</v>
      </c>
      <c r="C170" s="183" t="s">
        <v>91</v>
      </c>
      <c r="D170" s="187">
        <v>943</v>
      </c>
      <c r="E170" s="185">
        <v>1.0069875771604899</v>
      </c>
      <c r="F170" s="185">
        <v>1.0008348379629599</v>
      </c>
      <c r="G170" s="185">
        <v>1.0022834876543201</v>
      </c>
      <c r="H170" s="185">
        <v>1.0038692515432099</v>
      </c>
    </row>
    <row r="171" spans="1:8" x14ac:dyDescent="0.35">
      <c r="A171" s="183" t="s">
        <v>115</v>
      </c>
      <c r="B171" s="183" t="s">
        <v>53</v>
      </c>
      <c r="C171" s="183" t="s">
        <v>91</v>
      </c>
      <c r="D171" s="187">
        <v>362</v>
      </c>
      <c r="E171" s="185">
        <v>1.00656130401235</v>
      </c>
      <c r="F171" s="185">
        <v>1.0006463734567901</v>
      </c>
      <c r="G171" s="185">
        <v>1.0020833333333301</v>
      </c>
      <c r="H171" s="185">
        <v>1.00383159722222</v>
      </c>
    </row>
    <row r="172" spans="1:8" x14ac:dyDescent="0.35">
      <c r="A172" s="183" t="s">
        <v>115</v>
      </c>
      <c r="B172" s="183" t="s">
        <v>54</v>
      </c>
      <c r="C172" s="183" t="s">
        <v>91</v>
      </c>
      <c r="D172" s="187">
        <v>242</v>
      </c>
      <c r="E172" s="185">
        <v>1.00662654320988</v>
      </c>
      <c r="F172" s="185">
        <v>1.0009251543209901</v>
      </c>
      <c r="G172" s="185">
        <v>1.0021928240740701</v>
      </c>
      <c r="H172" s="185">
        <v>1.0035085648148101</v>
      </c>
    </row>
    <row r="173" spans="1:8" x14ac:dyDescent="0.35">
      <c r="A173" s="183" t="s">
        <v>115</v>
      </c>
      <c r="B173" s="183" t="s">
        <v>55</v>
      </c>
      <c r="C173" s="183" t="s">
        <v>91</v>
      </c>
      <c r="D173" s="187">
        <v>70</v>
      </c>
      <c r="E173" s="185">
        <v>1.0072779320987699</v>
      </c>
      <c r="F173" s="185">
        <v>1.0009140046296301</v>
      </c>
      <c r="G173" s="185">
        <v>1.0025201774691399</v>
      </c>
      <c r="H173" s="185">
        <v>1.0038437499999999</v>
      </c>
    </row>
    <row r="174" spans="1:8" x14ac:dyDescent="0.35">
      <c r="A174" s="183" t="s">
        <v>115</v>
      </c>
      <c r="B174" s="183" t="s">
        <v>56</v>
      </c>
      <c r="C174" s="183" t="s">
        <v>91</v>
      </c>
      <c r="D174" s="187">
        <v>269</v>
      </c>
      <c r="E174" s="185">
        <v>1.0078104938271599</v>
      </c>
      <c r="F174" s="185">
        <v>1.00098657407407</v>
      </c>
      <c r="G174" s="185">
        <v>1.00257280092593</v>
      </c>
      <c r="H174" s="185">
        <v>1.00425108024691</v>
      </c>
    </row>
    <row r="175" spans="1:8" x14ac:dyDescent="0.35">
      <c r="A175" s="183" t="s">
        <v>115</v>
      </c>
      <c r="B175" s="183" t="s">
        <v>51</v>
      </c>
      <c r="C175" s="183" t="s">
        <v>92</v>
      </c>
      <c r="D175" s="187">
        <v>788</v>
      </c>
      <c r="E175" s="185">
        <v>1.0068191358024701</v>
      </c>
      <c r="F175" s="185">
        <v>1.0007340277777801</v>
      </c>
      <c r="G175" s="185">
        <v>1.00186840277778</v>
      </c>
      <c r="H175" s="185">
        <v>1.0042166666666701</v>
      </c>
    </row>
    <row r="176" spans="1:8" x14ac:dyDescent="0.35">
      <c r="A176" s="183" t="s">
        <v>115</v>
      </c>
      <c r="B176" s="183" t="s">
        <v>53</v>
      </c>
      <c r="C176" s="183" t="s">
        <v>92</v>
      </c>
      <c r="D176" s="187">
        <v>267</v>
      </c>
      <c r="E176" s="185">
        <v>1.00667635030864</v>
      </c>
      <c r="F176" s="185">
        <v>1.00073977623457</v>
      </c>
      <c r="G176" s="185">
        <v>1.0017419753086401</v>
      </c>
      <c r="H176" s="185">
        <v>1.0041945987654299</v>
      </c>
    </row>
    <row r="177" spans="1:8" x14ac:dyDescent="0.35">
      <c r="A177" s="183" t="s">
        <v>115</v>
      </c>
      <c r="B177" s="183" t="s">
        <v>54</v>
      </c>
      <c r="C177" s="183" t="s">
        <v>92</v>
      </c>
      <c r="D177" s="187">
        <v>195</v>
      </c>
      <c r="E177" s="185">
        <v>1.0063312499999999</v>
      </c>
      <c r="F177" s="185">
        <v>1.0006697530864199</v>
      </c>
      <c r="G177" s="185">
        <v>1.0017375771604899</v>
      </c>
      <c r="H177" s="185">
        <v>1.00392391975309</v>
      </c>
    </row>
    <row r="178" spans="1:8" x14ac:dyDescent="0.35">
      <c r="A178" s="183" t="s">
        <v>115</v>
      </c>
      <c r="B178" s="183" t="s">
        <v>55</v>
      </c>
      <c r="C178" s="183" t="s">
        <v>92</v>
      </c>
      <c r="D178" s="187">
        <v>100</v>
      </c>
      <c r="E178" s="185">
        <v>1.0073587962963</v>
      </c>
      <c r="F178" s="185">
        <v>1.0008677083333299</v>
      </c>
      <c r="G178" s="185">
        <v>1.00218726851852</v>
      </c>
      <c r="H178" s="185">
        <v>1.00430381944444</v>
      </c>
    </row>
    <row r="179" spans="1:8" x14ac:dyDescent="0.35">
      <c r="A179" s="183" t="s">
        <v>115</v>
      </c>
      <c r="B179" s="183" t="s">
        <v>56</v>
      </c>
      <c r="C179" s="183" t="s">
        <v>92</v>
      </c>
      <c r="D179" s="187">
        <v>226</v>
      </c>
      <c r="E179" s="185">
        <v>1.00717002314815</v>
      </c>
      <c r="F179" s="185">
        <v>1.0007235725308601</v>
      </c>
      <c r="G179" s="185">
        <v>1.00198962191358</v>
      </c>
      <c r="H179" s="185">
        <v>1.0044568287036999</v>
      </c>
    </row>
    <row r="180" spans="1:8" x14ac:dyDescent="0.35">
      <c r="A180" s="183" t="s">
        <v>115</v>
      </c>
      <c r="B180" s="183" t="s">
        <v>51</v>
      </c>
      <c r="C180" s="183" t="s">
        <v>93</v>
      </c>
      <c r="D180" s="187">
        <v>2358</v>
      </c>
      <c r="E180" s="185">
        <v>1.0054585262345701</v>
      </c>
      <c r="F180" s="185">
        <v>1.00090343364198</v>
      </c>
      <c r="G180" s="185">
        <v>1.0008260416666701</v>
      </c>
      <c r="H180" s="185">
        <v>1.0037290123456799</v>
      </c>
    </row>
    <row r="181" spans="1:8" x14ac:dyDescent="0.35">
      <c r="A181" s="183" t="s">
        <v>115</v>
      </c>
      <c r="B181" s="183" t="s">
        <v>53</v>
      </c>
      <c r="C181" s="183" t="s">
        <v>93</v>
      </c>
      <c r="D181" s="187">
        <v>842</v>
      </c>
      <c r="E181" s="185">
        <v>1.0050694058642</v>
      </c>
      <c r="F181" s="185">
        <v>1.0009080632716001</v>
      </c>
      <c r="G181" s="185">
        <v>1.00067087191358</v>
      </c>
      <c r="H181" s="185">
        <v>1.0034904320987701</v>
      </c>
    </row>
    <row r="182" spans="1:8" x14ac:dyDescent="0.35">
      <c r="A182" s="183" t="s">
        <v>115</v>
      </c>
      <c r="B182" s="183" t="s">
        <v>54</v>
      </c>
      <c r="C182" s="183" t="s">
        <v>93</v>
      </c>
      <c r="D182" s="187">
        <v>500</v>
      </c>
      <c r="E182" s="185">
        <v>1.00526871141975</v>
      </c>
      <c r="F182" s="185">
        <v>1.0009749999999999</v>
      </c>
      <c r="G182" s="185">
        <v>1.00080389660494</v>
      </c>
      <c r="H182" s="185">
        <v>1.00348985339506</v>
      </c>
    </row>
    <row r="183" spans="1:8" x14ac:dyDescent="0.35">
      <c r="A183" s="183" t="s">
        <v>115</v>
      </c>
      <c r="B183" s="183" t="s">
        <v>55</v>
      </c>
      <c r="C183" s="183" t="s">
        <v>93</v>
      </c>
      <c r="D183" s="187">
        <v>231</v>
      </c>
      <c r="E183" s="185">
        <v>1.00625486111111</v>
      </c>
      <c r="F183" s="185">
        <v>1.0009753858024699</v>
      </c>
      <c r="G183" s="185">
        <v>1.0010322145061701</v>
      </c>
      <c r="H183" s="185">
        <v>1.0042472993827201</v>
      </c>
    </row>
    <row r="184" spans="1:8" x14ac:dyDescent="0.35">
      <c r="A184" s="183" t="s">
        <v>115</v>
      </c>
      <c r="B184" s="183" t="s">
        <v>56</v>
      </c>
      <c r="C184" s="183" t="s">
        <v>93</v>
      </c>
      <c r="D184" s="187">
        <v>785</v>
      </c>
      <c r="E184" s="185">
        <v>1.00576246141975</v>
      </c>
      <c r="F184" s="185">
        <v>1.00083171296296</v>
      </c>
      <c r="G184" s="185">
        <v>1.00094594907407</v>
      </c>
      <c r="H184" s="185">
        <v>1.0039847608024699</v>
      </c>
    </row>
    <row r="185" spans="1:8" x14ac:dyDescent="0.35">
      <c r="A185" s="183" t="s">
        <v>115</v>
      </c>
      <c r="B185" s="183" t="s">
        <v>51</v>
      </c>
      <c r="C185" s="183" t="s">
        <v>94</v>
      </c>
      <c r="D185" s="187">
        <v>1674</v>
      </c>
      <c r="E185" s="185">
        <v>1.0062334490740701</v>
      </c>
      <c r="F185" s="185">
        <v>1.0006406635802501</v>
      </c>
      <c r="G185" s="185">
        <v>1.0016564043209899</v>
      </c>
      <c r="H185" s="185">
        <v>1.00393641975309</v>
      </c>
    </row>
    <row r="186" spans="1:8" x14ac:dyDescent="0.35">
      <c r="A186" s="183" t="s">
        <v>115</v>
      </c>
      <c r="B186" s="183" t="s">
        <v>53</v>
      </c>
      <c r="C186" s="183" t="s">
        <v>94</v>
      </c>
      <c r="D186" s="187">
        <v>673</v>
      </c>
      <c r="E186" s="185">
        <v>1.0056963734567901</v>
      </c>
      <c r="F186" s="185">
        <v>1.00052608024691</v>
      </c>
      <c r="G186" s="185">
        <v>1.00151643518519</v>
      </c>
      <c r="H186" s="185">
        <v>1.00365381944444</v>
      </c>
    </row>
    <row r="187" spans="1:8" x14ac:dyDescent="0.35">
      <c r="A187" s="183" t="s">
        <v>115</v>
      </c>
      <c r="B187" s="183" t="s">
        <v>54</v>
      </c>
      <c r="C187" s="183" t="s">
        <v>94</v>
      </c>
      <c r="D187" s="187">
        <v>426</v>
      </c>
      <c r="E187" s="185">
        <v>1.0060087191358</v>
      </c>
      <c r="F187" s="185">
        <v>1.0006235725308601</v>
      </c>
      <c r="G187" s="185">
        <v>1.0015593364197499</v>
      </c>
      <c r="H187" s="185">
        <v>1.00382581018519</v>
      </c>
    </row>
    <row r="188" spans="1:8" x14ac:dyDescent="0.35">
      <c r="A188" s="183" t="s">
        <v>115</v>
      </c>
      <c r="B188" s="183" t="s">
        <v>55</v>
      </c>
      <c r="C188" s="183" t="s">
        <v>94</v>
      </c>
      <c r="D188" s="187">
        <v>125</v>
      </c>
      <c r="E188" s="185">
        <v>1.00758518518519</v>
      </c>
      <c r="F188" s="185">
        <v>1.00091712962963</v>
      </c>
      <c r="G188" s="185">
        <v>1.00206064814815</v>
      </c>
      <c r="H188" s="185">
        <v>1.0046074074074101</v>
      </c>
    </row>
    <row r="189" spans="1:8" x14ac:dyDescent="0.35">
      <c r="A189" s="183" t="s">
        <v>115</v>
      </c>
      <c r="B189" s="183" t="s">
        <v>56</v>
      </c>
      <c r="C189" s="183" t="s">
        <v>94</v>
      </c>
      <c r="D189" s="187">
        <v>450</v>
      </c>
      <c r="E189" s="185">
        <v>1.0068740354938299</v>
      </c>
      <c r="F189" s="185">
        <v>1.00075135030864</v>
      </c>
      <c r="G189" s="185">
        <v>1.00184529320988</v>
      </c>
      <c r="H189" s="185">
        <v>1.0042773919753101</v>
      </c>
    </row>
    <row r="190" spans="1:8" x14ac:dyDescent="0.35">
      <c r="A190" s="183" t="s">
        <v>115</v>
      </c>
      <c r="B190" s="183" t="s">
        <v>51</v>
      </c>
      <c r="C190" s="183" t="s">
        <v>95</v>
      </c>
      <c r="D190" s="187">
        <v>1139</v>
      </c>
      <c r="E190" s="185">
        <v>1.0069917438271601</v>
      </c>
      <c r="F190" s="185">
        <v>1.00078576388889</v>
      </c>
      <c r="G190" s="185">
        <v>1.00240555555556</v>
      </c>
      <c r="H190" s="185">
        <v>1.0038004243827201</v>
      </c>
    </row>
    <row r="191" spans="1:8" x14ac:dyDescent="0.35">
      <c r="A191" s="183" t="s">
        <v>115</v>
      </c>
      <c r="B191" s="183" t="s">
        <v>53</v>
      </c>
      <c r="C191" s="183" t="s">
        <v>95</v>
      </c>
      <c r="D191" s="187">
        <v>403</v>
      </c>
      <c r="E191" s="185">
        <v>1.00643564814815</v>
      </c>
      <c r="F191" s="185">
        <v>1.0007130787037</v>
      </c>
      <c r="G191" s="185">
        <v>1.00223942901235</v>
      </c>
      <c r="H191" s="185">
        <v>1.0034831404321001</v>
      </c>
    </row>
    <row r="192" spans="1:8" x14ac:dyDescent="0.35">
      <c r="A192" s="183" t="s">
        <v>115</v>
      </c>
      <c r="B192" s="183" t="s">
        <v>54</v>
      </c>
      <c r="C192" s="183" t="s">
        <v>95</v>
      </c>
      <c r="D192" s="187">
        <v>281</v>
      </c>
      <c r="E192" s="185">
        <v>1.0065585648148101</v>
      </c>
      <c r="F192" s="185">
        <v>1.0007237268518501</v>
      </c>
      <c r="G192" s="185">
        <v>1.00238449074074</v>
      </c>
      <c r="H192" s="185">
        <v>1.0034503086419799</v>
      </c>
    </row>
    <row r="193" spans="1:8" x14ac:dyDescent="0.35">
      <c r="A193" s="183" t="s">
        <v>115</v>
      </c>
      <c r="B193" s="183" t="s">
        <v>55</v>
      </c>
      <c r="C193" s="183" t="s">
        <v>95</v>
      </c>
      <c r="D193" s="187">
        <v>113</v>
      </c>
      <c r="E193" s="185">
        <v>1.00866979166667</v>
      </c>
      <c r="F193" s="185">
        <v>1.0008461419753101</v>
      </c>
      <c r="G193" s="185">
        <v>1.0027668209876499</v>
      </c>
      <c r="H193" s="185">
        <v>1.0050568287037001</v>
      </c>
    </row>
    <row r="194" spans="1:8" x14ac:dyDescent="0.35">
      <c r="A194" s="183" t="s">
        <v>115</v>
      </c>
      <c r="B194" s="183" t="s">
        <v>56</v>
      </c>
      <c r="C194" s="183" t="s">
        <v>95</v>
      </c>
      <c r="D194" s="187">
        <v>342</v>
      </c>
      <c r="E194" s="185">
        <v>1.00744857253086</v>
      </c>
      <c r="F194" s="185">
        <v>1.0009024691357999</v>
      </c>
      <c r="G194" s="185">
        <v>1.0024991898148099</v>
      </c>
      <c r="H194" s="185">
        <v>1.0040469135802499</v>
      </c>
    </row>
    <row r="195" spans="1:8" x14ac:dyDescent="0.35">
      <c r="A195" s="183" t="s">
        <v>115</v>
      </c>
      <c r="B195" s="183" t="s">
        <v>51</v>
      </c>
      <c r="C195" s="183" t="s">
        <v>96</v>
      </c>
      <c r="D195" s="187">
        <v>1287</v>
      </c>
      <c r="E195" s="185">
        <v>1.0059873842592599</v>
      </c>
      <c r="F195" s="185">
        <v>1.00090462962963</v>
      </c>
      <c r="G195" s="185">
        <v>1.0009722993827199</v>
      </c>
      <c r="H195" s="185">
        <v>1.00411045524691</v>
      </c>
    </row>
    <row r="196" spans="1:8" x14ac:dyDescent="0.35">
      <c r="A196" s="183" t="s">
        <v>115</v>
      </c>
      <c r="B196" s="183" t="s">
        <v>53</v>
      </c>
      <c r="C196" s="183" t="s">
        <v>96</v>
      </c>
      <c r="D196" s="187">
        <v>548</v>
      </c>
      <c r="E196" s="185">
        <v>1.0054810185185199</v>
      </c>
      <c r="F196" s="185">
        <v>1.0007493055555601</v>
      </c>
      <c r="G196" s="185">
        <v>1.0008935956790099</v>
      </c>
      <c r="H196" s="185">
        <v>1.0038381172839499</v>
      </c>
    </row>
    <row r="197" spans="1:8" x14ac:dyDescent="0.35">
      <c r="A197" s="183" t="s">
        <v>115</v>
      </c>
      <c r="B197" s="183" t="s">
        <v>54</v>
      </c>
      <c r="C197" s="183" t="s">
        <v>96</v>
      </c>
      <c r="D197" s="187">
        <v>348</v>
      </c>
      <c r="E197" s="185">
        <v>1.005825</v>
      </c>
      <c r="F197" s="185">
        <v>1.00098024691358</v>
      </c>
      <c r="G197" s="185">
        <v>1.00088784722222</v>
      </c>
      <c r="H197" s="185">
        <v>1.0039569058641999</v>
      </c>
    </row>
    <row r="198" spans="1:8" x14ac:dyDescent="0.35">
      <c r="A198" s="183" t="s">
        <v>115</v>
      </c>
      <c r="B198" s="183" t="s">
        <v>55</v>
      </c>
      <c r="C198" s="183" t="s">
        <v>96</v>
      </c>
      <c r="D198" s="187">
        <v>53</v>
      </c>
      <c r="E198" s="185">
        <v>1.0068431327160501</v>
      </c>
      <c r="F198" s="185">
        <v>1.00107114197531</v>
      </c>
      <c r="G198" s="185">
        <v>1.0010932098765399</v>
      </c>
      <c r="H198" s="185">
        <v>1.0046787808641999</v>
      </c>
    </row>
    <row r="199" spans="1:8" x14ac:dyDescent="0.35">
      <c r="A199" s="183" t="s">
        <v>115</v>
      </c>
      <c r="B199" s="183" t="s">
        <v>56</v>
      </c>
      <c r="C199" s="183" t="s">
        <v>96</v>
      </c>
      <c r="D199" s="187">
        <v>338</v>
      </c>
      <c r="E199" s="185">
        <v>1.00684135802469</v>
      </c>
      <c r="F199" s="185">
        <v>1.0010525848765399</v>
      </c>
      <c r="G199" s="185">
        <v>1.00116790123457</v>
      </c>
      <c r="H199" s="185">
        <v>1.00462091049383</v>
      </c>
    </row>
    <row r="200" spans="1:8" x14ac:dyDescent="0.35">
      <c r="A200" s="183" t="s">
        <v>115</v>
      </c>
      <c r="B200" s="183" t="s">
        <v>51</v>
      </c>
      <c r="C200" s="183" t="s">
        <v>97</v>
      </c>
      <c r="D200" s="187">
        <v>1943</v>
      </c>
      <c r="E200" s="185">
        <v>1.0039046296296299</v>
      </c>
      <c r="F200" s="185">
        <v>1.00033506944444</v>
      </c>
      <c r="G200" s="185">
        <v>1.00078341049383</v>
      </c>
      <c r="H200" s="185">
        <v>1.0027861496913599</v>
      </c>
    </row>
    <row r="201" spans="1:8" x14ac:dyDescent="0.35">
      <c r="A201" s="183" t="s">
        <v>115</v>
      </c>
      <c r="B201" s="183" t="s">
        <v>53</v>
      </c>
      <c r="C201" s="183" t="s">
        <v>97</v>
      </c>
      <c r="D201" s="187">
        <v>786</v>
      </c>
      <c r="E201" s="185">
        <v>1.0036778549382701</v>
      </c>
      <c r="F201" s="185">
        <v>1.0003003858024699</v>
      </c>
      <c r="G201" s="185">
        <v>1.00071087962963</v>
      </c>
      <c r="H201" s="185">
        <v>1.0026665895061699</v>
      </c>
    </row>
    <row r="202" spans="1:8" x14ac:dyDescent="0.35">
      <c r="A202" s="183" t="s">
        <v>115</v>
      </c>
      <c r="B202" s="183" t="s">
        <v>54</v>
      </c>
      <c r="C202" s="183" t="s">
        <v>97</v>
      </c>
      <c r="D202" s="187">
        <v>461</v>
      </c>
      <c r="E202" s="185">
        <v>1.00376087962963</v>
      </c>
      <c r="F202" s="185">
        <v>1.00034926697531</v>
      </c>
      <c r="G202" s="185">
        <v>1.0007537422839501</v>
      </c>
      <c r="H202" s="185">
        <v>1.0026578703703699</v>
      </c>
    </row>
    <row r="203" spans="1:8" x14ac:dyDescent="0.35">
      <c r="A203" s="183" t="s">
        <v>115</v>
      </c>
      <c r="B203" s="183" t="s">
        <v>55</v>
      </c>
      <c r="C203" s="183" t="s">
        <v>97</v>
      </c>
      <c r="D203" s="187">
        <v>121</v>
      </c>
      <c r="E203" s="185">
        <v>1.00457627314815</v>
      </c>
      <c r="F203" s="185">
        <v>1.0003809799382699</v>
      </c>
      <c r="G203" s="185">
        <v>1.0008255787036999</v>
      </c>
      <c r="H203" s="185">
        <v>1.0033696759259301</v>
      </c>
    </row>
    <row r="204" spans="1:8" x14ac:dyDescent="0.35">
      <c r="A204" s="183" t="s">
        <v>115</v>
      </c>
      <c r="B204" s="183" t="s">
        <v>56</v>
      </c>
      <c r="C204" s="183" t="s">
        <v>97</v>
      </c>
      <c r="D204" s="187">
        <v>575</v>
      </c>
      <c r="E204" s="185">
        <v>1.00418854166667</v>
      </c>
      <c r="F204" s="185">
        <v>1.0003614197530899</v>
      </c>
      <c r="G204" s="185">
        <v>1.00089741512346</v>
      </c>
      <c r="H204" s="185">
        <v>1.0029296682098801</v>
      </c>
    </row>
    <row r="205" spans="1:8" x14ac:dyDescent="0.35">
      <c r="A205" s="183" t="s">
        <v>115</v>
      </c>
      <c r="B205" s="183" t="s">
        <v>51</v>
      </c>
      <c r="C205" s="183" t="s">
        <v>98</v>
      </c>
      <c r="D205" s="187">
        <v>837</v>
      </c>
      <c r="E205" s="185">
        <v>1.0062379629629601</v>
      </c>
      <c r="F205" s="185">
        <v>1.0003256558642</v>
      </c>
      <c r="G205" s="185">
        <v>1.0017</v>
      </c>
      <c r="H205" s="185">
        <v>1.0042123070987701</v>
      </c>
    </row>
    <row r="206" spans="1:8" x14ac:dyDescent="0.35">
      <c r="A206" s="183" t="s">
        <v>115</v>
      </c>
      <c r="B206" s="183" t="s">
        <v>53</v>
      </c>
      <c r="C206" s="183" t="s">
        <v>98</v>
      </c>
      <c r="D206" s="187">
        <v>219</v>
      </c>
      <c r="E206" s="185">
        <v>1.0053293209876499</v>
      </c>
      <c r="F206" s="185">
        <v>1.0002408179012301</v>
      </c>
      <c r="G206" s="185">
        <v>1.00141257716049</v>
      </c>
      <c r="H206" s="185">
        <v>1.0036758873456799</v>
      </c>
    </row>
    <row r="207" spans="1:8" x14ac:dyDescent="0.35">
      <c r="A207" s="183" t="s">
        <v>115</v>
      </c>
      <c r="B207" s="183" t="s">
        <v>54</v>
      </c>
      <c r="C207" s="183" t="s">
        <v>98</v>
      </c>
      <c r="D207" s="187">
        <v>205</v>
      </c>
      <c r="E207" s="185">
        <v>1.00582334104938</v>
      </c>
      <c r="F207" s="185">
        <v>1.0002956018518501</v>
      </c>
      <c r="G207" s="185">
        <v>1.00159220679012</v>
      </c>
      <c r="H207" s="185">
        <v>1.00393553240741</v>
      </c>
    </row>
    <row r="208" spans="1:8" x14ac:dyDescent="0.35">
      <c r="A208" s="183" t="s">
        <v>115</v>
      </c>
      <c r="B208" s="183" t="s">
        <v>55</v>
      </c>
      <c r="C208" s="183" t="s">
        <v>98</v>
      </c>
      <c r="D208" s="187">
        <v>116</v>
      </c>
      <c r="E208" s="185">
        <v>1.0071898919753099</v>
      </c>
      <c r="F208" s="185">
        <v>1.00033603395062</v>
      </c>
      <c r="G208" s="185">
        <v>1.00205320216049</v>
      </c>
      <c r="H208" s="185">
        <v>1.0048006558642</v>
      </c>
    </row>
    <row r="209" spans="1:8" x14ac:dyDescent="0.35">
      <c r="A209" s="183" t="s">
        <v>115</v>
      </c>
      <c r="B209" s="183" t="s">
        <v>56</v>
      </c>
      <c r="C209" s="183" t="s">
        <v>98</v>
      </c>
      <c r="D209" s="187">
        <v>297</v>
      </c>
      <c r="E209" s="185">
        <v>1.0068223379629599</v>
      </c>
      <c r="F209" s="185">
        <v>1.00040486111111</v>
      </c>
      <c r="G209" s="185">
        <v>1.0018484182098799</v>
      </c>
      <c r="H209" s="185">
        <v>1.00456905864198</v>
      </c>
    </row>
    <row r="210" spans="1:8" x14ac:dyDescent="0.35">
      <c r="A210" s="183" t="s">
        <v>115</v>
      </c>
      <c r="B210" s="183" t="s">
        <v>51</v>
      </c>
      <c r="C210" s="183" t="s">
        <v>99</v>
      </c>
      <c r="D210" s="187">
        <v>4796</v>
      </c>
      <c r="E210" s="185">
        <v>1.00473179012346</v>
      </c>
      <c r="F210" s="185">
        <v>1.00098981481481</v>
      </c>
      <c r="G210" s="185">
        <v>1.00085204475309</v>
      </c>
      <c r="H210" s="185">
        <v>1.0028899305555601</v>
      </c>
    </row>
    <row r="211" spans="1:8" x14ac:dyDescent="0.35">
      <c r="A211" s="183" t="s">
        <v>115</v>
      </c>
      <c r="B211" s="183" t="s">
        <v>53</v>
      </c>
      <c r="C211" s="183" t="s">
        <v>99</v>
      </c>
      <c r="D211" s="187">
        <v>2258</v>
      </c>
      <c r="E211" s="185">
        <v>1.0045407407407401</v>
      </c>
      <c r="F211" s="185">
        <v>1.0009387345678999</v>
      </c>
      <c r="G211" s="185">
        <v>1.0007954089506199</v>
      </c>
      <c r="H211" s="185">
        <v>1.00280659722222</v>
      </c>
    </row>
    <row r="212" spans="1:8" x14ac:dyDescent="0.35">
      <c r="A212" s="183" t="s">
        <v>115</v>
      </c>
      <c r="B212" s="183" t="s">
        <v>54</v>
      </c>
      <c r="C212" s="183" t="s">
        <v>99</v>
      </c>
      <c r="D212" s="187">
        <v>1100</v>
      </c>
      <c r="E212" s="185">
        <v>1.0046547067901199</v>
      </c>
      <c r="F212" s="185">
        <v>1.00104328703704</v>
      </c>
      <c r="G212" s="185">
        <v>1.00081786265432</v>
      </c>
      <c r="H212" s="185">
        <v>1.00279355709877</v>
      </c>
    </row>
    <row r="213" spans="1:8" x14ac:dyDescent="0.35">
      <c r="A213" s="183" t="s">
        <v>115</v>
      </c>
      <c r="B213" s="183" t="s">
        <v>55</v>
      </c>
      <c r="C213" s="183" t="s">
        <v>99</v>
      </c>
      <c r="D213" s="187">
        <v>233</v>
      </c>
      <c r="E213" s="185">
        <v>1.00500644290123</v>
      </c>
      <c r="F213" s="185">
        <v>1.0010943287037</v>
      </c>
      <c r="G213" s="185">
        <v>1.00093962191358</v>
      </c>
      <c r="H213" s="185">
        <v>1.00297249228395</v>
      </c>
    </row>
    <row r="214" spans="1:8" x14ac:dyDescent="0.35">
      <c r="A214" s="183" t="s">
        <v>115</v>
      </c>
      <c r="B214" s="183" t="s">
        <v>56</v>
      </c>
      <c r="C214" s="183" t="s">
        <v>99</v>
      </c>
      <c r="D214" s="187">
        <v>1205</v>
      </c>
      <c r="E214" s="185">
        <v>1.00510702160494</v>
      </c>
      <c r="F214" s="185">
        <v>1.00101651234568</v>
      </c>
      <c r="G214" s="185">
        <v>1.0009723765432099</v>
      </c>
      <c r="H214" s="185">
        <v>1.0031180941358</v>
      </c>
    </row>
    <row r="215" spans="1:8" x14ac:dyDescent="0.35">
      <c r="A215" s="183" t="s">
        <v>115</v>
      </c>
      <c r="B215" s="183" t="s">
        <v>51</v>
      </c>
      <c r="C215" s="183" t="s">
        <v>100</v>
      </c>
      <c r="D215" s="187">
        <v>1146</v>
      </c>
      <c r="E215" s="185">
        <v>1.0063095679012299</v>
      </c>
      <c r="F215" s="185">
        <v>1.0010339891975299</v>
      </c>
      <c r="G215" s="185">
        <v>1.0020280864197499</v>
      </c>
      <c r="H215" s="185">
        <v>1.0032475308641999</v>
      </c>
    </row>
    <row r="216" spans="1:8" x14ac:dyDescent="0.35">
      <c r="A216" s="183" t="s">
        <v>115</v>
      </c>
      <c r="B216" s="183" t="s">
        <v>53</v>
      </c>
      <c r="C216" s="183" t="s">
        <v>100</v>
      </c>
      <c r="D216" s="187">
        <v>502</v>
      </c>
      <c r="E216" s="185">
        <v>1.0059236496913599</v>
      </c>
      <c r="F216" s="185">
        <v>1.0009277006172801</v>
      </c>
      <c r="G216" s="185">
        <v>1.0018913194444401</v>
      </c>
      <c r="H216" s="185">
        <v>1.00310462962963</v>
      </c>
    </row>
    <row r="217" spans="1:8" x14ac:dyDescent="0.35">
      <c r="A217" s="183" t="s">
        <v>115</v>
      </c>
      <c r="B217" s="183" t="s">
        <v>54</v>
      </c>
      <c r="C217" s="183" t="s">
        <v>100</v>
      </c>
      <c r="D217" s="187">
        <v>246</v>
      </c>
      <c r="E217" s="185">
        <v>1.00595802469136</v>
      </c>
      <c r="F217" s="185">
        <v>1.0009687114197501</v>
      </c>
      <c r="G217" s="185">
        <v>1.0019922839506199</v>
      </c>
      <c r="H217" s="185">
        <v>1.00299702932099</v>
      </c>
    </row>
    <row r="218" spans="1:8" x14ac:dyDescent="0.35">
      <c r="A218" s="183" t="s">
        <v>115</v>
      </c>
      <c r="B218" s="183" t="s">
        <v>55</v>
      </c>
      <c r="C218" s="183" t="s">
        <v>100</v>
      </c>
      <c r="D218" s="187">
        <v>90</v>
      </c>
      <c r="E218" s="185">
        <v>1.00710802469136</v>
      </c>
      <c r="F218" s="185">
        <v>1.0014129243827199</v>
      </c>
      <c r="G218" s="185">
        <v>1.0019512731481499</v>
      </c>
      <c r="H218" s="185">
        <v>1.0037438271604899</v>
      </c>
    </row>
    <row r="219" spans="1:8" x14ac:dyDescent="0.35">
      <c r="A219" s="183" t="s">
        <v>115</v>
      </c>
      <c r="B219" s="183" t="s">
        <v>56</v>
      </c>
      <c r="C219" s="183" t="s">
        <v>100</v>
      </c>
      <c r="D219" s="187">
        <v>308</v>
      </c>
      <c r="E219" s="185">
        <v>1.00698611111111</v>
      </c>
      <c r="F219" s="185">
        <v>1.0011486111111101</v>
      </c>
      <c r="G219" s="185">
        <v>1.0023019675925899</v>
      </c>
      <c r="H219" s="185">
        <v>1.00353553240741</v>
      </c>
    </row>
    <row r="220" spans="1:8" x14ac:dyDescent="0.35">
      <c r="A220" s="183" t="s">
        <v>115</v>
      </c>
      <c r="B220" s="183" t="s">
        <v>51</v>
      </c>
      <c r="C220" s="183" t="s">
        <v>101</v>
      </c>
      <c r="D220" s="187">
        <v>3934</v>
      </c>
      <c r="E220" s="185">
        <v>1.00507534722222</v>
      </c>
      <c r="F220" s="185">
        <v>1.0006462962963001</v>
      </c>
      <c r="G220" s="185">
        <v>1.00098545524691</v>
      </c>
      <c r="H220" s="185">
        <v>1.0034435570987701</v>
      </c>
    </row>
    <row r="221" spans="1:8" x14ac:dyDescent="0.35">
      <c r="A221" s="183" t="s">
        <v>115</v>
      </c>
      <c r="B221" s="183" t="s">
        <v>53</v>
      </c>
      <c r="C221" s="183" t="s">
        <v>101</v>
      </c>
      <c r="D221" s="187">
        <v>1475</v>
      </c>
      <c r="E221" s="185">
        <v>1.00467507716049</v>
      </c>
      <c r="F221" s="185">
        <v>1.0005954861111099</v>
      </c>
      <c r="G221" s="185">
        <v>1.00088711419753</v>
      </c>
      <c r="H221" s="185">
        <v>1.0031924768518501</v>
      </c>
    </row>
    <row r="222" spans="1:8" x14ac:dyDescent="0.35">
      <c r="A222" s="183" t="s">
        <v>115</v>
      </c>
      <c r="B222" s="183" t="s">
        <v>54</v>
      </c>
      <c r="C222" s="183" t="s">
        <v>101</v>
      </c>
      <c r="D222" s="187">
        <v>841</v>
      </c>
      <c r="E222" s="185">
        <v>1.00475844907407</v>
      </c>
      <c r="F222" s="185">
        <v>1.0006775848765399</v>
      </c>
      <c r="G222" s="185">
        <v>1.0009502700617301</v>
      </c>
      <c r="H222" s="185">
        <v>1.0031305555555601</v>
      </c>
    </row>
    <row r="223" spans="1:8" x14ac:dyDescent="0.35">
      <c r="A223" s="183" t="s">
        <v>115</v>
      </c>
      <c r="B223" s="183" t="s">
        <v>55</v>
      </c>
      <c r="C223" s="183" t="s">
        <v>101</v>
      </c>
      <c r="D223" s="187">
        <v>213</v>
      </c>
      <c r="E223" s="185">
        <v>1.0062685185185201</v>
      </c>
      <c r="F223" s="185">
        <v>1.0008106095678999</v>
      </c>
      <c r="G223" s="185">
        <v>1.0011427469135801</v>
      </c>
      <c r="H223" s="185">
        <v>1.0043151620370401</v>
      </c>
    </row>
    <row r="224" spans="1:8" x14ac:dyDescent="0.35">
      <c r="A224" s="183" t="s">
        <v>115</v>
      </c>
      <c r="B224" s="183" t="s">
        <v>56</v>
      </c>
      <c r="C224" s="183" t="s">
        <v>101</v>
      </c>
      <c r="D224" s="187">
        <v>1405</v>
      </c>
      <c r="E224" s="185">
        <v>1.00550432098765</v>
      </c>
      <c r="F224" s="185">
        <v>1.0006559799382699</v>
      </c>
      <c r="G224" s="185">
        <v>1.0010859182098799</v>
      </c>
      <c r="H224" s="185">
        <v>1.0037624228395099</v>
      </c>
    </row>
    <row r="225" spans="1:8" x14ac:dyDescent="0.35">
      <c r="A225" s="183" t="s">
        <v>116</v>
      </c>
      <c r="B225" s="183" t="s">
        <v>51</v>
      </c>
      <c r="C225" s="183" t="s">
        <v>52</v>
      </c>
      <c r="D225" s="187">
        <v>79748</v>
      </c>
      <c r="E225" s="185">
        <v>1.0055880787036999</v>
      </c>
      <c r="F225" s="185">
        <v>1.0008268904321</v>
      </c>
      <c r="G225" s="185">
        <v>1.0012762731481499</v>
      </c>
      <c r="H225" s="185">
        <v>1.0034849151234599</v>
      </c>
    </row>
    <row r="226" spans="1:8" x14ac:dyDescent="0.35">
      <c r="A226" s="183" t="s">
        <v>116</v>
      </c>
      <c r="B226" s="183" t="s">
        <v>53</v>
      </c>
      <c r="C226" s="183" t="s">
        <v>52</v>
      </c>
      <c r="D226" s="187">
        <v>33936</v>
      </c>
      <c r="E226" s="185">
        <v>1.0050413966049401</v>
      </c>
      <c r="F226" s="185">
        <v>1.00076462191358</v>
      </c>
      <c r="G226" s="185">
        <v>1.0011077546296301</v>
      </c>
      <c r="H226" s="185">
        <v>1.0031689814814799</v>
      </c>
    </row>
    <row r="227" spans="1:8" x14ac:dyDescent="0.35">
      <c r="A227" s="183" t="s">
        <v>116</v>
      </c>
      <c r="B227" s="183" t="s">
        <v>54</v>
      </c>
      <c r="C227" s="183" t="s">
        <v>52</v>
      </c>
      <c r="D227" s="187">
        <v>19586</v>
      </c>
      <c r="E227" s="185">
        <v>1.0054235339506199</v>
      </c>
      <c r="F227" s="185">
        <v>1.0008412808642</v>
      </c>
      <c r="G227" s="185">
        <v>1.0012327160493799</v>
      </c>
      <c r="H227" s="185">
        <v>1.00334953703704</v>
      </c>
    </row>
    <row r="228" spans="1:8" x14ac:dyDescent="0.35">
      <c r="A228" s="183" t="s">
        <v>116</v>
      </c>
      <c r="B228" s="183" t="s">
        <v>55</v>
      </c>
      <c r="C228" s="183" t="s">
        <v>52</v>
      </c>
      <c r="D228" s="187">
        <v>7155</v>
      </c>
      <c r="E228" s="185">
        <v>1.00686994598765</v>
      </c>
      <c r="F228" s="185">
        <v>1.0010037037037001</v>
      </c>
      <c r="G228" s="185">
        <v>1.0015868827160499</v>
      </c>
      <c r="H228" s="185">
        <v>1.0042793595679</v>
      </c>
    </row>
    <row r="229" spans="1:8" x14ac:dyDescent="0.35">
      <c r="A229" s="183" t="s">
        <v>116</v>
      </c>
      <c r="B229" s="183" t="s">
        <v>56</v>
      </c>
      <c r="C229" s="183" t="s">
        <v>52</v>
      </c>
      <c r="D229" s="187">
        <v>19071</v>
      </c>
      <c r="E229" s="185">
        <v>1.0062489197530899</v>
      </c>
      <c r="F229" s="185">
        <v>1.0008565200617301</v>
      </c>
      <c r="G229" s="185">
        <v>1.00150439814815</v>
      </c>
      <c r="H229" s="185">
        <v>1.00388804012346</v>
      </c>
    </row>
    <row r="230" spans="1:8" x14ac:dyDescent="0.35">
      <c r="A230" s="183" t="s">
        <v>116</v>
      </c>
      <c r="B230" s="183" t="s">
        <v>51</v>
      </c>
      <c r="C230" s="183" t="s">
        <v>57</v>
      </c>
      <c r="D230" s="187">
        <v>1617</v>
      </c>
      <c r="E230" s="185">
        <v>1.00577916666667</v>
      </c>
      <c r="F230" s="185">
        <v>1.0010476851851899</v>
      </c>
      <c r="G230" s="185">
        <v>1.00136442901235</v>
      </c>
      <c r="H230" s="185">
        <v>1.00336705246914</v>
      </c>
    </row>
    <row r="231" spans="1:8" x14ac:dyDescent="0.35">
      <c r="A231" s="183" t="s">
        <v>116</v>
      </c>
      <c r="B231" s="183" t="s">
        <v>53</v>
      </c>
      <c r="C231" s="183" t="s">
        <v>57</v>
      </c>
      <c r="D231" s="187">
        <v>591</v>
      </c>
      <c r="E231" s="185">
        <v>1.00530003858025</v>
      </c>
      <c r="F231" s="185">
        <v>1.0009003858024701</v>
      </c>
      <c r="G231" s="185">
        <v>1.0012871913580199</v>
      </c>
      <c r="H231" s="185">
        <v>1.0031124228395101</v>
      </c>
    </row>
    <row r="232" spans="1:8" x14ac:dyDescent="0.35">
      <c r="A232" s="183" t="s">
        <v>116</v>
      </c>
      <c r="B232" s="183" t="s">
        <v>54</v>
      </c>
      <c r="C232" s="183" t="s">
        <v>57</v>
      </c>
      <c r="D232" s="187">
        <v>386</v>
      </c>
      <c r="E232" s="185">
        <v>1.00560972222222</v>
      </c>
      <c r="F232" s="185">
        <v>1.00107098765432</v>
      </c>
      <c r="G232" s="185">
        <v>1.00129633487654</v>
      </c>
      <c r="H232" s="185">
        <v>1.00324239969136</v>
      </c>
    </row>
    <row r="233" spans="1:8" x14ac:dyDescent="0.35">
      <c r="A233" s="183" t="s">
        <v>116</v>
      </c>
      <c r="B233" s="183" t="s">
        <v>55</v>
      </c>
      <c r="C233" s="183" t="s">
        <v>57</v>
      </c>
      <c r="D233" s="187">
        <v>115</v>
      </c>
      <c r="E233" s="185">
        <v>1.00615960648148</v>
      </c>
      <c r="F233" s="185">
        <v>1.0011767361111099</v>
      </c>
      <c r="G233" s="185">
        <v>1.00144313271605</v>
      </c>
      <c r="H233" s="185">
        <v>1.00353973765432</v>
      </c>
    </row>
    <row r="234" spans="1:8" x14ac:dyDescent="0.35">
      <c r="A234" s="183" t="s">
        <v>116</v>
      </c>
      <c r="B234" s="183" t="s">
        <v>56</v>
      </c>
      <c r="C234" s="183" t="s">
        <v>57</v>
      </c>
      <c r="D234" s="187">
        <v>525</v>
      </c>
      <c r="E234" s="185">
        <v>1.0063597608024699</v>
      </c>
      <c r="F234" s="185">
        <v>1.00116813271605</v>
      </c>
      <c r="G234" s="185">
        <v>1.00148414351852</v>
      </c>
      <c r="H234" s="185">
        <v>1.0037074845678999</v>
      </c>
    </row>
    <row r="235" spans="1:8" x14ac:dyDescent="0.35">
      <c r="A235" s="183" t="s">
        <v>116</v>
      </c>
      <c r="B235" s="183" t="s">
        <v>51</v>
      </c>
      <c r="C235" s="183" t="s">
        <v>58</v>
      </c>
      <c r="D235" s="187">
        <v>1121</v>
      </c>
      <c r="E235" s="185">
        <v>1.0055242669753099</v>
      </c>
      <c r="F235" s="185">
        <v>1.0006925154321</v>
      </c>
      <c r="G235" s="185">
        <v>1.0016695601851899</v>
      </c>
      <c r="H235" s="185">
        <v>1.0031621527777801</v>
      </c>
    </row>
    <row r="236" spans="1:8" x14ac:dyDescent="0.35">
      <c r="A236" s="183" t="s">
        <v>116</v>
      </c>
      <c r="B236" s="183" t="s">
        <v>53</v>
      </c>
      <c r="C236" s="183" t="s">
        <v>58</v>
      </c>
      <c r="D236" s="187">
        <v>441</v>
      </c>
      <c r="E236" s="185">
        <v>1.00502719907407</v>
      </c>
      <c r="F236" s="185">
        <v>1.0006395061728399</v>
      </c>
      <c r="G236" s="185">
        <v>1.0014476851851899</v>
      </c>
      <c r="H236" s="185">
        <v>1.00294000771605</v>
      </c>
    </row>
    <row r="237" spans="1:8" x14ac:dyDescent="0.35">
      <c r="A237" s="183" t="s">
        <v>116</v>
      </c>
      <c r="B237" s="183" t="s">
        <v>54</v>
      </c>
      <c r="C237" s="183" t="s">
        <v>58</v>
      </c>
      <c r="D237" s="187">
        <v>268</v>
      </c>
      <c r="E237" s="185">
        <v>1.00513796296296</v>
      </c>
      <c r="F237" s="185">
        <v>1.0006681712962999</v>
      </c>
      <c r="G237" s="185">
        <v>1.00155127314815</v>
      </c>
      <c r="H237" s="185">
        <v>1.0029185185185201</v>
      </c>
    </row>
    <row r="238" spans="1:8" x14ac:dyDescent="0.35">
      <c r="A238" s="183" t="s">
        <v>116</v>
      </c>
      <c r="B238" s="183" t="s">
        <v>55</v>
      </c>
      <c r="C238" s="183" t="s">
        <v>58</v>
      </c>
      <c r="D238" s="187">
        <v>206</v>
      </c>
      <c r="E238" s="185">
        <v>1.00654633487654</v>
      </c>
      <c r="F238" s="185">
        <v>1.00090327932099</v>
      </c>
      <c r="G238" s="185">
        <v>1.0020444444444401</v>
      </c>
      <c r="H238" s="185">
        <v>1.00359857253086</v>
      </c>
    </row>
    <row r="239" spans="1:8" x14ac:dyDescent="0.35">
      <c r="A239" s="183" t="s">
        <v>116</v>
      </c>
      <c r="B239" s="183" t="s">
        <v>56</v>
      </c>
      <c r="C239" s="183" t="s">
        <v>58</v>
      </c>
      <c r="D239" s="187">
        <v>206</v>
      </c>
      <c r="E239" s="185">
        <v>1.0060688657407399</v>
      </c>
      <c r="F239" s="185">
        <v>1.00062700617284</v>
      </c>
      <c r="G239" s="185">
        <v>1.0019235339506201</v>
      </c>
      <c r="H239" s="185">
        <v>1.00351828703704</v>
      </c>
    </row>
    <row r="240" spans="1:8" x14ac:dyDescent="0.35">
      <c r="A240" s="183" t="s">
        <v>116</v>
      </c>
      <c r="B240" s="183" t="s">
        <v>51</v>
      </c>
      <c r="C240" s="183" t="s">
        <v>59</v>
      </c>
      <c r="D240" s="187">
        <v>1008</v>
      </c>
      <c r="E240" s="185">
        <v>1.0060380787037</v>
      </c>
      <c r="F240" s="185">
        <v>1.0010319830246901</v>
      </c>
      <c r="G240" s="185">
        <v>1.00104089506173</v>
      </c>
      <c r="H240" s="185">
        <v>1.0039652006172799</v>
      </c>
    </row>
    <row r="241" spans="1:8" x14ac:dyDescent="0.35">
      <c r="A241" s="183" t="s">
        <v>116</v>
      </c>
      <c r="B241" s="183" t="s">
        <v>53</v>
      </c>
      <c r="C241" s="183" t="s">
        <v>59</v>
      </c>
      <c r="D241" s="187">
        <v>416</v>
      </c>
      <c r="E241" s="185">
        <v>1.0054704861111099</v>
      </c>
      <c r="F241" s="185">
        <v>1.0008646219135799</v>
      </c>
      <c r="G241" s="185">
        <v>1.0010048225308601</v>
      </c>
      <c r="H241" s="185">
        <v>1.0036010416666701</v>
      </c>
    </row>
    <row r="242" spans="1:8" x14ac:dyDescent="0.35">
      <c r="A242" s="183" t="s">
        <v>116</v>
      </c>
      <c r="B242" s="183" t="s">
        <v>54</v>
      </c>
      <c r="C242" s="183" t="s">
        <v>59</v>
      </c>
      <c r="D242" s="187">
        <v>240</v>
      </c>
      <c r="E242" s="185">
        <v>1.0057100694444401</v>
      </c>
      <c r="F242" s="185">
        <v>1.0011143904321</v>
      </c>
      <c r="G242" s="185">
        <v>1.00100779320988</v>
      </c>
      <c r="H242" s="185">
        <v>1.0035878472222199</v>
      </c>
    </row>
    <row r="243" spans="1:8" x14ac:dyDescent="0.35">
      <c r="A243" s="183" t="s">
        <v>116</v>
      </c>
      <c r="B243" s="183" t="s">
        <v>55</v>
      </c>
      <c r="C243" s="183" t="s">
        <v>59</v>
      </c>
      <c r="D243" s="187">
        <v>43</v>
      </c>
      <c r="E243" s="185">
        <v>1.0086350694444399</v>
      </c>
      <c r="F243" s="185">
        <v>1.00194282407407</v>
      </c>
      <c r="G243" s="185">
        <v>1.00119212962963</v>
      </c>
      <c r="H243" s="185">
        <v>1.0055001157407399</v>
      </c>
    </row>
    <row r="244" spans="1:8" x14ac:dyDescent="0.35">
      <c r="A244" s="183" t="s">
        <v>116</v>
      </c>
      <c r="B244" s="183" t="s">
        <v>56</v>
      </c>
      <c r="C244" s="183" t="s">
        <v>59</v>
      </c>
      <c r="D244" s="187">
        <v>309</v>
      </c>
      <c r="E244" s="185">
        <v>1.00669560185185</v>
      </c>
      <c r="F244" s="185">
        <v>1.0010665895061699</v>
      </c>
      <c r="G244" s="185">
        <v>1.00109409722222</v>
      </c>
      <c r="H244" s="185">
        <v>1.0045349151234599</v>
      </c>
    </row>
    <row r="245" spans="1:8" x14ac:dyDescent="0.35">
      <c r="A245" s="183" t="s">
        <v>116</v>
      </c>
      <c r="B245" s="183" t="s">
        <v>51</v>
      </c>
      <c r="C245" s="183" t="s">
        <v>60</v>
      </c>
      <c r="D245" s="187">
        <v>1183</v>
      </c>
      <c r="E245" s="185">
        <v>1.0068643132716</v>
      </c>
      <c r="F245" s="185">
        <v>1.00129799382716</v>
      </c>
      <c r="G245" s="185">
        <v>1.0011251929012299</v>
      </c>
      <c r="H245" s="185">
        <v>1.0044411651234599</v>
      </c>
    </row>
    <row r="246" spans="1:8" x14ac:dyDescent="0.35">
      <c r="A246" s="183" t="s">
        <v>116</v>
      </c>
      <c r="B246" s="183" t="s">
        <v>53</v>
      </c>
      <c r="C246" s="183" t="s">
        <v>60</v>
      </c>
      <c r="D246" s="187">
        <v>420</v>
      </c>
      <c r="E246" s="185">
        <v>1.0063576003086401</v>
      </c>
      <c r="F246" s="185">
        <v>1.00115119598765</v>
      </c>
      <c r="G246" s="185">
        <v>1.0009757716049399</v>
      </c>
      <c r="H246" s="185">
        <v>1.00423063271605</v>
      </c>
    </row>
    <row r="247" spans="1:8" x14ac:dyDescent="0.35">
      <c r="A247" s="183" t="s">
        <v>116</v>
      </c>
      <c r="B247" s="183" t="s">
        <v>54</v>
      </c>
      <c r="C247" s="183" t="s">
        <v>60</v>
      </c>
      <c r="D247" s="187">
        <v>328</v>
      </c>
      <c r="E247" s="185">
        <v>1.0064483410493801</v>
      </c>
      <c r="F247" s="185">
        <v>1.0013172839506199</v>
      </c>
      <c r="G247" s="185">
        <v>1.00102719907407</v>
      </c>
      <c r="H247" s="185">
        <v>1.0041038580246899</v>
      </c>
    </row>
    <row r="248" spans="1:8" x14ac:dyDescent="0.35">
      <c r="A248" s="183" t="s">
        <v>116</v>
      </c>
      <c r="B248" s="183" t="s">
        <v>55</v>
      </c>
      <c r="C248" s="183" t="s">
        <v>60</v>
      </c>
      <c r="D248" s="187">
        <v>158</v>
      </c>
      <c r="E248" s="185">
        <v>1.0079689043209901</v>
      </c>
      <c r="F248" s="185">
        <v>1.00162191358025</v>
      </c>
      <c r="G248" s="185">
        <v>1.00139664351852</v>
      </c>
      <c r="H248" s="185">
        <v>1.0049503472222201</v>
      </c>
    </row>
    <row r="249" spans="1:8" x14ac:dyDescent="0.35">
      <c r="A249" s="183" t="s">
        <v>116</v>
      </c>
      <c r="B249" s="183" t="s">
        <v>56</v>
      </c>
      <c r="C249" s="183" t="s">
        <v>60</v>
      </c>
      <c r="D249" s="187">
        <v>277</v>
      </c>
      <c r="E249" s="185">
        <v>1.0074951003086401</v>
      </c>
      <c r="F249" s="185">
        <v>1.00131288580247</v>
      </c>
      <c r="G249" s="185">
        <v>1.00131288580247</v>
      </c>
      <c r="H249" s="185">
        <v>1.0048693287037</v>
      </c>
    </row>
    <row r="250" spans="1:8" x14ac:dyDescent="0.35">
      <c r="A250" s="183" t="s">
        <v>116</v>
      </c>
      <c r="B250" s="183" t="s">
        <v>51</v>
      </c>
      <c r="C250" s="183" t="s">
        <v>61</v>
      </c>
      <c r="D250" s="187">
        <v>948</v>
      </c>
      <c r="E250" s="185">
        <v>1.00714494598765</v>
      </c>
      <c r="F250" s="185">
        <v>1.0006983410493799</v>
      </c>
      <c r="G250" s="185">
        <v>1.00194189814815</v>
      </c>
      <c r="H250" s="185">
        <v>1.00450470679012</v>
      </c>
    </row>
    <row r="251" spans="1:8" x14ac:dyDescent="0.35">
      <c r="A251" s="183" t="s">
        <v>116</v>
      </c>
      <c r="B251" s="183" t="s">
        <v>53</v>
      </c>
      <c r="C251" s="183" t="s">
        <v>61</v>
      </c>
      <c r="D251" s="187">
        <v>292</v>
      </c>
      <c r="E251" s="185">
        <v>1.0064519290123499</v>
      </c>
      <c r="F251" s="185">
        <v>1.00058530092593</v>
      </c>
      <c r="G251" s="185">
        <v>1.0018056327160501</v>
      </c>
      <c r="H251" s="185">
        <v>1.0040609953703701</v>
      </c>
    </row>
    <row r="252" spans="1:8" x14ac:dyDescent="0.35">
      <c r="A252" s="183" t="s">
        <v>116</v>
      </c>
      <c r="B252" s="183" t="s">
        <v>54</v>
      </c>
      <c r="C252" s="183" t="s">
        <v>61</v>
      </c>
      <c r="D252" s="187">
        <v>257</v>
      </c>
      <c r="E252" s="185">
        <v>1.00706820987654</v>
      </c>
      <c r="F252" s="185">
        <v>1.0006525462963001</v>
      </c>
      <c r="G252" s="185">
        <v>1.0018696373456799</v>
      </c>
      <c r="H252" s="185">
        <v>1.0045459876543199</v>
      </c>
    </row>
    <row r="253" spans="1:8" x14ac:dyDescent="0.35">
      <c r="A253" s="183" t="s">
        <v>116</v>
      </c>
      <c r="B253" s="183" t="s">
        <v>55</v>
      </c>
      <c r="C253" s="183" t="s">
        <v>61</v>
      </c>
      <c r="D253" s="187">
        <v>95</v>
      </c>
      <c r="E253" s="185">
        <v>1.0088611111111101</v>
      </c>
      <c r="F253" s="185">
        <v>1.000875</v>
      </c>
      <c r="G253" s="185">
        <v>1.0023667052469101</v>
      </c>
      <c r="H253" s="185">
        <v>1.0056194058642001</v>
      </c>
    </row>
    <row r="254" spans="1:8" x14ac:dyDescent="0.35">
      <c r="A254" s="183" t="s">
        <v>116</v>
      </c>
      <c r="B254" s="183" t="s">
        <v>56</v>
      </c>
      <c r="C254" s="183" t="s">
        <v>61</v>
      </c>
      <c r="D254" s="187">
        <v>304</v>
      </c>
      <c r="E254" s="185">
        <v>1.00733923611111</v>
      </c>
      <c r="F254" s="185">
        <v>1.0007904320987699</v>
      </c>
      <c r="G254" s="185">
        <v>1.0020010802469099</v>
      </c>
      <c r="H254" s="185">
        <v>1.00454768518519</v>
      </c>
    </row>
    <row r="255" spans="1:8" x14ac:dyDescent="0.35">
      <c r="A255" s="183" t="s">
        <v>116</v>
      </c>
      <c r="B255" s="183" t="s">
        <v>51</v>
      </c>
      <c r="C255" s="183" t="s">
        <v>62</v>
      </c>
      <c r="D255" s="187">
        <v>1279</v>
      </c>
      <c r="E255" s="185">
        <v>1.00624101080247</v>
      </c>
      <c r="F255" s="185">
        <v>1.00089907407407</v>
      </c>
      <c r="G255" s="185">
        <v>1.0013665895061701</v>
      </c>
      <c r="H255" s="185">
        <v>1.0039753472222199</v>
      </c>
    </row>
    <row r="256" spans="1:8" x14ac:dyDescent="0.35">
      <c r="A256" s="183" t="s">
        <v>116</v>
      </c>
      <c r="B256" s="183" t="s">
        <v>53</v>
      </c>
      <c r="C256" s="183" t="s">
        <v>62</v>
      </c>
      <c r="D256" s="187">
        <v>486</v>
      </c>
      <c r="E256" s="185">
        <v>1.00577233796296</v>
      </c>
      <c r="F256" s="185">
        <v>1.0008045910493799</v>
      </c>
      <c r="G256" s="185">
        <v>1.0012385030864199</v>
      </c>
      <c r="H256" s="185">
        <v>1.00372920524691</v>
      </c>
    </row>
    <row r="257" spans="1:8" x14ac:dyDescent="0.35">
      <c r="A257" s="183" t="s">
        <v>116</v>
      </c>
      <c r="B257" s="183" t="s">
        <v>54</v>
      </c>
      <c r="C257" s="183" t="s">
        <v>62</v>
      </c>
      <c r="D257" s="187">
        <v>333</v>
      </c>
      <c r="E257" s="185">
        <v>1.0059847608024699</v>
      </c>
      <c r="F257" s="185">
        <v>1.0008964506172799</v>
      </c>
      <c r="G257" s="185">
        <v>1.00122642746914</v>
      </c>
      <c r="H257" s="185">
        <v>1.0038618827160499</v>
      </c>
    </row>
    <row r="258" spans="1:8" x14ac:dyDescent="0.35">
      <c r="A258" s="183" t="s">
        <v>116</v>
      </c>
      <c r="B258" s="183" t="s">
        <v>55</v>
      </c>
      <c r="C258" s="183" t="s">
        <v>62</v>
      </c>
      <c r="D258" s="187">
        <v>66</v>
      </c>
      <c r="E258" s="185">
        <v>1.0081263888888901</v>
      </c>
      <c r="F258" s="185">
        <v>1.00129822530864</v>
      </c>
      <c r="G258" s="185">
        <v>1.0018350308641999</v>
      </c>
      <c r="H258" s="185">
        <v>1.0049931712963001</v>
      </c>
    </row>
    <row r="259" spans="1:8" x14ac:dyDescent="0.35">
      <c r="A259" s="183" t="s">
        <v>116</v>
      </c>
      <c r="B259" s="183" t="s">
        <v>56</v>
      </c>
      <c r="C259" s="183" t="s">
        <v>62</v>
      </c>
      <c r="D259" s="187">
        <v>394</v>
      </c>
      <c r="E259" s="185">
        <v>1.00671983024691</v>
      </c>
      <c r="F259" s="185">
        <v>1.00095096450617</v>
      </c>
      <c r="G259" s="185">
        <v>1.0015645447530901</v>
      </c>
      <c r="H259" s="185">
        <v>1.0042043209876499</v>
      </c>
    </row>
    <row r="260" spans="1:8" x14ac:dyDescent="0.35">
      <c r="A260" s="183" t="s">
        <v>116</v>
      </c>
      <c r="B260" s="183" t="s">
        <v>51</v>
      </c>
      <c r="C260" s="183" t="s">
        <v>63</v>
      </c>
      <c r="D260" s="187">
        <v>685</v>
      </c>
      <c r="E260" s="185">
        <v>1.00398005401235</v>
      </c>
      <c r="F260" s="185">
        <v>1.0003359182098801</v>
      </c>
      <c r="G260" s="185">
        <v>1.0008091820987699</v>
      </c>
      <c r="H260" s="185">
        <v>1.0028349537037</v>
      </c>
    </row>
    <row r="261" spans="1:8" x14ac:dyDescent="0.35">
      <c r="A261" s="183" t="s">
        <v>116</v>
      </c>
      <c r="B261" s="183" t="s">
        <v>53</v>
      </c>
      <c r="C261" s="183" t="s">
        <v>63</v>
      </c>
      <c r="D261" s="187">
        <v>262</v>
      </c>
      <c r="E261" s="185">
        <v>1.0036952160493799</v>
      </c>
      <c r="F261" s="185">
        <v>1.00029764660494</v>
      </c>
      <c r="G261" s="185">
        <v>1.0006299768518501</v>
      </c>
      <c r="H261" s="185">
        <v>1.00276755401235</v>
      </c>
    </row>
    <row r="262" spans="1:8" x14ac:dyDescent="0.35">
      <c r="A262" s="183" t="s">
        <v>116</v>
      </c>
      <c r="B262" s="183" t="s">
        <v>54</v>
      </c>
      <c r="C262" s="183" t="s">
        <v>63</v>
      </c>
      <c r="D262" s="187">
        <v>176</v>
      </c>
      <c r="E262" s="185">
        <v>1.0040356095678999</v>
      </c>
      <c r="F262" s="185">
        <v>1.0004025462963</v>
      </c>
      <c r="G262" s="185">
        <v>1.00080516975309</v>
      </c>
      <c r="H262" s="185">
        <v>1.00282789351852</v>
      </c>
    </row>
    <row r="263" spans="1:8" x14ac:dyDescent="0.35">
      <c r="A263" s="183" t="s">
        <v>116</v>
      </c>
      <c r="B263" s="183" t="s">
        <v>55</v>
      </c>
      <c r="C263" s="183" t="s">
        <v>63</v>
      </c>
      <c r="D263" s="187">
        <v>65</v>
      </c>
      <c r="E263" s="185">
        <v>1.0044437500000001</v>
      </c>
      <c r="F263" s="185">
        <v>1.00035505401235</v>
      </c>
      <c r="G263" s="185">
        <v>1.00096030092593</v>
      </c>
      <c r="H263" s="185">
        <v>1.00312839506173</v>
      </c>
    </row>
    <row r="264" spans="1:8" x14ac:dyDescent="0.35">
      <c r="A264" s="183" t="s">
        <v>116</v>
      </c>
      <c r="B264" s="183" t="s">
        <v>56</v>
      </c>
      <c r="C264" s="183" t="s">
        <v>63</v>
      </c>
      <c r="D264" s="187">
        <v>182</v>
      </c>
      <c r="E264" s="185">
        <v>1.00417071759259</v>
      </c>
      <c r="F264" s="185">
        <v>1.0003197530864201</v>
      </c>
      <c r="G264" s="185">
        <v>1.00101697530864</v>
      </c>
      <c r="H264" s="185">
        <v>1.00283398919753</v>
      </c>
    </row>
    <row r="265" spans="1:8" x14ac:dyDescent="0.35">
      <c r="A265" s="183" t="s">
        <v>116</v>
      </c>
      <c r="B265" s="183" t="s">
        <v>51</v>
      </c>
      <c r="C265" s="183" t="s">
        <v>64</v>
      </c>
      <c r="D265" s="187">
        <v>814</v>
      </c>
      <c r="E265" s="185">
        <v>1.00770972222222</v>
      </c>
      <c r="F265" s="185">
        <v>1.0011831404321001</v>
      </c>
      <c r="G265" s="185">
        <v>1.0019408179012299</v>
      </c>
      <c r="H265" s="185">
        <v>1.00458576388889</v>
      </c>
    </row>
    <row r="266" spans="1:8" x14ac:dyDescent="0.35">
      <c r="A266" s="183" t="s">
        <v>116</v>
      </c>
      <c r="B266" s="183" t="s">
        <v>53</v>
      </c>
      <c r="C266" s="183" t="s">
        <v>64</v>
      </c>
      <c r="D266" s="187">
        <v>314</v>
      </c>
      <c r="E266" s="185">
        <v>1.0068475308642</v>
      </c>
      <c r="F266" s="185">
        <v>1.0010168595679001</v>
      </c>
      <c r="G266" s="185">
        <v>1.0016551311728401</v>
      </c>
      <c r="H266" s="185">
        <v>1.00417554012346</v>
      </c>
    </row>
    <row r="267" spans="1:8" x14ac:dyDescent="0.35">
      <c r="A267" s="183" t="s">
        <v>116</v>
      </c>
      <c r="B267" s="183" t="s">
        <v>54</v>
      </c>
      <c r="C267" s="183" t="s">
        <v>64</v>
      </c>
      <c r="D267" s="187">
        <v>178</v>
      </c>
      <c r="E267" s="185">
        <v>1.0071449845678999</v>
      </c>
      <c r="F267" s="185">
        <v>1.00109394290123</v>
      </c>
      <c r="G267" s="185">
        <v>1.00179675925926</v>
      </c>
      <c r="H267" s="185">
        <v>1.00425424382716</v>
      </c>
    </row>
    <row r="268" spans="1:8" x14ac:dyDescent="0.35">
      <c r="A268" s="183" t="s">
        <v>116</v>
      </c>
      <c r="B268" s="183" t="s">
        <v>55</v>
      </c>
      <c r="C268" s="183" t="s">
        <v>64</v>
      </c>
      <c r="D268" s="187">
        <v>96</v>
      </c>
      <c r="E268" s="185">
        <v>1.0094354166666699</v>
      </c>
      <c r="F268" s="185">
        <v>1.00158611111111</v>
      </c>
      <c r="G268" s="185">
        <v>1.0021758101851801</v>
      </c>
      <c r="H268" s="185">
        <v>1.00567345679012</v>
      </c>
    </row>
    <row r="269" spans="1:8" x14ac:dyDescent="0.35">
      <c r="A269" s="183" t="s">
        <v>116</v>
      </c>
      <c r="B269" s="183" t="s">
        <v>56</v>
      </c>
      <c r="C269" s="183" t="s">
        <v>64</v>
      </c>
      <c r="D269" s="187">
        <v>226</v>
      </c>
      <c r="E269" s="185">
        <v>1.0086194444444401</v>
      </c>
      <c r="F269" s="185">
        <v>1.0013133101851901</v>
      </c>
      <c r="G269" s="185">
        <v>1.0023514274691401</v>
      </c>
      <c r="H269" s="185">
        <v>1.00495474537037</v>
      </c>
    </row>
    <row r="270" spans="1:8" x14ac:dyDescent="0.35">
      <c r="A270" s="183" t="s">
        <v>116</v>
      </c>
      <c r="B270" s="183" t="s">
        <v>51</v>
      </c>
      <c r="C270" s="183" t="s">
        <v>65</v>
      </c>
      <c r="D270" s="187">
        <v>720</v>
      </c>
      <c r="E270" s="185">
        <v>1.0066262731481499</v>
      </c>
      <c r="F270" s="185">
        <v>1.0008293595679001</v>
      </c>
      <c r="G270" s="185">
        <v>1.00151898148148</v>
      </c>
      <c r="H270" s="185">
        <v>1.0042778935185199</v>
      </c>
    </row>
    <row r="271" spans="1:8" x14ac:dyDescent="0.35">
      <c r="A271" s="183" t="s">
        <v>116</v>
      </c>
      <c r="B271" s="183" t="s">
        <v>53</v>
      </c>
      <c r="C271" s="183" t="s">
        <v>65</v>
      </c>
      <c r="D271" s="187">
        <v>268</v>
      </c>
      <c r="E271" s="185">
        <v>1.0057381172839499</v>
      </c>
      <c r="F271" s="185">
        <v>1.00077650462963</v>
      </c>
      <c r="G271" s="185">
        <v>1.0012974537037</v>
      </c>
      <c r="H271" s="185">
        <v>1.0036641589506199</v>
      </c>
    </row>
    <row r="272" spans="1:8" x14ac:dyDescent="0.35">
      <c r="A272" s="183" t="s">
        <v>116</v>
      </c>
      <c r="B272" s="183" t="s">
        <v>54</v>
      </c>
      <c r="C272" s="183" t="s">
        <v>65</v>
      </c>
      <c r="D272" s="187">
        <v>184</v>
      </c>
      <c r="E272" s="185">
        <v>1.0063301311728401</v>
      </c>
      <c r="F272" s="185">
        <v>1.00076820987654</v>
      </c>
      <c r="G272" s="185">
        <v>1.00134675925926</v>
      </c>
      <c r="H272" s="185">
        <v>1.0042151620370401</v>
      </c>
    </row>
    <row r="273" spans="1:8" x14ac:dyDescent="0.35">
      <c r="A273" s="183" t="s">
        <v>116</v>
      </c>
      <c r="B273" s="183" t="s">
        <v>55</v>
      </c>
      <c r="C273" s="183" t="s">
        <v>65</v>
      </c>
      <c r="D273" s="187">
        <v>76</v>
      </c>
      <c r="E273" s="185">
        <v>1.00773908179012</v>
      </c>
      <c r="F273" s="185">
        <v>1.0009985725308601</v>
      </c>
      <c r="G273" s="185">
        <v>1.0016278163580199</v>
      </c>
      <c r="H273" s="185">
        <v>1.00511269290123</v>
      </c>
    </row>
    <row r="274" spans="1:8" x14ac:dyDescent="0.35">
      <c r="A274" s="183" t="s">
        <v>116</v>
      </c>
      <c r="B274" s="183" t="s">
        <v>56</v>
      </c>
      <c r="C274" s="183" t="s">
        <v>65</v>
      </c>
      <c r="D274" s="187">
        <v>192</v>
      </c>
      <c r="E274" s="185">
        <v>1.0077092978395099</v>
      </c>
      <c r="F274" s="185">
        <v>1.0008948302469101</v>
      </c>
      <c r="G274" s="185">
        <v>1.0019502314814801</v>
      </c>
      <c r="H274" s="185">
        <v>1.00486423611111</v>
      </c>
    </row>
    <row r="275" spans="1:8" x14ac:dyDescent="0.35">
      <c r="A275" s="183" t="s">
        <v>116</v>
      </c>
      <c r="B275" s="183" t="s">
        <v>51</v>
      </c>
      <c r="C275" s="183" t="s">
        <v>66</v>
      </c>
      <c r="D275" s="187">
        <v>1422</v>
      </c>
      <c r="E275" s="185">
        <v>1.0061048611111101</v>
      </c>
      <c r="F275" s="185">
        <v>1.0004174768518499</v>
      </c>
      <c r="G275" s="185">
        <v>1.0012722222222199</v>
      </c>
      <c r="H275" s="185">
        <v>1.0044151620370401</v>
      </c>
    </row>
    <row r="276" spans="1:8" x14ac:dyDescent="0.35">
      <c r="A276" s="183" t="s">
        <v>116</v>
      </c>
      <c r="B276" s="183" t="s">
        <v>53</v>
      </c>
      <c r="C276" s="183" t="s">
        <v>66</v>
      </c>
      <c r="D276" s="187">
        <v>532</v>
      </c>
      <c r="E276" s="185">
        <v>1.00557141203704</v>
      </c>
      <c r="F276" s="185">
        <v>1.0003527006172801</v>
      </c>
      <c r="G276" s="185">
        <v>1.0011270833333299</v>
      </c>
      <c r="H276" s="185">
        <v>1.0040916280864201</v>
      </c>
    </row>
    <row r="277" spans="1:8" x14ac:dyDescent="0.35">
      <c r="A277" s="183" t="s">
        <v>116</v>
      </c>
      <c r="B277" s="183" t="s">
        <v>54</v>
      </c>
      <c r="C277" s="183" t="s">
        <v>66</v>
      </c>
      <c r="D277" s="187">
        <v>378</v>
      </c>
      <c r="E277" s="185">
        <v>1.00598804012346</v>
      </c>
      <c r="F277" s="185">
        <v>1.0003690972222199</v>
      </c>
      <c r="G277" s="185">
        <v>1.00124263117284</v>
      </c>
      <c r="H277" s="185">
        <v>1.0043763117283999</v>
      </c>
    </row>
    <row r="278" spans="1:8" x14ac:dyDescent="0.35">
      <c r="A278" s="183" t="s">
        <v>116</v>
      </c>
      <c r="B278" s="183" t="s">
        <v>55</v>
      </c>
      <c r="C278" s="183" t="s">
        <v>66</v>
      </c>
      <c r="D278" s="187">
        <v>169</v>
      </c>
      <c r="E278" s="185">
        <v>1.00742584876543</v>
      </c>
      <c r="F278" s="185">
        <v>1.0005478780864201</v>
      </c>
      <c r="G278" s="185">
        <v>1.00137202932099</v>
      </c>
      <c r="H278" s="185">
        <v>1.00550590277778</v>
      </c>
    </row>
    <row r="279" spans="1:8" x14ac:dyDescent="0.35">
      <c r="A279" s="183" t="s">
        <v>116</v>
      </c>
      <c r="B279" s="183" t="s">
        <v>56</v>
      </c>
      <c r="C279" s="183" t="s">
        <v>66</v>
      </c>
      <c r="D279" s="187">
        <v>343</v>
      </c>
      <c r="E279" s="185">
        <v>1.00641006944444</v>
      </c>
      <c r="F279" s="185">
        <v>1.0005070216049401</v>
      </c>
      <c r="G279" s="185">
        <v>1.0014807870370399</v>
      </c>
      <c r="H279" s="185">
        <v>1.00442226080247</v>
      </c>
    </row>
    <row r="280" spans="1:8" x14ac:dyDescent="0.35">
      <c r="A280" s="183" t="s">
        <v>116</v>
      </c>
      <c r="B280" s="183" t="s">
        <v>51</v>
      </c>
      <c r="C280" s="183" t="s">
        <v>67</v>
      </c>
      <c r="D280" s="187">
        <v>2512</v>
      </c>
      <c r="E280" s="185">
        <v>1.00693549382716</v>
      </c>
      <c r="F280" s="185">
        <v>1.0010554398148099</v>
      </c>
      <c r="G280" s="185">
        <v>1.00220609567901</v>
      </c>
      <c r="H280" s="185">
        <v>1.0036739583333301</v>
      </c>
    </row>
    <row r="281" spans="1:8" x14ac:dyDescent="0.35">
      <c r="A281" s="183" t="s">
        <v>116</v>
      </c>
      <c r="B281" s="183" t="s">
        <v>53</v>
      </c>
      <c r="C281" s="183" t="s">
        <v>67</v>
      </c>
      <c r="D281" s="187">
        <v>1028</v>
      </c>
      <c r="E281" s="185">
        <v>1.0062883487654299</v>
      </c>
      <c r="F281" s="185">
        <v>1.0009586033950599</v>
      </c>
      <c r="G281" s="185">
        <v>1.0020269675925899</v>
      </c>
      <c r="H281" s="185">
        <v>1.0033027777777801</v>
      </c>
    </row>
    <row r="282" spans="1:8" x14ac:dyDescent="0.35">
      <c r="A282" s="183" t="s">
        <v>116</v>
      </c>
      <c r="B282" s="183" t="s">
        <v>54</v>
      </c>
      <c r="C282" s="183" t="s">
        <v>67</v>
      </c>
      <c r="D282" s="187">
        <v>626</v>
      </c>
      <c r="E282" s="185">
        <v>1.0066964120370401</v>
      </c>
      <c r="F282" s="185">
        <v>1.0010893132715999</v>
      </c>
      <c r="G282" s="185">
        <v>1.0021354552469099</v>
      </c>
      <c r="H282" s="185">
        <v>1.0034716049382699</v>
      </c>
    </row>
    <row r="283" spans="1:8" x14ac:dyDescent="0.35">
      <c r="A283" s="183" t="s">
        <v>116</v>
      </c>
      <c r="B283" s="183" t="s">
        <v>55</v>
      </c>
      <c r="C283" s="183" t="s">
        <v>67</v>
      </c>
      <c r="D283" s="187">
        <v>193</v>
      </c>
      <c r="E283" s="185">
        <v>1.00808020833333</v>
      </c>
      <c r="F283" s="185">
        <v>1.0012271604938301</v>
      </c>
      <c r="G283" s="185">
        <v>1.0024598379629599</v>
      </c>
      <c r="H283" s="185">
        <v>1.0043932484567899</v>
      </c>
    </row>
    <row r="284" spans="1:8" x14ac:dyDescent="0.35">
      <c r="A284" s="183" t="s">
        <v>116</v>
      </c>
      <c r="B284" s="183" t="s">
        <v>56</v>
      </c>
      <c r="C284" s="183" t="s">
        <v>67</v>
      </c>
      <c r="D284" s="187">
        <v>665</v>
      </c>
      <c r="E284" s="185">
        <v>1.0078287037036999</v>
      </c>
      <c r="F284" s="185">
        <v>1.0011233410493801</v>
      </c>
      <c r="G284" s="185">
        <v>1.0024758873456801</v>
      </c>
      <c r="H284" s="185">
        <v>1.00422947530864</v>
      </c>
    </row>
    <row r="285" spans="1:8" x14ac:dyDescent="0.35">
      <c r="A285" s="183" t="s">
        <v>116</v>
      </c>
      <c r="B285" s="183" t="s">
        <v>51</v>
      </c>
      <c r="C285" s="183" t="s">
        <v>68</v>
      </c>
      <c r="D285" s="187">
        <v>1928</v>
      </c>
      <c r="E285" s="185">
        <v>1.0064026620370401</v>
      </c>
      <c r="F285" s="185">
        <v>1.0007262345679</v>
      </c>
      <c r="G285" s="185">
        <v>1.0018964506172801</v>
      </c>
      <c r="H285" s="185">
        <v>1.0037799768518501</v>
      </c>
    </row>
    <row r="286" spans="1:8" x14ac:dyDescent="0.35">
      <c r="A286" s="183" t="s">
        <v>116</v>
      </c>
      <c r="B286" s="183" t="s">
        <v>53</v>
      </c>
      <c r="C286" s="183" t="s">
        <v>68</v>
      </c>
      <c r="D286" s="187">
        <v>801</v>
      </c>
      <c r="E286" s="185">
        <v>1.00580362654321</v>
      </c>
      <c r="F286" s="185">
        <v>1.0006277006172799</v>
      </c>
      <c r="G286" s="185">
        <v>1.0017103395061699</v>
      </c>
      <c r="H286" s="185">
        <v>1.0034655864197499</v>
      </c>
    </row>
    <row r="287" spans="1:8" x14ac:dyDescent="0.35">
      <c r="A287" s="183" t="s">
        <v>116</v>
      </c>
      <c r="B287" s="183" t="s">
        <v>54</v>
      </c>
      <c r="C287" s="183" t="s">
        <v>68</v>
      </c>
      <c r="D287" s="187">
        <v>445</v>
      </c>
      <c r="E287" s="185">
        <v>1.0062869984567899</v>
      </c>
      <c r="F287" s="185">
        <v>1.00074270833333</v>
      </c>
      <c r="G287" s="185">
        <v>1.00185162037037</v>
      </c>
      <c r="H287" s="185">
        <v>1.00369263117284</v>
      </c>
    </row>
    <row r="288" spans="1:8" x14ac:dyDescent="0.35">
      <c r="A288" s="183" t="s">
        <v>116</v>
      </c>
      <c r="B288" s="183" t="s">
        <v>55</v>
      </c>
      <c r="C288" s="183" t="s">
        <v>68</v>
      </c>
      <c r="D288" s="187">
        <v>201</v>
      </c>
      <c r="E288" s="185">
        <v>1.00784456018519</v>
      </c>
      <c r="F288" s="185">
        <v>1.00091350308642</v>
      </c>
      <c r="G288" s="185">
        <v>1.0023706018518499</v>
      </c>
      <c r="H288" s="185">
        <v>1.0045604552469101</v>
      </c>
    </row>
    <row r="289" spans="1:8" x14ac:dyDescent="0.35">
      <c r="A289" s="183" t="s">
        <v>116</v>
      </c>
      <c r="B289" s="183" t="s">
        <v>56</v>
      </c>
      <c r="C289" s="183" t="s">
        <v>68</v>
      </c>
      <c r="D289" s="187">
        <v>481</v>
      </c>
      <c r="E289" s="185">
        <v>1.0069046682098799</v>
      </c>
      <c r="F289" s="185">
        <v>1.00079679783951</v>
      </c>
      <c r="G289" s="185">
        <v>1.0020497685185199</v>
      </c>
      <c r="H289" s="185">
        <v>1.00405810185185</v>
      </c>
    </row>
    <row r="290" spans="1:8" x14ac:dyDescent="0.35">
      <c r="A290" s="183" t="s">
        <v>116</v>
      </c>
      <c r="B290" s="183" t="s">
        <v>51</v>
      </c>
      <c r="C290" s="183" t="s">
        <v>69</v>
      </c>
      <c r="D290" s="187">
        <v>938</v>
      </c>
      <c r="E290" s="185">
        <v>1.00578163580247</v>
      </c>
      <c r="F290" s="185">
        <v>1.0005936342592601</v>
      </c>
      <c r="G290" s="185">
        <v>1.0012524691358</v>
      </c>
      <c r="H290" s="185">
        <v>1.0039354938271601</v>
      </c>
    </row>
    <row r="291" spans="1:8" x14ac:dyDescent="0.35">
      <c r="A291" s="183" t="s">
        <v>116</v>
      </c>
      <c r="B291" s="183" t="s">
        <v>53</v>
      </c>
      <c r="C291" s="183" t="s">
        <v>69</v>
      </c>
      <c r="D291" s="187">
        <v>333</v>
      </c>
      <c r="E291" s="185">
        <v>1.00555011574074</v>
      </c>
      <c r="F291" s="185">
        <v>1.00051585648148</v>
      </c>
      <c r="G291" s="185">
        <v>1.0010997685185199</v>
      </c>
      <c r="H291" s="185">
        <v>1.00393445216049</v>
      </c>
    </row>
    <row r="292" spans="1:8" x14ac:dyDescent="0.35">
      <c r="A292" s="183" t="s">
        <v>116</v>
      </c>
      <c r="B292" s="183" t="s">
        <v>54</v>
      </c>
      <c r="C292" s="183" t="s">
        <v>69</v>
      </c>
      <c r="D292" s="187">
        <v>251</v>
      </c>
      <c r="E292" s="185">
        <v>1.0056460262345699</v>
      </c>
      <c r="F292" s="185">
        <v>1.00060200617284</v>
      </c>
      <c r="G292" s="185">
        <v>1.0013215663580199</v>
      </c>
      <c r="H292" s="185">
        <v>1.0037224537036999</v>
      </c>
    </row>
    <row r="293" spans="1:8" x14ac:dyDescent="0.35">
      <c r="A293" s="183" t="s">
        <v>116</v>
      </c>
      <c r="B293" s="183" t="s">
        <v>55</v>
      </c>
      <c r="C293" s="183" t="s">
        <v>69</v>
      </c>
      <c r="D293" s="187">
        <v>105</v>
      </c>
      <c r="E293" s="185">
        <v>1.0058196759259299</v>
      </c>
      <c r="F293" s="185">
        <v>1.00060945216049</v>
      </c>
      <c r="G293" s="185">
        <v>1.00117272376543</v>
      </c>
      <c r="H293" s="185">
        <v>1.00403746141975</v>
      </c>
    </row>
    <row r="294" spans="1:8" x14ac:dyDescent="0.35">
      <c r="A294" s="183" t="s">
        <v>116</v>
      </c>
      <c r="B294" s="183" t="s">
        <v>56</v>
      </c>
      <c r="C294" s="183" t="s">
        <v>69</v>
      </c>
      <c r="D294" s="187">
        <v>249</v>
      </c>
      <c r="E294" s="185">
        <v>1.0062119212963001</v>
      </c>
      <c r="F294" s="185">
        <v>1.00068260030864</v>
      </c>
      <c r="G294" s="185">
        <v>1.0014206790123501</v>
      </c>
      <c r="H294" s="185">
        <v>1.00410864197531</v>
      </c>
    </row>
    <row r="295" spans="1:8" x14ac:dyDescent="0.35">
      <c r="A295" s="183" t="s">
        <v>116</v>
      </c>
      <c r="B295" s="183" t="s">
        <v>51</v>
      </c>
      <c r="C295" s="183" t="s">
        <v>70</v>
      </c>
      <c r="D295" s="187">
        <v>1216</v>
      </c>
      <c r="E295" s="185">
        <v>1.00510960648148</v>
      </c>
      <c r="F295" s="185">
        <v>1.00039081790123</v>
      </c>
      <c r="G295" s="185">
        <v>1.0013413580246899</v>
      </c>
      <c r="H295" s="185">
        <v>1.0033774691357999</v>
      </c>
    </row>
    <row r="296" spans="1:8" x14ac:dyDescent="0.35">
      <c r="A296" s="183" t="s">
        <v>116</v>
      </c>
      <c r="B296" s="183" t="s">
        <v>53</v>
      </c>
      <c r="C296" s="183" t="s">
        <v>70</v>
      </c>
      <c r="D296" s="187">
        <v>591</v>
      </c>
      <c r="E296" s="185">
        <v>1.00461450617284</v>
      </c>
      <c r="F296" s="185">
        <v>1.00033491512346</v>
      </c>
      <c r="G296" s="185">
        <v>1.00114969135802</v>
      </c>
      <c r="H296" s="185">
        <v>1.0031298611111099</v>
      </c>
    </row>
    <row r="297" spans="1:8" x14ac:dyDescent="0.35">
      <c r="A297" s="183" t="s">
        <v>116</v>
      </c>
      <c r="B297" s="183" t="s">
        <v>54</v>
      </c>
      <c r="C297" s="183" t="s">
        <v>70</v>
      </c>
      <c r="D297" s="187">
        <v>281</v>
      </c>
      <c r="E297" s="185">
        <v>1.0050072916666699</v>
      </c>
      <c r="F297" s="185">
        <v>1.0003782021604899</v>
      </c>
      <c r="G297" s="185">
        <v>1.0012921682098801</v>
      </c>
      <c r="H297" s="185">
        <v>1.0033369212962999</v>
      </c>
    </row>
    <row r="298" spans="1:8" x14ac:dyDescent="0.35">
      <c r="A298" s="183" t="s">
        <v>116</v>
      </c>
      <c r="B298" s="183" t="s">
        <v>55</v>
      </c>
      <c r="C298" s="183" t="s">
        <v>70</v>
      </c>
      <c r="D298" s="187">
        <v>113</v>
      </c>
      <c r="E298" s="185">
        <v>1.0065305555555599</v>
      </c>
      <c r="F298" s="185">
        <v>1.0007432870370401</v>
      </c>
      <c r="G298" s="185">
        <v>1.00157006172839</v>
      </c>
      <c r="H298" s="185">
        <v>1.0042171682098799</v>
      </c>
    </row>
    <row r="299" spans="1:8" x14ac:dyDescent="0.35">
      <c r="A299" s="183" t="s">
        <v>116</v>
      </c>
      <c r="B299" s="183" t="s">
        <v>56</v>
      </c>
      <c r="C299" s="183" t="s">
        <v>70</v>
      </c>
      <c r="D299" s="187">
        <v>231</v>
      </c>
      <c r="E299" s="185">
        <v>1.00580578703704</v>
      </c>
      <c r="F299" s="185">
        <v>1.0003766975308599</v>
      </c>
      <c r="G299" s="185">
        <v>1.0017796682098801</v>
      </c>
      <c r="H299" s="185">
        <v>1.0036494212963001</v>
      </c>
    </row>
    <row r="300" spans="1:8" x14ac:dyDescent="0.35">
      <c r="A300" s="183" t="s">
        <v>116</v>
      </c>
      <c r="B300" s="183" t="s">
        <v>51</v>
      </c>
      <c r="C300" s="183" t="s">
        <v>71</v>
      </c>
      <c r="D300" s="187">
        <v>2446</v>
      </c>
      <c r="E300" s="185">
        <v>1.00607268518519</v>
      </c>
      <c r="F300" s="185">
        <v>1.00071072530864</v>
      </c>
      <c r="G300" s="185">
        <v>1.0017997299382699</v>
      </c>
      <c r="H300" s="185">
        <v>1.0035622685185199</v>
      </c>
    </row>
    <row r="301" spans="1:8" x14ac:dyDescent="0.35">
      <c r="A301" s="183" t="s">
        <v>116</v>
      </c>
      <c r="B301" s="183" t="s">
        <v>53</v>
      </c>
      <c r="C301" s="183" t="s">
        <v>71</v>
      </c>
      <c r="D301" s="187">
        <v>999</v>
      </c>
      <c r="E301" s="185">
        <v>1.00545308641975</v>
      </c>
      <c r="F301" s="185">
        <v>1.00062307098765</v>
      </c>
      <c r="G301" s="185">
        <v>1.0015934413580201</v>
      </c>
      <c r="H301" s="185">
        <v>1.0032365740740701</v>
      </c>
    </row>
    <row r="302" spans="1:8" x14ac:dyDescent="0.35">
      <c r="A302" s="183" t="s">
        <v>116</v>
      </c>
      <c r="B302" s="183" t="s">
        <v>54</v>
      </c>
      <c r="C302" s="183" t="s">
        <v>71</v>
      </c>
      <c r="D302" s="187">
        <v>560</v>
      </c>
      <c r="E302" s="185">
        <v>1.0058662808642</v>
      </c>
      <c r="F302" s="185">
        <v>1.0007273148148199</v>
      </c>
      <c r="G302" s="185">
        <v>1.0018209490740699</v>
      </c>
      <c r="H302" s="185">
        <v>1.0033179783950601</v>
      </c>
    </row>
    <row r="303" spans="1:8" x14ac:dyDescent="0.35">
      <c r="A303" s="183" t="s">
        <v>116</v>
      </c>
      <c r="B303" s="183" t="s">
        <v>55</v>
      </c>
      <c r="C303" s="183" t="s">
        <v>71</v>
      </c>
      <c r="D303" s="187">
        <v>249</v>
      </c>
      <c r="E303" s="185">
        <v>1.0070549382716001</v>
      </c>
      <c r="F303" s="185">
        <v>1.00079845679012</v>
      </c>
      <c r="G303" s="185">
        <v>1.0021012345678999</v>
      </c>
      <c r="H303" s="185">
        <v>1.0041552469135799</v>
      </c>
    </row>
    <row r="304" spans="1:8" x14ac:dyDescent="0.35">
      <c r="A304" s="183" t="s">
        <v>116</v>
      </c>
      <c r="B304" s="183" t="s">
        <v>56</v>
      </c>
      <c r="C304" s="183" t="s">
        <v>71</v>
      </c>
      <c r="D304" s="187">
        <v>638</v>
      </c>
      <c r="E304" s="185">
        <v>1.0068407021604899</v>
      </c>
      <c r="F304" s="185">
        <v>1.0007991126543201</v>
      </c>
      <c r="G304" s="185">
        <v>1.0019864197530901</v>
      </c>
      <c r="H304" s="185">
        <v>1.0040551697530899</v>
      </c>
    </row>
    <row r="305" spans="1:8" x14ac:dyDescent="0.35">
      <c r="A305" s="183" t="s">
        <v>116</v>
      </c>
      <c r="B305" s="183" t="s">
        <v>51</v>
      </c>
      <c r="C305" s="183" t="s">
        <v>72</v>
      </c>
      <c r="D305" s="187">
        <v>912</v>
      </c>
      <c r="E305" s="185">
        <v>1.0065500385802499</v>
      </c>
      <c r="F305" s="185">
        <v>1.0008008487654301</v>
      </c>
      <c r="G305" s="185">
        <v>1.00175605709877</v>
      </c>
      <c r="H305" s="185">
        <v>1.0039931327160501</v>
      </c>
    </row>
    <row r="306" spans="1:8" x14ac:dyDescent="0.35">
      <c r="A306" s="183" t="s">
        <v>116</v>
      </c>
      <c r="B306" s="183" t="s">
        <v>53</v>
      </c>
      <c r="C306" s="183" t="s">
        <v>72</v>
      </c>
      <c r="D306" s="187">
        <v>328</v>
      </c>
      <c r="E306" s="185">
        <v>1.00598796296296</v>
      </c>
      <c r="F306" s="185">
        <v>1.0007041666666701</v>
      </c>
      <c r="G306" s="185">
        <v>1.0017170524691399</v>
      </c>
      <c r="H306" s="185">
        <v>1.0035667052469099</v>
      </c>
    </row>
    <row r="307" spans="1:8" x14ac:dyDescent="0.35">
      <c r="A307" s="183" t="s">
        <v>116</v>
      </c>
      <c r="B307" s="183" t="s">
        <v>54</v>
      </c>
      <c r="C307" s="183" t="s">
        <v>72</v>
      </c>
      <c r="D307" s="187">
        <v>206</v>
      </c>
      <c r="E307" s="185">
        <v>1.0061466820987699</v>
      </c>
      <c r="F307" s="185">
        <v>1.00087461419753</v>
      </c>
      <c r="G307" s="185">
        <v>1.00165200617284</v>
      </c>
      <c r="H307" s="185">
        <v>1.0036200617283999</v>
      </c>
    </row>
    <row r="308" spans="1:8" x14ac:dyDescent="0.35">
      <c r="A308" s="183" t="s">
        <v>116</v>
      </c>
      <c r="B308" s="183" t="s">
        <v>55</v>
      </c>
      <c r="C308" s="183" t="s">
        <v>72</v>
      </c>
      <c r="D308" s="187">
        <v>115</v>
      </c>
      <c r="E308" s="185">
        <v>1.0071565200617301</v>
      </c>
      <c r="F308" s="185">
        <v>1.00087874228395</v>
      </c>
      <c r="G308" s="185">
        <v>1.00202334104938</v>
      </c>
      <c r="H308" s="185">
        <v>1.0042544367284001</v>
      </c>
    </row>
    <row r="309" spans="1:8" x14ac:dyDescent="0.35">
      <c r="A309" s="183" t="s">
        <v>116</v>
      </c>
      <c r="B309" s="183" t="s">
        <v>56</v>
      </c>
      <c r="C309" s="183" t="s">
        <v>72</v>
      </c>
      <c r="D309" s="187">
        <v>263</v>
      </c>
      <c r="E309" s="185">
        <v>1.0073017361111101</v>
      </c>
      <c r="F309" s="185">
        <v>1.0008295138888901</v>
      </c>
      <c r="G309" s="185">
        <v>1.0017693287036999</v>
      </c>
      <c r="H309" s="185">
        <v>1.00470289351852</v>
      </c>
    </row>
    <row r="310" spans="1:8" x14ac:dyDescent="0.35">
      <c r="A310" s="183" t="s">
        <v>116</v>
      </c>
      <c r="B310" s="183" t="s">
        <v>51</v>
      </c>
      <c r="C310" s="183" t="s">
        <v>73</v>
      </c>
      <c r="D310" s="187">
        <v>12069</v>
      </c>
      <c r="E310" s="185">
        <v>1.0048181327160499</v>
      </c>
      <c r="F310" s="185">
        <v>1.00104278549383</v>
      </c>
      <c r="G310" s="185">
        <v>1.0007829089506199</v>
      </c>
      <c r="H310" s="185">
        <v>1.00299243827161</v>
      </c>
    </row>
    <row r="311" spans="1:8" x14ac:dyDescent="0.35">
      <c r="A311" s="183" t="s">
        <v>116</v>
      </c>
      <c r="B311" s="183" t="s">
        <v>53</v>
      </c>
      <c r="C311" s="183" t="s">
        <v>73</v>
      </c>
      <c r="D311" s="187">
        <v>6595</v>
      </c>
      <c r="E311" s="185">
        <v>1.0045878472222201</v>
      </c>
      <c r="F311" s="185">
        <v>1.0009963348765401</v>
      </c>
      <c r="G311" s="185">
        <v>1.0007375000000001</v>
      </c>
      <c r="H311" s="185">
        <v>1.0028540123456799</v>
      </c>
    </row>
    <row r="312" spans="1:8" x14ac:dyDescent="0.35">
      <c r="A312" s="183" t="s">
        <v>116</v>
      </c>
      <c r="B312" s="183" t="s">
        <v>54</v>
      </c>
      <c r="C312" s="183" t="s">
        <v>73</v>
      </c>
      <c r="D312" s="187">
        <v>2890</v>
      </c>
      <c r="E312" s="185">
        <v>1.0047242283950599</v>
      </c>
      <c r="F312" s="185">
        <v>1.0010978009259299</v>
      </c>
      <c r="G312" s="185">
        <v>1.0007628472222201</v>
      </c>
      <c r="H312" s="185">
        <v>1.0028635802469099</v>
      </c>
    </row>
    <row r="313" spans="1:8" x14ac:dyDescent="0.35">
      <c r="A313" s="183" t="s">
        <v>116</v>
      </c>
      <c r="B313" s="183" t="s">
        <v>55</v>
      </c>
      <c r="C313" s="183" t="s">
        <v>73</v>
      </c>
      <c r="D313" s="187">
        <v>692</v>
      </c>
      <c r="E313" s="185">
        <v>1.0054959876543199</v>
      </c>
      <c r="F313" s="185">
        <v>1.00122862654321</v>
      </c>
      <c r="G313" s="185">
        <v>1.0008569058642001</v>
      </c>
      <c r="H313" s="185">
        <v>1.0034104552469101</v>
      </c>
    </row>
    <row r="314" spans="1:8" x14ac:dyDescent="0.35">
      <c r="A314" s="183" t="s">
        <v>116</v>
      </c>
      <c r="B314" s="183" t="s">
        <v>56</v>
      </c>
      <c r="C314" s="183" t="s">
        <v>73</v>
      </c>
      <c r="D314" s="187">
        <v>1892</v>
      </c>
      <c r="E314" s="185">
        <v>1.0055163966049401</v>
      </c>
      <c r="F314" s="185">
        <v>1.00105262345679</v>
      </c>
      <c r="G314" s="185">
        <v>1.0009447530864199</v>
      </c>
      <c r="H314" s="185">
        <v>1.0035190200617301</v>
      </c>
    </row>
    <row r="315" spans="1:8" x14ac:dyDescent="0.35">
      <c r="A315" s="183" t="s">
        <v>116</v>
      </c>
      <c r="B315" s="183" t="s">
        <v>51</v>
      </c>
      <c r="C315" s="183" t="s">
        <v>74</v>
      </c>
      <c r="D315" s="187">
        <v>5263</v>
      </c>
      <c r="E315" s="185">
        <v>1.0048064814814801</v>
      </c>
      <c r="F315" s="185">
        <v>1.00089282407407</v>
      </c>
      <c r="G315" s="185">
        <v>1.00079645061728</v>
      </c>
      <c r="H315" s="185">
        <v>1.00311720679012</v>
      </c>
    </row>
    <row r="316" spans="1:8" x14ac:dyDescent="0.35">
      <c r="A316" s="183" t="s">
        <v>116</v>
      </c>
      <c r="B316" s="183" t="s">
        <v>53</v>
      </c>
      <c r="C316" s="183" t="s">
        <v>74</v>
      </c>
      <c r="D316" s="187">
        <v>2562</v>
      </c>
      <c r="E316" s="185">
        <v>1.00450540123457</v>
      </c>
      <c r="F316" s="185">
        <v>1.0008495756172799</v>
      </c>
      <c r="G316" s="185">
        <v>1.00075466820988</v>
      </c>
      <c r="H316" s="185">
        <v>1.00290115740741</v>
      </c>
    </row>
    <row r="317" spans="1:8" x14ac:dyDescent="0.35">
      <c r="A317" s="183" t="s">
        <v>116</v>
      </c>
      <c r="B317" s="183" t="s">
        <v>54</v>
      </c>
      <c r="C317" s="183" t="s">
        <v>74</v>
      </c>
      <c r="D317" s="187">
        <v>1296</v>
      </c>
      <c r="E317" s="185">
        <v>1.00469996141975</v>
      </c>
      <c r="F317" s="185">
        <v>1.0009054398148101</v>
      </c>
      <c r="G317" s="185">
        <v>1.00078040123457</v>
      </c>
      <c r="H317" s="185">
        <v>1.00301412037037</v>
      </c>
    </row>
    <row r="318" spans="1:8" x14ac:dyDescent="0.35">
      <c r="A318" s="183" t="s">
        <v>116</v>
      </c>
      <c r="B318" s="183" t="s">
        <v>55</v>
      </c>
      <c r="C318" s="183" t="s">
        <v>74</v>
      </c>
      <c r="D318" s="187">
        <v>374</v>
      </c>
      <c r="E318" s="185">
        <v>1.00610767746914</v>
      </c>
      <c r="F318" s="185">
        <v>1.00121350308642</v>
      </c>
      <c r="G318" s="185">
        <v>1.00087226080247</v>
      </c>
      <c r="H318" s="185">
        <v>1.0040219135802499</v>
      </c>
    </row>
    <row r="319" spans="1:8" x14ac:dyDescent="0.35">
      <c r="A319" s="183" t="s">
        <v>116</v>
      </c>
      <c r="B319" s="183" t="s">
        <v>56</v>
      </c>
      <c r="C319" s="183" t="s">
        <v>74</v>
      </c>
      <c r="D319" s="187">
        <v>1031</v>
      </c>
      <c r="E319" s="185">
        <v>1.00521643518519</v>
      </c>
      <c r="F319" s="185">
        <v>1.0008680169753099</v>
      </c>
      <c r="G319" s="185">
        <v>1.0008930169753101</v>
      </c>
      <c r="H319" s="185">
        <v>1.00345540123457</v>
      </c>
    </row>
    <row r="320" spans="1:8" ht="29" x14ac:dyDescent="0.35">
      <c r="A320" s="183" t="s">
        <v>116</v>
      </c>
      <c r="B320" s="183" t="s">
        <v>51</v>
      </c>
      <c r="C320" s="183" t="s">
        <v>113</v>
      </c>
      <c r="D320" s="187">
        <v>2395</v>
      </c>
      <c r="E320" s="185">
        <v>1.00555343364198</v>
      </c>
      <c r="F320" s="185">
        <v>1.0007662037037</v>
      </c>
      <c r="G320" s="185">
        <v>1.0013727623456801</v>
      </c>
      <c r="H320" s="185">
        <v>1.0034144290123499</v>
      </c>
    </row>
    <row r="321" spans="1:8" ht="29" x14ac:dyDescent="0.35">
      <c r="A321" s="183" t="s">
        <v>116</v>
      </c>
      <c r="B321" s="183" t="s">
        <v>53</v>
      </c>
      <c r="C321" s="183" t="s">
        <v>113</v>
      </c>
      <c r="D321" s="187">
        <v>1020</v>
      </c>
      <c r="E321" s="185">
        <v>1.0051616898148099</v>
      </c>
      <c r="F321" s="185">
        <v>1.0006653163580199</v>
      </c>
      <c r="G321" s="185">
        <v>1.00128738425926</v>
      </c>
      <c r="H321" s="185">
        <v>1.0032090277777801</v>
      </c>
    </row>
    <row r="322" spans="1:8" ht="29" x14ac:dyDescent="0.35">
      <c r="A322" s="183" t="s">
        <v>116</v>
      </c>
      <c r="B322" s="183" t="s">
        <v>54</v>
      </c>
      <c r="C322" s="183" t="s">
        <v>113</v>
      </c>
      <c r="D322" s="187">
        <v>486</v>
      </c>
      <c r="E322" s="185">
        <v>1.0053726851851801</v>
      </c>
      <c r="F322" s="185">
        <v>1.00077716049383</v>
      </c>
      <c r="G322" s="185">
        <v>1.00131207561728</v>
      </c>
      <c r="H322" s="185">
        <v>1.0032834490740701</v>
      </c>
    </row>
    <row r="323" spans="1:8" ht="29" x14ac:dyDescent="0.35">
      <c r="A323" s="183" t="s">
        <v>116</v>
      </c>
      <c r="B323" s="183" t="s">
        <v>55</v>
      </c>
      <c r="C323" s="183" t="s">
        <v>113</v>
      </c>
      <c r="D323" s="187">
        <v>263</v>
      </c>
      <c r="E323" s="185">
        <v>1.0066508101851901</v>
      </c>
      <c r="F323" s="185">
        <v>1.00128294753086</v>
      </c>
      <c r="G323" s="185">
        <v>1.00154834104938</v>
      </c>
      <c r="H323" s="185">
        <v>1.0038195216049399</v>
      </c>
    </row>
    <row r="324" spans="1:8" ht="29" x14ac:dyDescent="0.35">
      <c r="A324" s="183" t="s">
        <v>116</v>
      </c>
      <c r="B324" s="183" t="s">
        <v>56</v>
      </c>
      <c r="C324" s="183" t="s">
        <v>113</v>
      </c>
      <c r="D324" s="187">
        <v>626</v>
      </c>
      <c r="E324" s="185">
        <v>1.00587094907407</v>
      </c>
      <c r="F324" s="185">
        <v>1.00070509259259</v>
      </c>
      <c r="G324" s="185">
        <v>1.00148526234568</v>
      </c>
      <c r="H324" s="185">
        <v>1.0036806327160499</v>
      </c>
    </row>
    <row r="325" spans="1:8" x14ac:dyDescent="0.35">
      <c r="A325" s="183" t="s">
        <v>116</v>
      </c>
      <c r="B325" s="183" t="s">
        <v>51</v>
      </c>
      <c r="C325" s="183" t="s">
        <v>76</v>
      </c>
      <c r="D325" s="187">
        <v>1160</v>
      </c>
      <c r="E325" s="185">
        <v>1.0065361496913601</v>
      </c>
      <c r="F325" s="185">
        <v>1.00057966820988</v>
      </c>
      <c r="G325" s="185">
        <v>1.0020152391975301</v>
      </c>
      <c r="H325" s="185">
        <v>1.0039412037037001</v>
      </c>
    </row>
    <row r="326" spans="1:8" x14ac:dyDescent="0.35">
      <c r="A326" s="183" t="s">
        <v>116</v>
      </c>
      <c r="B326" s="183" t="s">
        <v>53</v>
      </c>
      <c r="C326" s="183" t="s">
        <v>76</v>
      </c>
      <c r="D326" s="187">
        <v>435</v>
      </c>
      <c r="E326" s="185">
        <v>1.0059479166666701</v>
      </c>
      <c r="F326" s="185">
        <v>1.0005058256172801</v>
      </c>
      <c r="G326" s="185">
        <v>1.00186087962963</v>
      </c>
      <c r="H326" s="185">
        <v>1.00358121141975</v>
      </c>
    </row>
    <row r="327" spans="1:8" x14ac:dyDescent="0.35">
      <c r="A327" s="183" t="s">
        <v>116</v>
      </c>
      <c r="B327" s="183" t="s">
        <v>54</v>
      </c>
      <c r="C327" s="183" t="s">
        <v>76</v>
      </c>
      <c r="D327" s="187">
        <v>333</v>
      </c>
      <c r="E327" s="185">
        <v>1.0062140432098801</v>
      </c>
      <c r="F327" s="185">
        <v>1.0005726466049401</v>
      </c>
      <c r="G327" s="185">
        <v>1.00195852623457</v>
      </c>
      <c r="H327" s="185">
        <v>1.00368287037037</v>
      </c>
    </row>
    <row r="328" spans="1:8" x14ac:dyDescent="0.35">
      <c r="A328" s="183" t="s">
        <v>116</v>
      </c>
      <c r="B328" s="183" t="s">
        <v>55</v>
      </c>
      <c r="C328" s="183" t="s">
        <v>76</v>
      </c>
      <c r="D328" s="187">
        <v>114</v>
      </c>
      <c r="E328" s="185">
        <v>1.0080084490740699</v>
      </c>
      <c r="F328" s="185">
        <v>1.00065069444444</v>
      </c>
      <c r="G328" s="185">
        <v>1.0024306712963</v>
      </c>
      <c r="H328" s="185">
        <v>1.00492712191358</v>
      </c>
    </row>
    <row r="329" spans="1:8" x14ac:dyDescent="0.35">
      <c r="A329" s="183" t="s">
        <v>116</v>
      </c>
      <c r="B329" s="183" t="s">
        <v>56</v>
      </c>
      <c r="C329" s="183" t="s">
        <v>76</v>
      </c>
      <c r="D329" s="187">
        <v>278</v>
      </c>
      <c r="E329" s="185">
        <v>1.00723861882716</v>
      </c>
      <c r="F329" s="185">
        <v>1.00067445987654</v>
      </c>
      <c r="G329" s="185">
        <v>1.0021544367284001</v>
      </c>
      <c r="H329" s="185">
        <v>1.0044097222222199</v>
      </c>
    </row>
    <row r="330" spans="1:8" x14ac:dyDescent="0.35">
      <c r="A330" s="183" t="s">
        <v>116</v>
      </c>
      <c r="B330" s="183" t="s">
        <v>51</v>
      </c>
      <c r="C330" s="183" t="s">
        <v>77</v>
      </c>
      <c r="D330" s="187">
        <v>1500</v>
      </c>
      <c r="E330" s="185">
        <v>1.00557345679012</v>
      </c>
      <c r="F330" s="185">
        <v>1.00093375771605</v>
      </c>
      <c r="G330" s="185">
        <v>1.00139837962963</v>
      </c>
      <c r="H330" s="185">
        <v>1.0032413194444401</v>
      </c>
    </row>
    <row r="331" spans="1:8" x14ac:dyDescent="0.35">
      <c r="A331" s="183" t="s">
        <v>116</v>
      </c>
      <c r="B331" s="183" t="s">
        <v>53</v>
      </c>
      <c r="C331" s="183" t="s">
        <v>77</v>
      </c>
      <c r="D331" s="187">
        <v>552</v>
      </c>
      <c r="E331" s="185">
        <v>1.0052662808641999</v>
      </c>
      <c r="F331" s="185">
        <v>1.00082156635802</v>
      </c>
      <c r="G331" s="185">
        <v>1.0013315972222201</v>
      </c>
      <c r="H331" s="185">
        <v>1.00311311728395</v>
      </c>
    </row>
    <row r="332" spans="1:8" x14ac:dyDescent="0.35">
      <c r="A332" s="183" t="s">
        <v>116</v>
      </c>
      <c r="B332" s="183" t="s">
        <v>54</v>
      </c>
      <c r="C332" s="183" t="s">
        <v>77</v>
      </c>
      <c r="D332" s="187">
        <v>332</v>
      </c>
      <c r="E332" s="185">
        <v>1.00511199845679</v>
      </c>
      <c r="F332" s="185">
        <v>1.00088402777778</v>
      </c>
      <c r="G332" s="185">
        <v>1.00138580246914</v>
      </c>
      <c r="H332" s="185">
        <v>1.0028422067901199</v>
      </c>
    </row>
    <row r="333" spans="1:8" x14ac:dyDescent="0.35">
      <c r="A333" s="183" t="s">
        <v>116</v>
      </c>
      <c r="B333" s="183" t="s">
        <v>55</v>
      </c>
      <c r="C333" s="183" t="s">
        <v>77</v>
      </c>
      <c r="D333" s="187">
        <v>245</v>
      </c>
      <c r="E333" s="185">
        <v>1.00638186728395</v>
      </c>
      <c r="F333" s="185">
        <v>1.00115443672839</v>
      </c>
      <c r="G333" s="185">
        <v>1.0015042052469101</v>
      </c>
      <c r="H333" s="185">
        <v>1.0037232253086401</v>
      </c>
    </row>
    <row r="334" spans="1:8" x14ac:dyDescent="0.35">
      <c r="A334" s="183" t="s">
        <v>116</v>
      </c>
      <c r="B334" s="183" t="s">
        <v>56</v>
      </c>
      <c r="C334" s="183" t="s">
        <v>77</v>
      </c>
      <c r="D334" s="187">
        <v>371</v>
      </c>
      <c r="E334" s="185">
        <v>1.00590964506173</v>
      </c>
      <c r="F334" s="185">
        <v>1.00099949845679</v>
      </c>
      <c r="G334" s="185">
        <v>1.00143915895062</v>
      </c>
      <c r="H334" s="185">
        <v>1.00347098765432</v>
      </c>
    </row>
    <row r="335" spans="1:8" x14ac:dyDescent="0.35">
      <c r="A335" s="183" t="s">
        <v>116</v>
      </c>
      <c r="B335" s="183" t="s">
        <v>51</v>
      </c>
      <c r="C335" s="183" t="s">
        <v>78</v>
      </c>
      <c r="D335" s="187">
        <v>1511</v>
      </c>
      <c r="E335" s="185">
        <v>1.0054935185185201</v>
      </c>
      <c r="F335" s="185">
        <v>1.0009265046296301</v>
      </c>
      <c r="G335" s="185">
        <v>1.00125563271605</v>
      </c>
      <c r="H335" s="185">
        <v>1.00331138117284</v>
      </c>
    </row>
    <row r="336" spans="1:8" x14ac:dyDescent="0.35">
      <c r="A336" s="183" t="s">
        <v>116</v>
      </c>
      <c r="B336" s="183" t="s">
        <v>53</v>
      </c>
      <c r="C336" s="183" t="s">
        <v>78</v>
      </c>
      <c r="D336" s="187">
        <v>604</v>
      </c>
      <c r="E336" s="185">
        <v>1.0047496527777799</v>
      </c>
      <c r="F336" s="185">
        <v>1.00082654320988</v>
      </c>
      <c r="G336" s="185">
        <v>1.00101674382716</v>
      </c>
      <c r="H336" s="185">
        <v>1.00290636574074</v>
      </c>
    </row>
    <row r="337" spans="1:8" x14ac:dyDescent="0.35">
      <c r="A337" s="183" t="s">
        <v>116</v>
      </c>
      <c r="B337" s="183" t="s">
        <v>54</v>
      </c>
      <c r="C337" s="183" t="s">
        <v>78</v>
      </c>
      <c r="D337" s="187">
        <v>426</v>
      </c>
      <c r="E337" s="185">
        <v>1.0054733410493799</v>
      </c>
      <c r="F337" s="185">
        <v>1.0009538580246899</v>
      </c>
      <c r="G337" s="185">
        <v>1.0012086419753099</v>
      </c>
      <c r="H337" s="185">
        <v>1.0033108410493801</v>
      </c>
    </row>
    <row r="338" spans="1:8" x14ac:dyDescent="0.35">
      <c r="A338" s="183" t="s">
        <v>116</v>
      </c>
      <c r="B338" s="183" t="s">
        <v>55</v>
      </c>
      <c r="C338" s="183" t="s">
        <v>78</v>
      </c>
      <c r="D338" s="187">
        <v>185</v>
      </c>
      <c r="E338" s="185">
        <v>1.0063986496913599</v>
      </c>
      <c r="F338" s="185">
        <v>1.0011153549382701</v>
      </c>
      <c r="G338" s="185">
        <v>1.0014454475308601</v>
      </c>
      <c r="H338" s="185">
        <v>1.00383784722222</v>
      </c>
    </row>
    <row r="339" spans="1:8" x14ac:dyDescent="0.35">
      <c r="A339" s="183" t="s">
        <v>116</v>
      </c>
      <c r="B339" s="183" t="s">
        <v>56</v>
      </c>
      <c r="C339" s="183" t="s">
        <v>78</v>
      </c>
      <c r="D339" s="187">
        <v>296</v>
      </c>
      <c r="E339" s="185">
        <v>1.00647469135802</v>
      </c>
      <c r="F339" s="185">
        <v>1.0009729938271601</v>
      </c>
      <c r="G339" s="185">
        <v>1.0016920524691399</v>
      </c>
      <c r="H339" s="185">
        <v>1.00380964506173</v>
      </c>
    </row>
    <row r="340" spans="1:8" x14ac:dyDescent="0.35">
      <c r="A340" s="183" t="s">
        <v>116</v>
      </c>
      <c r="B340" s="183" t="s">
        <v>51</v>
      </c>
      <c r="C340" s="183" t="s">
        <v>81</v>
      </c>
      <c r="D340" s="187">
        <v>2162</v>
      </c>
      <c r="E340" s="185">
        <v>1.0055320987654299</v>
      </c>
      <c r="F340" s="185">
        <v>1.0003140817901199</v>
      </c>
      <c r="G340" s="185">
        <v>1.0012761574074101</v>
      </c>
      <c r="H340" s="185">
        <v>1.0039418595678999</v>
      </c>
    </row>
    <row r="341" spans="1:8" x14ac:dyDescent="0.35">
      <c r="A341" s="183" t="s">
        <v>116</v>
      </c>
      <c r="B341" s="183" t="s">
        <v>53</v>
      </c>
      <c r="C341" s="183" t="s">
        <v>81</v>
      </c>
      <c r="D341" s="187">
        <v>772</v>
      </c>
      <c r="E341" s="185">
        <v>1.00498476080247</v>
      </c>
      <c r="F341" s="185">
        <v>1.00024386574074</v>
      </c>
      <c r="G341" s="185">
        <v>1.0010793981481501</v>
      </c>
      <c r="H341" s="185">
        <v>1.00366149691358</v>
      </c>
    </row>
    <row r="342" spans="1:8" x14ac:dyDescent="0.35">
      <c r="A342" s="183" t="s">
        <v>116</v>
      </c>
      <c r="B342" s="183" t="s">
        <v>54</v>
      </c>
      <c r="C342" s="183" t="s">
        <v>81</v>
      </c>
      <c r="D342" s="187">
        <v>507</v>
      </c>
      <c r="E342" s="185">
        <v>1.0052031635802501</v>
      </c>
      <c r="F342" s="185">
        <v>1.0003194058642</v>
      </c>
      <c r="G342" s="185">
        <v>1.0011729166666701</v>
      </c>
      <c r="H342" s="185">
        <v>1.0037108024691399</v>
      </c>
    </row>
    <row r="343" spans="1:8" x14ac:dyDescent="0.35">
      <c r="A343" s="183" t="s">
        <v>116</v>
      </c>
      <c r="B343" s="183" t="s">
        <v>55</v>
      </c>
      <c r="C343" s="183" t="s">
        <v>81</v>
      </c>
      <c r="D343" s="187">
        <v>207</v>
      </c>
      <c r="E343" s="185">
        <v>1.00653827160494</v>
      </c>
      <c r="F343" s="185">
        <v>1.00049155092593</v>
      </c>
      <c r="G343" s="185">
        <v>1.0014975308642</v>
      </c>
      <c r="H343" s="185">
        <v>1.0045492283950599</v>
      </c>
    </row>
    <row r="344" spans="1:8" x14ac:dyDescent="0.35">
      <c r="A344" s="183" t="s">
        <v>116</v>
      </c>
      <c r="B344" s="183" t="s">
        <v>56</v>
      </c>
      <c r="C344" s="183" t="s">
        <v>81</v>
      </c>
      <c r="D344" s="187">
        <v>676</v>
      </c>
      <c r="E344" s="185">
        <v>1.0060957561728401</v>
      </c>
      <c r="F344" s="185">
        <v>1.0003359182098801</v>
      </c>
      <c r="G344" s="185">
        <v>1.0015104552469101</v>
      </c>
      <c r="H344" s="185">
        <v>1.0042493827160499</v>
      </c>
    </row>
    <row r="345" spans="1:8" x14ac:dyDescent="0.35">
      <c r="A345" s="183" t="s">
        <v>116</v>
      </c>
      <c r="B345" s="183" t="s">
        <v>51</v>
      </c>
      <c r="C345" s="183" t="s">
        <v>82</v>
      </c>
      <c r="D345" s="187">
        <v>2427</v>
      </c>
      <c r="E345" s="185">
        <v>1.0050045138888899</v>
      </c>
      <c r="F345" s="185">
        <v>1.0007849537036999</v>
      </c>
      <c r="G345" s="185">
        <v>1.00096014660494</v>
      </c>
      <c r="H345" s="185">
        <v>1.0032594135802499</v>
      </c>
    </row>
    <row r="346" spans="1:8" x14ac:dyDescent="0.35">
      <c r="A346" s="183" t="s">
        <v>116</v>
      </c>
      <c r="B346" s="183" t="s">
        <v>53</v>
      </c>
      <c r="C346" s="183" t="s">
        <v>82</v>
      </c>
      <c r="D346" s="187">
        <v>1239</v>
      </c>
      <c r="E346" s="185">
        <v>1.0044344907407401</v>
      </c>
      <c r="F346" s="185">
        <v>1.00070976080247</v>
      </c>
      <c r="G346" s="185">
        <v>1.0008628472222201</v>
      </c>
      <c r="H346" s="185">
        <v>1.00286188271605</v>
      </c>
    </row>
    <row r="347" spans="1:8" x14ac:dyDescent="0.35">
      <c r="A347" s="183" t="s">
        <v>116</v>
      </c>
      <c r="B347" s="183" t="s">
        <v>54</v>
      </c>
      <c r="C347" s="183" t="s">
        <v>82</v>
      </c>
      <c r="D347" s="187">
        <v>629</v>
      </c>
      <c r="E347" s="185">
        <v>1.0052777006172799</v>
      </c>
      <c r="F347" s="185">
        <v>1.00081712962963</v>
      </c>
      <c r="G347" s="185">
        <v>1.00097604166667</v>
      </c>
      <c r="H347" s="185">
        <v>1.00348452932099</v>
      </c>
    </row>
    <row r="348" spans="1:8" x14ac:dyDescent="0.35">
      <c r="A348" s="183" t="s">
        <v>116</v>
      </c>
      <c r="B348" s="183" t="s">
        <v>55</v>
      </c>
      <c r="C348" s="183" t="s">
        <v>82</v>
      </c>
      <c r="D348" s="187">
        <v>119</v>
      </c>
      <c r="E348" s="185">
        <v>1.0060576003086401</v>
      </c>
      <c r="F348" s="185">
        <v>1.0009917824074099</v>
      </c>
      <c r="G348" s="185">
        <v>1.00111508487654</v>
      </c>
      <c r="H348" s="185">
        <v>1.00395073302469</v>
      </c>
    </row>
    <row r="349" spans="1:8" x14ac:dyDescent="0.35">
      <c r="A349" s="183" t="s">
        <v>116</v>
      </c>
      <c r="B349" s="183" t="s">
        <v>56</v>
      </c>
      <c r="C349" s="183" t="s">
        <v>82</v>
      </c>
      <c r="D349" s="187">
        <v>440</v>
      </c>
      <c r="E349" s="185">
        <v>1.00593429783951</v>
      </c>
      <c r="F349" s="185">
        <v>1.0008947916666699</v>
      </c>
      <c r="G349" s="185">
        <v>1.0011694058642</v>
      </c>
      <c r="H349" s="185">
        <v>1.00387006172839</v>
      </c>
    </row>
    <row r="350" spans="1:8" x14ac:dyDescent="0.35">
      <c r="A350" s="183" t="s">
        <v>116</v>
      </c>
      <c r="B350" s="183" t="s">
        <v>51</v>
      </c>
      <c r="C350" s="183" t="s">
        <v>83</v>
      </c>
      <c r="D350" s="187">
        <v>1273</v>
      </c>
      <c r="E350" s="185">
        <v>1.0060455632716001</v>
      </c>
      <c r="F350" s="185">
        <v>1.00082361111111</v>
      </c>
      <c r="G350" s="185">
        <v>1.0015753858024701</v>
      </c>
      <c r="H350" s="185">
        <v>1.0036465663580201</v>
      </c>
    </row>
    <row r="351" spans="1:8" x14ac:dyDescent="0.35">
      <c r="A351" s="183" t="s">
        <v>116</v>
      </c>
      <c r="B351" s="183" t="s">
        <v>53</v>
      </c>
      <c r="C351" s="183" t="s">
        <v>83</v>
      </c>
      <c r="D351" s="187">
        <v>479</v>
      </c>
      <c r="E351" s="185">
        <v>1.00520837191358</v>
      </c>
      <c r="F351" s="185">
        <v>1.0006790123456799</v>
      </c>
      <c r="G351" s="185">
        <v>1.0013595679012299</v>
      </c>
      <c r="H351" s="185">
        <v>1.00316979166667</v>
      </c>
    </row>
    <row r="352" spans="1:8" x14ac:dyDescent="0.35">
      <c r="A352" s="183" t="s">
        <v>116</v>
      </c>
      <c r="B352" s="183" t="s">
        <v>54</v>
      </c>
      <c r="C352" s="183" t="s">
        <v>83</v>
      </c>
      <c r="D352" s="187">
        <v>326</v>
      </c>
      <c r="E352" s="185">
        <v>1.00585906635802</v>
      </c>
      <c r="F352" s="185">
        <v>1.0007792438271601</v>
      </c>
      <c r="G352" s="185">
        <v>1.00151836419753</v>
      </c>
      <c r="H352" s="185">
        <v>1.0035614583333301</v>
      </c>
    </row>
    <row r="353" spans="1:8" x14ac:dyDescent="0.35">
      <c r="A353" s="183" t="s">
        <v>116</v>
      </c>
      <c r="B353" s="183" t="s">
        <v>55</v>
      </c>
      <c r="C353" s="183" t="s">
        <v>83</v>
      </c>
      <c r="D353" s="187">
        <v>161</v>
      </c>
      <c r="E353" s="185">
        <v>1.0076714506172799</v>
      </c>
      <c r="F353" s="185">
        <v>1.00115790895062</v>
      </c>
      <c r="G353" s="185">
        <v>1.0017860725308601</v>
      </c>
      <c r="H353" s="185">
        <v>1.0047274691357999</v>
      </c>
    </row>
    <row r="354" spans="1:8" x14ac:dyDescent="0.35">
      <c r="A354" s="183" t="s">
        <v>116</v>
      </c>
      <c r="B354" s="183" t="s">
        <v>56</v>
      </c>
      <c r="C354" s="183" t="s">
        <v>83</v>
      </c>
      <c r="D354" s="187">
        <v>307</v>
      </c>
      <c r="E354" s="185">
        <v>1.00669718364198</v>
      </c>
      <c r="F354" s="185">
        <v>1.00092094907407</v>
      </c>
      <c r="G354" s="185">
        <v>1.0018622685185199</v>
      </c>
      <c r="H354" s="185">
        <v>1.0039139660493801</v>
      </c>
    </row>
    <row r="355" spans="1:8" x14ac:dyDescent="0.35">
      <c r="A355" s="183" t="s">
        <v>116</v>
      </c>
      <c r="B355" s="183" t="s">
        <v>51</v>
      </c>
      <c r="C355" s="183" t="s">
        <v>84</v>
      </c>
      <c r="D355" s="187">
        <v>1152</v>
      </c>
      <c r="E355" s="185">
        <v>1.0071398148148101</v>
      </c>
      <c r="F355" s="185">
        <v>1.00061720679012</v>
      </c>
      <c r="G355" s="185">
        <v>1.0020831404321</v>
      </c>
      <c r="H355" s="185">
        <v>1.0044394675925901</v>
      </c>
    </row>
    <row r="356" spans="1:8" x14ac:dyDescent="0.35">
      <c r="A356" s="183" t="s">
        <v>116</v>
      </c>
      <c r="B356" s="183" t="s">
        <v>53</v>
      </c>
      <c r="C356" s="183" t="s">
        <v>84</v>
      </c>
      <c r="D356" s="187">
        <v>373</v>
      </c>
      <c r="E356" s="185">
        <v>1.0063430555555599</v>
      </c>
      <c r="F356" s="185">
        <v>1.0005479552469101</v>
      </c>
      <c r="G356" s="185">
        <v>1.00181288580247</v>
      </c>
      <c r="H356" s="185">
        <v>1.0039822145061701</v>
      </c>
    </row>
    <row r="357" spans="1:8" x14ac:dyDescent="0.35">
      <c r="A357" s="183" t="s">
        <v>116</v>
      </c>
      <c r="B357" s="183" t="s">
        <v>54</v>
      </c>
      <c r="C357" s="183" t="s">
        <v>84</v>
      </c>
      <c r="D357" s="187">
        <v>329</v>
      </c>
      <c r="E357" s="185">
        <v>1.0066527777777801</v>
      </c>
      <c r="F357" s="185">
        <v>1.00062210648148</v>
      </c>
      <c r="G357" s="185">
        <v>1.00188179012346</v>
      </c>
      <c r="H357" s="185">
        <v>1.0041488811728401</v>
      </c>
    </row>
    <row r="358" spans="1:8" x14ac:dyDescent="0.35">
      <c r="A358" s="183" t="s">
        <v>116</v>
      </c>
      <c r="B358" s="183" t="s">
        <v>55</v>
      </c>
      <c r="C358" s="183" t="s">
        <v>84</v>
      </c>
      <c r="D358" s="187">
        <v>181</v>
      </c>
      <c r="E358" s="185">
        <v>1.0088988811728401</v>
      </c>
      <c r="F358" s="185">
        <v>1.0007096450617301</v>
      </c>
      <c r="G358" s="185">
        <v>1.00249795524691</v>
      </c>
      <c r="H358" s="185">
        <v>1.0056912422839499</v>
      </c>
    </row>
    <row r="359" spans="1:8" x14ac:dyDescent="0.35">
      <c r="A359" s="183" t="s">
        <v>116</v>
      </c>
      <c r="B359" s="183" t="s">
        <v>56</v>
      </c>
      <c r="C359" s="183" t="s">
        <v>84</v>
      </c>
      <c r="D359" s="187">
        <v>269</v>
      </c>
      <c r="E359" s="185">
        <v>1.00765675154321</v>
      </c>
      <c r="F359" s="185">
        <v>1.00064506172839</v>
      </c>
      <c r="G359" s="185">
        <v>1.0024249999999999</v>
      </c>
      <c r="H359" s="185">
        <v>1.0045866898148099</v>
      </c>
    </row>
    <row r="360" spans="1:8" x14ac:dyDescent="0.35">
      <c r="A360" s="183" t="s">
        <v>116</v>
      </c>
      <c r="B360" s="183" t="s">
        <v>51</v>
      </c>
      <c r="C360" s="183" t="s">
        <v>85</v>
      </c>
      <c r="D360" s="187">
        <v>2794</v>
      </c>
      <c r="E360" s="185">
        <v>1.0047646604938301</v>
      </c>
      <c r="F360" s="185">
        <v>1.00099591049383</v>
      </c>
      <c r="G360" s="185">
        <v>1.0010684799382701</v>
      </c>
      <c r="H360" s="185">
        <v>1.0027002314814799</v>
      </c>
    </row>
    <row r="361" spans="1:8" x14ac:dyDescent="0.35">
      <c r="A361" s="183" t="s">
        <v>116</v>
      </c>
      <c r="B361" s="183" t="s">
        <v>53</v>
      </c>
      <c r="C361" s="183" t="s">
        <v>85</v>
      </c>
      <c r="D361" s="187">
        <v>1422</v>
      </c>
      <c r="E361" s="185">
        <v>1.00451956018519</v>
      </c>
      <c r="F361" s="185">
        <v>1.00093225308642</v>
      </c>
      <c r="G361" s="185">
        <v>1.00100945216049</v>
      </c>
      <c r="H361" s="185">
        <v>1.00257785493827</v>
      </c>
    </row>
    <row r="362" spans="1:8" x14ac:dyDescent="0.35">
      <c r="A362" s="183" t="s">
        <v>116</v>
      </c>
      <c r="B362" s="183" t="s">
        <v>54</v>
      </c>
      <c r="C362" s="183" t="s">
        <v>85</v>
      </c>
      <c r="D362" s="187">
        <v>590</v>
      </c>
      <c r="E362" s="185">
        <v>1.00455038580247</v>
      </c>
      <c r="F362" s="185">
        <v>1.00097669753086</v>
      </c>
      <c r="G362" s="185">
        <v>1.0010574074074099</v>
      </c>
      <c r="H362" s="185">
        <v>1.0025162808642001</v>
      </c>
    </row>
    <row r="363" spans="1:8" x14ac:dyDescent="0.35">
      <c r="A363" s="183" t="s">
        <v>116</v>
      </c>
      <c r="B363" s="183" t="s">
        <v>55</v>
      </c>
      <c r="C363" s="183" t="s">
        <v>85</v>
      </c>
      <c r="D363" s="187">
        <v>194</v>
      </c>
      <c r="E363" s="185">
        <v>1.0056224151234601</v>
      </c>
      <c r="F363" s="185">
        <v>1.00124706790123</v>
      </c>
      <c r="G363" s="185">
        <v>1.00106678240741</v>
      </c>
      <c r="H363" s="185">
        <v>1.0033085648148199</v>
      </c>
    </row>
    <row r="364" spans="1:8" x14ac:dyDescent="0.35">
      <c r="A364" s="183" t="s">
        <v>116</v>
      </c>
      <c r="B364" s="183" t="s">
        <v>56</v>
      </c>
      <c r="C364" s="183" t="s">
        <v>85</v>
      </c>
      <c r="D364" s="187">
        <v>588</v>
      </c>
      <c r="E364" s="185">
        <v>1.0052893132716001</v>
      </c>
      <c r="F364" s="185">
        <v>1.0010863040123501</v>
      </c>
      <c r="G364" s="185">
        <v>1.0012229552469101</v>
      </c>
      <c r="H364" s="185">
        <v>1.0029800540123499</v>
      </c>
    </row>
    <row r="365" spans="1:8" x14ac:dyDescent="0.35">
      <c r="A365" s="183" t="s">
        <v>116</v>
      </c>
      <c r="B365" s="183" t="s">
        <v>51</v>
      </c>
      <c r="C365" s="183" t="s">
        <v>86</v>
      </c>
      <c r="D365" s="187">
        <v>1402</v>
      </c>
      <c r="E365" s="185">
        <v>1.0061383487654301</v>
      </c>
      <c r="F365" s="185">
        <v>1.0006899305555601</v>
      </c>
      <c r="G365" s="185">
        <v>1.00154598765432</v>
      </c>
      <c r="H365" s="185">
        <v>1.0039024305555599</v>
      </c>
    </row>
    <row r="366" spans="1:8" x14ac:dyDescent="0.35">
      <c r="A366" s="183" t="s">
        <v>116</v>
      </c>
      <c r="B366" s="183" t="s">
        <v>53</v>
      </c>
      <c r="C366" s="183" t="s">
        <v>86</v>
      </c>
      <c r="D366" s="187">
        <v>521</v>
      </c>
      <c r="E366" s="185">
        <v>1.0055427083333299</v>
      </c>
      <c r="F366" s="185">
        <v>1.0005939814814799</v>
      </c>
      <c r="G366" s="185">
        <v>1.0013736496913599</v>
      </c>
      <c r="H366" s="185">
        <v>1.00357511574074</v>
      </c>
    </row>
    <row r="367" spans="1:8" x14ac:dyDescent="0.35">
      <c r="A367" s="183" t="s">
        <v>116</v>
      </c>
      <c r="B367" s="183" t="s">
        <v>54</v>
      </c>
      <c r="C367" s="183" t="s">
        <v>86</v>
      </c>
      <c r="D367" s="187">
        <v>349</v>
      </c>
      <c r="E367" s="185">
        <v>1.0059226851851899</v>
      </c>
      <c r="F367" s="185">
        <v>1.00068356481481</v>
      </c>
      <c r="G367" s="185">
        <v>1.0015343750000001</v>
      </c>
      <c r="H367" s="185">
        <v>1.00370474537037</v>
      </c>
    </row>
    <row r="368" spans="1:8" x14ac:dyDescent="0.35">
      <c r="A368" s="183" t="s">
        <v>116</v>
      </c>
      <c r="B368" s="183" t="s">
        <v>55</v>
      </c>
      <c r="C368" s="183" t="s">
        <v>86</v>
      </c>
      <c r="D368" s="187">
        <v>249</v>
      </c>
      <c r="E368" s="185">
        <v>1.0071641975308601</v>
      </c>
      <c r="F368" s="185">
        <v>1.0007604938271599</v>
      </c>
      <c r="G368" s="185">
        <v>1.00182912808642</v>
      </c>
      <c r="H368" s="185">
        <v>1.0045745756172799</v>
      </c>
    </row>
    <row r="369" spans="1:8" x14ac:dyDescent="0.35">
      <c r="A369" s="183" t="s">
        <v>116</v>
      </c>
      <c r="B369" s="183" t="s">
        <v>56</v>
      </c>
      <c r="C369" s="183" t="s">
        <v>86</v>
      </c>
      <c r="D369" s="187">
        <v>283</v>
      </c>
      <c r="E369" s="185">
        <v>1.0065983024691401</v>
      </c>
      <c r="F369" s="185">
        <v>1.0008122685185199</v>
      </c>
      <c r="G369" s="185">
        <v>1.0016285493827199</v>
      </c>
      <c r="H369" s="185">
        <v>1.0041574459876501</v>
      </c>
    </row>
    <row r="370" spans="1:8" x14ac:dyDescent="0.35">
      <c r="A370" s="183" t="s">
        <v>116</v>
      </c>
      <c r="B370" s="183" t="s">
        <v>51</v>
      </c>
      <c r="C370" s="183" t="s">
        <v>87</v>
      </c>
      <c r="D370" s="187">
        <v>1123</v>
      </c>
      <c r="E370" s="185">
        <v>1.0073172067901199</v>
      </c>
      <c r="F370" s="185">
        <v>1.0010567901234599</v>
      </c>
      <c r="G370" s="185">
        <v>1.00196658950617</v>
      </c>
      <c r="H370" s="185">
        <v>1.00429382716049</v>
      </c>
    </row>
    <row r="371" spans="1:8" x14ac:dyDescent="0.35">
      <c r="A371" s="183" t="s">
        <v>116</v>
      </c>
      <c r="B371" s="183" t="s">
        <v>53</v>
      </c>
      <c r="C371" s="183" t="s">
        <v>87</v>
      </c>
      <c r="D371" s="187">
        <v>386</v>
      </c>
      <c r="E371" s="185">
        <v>1.00623055555556</v>
      </c>
      <c r="F371" s="185">
        <v>1.00085744598765</v>
      </c>
      <c r="G371" s="185">
        <v>1.0017450617283901</v>
      </c>
      <c r="H371" s="185">
        <v>1.0036280478395101</v>
      </c>
    </row>
    <row r="372" spans="1:8" x14ac:dyDescent="0.35">
      <c r="A372" s="183" t="s">
        <v>116</v>
      </c>
      <c r="B372" s="183" t="s">
        <v>54</v>
      </c>
      <c r="C372" s="183" t="s">
        <v>87</v>
      </c>
      <c r="D372" s="187">
        <v>320</v>
      </c>
      <c r="E372" s="185">
        <v>1.0068961805555601</v>
      </c>
      <c r="F372" s="185">
        <v>1.0009636574074099</v>
      </c>
      <c r="G372" s="185">
        <v>1.0019119212962999</v>
      </c>
      <c r="H372" s="185">
        <v>1.00402060185185</v>
      </c>
    </row>
    <row r="373" spans="1:8" x14ac:dyDescent="0.35">
      <c r="A373" s="183" t="s">
        <v>116</v>
      </c>
      <c r="B373" s="183" t="s">
        <v>55</v>
      </c>
      <c r="C373" s="183" t="s">
        <v>87</v>
      </c>
      <c r="D373" s="187">
        <v>166</v>
      </c>
      <c r="E373" s="185">
        <v>1.0086029706790101</v>
      </c>
      <c r="F373" s="185">
        <v>1.0014462577160499</v>
      </c>
      <c r="G373" s="185">
        <v>1.0022719521604899</v>
      </c>
      <c r="H373" s="185">
        <v>1.00488476080247</v>
      </c>
    </row>
    <row r="374" spans="1:8" x14ac:dyDescent="0.35">
      <c r="A374" s="183" t="s">
        <v>116</v>
      </c>
      <c r="B374" s="183" t="s">
        <v>56</v>
      </c>
      <c r="C374" s="183" t="s">
        <v>87</v>
      </c>
      <c r="D374" s="187">
        <v>251</v>
      </c>
      <c r="E374" s="185">
        <v>1.0086748070987701</v>
      </c>
      <c r="F374" s="185">
        <v>1.00122449845679</v>
      </c>
      <c r="G374" s="185">
        <v>1.0021750385802499</v>
      </c>
      <c r="H374" s="185">
        <v>1.0052752314814799</v>
      </c>
    </row>
    <row r="375" spans="1:8" x14ac:dyDescent="0.35">
      <c r="A375" s="183" t="s">
        <v>116</v>
      </c>
      <c r="B375" s="183" t="s">
        <v>51</v>
      </c>
      <c r="C375" s="183" t="s">
        <v>88</v>
      </c>
      <c r="D375" s="187">
        <v>1066</v>
      </c>
      <c r="E375" s="185">
        <v>1.0065069058642</v>
      </c>
      <c r="F375" s="185">
        <v>1.0009434799382699</v>
      </c>
      <c r="G375" s="185">
        <v>1.0016957561728399</v>
      </c>
      <c r="H375" s="185">
        <v>1.0038676311728401</v>
      </c>
    </row>
    <row r="376" spans="1:8" x14ac:dyDescent="0.35">
      <c r="A376" s="183" t="s">
        <v>116</v>
      </c>
      <c r="B376" s="183" t="s">
        <v>53</v>
      </c>
      <c r="C376" s="183" t="s">
        <v>88</v>
      </c>
      <c r="D376" s="187">
        <v>356</v>
      </c>
      <c r="E376" s="185">
        <v>1.00577102623457</v>
      </c>
      <c r="F376" s="185">
        <v>1.00084976851852</v>
      </c>
      <c r="G376" s="185">
        <v>1.00142199074074</v>
      </c>
      <c r="H376" s="185">
        <v>1.00349926697531</v>
      </c>
    </row>
    <row r="377" spans="1:8" x14ac:dyDescent="0.35">
      <c r="A377" s="183" t="s">
        <v>116</v>
      </c>
      <c r="B377" s="183" t="s">
        <v>54</v>
      </c>
      <c r="C377" s="183" t="s">
        <v>88</v>
      </c>
      <c r="D377" s="187">
        <v>238</v>
      </c>
      <c r="E377" s="185">
        <v>1.0063084490740699</v>
      </c>
      <c r="F377" s="185">
        <v>1.0009577160493801</v>
      </c>
      <c r="G377" s="185">
        <v>1.0015992283950601</v>
      </c>
      <c r="H377" s="185">
        <v>1.0037515046296299</v>
      </c>
    </row>
    <row r="378" spans="1:8" x14ac:dyDescent="0.35">
      <c r="A378" s="183" t="s">
        <v>116</v>
      </c>
      <c r="B378" s="183" t="s">
        <v>55</v>
      </c>
      <c r="C378" s="183" t="s">
        <v>88</v>
      </c>
      <c r="D378" s="187">
        <v>110</v>
      </c>
      <c r="E378" s="185">
        <v>1.0077319058642</v>
      </c>
      <c r="F378" s="185">
        <v>1.0012841820987699</v>
      </c>
      <c r="G378" s="185">
        <v>1.0019703317901201</v>
      </c>
      <c r="H378" s="185">
        <v>1.0044773919753101</v>
      </c>
    </row>
    <row r="379" spans="1:8" x14ac:dyDescent="0.35">
      <c r="A379" s="183" t="s">
        <v>116</v>
      </c>
      <c r="B379" s="183" t="s">
        <v>56</v>
      </c>
      <c r="C379" s="183" t="s">
        <v>88</v>
      </c>
      <c r="D379" s="187">
        <v>362</v>
      </c>
      <c r="E379" s="185">
        <v>1.0069887731481499</v>
      </c>
      <c r="F379" s="185">
        <v>1.00092276234568</v>
      </c>
      <c r="G379" s="185">
        <v>1.00194506172839</v>
      </c>
      <c r="H379" s="185">
        <v>1.00412098765432</v>
      </c>
    </row>
    <row r="380" spans="1:8" x14ac:dyDescent="0.35">
      <c r="A380" s="183" t="s">
        <v>116</v>
      </c>
      <c r="B380" s="183" t="s">
        <v>51</v>
      </c>
      <c r="C380" s="183" t="s">
        <v>89</v>
      </c>
      <c r="D380" s="187">
        <v>539</v>
      </c>
      <c r="E380" s="185">
        <v>1.0069307098765401</v>
      </c>
      <c r="F380" s="185">
        <v>1.0006097222222201</v>
      </c>
      <c r="G380" s="185">
        <v>1.00191813271605</v>
      </c>
      <c r="H380" s="185">
        <v>1.00440285493827</v>
      </c>
    </row>
    <row r="381" spans="1:8" x14ac:dyDescent="0.35">
      <c r="A381" s="183" t="s">
        <v>116</v>
      </c>
      <c r="B381" s="183" t="s">
        <v>53</v>
      </c>
      <c r="C381" s="183" t="s">
        <v>89</v>
      </c>
      <c r="D381" s="187">
        <v>184</v>
      </c>
      <c r="E381" s="185">
        <v>1.0063421682098801</v>
      </c>
      <c r="F381" s="185">
        <v>1.00055046296296</v>
      </c>
      <c r="G381" s="185">
        <v>1.0017241126543199</v>
      </c>
      <c r="H381" s="185">
        <v>1.0040675925925899</v>
      </c>
    </row>
    <row r="382" spans="1:8" x14ac:dyDescent="0.35">
      <c r="A382" s="183" t="s">
        <v>116</v>
      </c>
      <c r="B382" s="183" t="s">
        <v>54</v>
      </c>
      <c r="C382" s="183" t="s">
        <v>89</v>
      </c>
      <c r="D382" s="187">
        <v>149</v>
      </c>
      <c r="E382" s="185">
        <v>1.00671832561728</v>
      </c>
      <c r="F382" s="185">
        <v>1.00057295524691</v>
      </c>
      <c r="G382" s="185">
        <v>1.0019226080246899</v>
      </c>
      <c r="H382" s="185">
        <v>1.0042227623456801</v>
      </c>
    </row>
    <row r="383" spans="1:8" x14ac:dyDescent="0.35">
      <c r="A383" s="183" t="s">
        <v>116</v>
      </c>
      <c r="B383" s="183" t="s">
        <v>55</v>
      </c>
      <c r="C383" s="183" t="s">
        <v>89</v>
      </c>
      <c r="D383" s="187">
        <v>61</v>
      </c>
      <c r="E383" s="185">
        <v>1.0076580632716099</v>
      </c>
      <c r="F383" s="185">
        <v>1.0007352237654299</v>
      </c>
      <c r="G383" s="185">
        <v>1.00162152777778</v>
      </c>
      <c r="H383" s="185">
        <v>1.00530131172839</v>
      </c>
    </row>
    <row r="384" spans="1:8" x14ac:dyDescent="0.35">
      <c r="A384" s="183" t="s">
        <v>116</v>
      </c>
      <c r="B384" s="183" t="s">
        <v>56</v>
      </c>
      <c r="C384" s="183" t="s">
        <v>89</v>
      </c>
      <c r="D384" s="187">
        <v>145</v>
      </c>
      <c r="E384" s="185">
        <v>1.0075898919753099</v>
      </c>
      <c r="F384" s="185">
        <v>1.00066994598765</v>
      </c>
      <c r="G384" s="185">
        <v>1.00228456790123</v>
      </c>
      <c r="H384" s="185">
        <v>1.0046353780864199</v>
      </c>
    </row>
    <row r="385" spans="1:8" x14ac:dyDescent="0.35">
      <c r="A385" s="183" t="s">
        <v>116</v>
      </c>
      <c r="B385" s="183" t="s">
        <v>51</v>
      </c>
      <c r="C385" s="183" t="s">
        <v>90</v>
      </c>
      <c r="D385" s="187">
        <v>1796</v>
      </c>
      <c r="E385" s="185">
        <v>1.00545540123457</v>
      </c>
      <c r="F385" s="185">
        <v>1.00062970679012</v>
      </c>
      <c r="G385" s="185">
        <v>1.0012420524691401</v>
      </c>
      <c r="H385" s="185">
        <v>1.0035836419753099</v>
      </c>
    </row>
    <row r="386" spans="1:8" x14ac:dyDescent="0.35">
      <c r="A386" s="183" t="s">
        <v>116</v>
      </c>
      <c r="B386" s="183" t="s">
        <v>53</v>
      </c>
      <c r="C386" s="183" t="s">
        <v>90</v>
      </c>
      <c r="D386" s="187">
        <v>698</v>
      </c>
      <c r="E386" s="185">
        <v>1.00473097993827</v>
      </c>
      <c r="F386" s="185">
        <v>1.0005361496913601</v>
      </c>
      <c r="G386" s="185">
        <v>1.00100929783951</v>
      </c>
      <c r="H386" s="185">
        <v>1.00318557098765</v>
      </c>
    </row>
    <row r="387" spans="1:8" x14ac:dyDescent="0.35">
      <c r="A387" s="183" t="s">
        <v>116</v>
      </c>
      <c r="B387" s="183" t="s">
        <v>54</v>
      </c>
      <c r="C387" s="183" t="s">
        <v>90</v>
      </c>
      <c r="D387" s="187">
        <v>474</v>
      </c>
      <c r="E387" s="185">
        <v>1.0051324845678999</v>
      </c>
      <c r="F387" s="185">
        <v>1.0006181327160499</v>
      </c>
      <c r="G387" s="185">
        <v>1.0011720679012299</v>
      </c>
      <c r="H387" s="185">
        <v>1.0033422839506201</v>
      </c>
    </row>
    <row r="388" spans="1:8" x14ac:dyDescent="0.35">
      <c r="A388" s="183" t="s">
        <v>116</v>
      </c>
      <c r="B388" s="183" t="s">
        <v>55</v>
      </c>
      <c r="C388" s="183" t="s">
        <v>90</v>
      </c>
      <c r="D388" s="187">
        <v>149</v>
      </c>
      <c r="E388" s="185">
        <v>1.00801415895062</v>
      </c>
      <c r="F388" s="185">
        <v>1.0010694058642</v>
      </c>
      <c r="G388" s="185">
        <v>1.00163410493827</v>
      </c>
      <c r="H388" s="185">
        <v>1.00531064814815</v>
      </c>
    </row>
    <row r="389" spans="1:8" x14ac:dyDescent="0.35">
      <c r="A389" s="183" t="s">
        <v>116</v>
      </c>
      <c r="B389" s="183" t="s">
        <v>56</v>
      </c>
      <c r="C389" s="183" t="s">
        <v>90</v>
      </c>
      <c r="D389" s="187">
        <v>475</v>
      </c>
      <c r="E389" s="185">
        <v>1.0060394675925901</v>
      </c>
      <c r="F389" s="185">
        <v>1.0006408564814799</v>
      </c>
      <c r="G389" s="185">
        <v>1.0015309027777799</v>
      </c>
      <c r="H389" s="185">
        <v>1.0038677083333301</v>
      </c>
    </row>
    <row r="390" spans="1:8" x14ac:dyDescent="0.35">
      <c r="A390" s="183" t="s">
        <v>116</v>
      </c>
      <c r="B390" s="183" t="s">
        <v>51</v>
      </c>
      <c r="C390" s="183" t="s">
        <v>91</v>
      </c>
      <c r="D390" s="187">
        <v>929</v>
      </c>
      <c r="E390" s="185">
        <v>1.00662256944444</v>
      </c>
      <c r="F390" s="185">
        <v>1.0006898533950599</v>
      </c>
      <c r="G390" s="185">
        <v>1.00225582561728</v>
      </c>
      <c r="H390" s="185">
        <v>1.0036768904321001</v>
      </c>
    </row>
    <row r="391" spans="1:8" x14ac:dyDescent="0.35">
      <c r="A391" s="183" t="s">
        <v>116</v>
      </c>
      <c r="B391" s="183" t="s">
        <v>53</v>
      </c>
      <c r="C391" s="183" t="s">
        <v>91</v>
      </c>
      <c r="D391" s="187">
        <v>322</v>
      </c>
      <c r="E391" s="185">
        <v>1.0060540509259299</v>
      </c>
      <c r="F391" s="185">
        <v>1.0005801697530901</v>
      </c>
      <c r="G391" s="185">
        <v>1.00205694444444</v>
      </c>
      <c r="H391" s="185">
        <v>1.0034169367283901</v>
      </c>
    </row>
    <row r="392" spans="1:8" x14ac:dyDescent="0.35">
      <c r="A392" s="183" t="s">
        <v>116</v>
      </c>
      <c r="B392" s="183" t="s">
        <v>54</v>
      </c>
      <c r="C392" s="183" t="s">
        <v>91</v>
      </c>
      <c r="D392" s="187">
        <v>238</v>
      </c>
      <c r="E392" s="185">
        <v>1.0061140432098801</v>
      </c>
      <c r="F392" s="185">
        <v>1.00077199074074</v>
      </c>
      <c r="G392" s="185">
        <v>1.0021804783950601</v>
      </c>
      <c r="H392" s="185">
        <v>1.0031615354938299</v>
      </c>
    </row>
    <row r="393" spans="1:8" x14ac:dyDescent="0.35">
      <c r="A393" s="183" t="s">
        <v>116</v>
      </c>
      <c r="B393" s="183" t="s">
        <v>55</v>
      </c>
      <c r="C393" s="183" t="s">
        <v>91</v>
      </c>
      <c r="D393" s="187">
        <v>117</v>
      </c>
      <c r="E393" s="185">
        <v>1.0077822145061699</v>
      </c>
      <c r="F393" s="185">
        <v>1.0007856481481501</v>
      </c>
      <c r="G393" s="185">
        <v>1.0024454089506201</v>
      </c>
      <c r="H393" s="185">
        <v>1.0045511959876501</v>
      </c>
    </row>
    <row r="394" spans="1:8" x14ac:dyDescent="0.35">
      <c r="A394" s="183" t="s">
        <v>116</v>
      </c>
      <c r="B394" s="183" t="s">
        <v>56</v>
      </c>
      <c r="C394" s="183" t="s">
        <v>91</v>
      </c>
      <c r="D394" s="187">
        <v>252</v>
      </c>
      <c r="E394" s="185">
        <v>1.00729093364198</v>
      </c>
      <c r="F394" s="185">
        <v>1.0007079861111099</v>
      </c>
      <c r="G394" s="185">
        <v>1.00249305555556</v>
      </c>
      <c r="H394" s="185">
        <v>1.0040898919753101</v>
      </c>
    </row>
    <row r="395" spans="1:8" x14ac:dyDescent="0.35">
      <c r="A395" s="183" t="s">
        <v>116</v>
      </c>
      <c r="B395" s="183" t="s">
        <v>51</v>
      </c>
      <c r="C395" s="183" t="s">
        <v>92</v>
      </c>
      <c r="D395" s="187">
        <v>665</v>
      </c>
      <c r="E395" s="185">
        <v>1.0066585648148101</v>
      </c>
      <c r="F395" s="185">
        <v>1.0006182870370399</v>
      </c>
      <c r="G395" s="185">
        <v>1.00211361882716</v>
      </c>
      <c r="H395" s="185">
        <v>1.0039266203703701</v>
      </c>
    </row>
    <row r="396" spans="1:8" x14ac:dyDescent="0.35">
      <c r="A396" s="183" t="s">
        <v>116</v>
      </c>
      <c r="B396" s="183" t="s">
        <v>53</v>
      </c>
      <c r="C396" s="183" t="s">
        <v>92</v>
      </c>
      <c r="D396" s="187">
        <v>205</v>
      </c>
      <c r="E396" s="185">
        <v>1.00605408950617</v>
      </c>
      <c r="F396" s="185">
        <v>1.00049525462963</v>
      </c>
      <c r="G396" s="185">
        <v>1.0018425540123499</v>
      </c>
      <c r="H396" s="185">
        <v>1.0037162808642</v>
      </c>
    </row>
    <row r="397" spans="1:8" x14ac:dyDescent="0.35">
      <c r="A397" s="183" t="s">
        <v>116</v>
      </c>
      <c r="B397" s="183" t="s">
        <v>54</v>
      </c>
      <c r="C397" s="183" t="s">
        <v>92</v>
      </c>
      <c r="D397" s="187">
        <v>146</v>
      </c>
      <c r="E397" s="185">
        <v>1.00643993055556</v>
      </c>
      <c r="F397" s="185">
        <v>1.00054895833333</v>
      </c>
      <c r="G397" s="185">
        <v>1.0022415509259299</v>
      </c>
      <c r="H397" s="185">
        <v>1.00364938271605</v>
      </c>
    </row>
    <row r="398" spans="1:8" x14ac:dyDescent="0.35">
      <c r="A398" s="183" t="s">
        <v>116</v>
      </c>
      <c r="B398" s="183" t="s">
        <v>55</v>
      </c>
      <c r="C398" s="183" t="s">
        <v>92</v>
      </c>
      <c r="D398" s="187">
        <v>163</v>
      </c>
      <c r="E398" s="185">
        <v>1.00761107253086</v>
      </c>
      <c r="F398" s="185">
        <v>1.0007968364197499</v>
      </c>
      <c r="G398" s="185">
        <v>1.00216697530864</v>
      </c>
      <c r="H398" s="185">
        <v>1.00464722222222</v>
      </c>
    </row>
    <row r="399" spans="1:8" x14ac:dyDescent="0.35">
      <c r="A399" s="183" t="s">
        <v>116</v>
      </c>
      <c r="B399" s="183" t="s">
        <v>56</v>
      </c>
      <c r="C399" s="183" t="s">
        <v>92</v>
      </c>
      <c r="D399" s="187">
        <v>151</v>
      </c>
      <c r="E399" s="185">
        <v>1.0066624614197499</v>
      </c>
      <c r="F399" s="185">
        <v>1.00065964506173</v>
      </c>
      <c r="G399" s="185">
        <v>1.0023003858024699</v>
      </c>
      <c r="H399" s="185">
        <v>1.0037023919753101</v>
      </c>
    </row>
    <row r="400" spans="1:8" x14ac:dyDescent="0.35">
      <c r="A400" s="183" t="s">
        <v>116</v>
      </c>
      <c r="B400" s="183" t="s">
        <v>51</v>
      </c>
      <c r="C400" s="183" t="s">
        <v>93</v>
      </c>
      <c r="D400" s="187">
        <v>2149</v>
      </c>
      <c r="E400" s="185">
        <v>1.0054978009259301</v>
      </c>
      <c r="F400" s="185">
        <v>1.0009199459876501</v>
      </c>
      <c r="G400" s="185">
        <v>1.00082712191358</v>
      </c>
      <c r="H400" s="185">
        <v>1.00375073302469</v>
      </c>
    </row>
    <row r="401" spans="1:8" x14ac:dyDescent="0.35">
      <c r="A401" s="183" t="s">
        <v>116</v>
      </c>
      <c r="B401" s="183" t="s">
        <v>53</v>
      </c>
      <c r="C401" s="183" t="s">
        <v>93</v>
      </c>
      <c r="D401" s="187">
        <v>749</v>
      </c>
      <c r="E401" s="185">
        <v>1.00504502314815</v>
      </c>
      <c r="F401" s="185">
        <v>1.0008776620370401</v>
      </c>
      <c r="G401" s="185">
        <v>1.0006794753086401</v>
      </c>
      <c r="H401" s="185">
        <v>1.0034878858024701</v>
      </c>
    </row>
    <row r="402" spans="1:8" x14ac:dyDescent="0.35">
      <c r="A402" s="183" t="s">
        <v>116</v>
      </c>
      <c r="B402" s="183" t="s">
        <v>54</v>
      </c>
      <c r="C402" s="183" t="s">
        <v>93</v>
      </c>
      <c r="D402" s="187">
        <v>542</v>
      </c>
      <c r="E402" s="185">
        <v>1.0054047453703701</v>
      </c>
      <c r="F402" s="185">
        <v>1.00094945987654</v>
      </c>
      <c r="G402" s="185">
        <v>1.00076770833333</v>
      </c>
      <c r="H402" s="185">
        <v>1.0036875771604901</v>
      </c>
    </row>
    <row r="403" spans="1:8" x14ac:dyDescent="0.35">
      <c r="A403" s="183" t="s">
        <v>116</v>
      </c>
      <c r="B403" s="183" t="s">
        <v>55</v>
      </c>
      <c r="C403" s="183" t="s">
        <v>93</v>
      </c>
      <c r="D403" s="187">
        <v>208</v>
      </c>
      <c r="E403" s="185">
        <v>1.00659155092593</v>
      </c>
      <c r="F403" s="185">
        <v>1.0010405478395099</v>
      </c>
      <c r="G403" s="185">
        <v>1.0009408564814799</v>
      </c>
      <c r="H403" s="185">
        <v>1.00461014660494</v>
      </c>
    </row>
    <row r="404" spans="1:8" x14ac:dyDescent="0.35">
      <c r="A404" s="183" t="s">
        <v>116</v>
      </c>
      <c r="B404" s="183" t="s">
        <v>56</v>
      </c>
      <c r="C404" s="183" t="s">
        <v>93</v>
      </c>
      <c r="D404" s="187">
        <v>650</v>
      </c>
      <c r="E404" s="185">
        <v>1.00574718364198</v>
      </c>
      <c r="F404" s="185">
        <v>1.0009055555555599</v>
      </c>
      <c r="G404" s="185">
        <v>1.00101041666667</v>
      </c>
      <c r="H404" s="185">
        <v>1.00383125</v>
      </c>
    </row>
    <row r="405" spans="1:8" x14ac:dyDescent="0.35">
      <c r="A405" s="183" t="s">
        <v>116</v>
      </c>
      <c r="B405" s="183" t="s">
        <v>51</v>
      </c>
      <c r="C405" s="183" t="s">
        <v>94</v>
      </c>
      <c r="D405" s="187">
        <v>1477</v>
      </c>
      <c r="E405" s="185">
        <v>1.0062417052469099</v>
      </c>
      <c r="F405" s="185">
        <v>1.0006781250000001</v>
      </c>
      <c r="G405" s="185">
        <v>1.00158780864198</v>
      </c>
      <c r="H405" s="185">
        <v>1.00397577160494</v>
      </c>
    </row>
    <row r="406" spans="1:8" x14ac:dyDescent="0.35">
      <c r="A406" s="183" t="s">
        <v>116</v>
      </c>
      <c r="B406" s="183" t="s">
        <v>53</v>
      </c>
      <c r="C406" s="183" t="s">
        <v>94</v>
      </c>
      <c r="D406" s="187">
        <v>602</v>
      </c>
      <c r="E406" s="185">
        <v>1.0055726851851901</v>
      </c>
      <c r="F406" s="185">
        <v>1.0005471836419799</v>
      </c>
      <c r="G406" s="185">
        <v>1.00145</v>
      </c>
      <c r="H406" s="185">
        <v>1.00357550154321</v>
      </c>
    </row>
    <row r="407" spans="1:8" x14ac:dyDescent="0.35">
      <c r="A407" s="183" t="s">
        <v>116</v>
      </c>
      <c r="B407" s="183" t="s">
        <v>54</v>
      </c>
      <c r="C407" s="183" t="s">
        <v>94</v>
      </c>
      <c r="D407" s="187">
        <v>389</v>
      </c>
      <c r="E407" s="185">
        <v>1.0060336805555601</v>
      </c>
      <c r="F407" s="185">
        <v>1.0006763888888901</v>
      </c>
      <c r="G407" s="185">
        <v>1.00160883487654</v>
      </c>
      <c r="H407" s="185">
        <v>1.00374845679012</v>
      </c>
    </row>
    <row r="408" spans="1:8" x14ac:dyDescent="0.35">
      <c r="A408" s="183" t="s">
        <v>116</v>
      </c>
      <c r="B408" s="183" t="s">
        <v>55</v>
      </c>
      <c r="C408" s="183" t="s">
        <v>94</v>
      </c>
      <c r="D408" s="187">
        <v>100</v>
      </c>
      <c r="E408" s="185">
        <v>1.00789976851852</v>
      </c>
      <c r="F408" s="185">
        <v>1.00097083333333</v>
      </c>
      <c r="G408" s="185">
        <v>1.0019190972222201</v>
      </c>
      <c r="H408" s="185">
        <v>1.00500983796296</v>
      </c>
    </row>
    <row r="409" spans="1:8" x14ac:dyDescent="0.35">
      <c r="A409" s="183" t="s">
        <v>116</v>
      </c>
      <c r="B409" s="183" t="s">
        <v>56</v>
      </c>
      <c r="C409" s="183" t="s">
        <v>94</v>
      </c>
      <c r="D409" s="187">
        <v>386</v>
      </c>
      <c r="E409" s="185">
        <v>1.0070651620370401</v>
      </c>
      <c r="F409" s="185">
        <v>1.0008082175925901</v>
      </c>
      <c r="G409" s="185">
        <v>1.0016957561728399</v>
      </c>
      <c r="H409" s="185">
        <v>1.0045611882715999</v>
      </c>
    </row>
    <row r="410" spans="1:8" x14ac:dyDescent="0.35">
      <c r="A410" s="183" t="s">
        <v>116</v>
      </c>
      <c r="B410" s="183" t="s">
        <v>51</v>
      </c>
      <c r="C410" s="183" t="s">
        <v>95</v>
      </c>
      <c r="D410" s="187">
        <v>968</v>
      </c>
      <c r="E410" s="185">
        <v>1.0069711805555599</v>
      </c>
      <c r="F410" s="185">
        <v>1.0008069058642</v>
      </c>
      <c r="G410" s="185">
        <v>1.00245964506173</v>
      </c>
      <c r="H410" s="185">
        <v>1.0037046296296299</v>
      </c>
    </row>
    <row r="411" spans="1:8" x14ac:dyDescent="0.35">
      <c r="A411" s="183" t="s">
        <v>116</v>
      </c>
      <c r="B411" s="183" t="s">
        <v>53</v>
      </c>
      <c r="C411" s="183" t="s">
        <v>95</v>
      </c>
      <c r="D411" s="187">
        <v>335</v>
      </c>
      <c r="E411" s="185">
        <v>1.0064622685185201</v>
      </c>
      <c r="F411" s="185">
        <v>1.00072411265432</v>
      </c>
      <c r="G411" s="185">
        <v>1.00226365740741</v>
      </c>
      <c r="H411" s="185">
        <v>1.00347449845679</v>
      </c>
    </row>
    <row r="412" spans="1:8" x14ac:dyDescent="0.35">
      <c r="A412" s="183" t="s">
        <v>116</v>
      </c>
      <c r="B412" s="183" t="s">
        <v>54</v>
      </c>
      <c r="C412" s="183" t="s">
        <v>95</v>
      </c>
      <c r="D412" s="187">
        <v>257</v>
      </c>
      <c r="E412" s="185">
        <v>1.00712388117284</v>
      </c>
      <c r="F412" s="185">
        <v>1.00081057098765</v>
      </c>
      <c r="G412" s="185">
        <v>1.0023676697530901</v>
      </c>
      <c r="H412" s="185">
        <v>1.00394560185185</v>
      </c>
    </row>
    <row r="413" spans="1:8" x14ac:dyDescent="0.35">
      <c r="A413" s="183" t="s">
        <v>116</v>
      </c>
      <c r="B413" s="183" t="s">
        <v>55</v>
      </c>
      <c r="C413" s="183" t="s">
        <v>95</v>
      </c>
      <c r="D413" s="187">
        <v>77</v>
      </c>
      <c r="E413" s="185">
        <v>1.0071524691358</v>
      </c>
      <c r="F413" s="185">
        <v>1.0008972222222201</v>
      </c>
      <c r="G413" s="185">
        <v>1.00264625771605</v>
      </c>
      <c r="H413" s="185">
        <v>1.0036089891975299</v>
      </c>
    </row>
    <row r="414" spans="1:8" x14ac:dyDescent="0.35">
      <c r="A414" s="183" t="s">
        <v>116</v>
      </c>
      <c r="B414" s="183" t="s">
        <v>56</v>
      </c>
      <c r="C414" s="183" t="s">
        <v>95</v>
      </c>
      <c r="D414" s="187">
        <v>299</v>
      </c>
      <c r="E414" s="185">
        <v>1.0073634259259301</v>
      </c>
      <c r="F414" s="185">
        <v>1.0008732253086401</v>
      </c>
      <c r="G414" s="185">
        <v>1.0027101851851901</v>
      </c>
      <c r="H414" s="185">
        <v>1.0037800154320999</v>
      </c>
    </row>
    <row r="415" spans="1:8" x14ac:dyDescent="0.35">
      <c r="A415" s="183" t="s">
        <v>116</v>
      </c>
      <c r="B415" s="183" t="s">
        <v>51</v>
      </c>
      <c r="C415" s="183" t="s">
        <v>96</v>
      </c>
      <c r="D415" s="187">
        <v>1363</v>
      </c>
      <c r="E415" s="185">
        <v>1.0060764274691401</v>
      </c>
      <c r="F415" s="185">
        <v>1.0008462191358001</v>
      </c>
      <c r="G415" s="185">
        <v>1.0009112654321</v>
      </c>
      <c r="H415" s="185">
        <v>1.0043189043209899</v>
      </c>
    </row>
    <row r="416" spans="1:8" x14ac:dyDescent="0.35">
      <c r="A416" s="183" t="s">
        <v>116</v>
      </c>
      <c r="B416" s="183" t="s">
        <v>53</v>
      </c>
      <c r="C416" s="183" t="s">
        <v>96</v>
      </c>
      <c r="D416" s="187">
        <v>568</v>
      </c>
      <c r="E416" s="185">
        <v>1.00559008487654</v>
      </c>
      <c r="F416" s="185">
        <v>1.00071427469136</v>
      </c>
      <c r="G416" s="185">
        <v>1.0008368441358</v>
      </c>
      <c r="H416" s="185">
        <v>1.00403896604938</v>
      </c>
    </row>
    <row r="417" spans="1:8" x14ac:dyDescent="0.35">
      <c r="A417" s="183" t="s">
        <v>116</v>
      </c>
      <c r="B417" s="183" t="s">
        <v>54</v>
      </c>
      <c r="C417" s="183" t="s">
        <v>96</v>
      </c>
      <c r="D417" s="187">
        <v>337</v>
      </c>
      <c r="E417" s="185">
        <v>1.00584591049383</v>
      </c>
      <c r="F417" s="185">
        <v>1.0008736496913599</v>
      </c>
      <c r="G417" s="185">
        <v>1.00088024691358</v>
      </c>
      <c r="H417" s="185">
        <v>1.00409201388889</v>
      </c>
    </row>
    <row r="418" spans="1:8" x14ac:dyDescent="0.35">
      <c r="A418" s="183" t="s">
        <v>116</v>
      </c>
      <c r="B418" s="183" t="s">
        <v>55</v>
      </c>
      <c r="C418" s="183" t="s">
        <v>96</v>
      </c>
      <c r="D418" s="187">
        <v>116</v>
      </c>
      <c r="E418" s="185">
        <v>1.0079025848765399</v>
      </c>
      <c r="F418" s="185">
        <v>1.00100605709877</v>
      </c>
      <c r="G418" s="185">
        <v>1.0011654706790101</v>
      </c>
      <c r="H418" s="185">
        <v>1.0057310570987701</v>
      </c>
    </row>
    <row r="419" spans="1:8" x14ac:dyDescent="0.35">
      <c r="A419" s="183" t="s">
        <v>116</v>
      </c>
      <c r="B419" s="183" t="s">
        <v>56</v>
      </c>
      <c r="C419" s="183" t="s">
        <v>96</v>
      </c>
      <c r="D419" s="187">
        <v>342</v>
      </c>
      <c r="E419" s="185">
        <v>1.0064918981481501</v>
      </c>
      <c r="F419" s="185">
        <v>1.0009841820987699</v>
      </c>
      <c r="G419" s="185">
        <v>1.0009792438271601</v>
      </c>
      <c r="H419" s="185">
        <v>1.0045284722222201</v>
      </c>
    </row>
    <row r="420" spans="1:8" x14ac:dyDescent="0.35">
      <c r="A420" s="183" t="s">
        <v>116</v>
      </c>
      <c r="B420" s="183" t="s">
        <v>51</v>
      </c>
      <c r="C420" s="183" t="s">
        <v>97</v>
      </c>
      <c r="D420" s="187">
        <v>1802</v>
      </c>
      <c r="E420" s="185">
        <v>1.00380451388889</v>
      </c>
      <c r="F420" s="185">
        <v>1.00033792438272</v>
      </c>
      <c r="G420" s="185">
        <v>1.0007751157407401</v>
      </c>
      <c r="H420" s="185">
        <v>1.0026915123456801</v>
      </c>
    </row>
    <row r="421" spans="1:8" x14ac:dyDescent="0.35">
      <c r="A421" s="183" t="s">
        <v>116</v>
      </c>
      <c r="B421" s="183" t="s">
        <v>53</v>
      </c>
      <c r="C421" s="183" t="s">
        <v>97</v>
      </c>
      <c r="D421" s="187">
        <v>691</v>
      </c>
      <c r="E421" s="185">
        <v>1.0035731867283999</v>
      </c>
      <c r="F421" s="185">
        <v>1.00030601851852</v>
      </c>
      <c r="G421" s="185">
        <v>1.00070154320988</v>
      </c>
      <c r="H421" s="185">
        <v>1.0025656249999999</v>
      </c>
    </row>
    <row r="422" spans="1:8" x14ac:dyDescent="0.35">
      <c r="A422" s="183" t="s">
        <v>116</v>
      </c>
      <c r="B422" s="183" t="s">
        <v>54</v>
      </c>
      <c r="C422" s="183" t="s">
        <v>97</v>
      </c>
      <c r="D422" s="187">
        <v>473</v>
      </c>
      <c r="E422" s="185">
        <v>1.0037675540123501</v>
      </c>
      <c r="F422" s="185">
        <v>1.0003214891975301</v>
      </c>
      <c r="G422" s="185">
        <v>1.0007601466049401</v>
      </c>
      <c r="H422" s="185">
        <v>1.0026858796296301</v>
      </c>
    </row>
    <row r="423" spans="1:8" x14ac:dyDescent="0.35">
      <c r="A423" s="183" t="s">
        <v>116</v>
      </c>
      <c r="B423" s="183" t="s">
        <v>55</v>
      </c>
      <c r="C423" s="183" t="s">
        <v>97</v>
      </c>
      <c r="D423" s="187">
        <v>138</v>
      </c>
      <c r="E423" s="185">
        <v>1.00399382716049</v>
      </c>
      <c r="F423" s="185">
        <v>1.00038186728395</v>
      </c>
      <c r="G423" s="185">
        <v>1.000828125</v>
      </c>
      <c r="H423" s="185">
        <v>1.0027838348765401</v>
      </c>
    </row>
    <row r="424" spans="1:8" x14ac:dyDescent="0.35">
      <c r="A424" s="183" t="s">
        <v>116</v>
      </c>
      <c r="B424" s="183" t="s">
        <v>56</v>
      </c>
      <c r="C424" s="183" t="s">
        <v>97</v>
      </c>
      <c r="D424" s="187">
        <v>500</v>
      </c>
      <c r="E424" s="185">
        <v>1.00410698302469</v>
      </c>
      <c r="F424" s="185">
        <v>1.00038537808642</v>
      </c>
      <c r="G424" s="185">
        <v>1.0008762345679001</v>
      </c>
      <c r="H424" s="185">
        <v>1.00284533179012</v>
      </c>
    </row>
    <row r="425" spans="1:8" x14ac:dyDescent="0.35">
      <c r="A425" s="183" t="s">
        <v>116</v>
      </c>
      <c r="B425" s="183" t="s">
        <v>51</v>
      </c>
      <c r="C425" s="183" t="s">
        <v>98</v>
      </c>
      <c r="D425" s="187">
        <v>808</v>
      </c>
      <c r="E425" s="185">
        <v>1.0064760802469099</v>
      </c>
      <c r="F425" s="185">
        <v>1.0002957561728401</v>
      </c>
      <c r="G425" s="185">
        <v>1.0018418595679</v>
      </c>
      <c r="H425" s="185">
        <v>1.00433850308642</v>
      </c>
    </row>
    <row r="426" spans="1:8" x14ac:dyDescent="0.35">
      <c r="A426" s="183" t="s">
        <v>116</v>
      </c>
      <c r="B426" s="183" t="s">
        <v>53</v>
      </c>
      <c r="C426" s="183" t="s">
        <v>98</v>
      </c>
      <c r="D426" s="187">
        <v>178</v>
      </c>
      <c r="E426" s="185">
        <v>1.00549054783951</v>
      </c>
      <c r="F426" s="185">
        <v>1.00016581790123</v>
      </c>
      <c r="G426" s="185">
        <v>1.00150347222222</v>
      </c>
      <c r="H426" s="185">
        <v>1.0038212577160499</v>
      </c>
    </row>
    <row r="427" spans="1:8" x14ac:dyDescent="0.35">
      <c r="A427" s="183" t="s">
        <v>116</v>
      </c>
      <c r="B427" s="183" t="s">
        <v>54</v>
      </c>
      <c r="C427" s="183" t="s">
        <v>98</v>
      </c>
      <c r="D427" s="187">
        <v>148</v>
      </c>
      <c r="E427" s="185">
        <v>1.0058502314814799</v>
      </c>
      <c r="F427" s="185">
        <v>1.0003004629629599</v>
      </c>
      <c r="G427" s="185">
        <v>1.0016436728395099</v>
      </c>
      <c r="H427" s="185">
        <v>1.00390609567901</v>
      </c>
    </row>
    <row r="428" spans="1:8" x14ac:dyDescent="0.35">
      <c r="A428" s="183" t="s">
        <v>116</v>
      </c>
      <c r="B428" s="183" t="s">
        <v>55</v>
      </c>
      <c r="C428" s="183" t="s">
        <v>98</v>
      </c>
      <c r="D428" s="187">
        <v>166</v>
      </c>
      <c r="E428" s="185">
        <v>1.0069349537037</v>
      </c>
      <c r="F428" s="185">
        <v>1.0002768518518499</v>
      </c>
      <c r="G428" s="185">
        <v>1.00219579475309</v>
      </c>
      <c r="H428" s="185">
        <v>1.0044623070987699</v>
      </c>
    </row>
    <row r="429" spans="1:8" x14ac:dyDescent="0.35">
      <c r="A429" s="183" t="s">
        <v>116</v>
      </c>
      <c r="B429" s="183" t="s">
        <v>56</v>
      </c>
      <c r="C429" s="183" t="s">
        <v>98</v>
      </c>
      <c r="D429" s="187">
        <v>316</v>
      </c>
      <c r="E429" s="185">
        <v>1.00708333333333</v>
      </c>
      <c r="F429" s="185">
        <v>1.0003766203703699</v>
      </c>
      <c r="G429" s="185">
        <v>1.0019393904320999</v>
      </c>
      <c r="H429" s="185">
        <v>1.00476732253086</v>
      </c>
    </row>
    <row r="430" spans="1:8" x14ac:dyDescent="0.35">
      <c r="A430" s="183" t="s">
        <v>116</v>
      </c>
      <c r="B430" s="183" t="s">
        <v>51</v>
      </c>
      <c r="C430" s="183" t="s">
        <v>99</v>
      </c>
      <c r="D430" s="187">
        <v>4517</v>
      </c>
      <c r="E430" s="185">
        <v>1.00464390432099</v>
      </c>
      <c r="F430" s="185">
        <v>1.00095428240741</v>
      </c>
      <c r="G430" s="185">
        <v>1.00084008487654</v>
      </c>
      <c r="H430" s="185">
        <v>1.0028494984567899</v>
      </c>
    </row>
    <row r="431" spans="1:8" x14ac:dyDescent="0.35">
      <c r="A431" s="183" t="s">
        <v>116</v>
      </c>
      <c r="B431" s="183" t="s">
        <v>53</v>
      </c>
      <c r="C431" s="183" t="s">
        <v>99</v>
      </c>
      <c r="D431" s="187">
        <v>2067</v>
      </c>
      <c r="E431" s="185">
        <v>1.0043856481481499</v>
      </c>
      <c r="F431" s="185">
        <v>1.0008638117284001</v>
      </c>
      <c r="G431" s="185">
        <v>1.0007809027777801</v>
      </c>
      <c r="H431" s="185">
        <v>1.00274089506173</v>
      </c>
    </row>
    <row r="432" spans="1:8" x14ac:dyDescent="0.35">
      <c r="A432" s="183" t="s">
        <v>116</v>
      </c>
      <c r="B432" s="183" t="s">
        <v>54</v>
      </c>
      <c r="C432" s="183" t="s">
        <v>99</v>
      </c>
      <c r="D432" s="187">
        <v>1201</v>
      </c>
      <c r="E432" s="185">
        <v>1.0046249228395101</v>
      </c>
      <c r="F432" s="185">
        <v>1.00102229938272</v>
      </c>
      <c r="G432" s="185">
        <v>1.0008239197530899</v>
      </c>
      <c r="H432" s="185">
        <v>1.00277866512346</v>
      </c>
    </row>
    <row r="433" spans="1:8" x14ac:dyDescent="0.35">
      <c r="A433" s="183" t="s">
        <v>116</v>
      </c>
      <c r="B433" s="183" t="s">
        <v>55</v>
      </c>
      <c r="C433" s="183" t="s">
        <v>99</v>
      </c>
      <c r="D433" s="187">
        <v>218</v>
      </c>
      <c r="E433" s="185">
        <v>1.0052402391975299</v>
      </c>
      <c r="F433" s="185">
        <v>1.00106030092593</v>
      </c>
      <c r="G433" s="185">
        <v>1.0008890817901199</v>
      </c>
      <c r="H433" s="185">
        <v>1.00329085648148</v>
      </c>
    </row>
    <row r="434" spans="1:8" x14ac:dyDescent="0.35">
      <c r="A434" s="183" t="s">
        <v>116</v>
      </c>
      <c r="B434" s="183" t="s">
        <v>56</v>
      </c>
      <c r="C434" s="183" t="s">
        <v>99</v>
      </c>
      <c r="D434" s="187">
        <v>1031</v>
      </c>
      <c r="E434" s="185">
        <v>1.0050576388888901</v>
      </c>
      <c r="F434" s="185">
        <v>1.0010340277777801</v>
      </c>
      <c r="G434" s="185">
        <v>1.0009672067901201</v>
      </c>
      <c r="H434" s="185">
        <v>1.00305640432099</v>
      </c>
    </row>
    <row r="435" spans="1:8" x14ac:dyDescent="0.35">
      <c r="A435" s="183" t="s">
        <v>116</v>
      </c>
      <c r="B435" s="183" t="s">
        <v>51</v>
      </c>
      <c r="C435" s="183" t="s">
        <v>100</v>
      </c>
      <c r="D435" s="187">
        <v>1132</v>
      </c>
      <c r="E435" s="185">
        <v>1.0061611496913601</v>
      </c>
      <c r="F435" s="185">
        <v>1.00100424382716</v>
      </c>
      <c r="G435" s="185">
        <v>1.00189683641975</v>
      </c>
      <c r="H435" s="185">
        <v>1.0032600308641999</v>
      </c>
    </row>
    <row r="436" spans="1:8" x14ac:dyDescent="0.35">
      <c r="A436" s="183" t="s">
        <v>116</v>
      </c>
      <c r="B436" s="183" t="s">
        <v>53</v>
      </c>
      <c r="C436" s="183" t="s">
        <v>100</v>
      </c>
      <c r="D436" s="187">
        <v>452</v>
      </c>
      <c r="E436" s="185">
        <v>1.0056846450617301</v>
      </c>
      <c r="F436" s="185">
        <v>1.00085204475309</v>
      </c>
      <c r="G436" s="185">
        <v>1.00177561728395</v>
      </c>
      <c r="H436" s="185">
        <v>1.0030570216049399</v>
      </c>
    </row>
    <row r="437" spans="1:8" x14ac:dyDescent="0.35">
      <c r="A437" s="183" t="s">
        <v>116</v>
      </c>
      <c r="B437" s="183" t="s">
        <v>54</v>
      </c>
      <c r="C437" s="183" t="s">
        <v>100</v>
      </c>
      <c r="D437" s="187">
        <v>259</v>
      </c>
      <c r="E437" s="185">
        <v>1.00590887345679</v>
      </c>
      <c r="F437" s="185">
        <v>1.0010119212963</v>
      </c>
      <c r="G437" s="185">
        <v>1.0017401620370401</v>
      </c>
      <c r="H437" s="185">
        <v>1.0031567901234599</v>
      </c>
    </row>
    <row r="438" spans="1:8" x14ac:dyDescent="0.35">
      <c r="A438" s="183" t="s">
        <v>116</v>
      </c>
      <c r="B438" s="183" t="s">
        <v>55</v>
      </c>
      <c r="C438" s="183" t="s">
        <v>100</v>
      </c>
      <c r="D438" s="187">
        <v>107</v>
      </c>
      <c r="E438" s="185">
        <v>1.0072240740740701</v>
      </c>
      <c r="F438" s="185">
        <v>1.0012506558642</v>
      </c>
      <c r="G438" s="185">
        <v>1.00209502314815</v>
      </c>
      <c r="H438" s="185">
        <v>1.00387839506173</v>
      </c>
    </row>
    <row r="439" spans="1:8" x14ac:dyDescent="0.35">
      <c r="A439" s="183" t="s">
        <v>116</v>
      </c>
      <c r="B439" s="183" t="s">
        <v>56</v>
      </c>
      <c r="C439" s="183" t="s">
        <v>100</v>
      </c>
      <c r="D439" s="187">
        <v>314</v>
      </c>
      <c r="E439" s="185">
        <v>1.00669290123457</v>
      </c>
      <c r="F439" s="185">
        <v>1.00113306327161</v>
      </c>
      <c r="G439" s="185">
        <v>1.0021330632716099</v>
      </c>
      <c r="H439" s="185">
        <v>1.0034267746913601</v>
      </c>
    </row>
    <row r="440" spans="1:8" x14ac:dyDescent="0.35">
      <c r="A440" s="183" t="s">
        <v>116</v>
      </c>
      <c r="B440" s="183" t="s">
        <v>51</v>
      </c>
      <c r="C440" s="183" t="s">
        <v>101</v>
      </c>
      <c r="D440" s="187">
        <v>3557</v>
      </c>
      <c r="E440" s="185">
        <v>1.0051018132716001</v>
      </c>
      <c r="F440" s="185">
        <v>1.00071666666667</v>
      </c>
      <c r="G440" s="185">
        <v>1.00096354166667</v>
      </c>
      <c r="H440" s="185">
        <v>1.00342160493827</v>
      </c>
    </row>
    <row r="441" spans="1:8" x14ac:dyDescent="0.35">
      <c r="A441" s="183" t="s">
        <v>116</v>
      </c>
      <c r="B441" s="183" t="s">
        <v>53</v>
      </c>
      <c r="C441" s="183" t="s">
        <v>101</v>
      </c>
      <c r="D441" s="187">
        <v>1467</v>
      </c>
      <c r="E441" s="185">
        <v>1.0046082175925899</v>
      </c>
      <c r="F441" s="185">
        <v>1.0006471836419799</v>
      </c>
      <c r="G441" s="185">
        <v>1.0008687114197501</v>
      </c>
      <c r="H441" s="185">
        <v>1.0030923225308599</v>
      </c>
    </row>
    <row r="442" spans="1:8" x14ac:dyDescent="0.35">
      <c r="A442" s="183" t="s">
        <v>116</v>
      </c>
      <c r="B442" s="183" t="s">
        <v>54</v>
      </c>
      <c r="C442" s="183" t="s">
        <v>101</v>
      </c>
      <c r="D442" s="187">
        <v>825</v>
      </c>
      <c r="E442" s="185">
        <v>1.0048530478395099</v>
      </c>
      <c r="F442" s="185">
        <v>1.0007349922839499</v>
      </c>
      <c r="G442" s="185">
        <v>1.00088688271605</v>
      </c>
      <c r="H442" s="185">
        <v>1.00323117283951</v>
      </c>
    </row>
    <row r="443" spans="1:8" x14ac:dyDescent="0.35">
      <c r="A443" s="183" t="s">
        <v>116</v>
      </c>
      <c r="B443" s="183" t="s">
        <v>55</v>
      </c>
      <c r="C443" s="183" t="s">
        <v>101</v>
      </c>
      <c r="D443" s="187">
        <v>210</v>
      </c>
      <c r="E443" s="185">
        <v>1.0064642746913599</v>
      </c>
      <c r="F443" s="185">
        <v>1.00094390432099</v>
      </c>
      <c r="G443" s="185">
        <v>1.00110235339506</v>
      </c>
      <c r="H443" s="185">
        <v>1.00441805555556</v>
      </c>
    </row>
    <row r="444" spans="1:8" x14ac:dyDescent="0.35">
      <c r="A444" s="183" t="s">
        <v>116</v>
      </c>
      <c r="B444" s="183" t="s">
        <v>56</v>
      </c>
      <c r="C444" s="183" t="s">
        <v>101</v>
      </c>
      <c r="D444" s="187">
        <v>1055</v>
      </c>
      <c r="E444" s="185">
        <v>1.0057115740740701</v>
      </c>
      <c r="F444" s="185">
        <v>1.0007537422839501</v>
      </c>
      <c r="G444" s="185">
        <v>1.00112773919753</v>
      </c>
      <c r="H444" s="185">
        <v>1.00383009259259</v>
      </c>
    </row>
    <row r="445" spans="1:8" x14ac:dyDescent="0.35">
      <c r="A445" s="183" t="s">
        <v>117</v>
      </c>
      <c r="B445" s="183" t="s">
        <v>51</v>
      </c>
      <c r="C445" s="183" t="s">
        <v>52</v>
      </c>
      <c r="D445" s="187">
        <v>69210</v>
      </c>
      <c r="E445" s="185">
        <v>1.0055983410493801</v>
      </c>
      <c r="F445" s="185">
        <v>1.0008255787036999</v>
      </c>
      <c r="G445" s="185">
        <v>1.0012528163580201</v>
      </c>
      <c r="H445" s="185">
        <v>1.0035198302469099</v>
      </c>
    </row>
    <row r="446" spans="1:8" x14ac:dyDescent="0.35">
      <c r="A446" s="183" t="s">
        <v>117</v>
      </c>
      <c r="B446" s="183" t="s">
        <v>53</v>
      </c>
      <c r="C446" s="183" t="s">
        <v>52</v>
      </c>
      <c r="D446" s="187">
        <v>32104</v>
      </c>
      <c r="E446" s="185">
        <v>1.0051452932098801</v>
      </c>
      <c r="F446" s="185">
        <v>1.00077461419753</v>
      </c>
      <c r="G446" s="185">
        <v>1.0011127700617299</v>
      </c>
      <c r="H446" s="185">
        <v>1.00325783179012</v>
      </c>
    </row>
    <row r="447" spans="1:8" x14ac:dyDescent="0.35">
      <c r="A447" s="183" t="s">
        <v>117</v>
      </c>
      <c r="B447" s="183" t="s">
        <v>54</v>
      </c>
      <c r="C447" s="183" t="s">
        <v>52</v>
      </c>
      <c r="D447" s="187">
        <v>15897</v>
      </c>
      <c r="E447" s="185">
        <v>1.0054152006172801</v>
      </c>
      <c r="F447" s="185">
        <v>1.0008557484567899</v>
      </c>
      <c r="G447" s="185">
        <v>1.0012145833333299</v>
      </c>
      <c r="H447" s="185">
        <v>1.00334479166667</v>
      </c>
    </row>
    <row r="448" spans="1:8" x14ac:dyDescent="0.35">
      <c r="A448" s="183" t="s">
        <v>117</v>
      </c>
      <c r="B448" s="183" t="s">
        <v>55</v>
      </c>
      <c r="C448" s="183" t="s">
        <v>52</v>
      </c>
      <c r="D448" s="187">
        <v>4463</v>
      </c>
      <c r="E448" s="185">
        <v>1.0066836033950599</v>
      </c>
      <c r="F448" s="185">
        <v>1.0009843364197499</v>
      </c>
      <c r="G448" s="185">
        <v>1.0015301697530901</v>
      </c>
      <c r="H448" s="185">
        <v>1.00416898148148</v>
      </c>
    </row>
    <row r="449" spans="1:8" x14ac:dyDescent="0.35">
      <c r="A449" s="183" t="s">
        <v>117</v>
      </c>
      <c r="B449" s="183" t="s">
        <v>56</v>
      </c>
      <c r="C449" s="183" t="s">
        <v>52</v>
      </c>
      <c r="D449" s="187">
        <v>16746</v>
      </c>
      <c r="E449" s="185">
        <v>1.0063515046296301</v>
      </c>
      <c r="F449" s="185">
        <v>1.0008523919753101</v>
      </c>
      <c r="G449" s="185">
        <v>1.0014837191357999</v>
      </c>
      <c r="H449" s="185">
        <v>1.0040153163580201</v>
      </c>
    </row>
    <row r="450" spans="1:8" x14ac:dyDescent="0.35">
      <c r="A450" s="183" t="s">
        <v>117</v>
      </c>
      <c r="B450" s="183" t="s">
        <v>51</v>
      </c>
      <c r="C450" s="183" t="s">
        <v>57</v>
      </c>
      <c r="D450" s="187">
        <v>1364</v>
      </c>
      <c r="E450" s="185">
        <v>1.0058475308642001</v>
      </c>
      <c r="F450" s="185">
        <v>1.00105767746914</v>
      </c>
      <c r="G450" s="185">
        <v>1.0014050925925899</v>
      </c>
      <c r="H450" s="185">
        <v>1.00338476080247</v>
      </c>
    </row>
    <row r="451" spans="1:8" x14ac:dyDescent="0.35">
      <c r="A451" s="183" t="s">
        <v>117</v>
      </c>
      <c r="B451" s="183" t="s">
        <v>53</v>
      </c>
      <c r="C451" s="183" t="s">
        <v>57</v>
      </c>
      <c r="D451" s="187">
        <v>513</v>
      </c>
      <c r="E451" s="185">
        <v>1.00549776234568</v>
      </c>
      <c r="F451" s="185">
        <v>1.0009481095679</v>
      </c>
      <c r="G451" s="185">
        <v>1.0013044367283901</v>
      </c>
      <c r="H451" s="185">
        <v>1.0032452160493801</v>
      </c>
    </row>
    <row r="452" spans="1:8" x14ac:dyDescent="0.35">
      <c r="A452" s="183" t="s">
        <v>117</v>
      </c>
      <c r="B452" s="183" t="s">
        <v>54</v>
      </c>
      <c r="C452" s="183" t="s">
        <v>57</v>
      </c>
      <c r="D452" s="187">
        <v>296</v>
      </c>
      <c r="E452" s="185">
        <v>1.0057057484567899</v>
      </c>
      <c r="F452" s="185">
        <v>1.00107611882716</v>
      </c>
      <c r="G452" s="185">
        <v>1.00143622685185</v>
      </c>
      <c r="H452" s="185">
        <v>1.00319340277778</v>
      </c>
    </row>
    <row r="453" spans="1:8" x14ac:dyDescent="0.35">
      <c r="A453" s="183" t="s">
        <v>117</v>
      </c>
      <c r="B453" s="183" t="s">
        <v>55</v>
      </c>
      <c r="C453" s="183" t="s">
        <v>57</v>
      </c>
      <c r="D453" s="187">
        <v>85</v>
      </c>
      <c r="E453" s="185">
        <v>1.0063762345678999</v>
      </c>
      <c r="F453" s="185">
        <v>1.00131944444444</v>
      </c>
      <c r="G453" s="185">
        <v>1.00151199845679</v>
      </c>
      <c r="H453" s="185">
        <v>1.00354479166667</v>
      </c>
    </row>
    <row r="454" spans="1:8" x14ac:dyDescent="0.35">
      <c r="A454" s="183" t="s">
        <v>117</v>
      </c>
      <c r="B454" s="183" t="s">
        <v>56</v>
      </c>
      <c r="C454" s="183" t="s">
        <v>57</v>
      </c>
      <c r="D454" s="187">
        <v>470</v>
      </c>
      <c r="E454" s="185">
        <v>1.0062229938271601</v>
      </c>
      <c r="F454" s="185">
        <v>1.0011183641975301</v>
      </c>
      <c r="G454" s="185">
        <v>1.00147600308642</v>
      </c>
      <c r="H454" s="185">
        <v>1.0036286265432099</v>
      </c>
    </row>
    <row r="455" spans="1:8" x14ac:dyDescent="0.35">
      <c r="A455" s="183" t="s">
        <v>117</v>
      </c>
      <c r="B455" s="183" t="s">
        <v>51</v>
      </c>
      <c r="C455" s="183" t="s">
        <v>58</v>
      </c>
      <c r="D455" s="187">
        <v>889</v>
      </c>
      <c r="E455" s="185">
        <v>1.0056199845678999</v>
      </c>
      <c r="F455" s="185">
        <v>1.0007167052469099</v>
      </c>
      <c r="G455" s="185">
        <v>1.0016839506172801</v>
      </c>
      <c r="H455" s="185">
        <v>1.00321929012346</v>
      </c>
    </row>
    <row r="456" spans="1:8" x14ac:dyDescent="0.35">
      <c r="A456" s="183" t="s">
        <v>117</v>
      </c>
      <c r="B456" s="183" t="s">
        <v>53</v>
      </c>
      <c r="C456" s="183" t="s">
        <v>58</v>
      </c>
      <c r="D456" s="187">
        <v>376</v>
      </c>
      <c r="E456" s="185">
        <v>1.00512816358025</v>
      </c>
      <c r="F456" s="185">
        <v>1.0006349537037</v>
      </c>
      <c r="G456" s="185">
        <v>1.0015819058641999</v>
      </c>
      <c r="H456" s="185">
        <v>1.0029113040123501</v>
      </c>
    </row>
    <row r="457" spans="1:8" x14ac:dyDescent="0.35">
      <c r="A457" s="183" t="s">
        <v>117</v>
      </c>
      <c r="B457" s="183" t="s">
        <v>54</v>
      </c>
      <c r="C457" s="183" t="s">
        <v>58</v>
      </c>
      <c r="D457" s="187">
        <v>205</v>
      </c>
      <c r="E457" s="185">
        <v>1.0052488811728399</v>
      </c>
      <c r="F457" s="185">
        <v>1.00066311728395</v>
      </c>
      <c r="G457" s="185">
        <v>1.0015538580246901</v>
      </c>
      <c r="H457" s="185">
        <v>1.0030319058642001</v>
      </c>
    </row>
    <row r="458" spans="1:8" x14ac:dyDescent="0.35">
      <c r="A458" s="183" t="s">
        <v>117</v>
      </c>
      <c r="B458" s="183" t="s">
        <v>55</v>
      </c>
      <c r="C458" s="183" t="s">
        <v>58</v>
      </c>
      <c r="D458" s="187">
        <v>89</v>
      </c>
      <c r="E458" s="185">
        <v>1.0069282021604899</v>
      </c>
      <c r="F458" s="185">
        <v>1.00086948302469</v>
      </c>
      <c r="G458" s="185">
        <v>1.00190775462963</v>
      </c>
      <c r="H458" s="185">
        <v>1.00415092592593</v>
      </c>
    </row>
    <row r="459" spans="1:8" x14ac:dyDescent="0.35">
      <c r="A459" s="183" t="s">
        <v>117</v>
      </c>
      <c r="B459" s="183" t="s">
        <v>56</v>
      </c>
      <c r="C459" s="183" t="s">
        <v>58</v>
      </c>
      <c r="D459" s="187">
        <v>219</v>
      </c>
      <c r="E459" s="185">
        <v>1.00628005401235</v>
      </c>
      <c r="F459" s="185">
        <v>1.0008452160493799</v>
      </c>
      <c r="G459" s="185">
        <v>1.0018899691358001</v>
      </c>
      <c r="H459" s="185">
        <v>1.0035449074074101</v>
      </c>
    </row>
    <row r="460" spans="1:8" x14ac:dyDescent="0.35">
      <c r="A460" s="183" t="s">
        <v>117</v>
      </c>
      <c r="B460" s="183" t="s">
        <v>51</v>
      </c>
      <c r="C460" s="183" t="s">
        <v>59</v>
      </c>
      <c r="D460" s="187">
        <v>868</v>
      </c>
      <c r="E460" s="185">
        <v>1.00596412037037</v>
      </c>
      <c r="F460" s="185">
        <v>1.00100416666667</v>
      </c>
      <c r="G460" s="185">
        <v>1.0009947916666699</v>
      </c>
      <c r="H460" s="185">
        <v>1.00396516203704</v>
      </c>
    </row>
    <row r="461" spans="1:8" x14ac:dyDescent="0.35">
      <c r="A461" s="183" t="s">
        <v>117</v>
      </c>
      <c r="B461" s="183" t="s">
        <v>53</v>
      </c>
      <c r="C461" s="183" t="s">
        <v>59</v>
      </c>
      <c r="D461" s="187">
        <v>390</v>
      </c>
      <c r="E461" s="185">
        <v>1.00552025462963</v>
      </c>
      <c r="F461" s="185">
        <v>1.0008678626543199</v>
      </c>
      <c r="G461" s="185">
        <v>1.0009258873456801</v>
      </c>
      <c r="H461" s="185">
        <v>1.0037264660493801</v>
      </c>
    </row>
    <row r="462" spans="1:8" x14ac:dyDescent="0.35">
      <c r="A462" s="183" t="s">
        <v>117</v>
      </c>
      <c r="B462" s="183" t="s">
        <v>54</v>
      </c>
      <c r="C462" s="183" t="s">
        <v>59</v>
      </c>
      <c r="D462" s="187">
        <v>209</v>
      </c>
      <c r="E462" s="185">
        <v>1.0058101851851899</v>
      </c>
      <c r="F462" s="185">
        <v>1.0010809413580199</v>
      </c>
      <c r="G462" s="185">
        <v>1.00095293209877</v>
      </c>
      <c r="H462" s="185">
        <v>1.00377631172839</v>
      </c>
    </row>
    <row r="463" spans="1:8" x14ac:dyDescent="0.35">
      <c r="A463" s="183" t="s">
        <v>117</v>
      </c>
      <c r="B463" s="183" t="s">
        <v>55</v>
      </c>
      <c r="C463" s="183" t="s">
        <v>59</v>
      </c>
      <c r="D463" s="187">
        <v>25</v>
      </c>
      <c r="E463" s="185">
        <v>1.00769722222222</v>
      </c>
      <c r="F463" s="185">
        <v>1.0011787037037001</v>
      </c>
      <c r="G463" s="185">
        <v>1.00098703703704</v>
      </c>
      <c r="H463" s="185">
        <v>1.00553148148148</v>
      </c>
    </row>
    <row r="464" spans="1:8" x14ac:dyDescent="0.35">
      <c r="A464" s="183" t="s">
        <v>117</v>
      </c>
      <c r="B464" s="183" t="s">
        <v>56</v>
      </c>
      <c r="C464" s="183" t="s">
        <v>59</v>
      </c>
      <c r="D464" s="187">
        <v>244</v>
      </c>
      <c r="E464" s="185">
        <v>1.0066278549382699</v>
      </c>
      <c r="F464" s="185">
        <v>1.0011384259259299</v>
      </c>
      <c r="G464" s="185">
        <v>1.0011415123456799</v>
      </c>
      <c r="H464" s="185">
        <v>1.00434791666667</v>
      </c>
    </row>
    <row r="465" spans="1:8" x14ac:dyDescent="0.35">
      <c r="A465" s="183" t="s">
        <v>117</v>
      </c>
      <c r="B465" s="183" t="s">
        <v>51</v>
      </c>
      <c r="C465" s="183" t="s">
        <v>60</v>
      </c>
      <c r="D465" s="187">
        <v>1047</v>
      </c>
      <c r="E465" s="185">
        <v>1.0066400462963001</v>
      </c>
      <c r="F465" s="185">
        <v>1.0012898148148099</v>
      </c>
      <c r="G465" s="185">
        <v>1.0011510802469099</v>
      </c>
      <c r="H465" s="185">
        <v>1.0041991898148099</v>
      </c>
    </row>
    <row r="466" spans="1:8" x14ac:dyDescent="0.35">
      <c r="A466" s="183" t="s">
        <v>117</v>
      </c>
      <c r="B466" s="183" t="s">
        <v>53</v>
      </c>
      <c r="C466" s="183" t="s">
        <v>60</v>
      </c>
      <c r="D466" s="187">
        <v>437</v>
      </c>
      <c r="E466" s="185">
        <v>1.0063157407407399</v>
      </c>
      <c r="F466" s="185">
        <v>1.00120289351852</v>
      </c>
      <c r="G466" s="185">
        <v>1.00102164351852</v>
      </c>
      <c r="H466" s="185">
        <v>1.0040911651234601</v>
      </c>
    </row>
    <row r="467" spans="1:8" x14ac:dyDescent="0.35">
      <c r="A467" s="183" t="s">
        <v>117</v>
      </c>
      <c r="B467" s="183" t="s">
        <v>54</v>
      </c>
      <c r="C467" s="183" t="s">
        <v>60</v>
      </c>
      <c r="D467" s="187">
        <v>234</v>
      </c>
      <c r="E467" s="185">
        <v>1.0064956404320999</v>
      </c>
      <c r="F467" s="185">
        <v>1.00141508487654</v>
      </c>
      <c r="G467" s="185">
        <v>1.0010376157407399</v>
      </c>
      <c r="H467" s="185">
        <v>1.00404290123457</v>
      </c>
    </row>
    <row r="468" spans="1:8" x14ac:dyDescent="0.35">
      <c r="A468" s="183" t="s">
        <v>117</v>
      </c>
      <c r="B468" s="183" t="s">
        <v>55</v>
      </c>
      <c r="C468" s="183" t="s">
        <v>60</v>
      </c>
      <c r="D468" s="187">
        <v>113</v>
      </c>
      <c r="E468" s="185">
        <v>1.00705956790123</v>
      </c>
      <c r="F468" s="185">
        <v>1.00145698302469</v>
      </c>
      <c r="G468" s="185">
        <v>1.0013915509259299</v>
      </c>
      <c r="H468" s="185">
        <v>1.0042110339506201</v>
      </c>
    </row>
    <row r="469" spans="1:8" x14ac:dyDescent="0.35">
      <c r="A469" s="183" t="s">
        <v>117</v>
      </c>
      <c r="B469" s="183" t="s">
        <v>56</v>
      </c>
      <c r="C469" s="183" t="s">
        <v>60</v>
      </c>
      <c r="D469" s="187">
        <v>263</v>
      </c>
      <c r="E469" s="185">
        <v>1.00712719907407</v>
      </c>
      <c r="F469" s="185">
        <v>1.0012508487654299</v>
      </c>
      <c r="G469" s="185">
        <v>1.0013637345679001</v>
      </c>
      <c r="H469" s="185">
        <v>1.0045126543209899</v>
      </c>
    </row>
    <row r="470" spans="1:8" x14ac:dyDescent="0.35">
      <c r="A470" s="183" t="s">
        <v>117</v>
      </c>
      <c r="B470" s="183" t="s">
        <v>51</v>
      </c>
      <c r="C470" s="183" t="s">
        <v>61</v>
      </c>
      <c r="D470" s="187">
        <v>817</v>
      </c>
      <c r="E470" s="185">
        <v>1.00728842592593</v>
      </c>
      <c r="F470" s="185">
        <v>1.00075362654321</v>
      </c>
      <c r="G470" s="185">
        <v>1.0020259259259301</v>
      </c>
      <c r="H470" s="185">
        <v>1.00450887345679</v>
      </c>
    </row>
    <row r="471" spans="1:8" x14ac:dyDescent="0.35">
      <c r="A471" s="183" t="s">
        <v>117</v>
      </c>
      <c r="B471" s="183" t="s">
        <v>53</v>
      </c>
      <c r="C471" s="183" t="s">
        <v>61</v>
      </c>
      <c r="D471" s="187">
        <v>270</v>
      </c>
      <c r="E471" s="185">
        <v>1.00657800925926</v>
      </c>
      <c r="F471" s="185">
        <v>1.0006577160493799</v>
      </c>
      <c r="G471" s="185">
        <v>1.0017795910493801</v>
      </c>
      <c r="H471" s="185">
        <v>1.0041407407407399</v>
      </c>
    </row>
    <row r="472" spans="1:8" x14ac:dyDescent="0.35">
      <c r="A472" s="183" t="s">
        <v>117</v>
      </c>
      <c r="B472" s="183" t="s">
        <v>54</v>
      </c>
      <c r="C472" s="183" t="s">
        <v>61</v>
      </c>
      <c r="D472" s="187">
        <v>198</v>
      </c>
      <c r="E472" s="185">
        <v>1.0073370756172799</v>
      </c>
      <c r="F472" s="185">
        <v>1.00072677469136</v>
      </c>
      <c r="G472" s="185">
        <v>1.00195794753086</v>
      </c>
      <c r="H472" s="185">
        <v>1.00465235339506</v>
      </c>
    </row>
    <row r="473" spans="1:8" x14ac:dyDescent="0.35">
      <c r="A473" s="183" t="s">
        <v>117</v>
      </c>
      <c r="B473" s="183" t="s">
        <v>55</v>
      </c>
      <c r="C473" s="183" t="s">
        <v>61</v>
      </c>
      <c r="D473" s="187">
        <v>51</v>
      </c>
      <c r="E473" s="185">
        <v>1.0088192129629601</v>
      </c>
      <c r="F473" s="185">
        <v>1.00119506172839</v>
      </c>
      <c r="G473" s="185">
        <v>1.0024210262345701</v>
      </c>
      <c r="H473" s="185">
        <v>1.005203125</v>
      </c>
    </row>
    <row r="474" spans="1:8" x14ac:dyDescent="0.35">
      <c r="A474" s="183" t="s">
        <v>117</v>
      </c>
      <c r="B474" s="183" t="s">
        <v>56</v>
      </c>
      <c r="C474" s="183" t="s">
        <v>61</v>
      </c>
      <c r="D474" s="187">
        <v>298</v>
      </c>
      <c r="E474" s="185">
        <v>1.0076378086419799</v>
      </c>
      <c r="F474" s="185">
        <v>1.0007827932098801</v>
      </c>
      <c r="G474" s="185">
        <v>1.0022267361111099</v>
      </c>
      <c r="H474" s="185">
        <v>1.00462827932099</v>
      </c>
    </row>
    <row r="475" spans="1:8" x14ac:dyDescent="0.35">
      <c r="A475" s="183" t="s">
        <v>117</v>
      </c>
      <c r="B475" s="183" t="s">
        <v>51</v>
      </c>
      <c r="C475" s="183" t="s">
        <v>62</v>
      </c>
      <c r="D475" s="187">
        <v>1133</v>
      </c>
      <c r="E475" s="185">
        <v>1.00638900462963</v>
      </c>
      <c r="F475" s="185">
        <v>1.00098680555556</v>
      </c>
      <c r="G475" s="185">
        <v>1.00144969135802</v>
      </c>
      <c r="H475" s="185">
        <v>1.0039525462962999</v>
      </c>
    </row>
    <row r="476" spans="1:8" x14ac:dyDescent="0.35">
      <c r="A476" s="183" t="s">
        <v>117</v>
      </c>
      <c r="B476" s="183" t="s">
        <v>53</v>
      </c>
      <c r="C476" s="183" t="s">
        <v>62</v>
      </c>
      <c r="D476" s="187">
        <v>457</v>
      </c>
      <c r="E476" s="185">
        <v>1.0059108796296301</v>
      </c>
      <c r="F476" s="185">
        <v>1.0008639660493801</v>
      </c>
      <c r="G476" s="185">
        <v>1.00136246141975</v>
      </c>
      <c r="H476" s="185">
        <v>1.00368445216049</v>
      </c>
    </row>
    <row r="477" spans="1:8" x14ac:dyDescent="0.35">
      <c r="A477" s="183" t="s">
        <v>117</v>
      </c>
      <c r="B477" s="183" t="s">
        <v>54</v>
      </c>
      <c r="C477" s="183" t="s">
        <v>62</v>
      </c>
      <c r="D477" s="187">
        <v>235</v>
      </c>
      <c r="E477" s="185">
        <v>1.00617110339506</v>
      </c>
      <c r="F477" s="185">
        <v>1.00101199845679</v>
      </c>
      <c r="G477" s="185">
        <v>1.0013029320987701</v>
      </c>
      <c r="H477" s="185">
        <v>1.00385613425926</v>
      </c>
    </row>
    <row r="478" spans="1:8" x14ac:dyDescent="0.35">
      <c r="A478" s="183" t="s">
        <v>117</v>
      </c>
      <c r="B478" s="183" t="s">
        <v>55</v>
      </c>
      <c r="C478" s="183" t="s">
        <v>62</v>
      </c>
      <c r="D478" s="187">
        <v>58</v>
      </c>
      <c r="E478" s="185">
        <v>1.00730003858025</v>
      </c>
      <c r="F478" s="185">
        <v>1.0011731867283999</v>
      </c>
      <c r="G478" s="185">
        <v>1.00156766975309</v>
      </c>
      <c r="H478" s="185">
        <v>1.00455918209877</v>
      </c>
    </row>
    <row r="479" spans="1:8" x14ac:dyDescent="0.35">
      <c r="A479" s="183" t="s">
        <v>117</v>
      </c>
      <c r="B479" s="183" t="s">
        <v>56</v>
      </c>
      <c r="C479" s="183" t="s">
        <v>62</v>
      </c>
      <c r="D479" s="187">
        <v>383</v>
      </c>
      <c r="E479" s="185">
        <v>1.0069552469135801</v>
      </c>
      <c r="F479" s="185">
        <v>1.0010896990740701</v>
      </c>
      <c r="G479" s="185">
        <v>1.00162588734568</v>
      </c>
      <c r="H479" s="185">
        <v>1.00423966049383</v>
      </c>
    </row>
    <row r="480" spans="1:8" x14ac:dyDescent="0.35">
      <c r="A480" s="183" t="s">
        <v>117</v>
      </c>
      <c r="B480" s="183" t="s">
        <v>51</v>
      </c>
      <c r="C480" s="183" t="s">
        <v>63</v>
      </c>
      <c r="D480" s="187">
        <v>516</v>
      </c>
      <c r="E480" s="185">
        <v>1.0044925925925901</v>
      </c>
      <c r="F480" s="185">
        <v>1.0008666666666699</v>
      </c>
      <c r="G480" s="185">
        <v>1.0006882716049399</v>
      </c>
      <c r="H480" s="185">
        <v>1.0029376929012299</v>
      </c>
    </row>
    <row r="481" spans="1:8" x14ac:dyDescent="0.35">
      <c r="A481" s="183" t="s">
        <v>117</v>
      </c>
      <c r="B481" s="183" t="s">
        <v>53</v>
      </c>
      <c r="C481" s="183" t="s">
        <v>63</v>
      </c>
      <c r="D481" s="187">
        <v>197</v>
      </c>
      <c r="E481" s="185">
        <v>1.0041674382716099</v>
      </c>
      <c r="F481" s="185">
        <v>1.0009057870370399</v>
      </c>
      <c r="G481" s="185">
        <v>1.0005910493827199</v>
      </c>
      <c r="H481" s="185">
        <v>1.0026706018518501</v>
      </c>
    </row>
    <row r="482" spans="1:8" x14ac:dyDescent="0.35">
      <c r="A482" s="183" t="s">
        <v>117</v>
      </c>
      <c r="B482" s="183" t="s">
        <v>54</v>
      </c>
      <c r="C482" s="183" t="s">
        <v>63</v>
      </c>
      <c r="D482" s="187">
        <v>135</v>
      </c>
      <c r="E482" s="185">
        <v>1.0044086805555601</v>
      </c>
      <c r="F482" s="185">
        <v>1.00097033179012</v>
      </c>
      <c r="G482" s="185">
        <v>1.0006507330246901</v>
      </c>
      <c r="H482" s="185">
        <v>1.0027876543209899</v>
      </c>
    </row>
    <row r="483" spans="1:8" x14ac:dyDescent="0.35">
      <c r="A483" s="183" t="s">
        <v>117</v>
      </c>
      <c r="B483" s="183" t="s">
        <v>55</v>
      </c>
      <c r="C483" s="183" t="s">
        <v>63</v>
      </c>
      <c r="D483" s="187">
        <v>47</v>
      </c>
      <c r="E483" s="185">
        <v>1.0051859182098799</v>
      </c>
      <c r="F483" s="185">
        <v>1.00078063271605</v>
      </c>
      <c r="G483" s="185">
        <v>1.00091778549383</v>
      </c>
      <c r="H483" s="185">
        <v>1.0034875000000001</v>
      </c>
    </row>
    <row r="484" spans="1:8" x14ac:dyDescent="0.35">
      <c r="A484" s="183" t="s">
        <v>117</v>
      </c>
      <c r="B484" s="183" t="s">
        <v>56</v>
      </c>
      <c r="C484" s="183" t="s">
        <v>63</v>
      </c>
      <c r="D484" s="187">
        <v>137</v>
      </c>
      <c r="E484" s="185">
        <v>1.0048050154321</v>
      </c>
      <c r="F484" s="185">
        <v>1.0007377700617299</v>
      </c>
      <c r="G484" s="185">
        <v>1.0007862654321</v>
      </c>
      <c r="H484" s="185">
        <v>1.0032809413580199</v>
      </c>
    </row>
    <row r="485" spans="1:8" x14ac:dyDescent="0.35">
      <c r="A485" s="183" t="s">
        <v>117</v>
      </c>
      <c r="B485" s="183" t="s">
        <v>51</v>
      </c>
      <c r="C485" s="183" t="s">
        <v>64</v>
      </c>
      <c r="D485" s="187">
        <v>724</v>
      </c>
      <c r="E485" s="185">
        <v>1.0073519675925899</v>
      </c>
      <c r="F485" s="185">
        <v>1.0011639660493801</v>
      </c>
      <c r="G485" s="185">
        <v>1.0017572530864201</v>
      </c>
      <c r="H485" s="185">
        <v>1.00443074845679</v>
      </c>
    </row>
    <row r="486" spans="1:8" x14ac:dyDescent="0.35">
      <c r="A486" s="183" t="s">
        <v>117</v>
      </c>
      <c r="B486" s="183" t="s">
        <v>53</v>
      </c>
      <c r="C486" s="183" t="s">
        <v>64</v>
      </c>
      <c r="D486" s="187">
        <v>303</v>
      </c>
      <c r="E486" s="185">
        <v>1.0068241512345699</v>
      </c>
      <c r="F486" s="185">
        <v>1.0010799768518499</v>
      </c>
      <c r="G486" s="185">
        <v>1.0015729552469099</v>
      </c>
      <c r="H486" s="185">
        <v>1.0041712191358001</v>
      </c>
    </row>
    <row r="487" spans="1:8" x14ac:dyDescent="0.35">
      <c r="A487" s="183" t="s">
        <v>117</v>
      </c>
      <c r="B487" s="183" t="s">
        <v>54</v>
      </c>
      <c r="C487" s="183" t="s">
        <v>64</v>
      </c>
      <c r="D487" s="187">
        <v>182</v>
      </c>
      <c r="E487" s="185">
        <v>1.00692646604938</v>
      </c>
      <c r="F487" s="185">
        <v>1.0010292052469101</v>
      </c>
      <c r="G487" s="185">
        <v>1.00165223765432</v>
      </c>
      <c r="H487" s="185">
        <v>1.0042450231481499</v>
      </c>
    </row>
    <row r="488" spans="1:8" x14ac:dyDescent="0.35">
      <c r="A488" s="183" t="s">
        <v>117</v>
      </c>
      <c r="B488" s="183" t="s">
        <v>55</v>
      </c>
      <c r="C488" s="183" t="s">
        <v>64</v>
      </c>
      <c r="D488" s="187">
        <v>64</v>
      </c>
      <c r="E488" s="185">
        <v>1.0077625771604899</v>
      </c>
      <c r="F488" s="185">
        <v>1.0013418595679</v>
      </c>
      <c r="G488" s="185">
        <v>1.0020998070987699</v>
      </c>
      <c r="H488" s="185">
        <v>1.00432091049383</v>
      </c>
    </row>
    <row r="489" spans="1:8" x14ac:dyDescent="0.35">
      <c r="A489" s="183" t="s">
        <v>117</v>
      </c>
      <c r="B489" s="183" t="s">
        <v>56</v>
      </c>
      <c r="C489" s="183" t="s">
        <v>64</v>
      </c>
      <c r="D489" s="187">
        <v>175</v>
      </c>
      <c r="E489" s="185">
        <v>1.0085582561728399</v>
      </c>
      <c r="F489" s="185">
        <v>1.00138445216049</v>
      </c>
      <c r="G489" s="185">
        <v>1.0020603009259299</v>
      </c>
      <c r="H489" s="185">
        <v>1.00511350308642</v>
      </c>
    </row>
    <row r="490" spans="1:8" x14ac:dyDescent="0.35">
      <c r="A490" s="183" t="s">
        <v>117</v>
      </c>
      <c r="B490" s="183" t="s">
        <v>51</v>
      </c>
      <c r="C490" s="183" t="s">
        <v>65</v>
      </c>
      <c r="D490" s="187">
        <v>691</v>
      </c>
      <c r="E490" s="185">
        <v>1.0071074845679</v>
      </c>
      <c r="F490" s="185">
        <v>1.00131161265432</v>
      </c>
      <c r="G490" s="185">
        <v>1.0018875</v>
      </c>
      <c r="H490" s="185">
        <v>1.00390837191358</v>
      </c>
    </row>
    <row r="491" spans="1:8" x14ac:dyDescent="0.35">
      <c r="A491" s="183" t="s">
        <v>117</v>
      </c>
      <c r="B491" s="183" t="s">
        <v>53</v>
      </c>
      <c r="C491" s="183" t="s">
        <v>65</v>
      </c>
      <c r="D491" s="187">
        <v>291</v>
      </c>
      <c r="E491" s="185">
        <v>1.0066155092592599</v>
      </c>
      <c r="F491" s="185">
        <v>1.00112040895062</v>
      </c>
      <c r="G491" s="185">
        <v>1.0016830632716001</v>
      </c>
      <c r="H491" s="185">
        <v>1.00381203703704</v>
      </c>
    </row>
    <row r="492" spans="1:8" x14ac:dyDescent="0.35">
      <c r="A492" s="183" t="s">
        <v>117</v>
      </c>
      <c r="B492" s="183" t="s">
        <v>54</v>
      </c>
      <c r="C492" s="183" t="s">
        <v>65</v>
      </c>
      <c r="D492" s="187">
        <v>170</v>
      </c>
      <c r="E492" s="185">
        <v>1.00661253858025</v>
      </c>
      <c r="F492" s="185">
        <v>1.00133591820988</v>
      </c>
      <c r="G492" s="185">
        <v>1.00181462191358</v>
      </c>
      <c r="H492" s="185">
        <v>1.0034619984567901</v>
      </c>
    </row>
    <row r="493" spans="1:8" x14ac:dyDescent="0.35">
      <c r="A493" s="183" t="s">
        <v>117</v>
      </c>
      <c r="B493" s="183" t="s">
        <v>55</v>
      </c>
      <c r="C493" s="183" t="s">
        <v>65</v>
      </c>
      <c r="D493" s="187">
        <v>41</v>
      </c>
      <c r="E493" s="185">
        <v>1.0078686728395101</v>
      </c>
      <c r="F493" s="185">
        <v>1.0014814814814801</v>
      </c>
      <c r="G493" s="185">
        <v>1.0025025462963</v>
      </c>
      <c r="H493" s="185">
        <v>1.00388464506173</v>
      </c>
    </row>
    <row r="494" spans="1:8" x14ac:dyDescent="0.35">
      <c r="A494" s="183" t="s">
        <v>117</v>
      </c>
      <c r="B494" s="183" t="s">
        <v>56</v>
      </c>
      <c r="C494" s="183" t="s">
        <v>65</v>
      </c>
      <c r="D494" s="187">
        <v>189</v>
      </c>
      <c r="E494" s="185">
        <v>1.0081451003086399</v>
      </c>
      <c r="F494" s="185">
        <v>1.0015472993827199</v>
      </c>
      <c r="G494" s="185">
        <v>1.0021344135802499</v>
      </c>
      <c r="H494" s="185">
        <v>1.00446334876543</v>
      </c>
    </row>
    <row r="495" spans="1:8" x14ac:dyDescent="0.35">
      <c r="A495" s="183" t="s">
        <v>117</v>
      </c>
      <c r="B495" s="183" t="s">
        <v>51</v>
      </c>
      <c r="C495" s="183" t="s">
        <v>66</v>
      </c>
      <c r="D495" s="187">
        <v>1167</v>
      </c>
      <c r="E495" s="185">
        <v>1.0060325617284001</v>
      </c>
      <c r="F495" s="185">
        <v>1.00037380401235</v>
      </c>
      <c r="G495" s="185">
        <v>1.00133132716049</v>
      </c>
      <c r="H495" s="185">
        <v>1.0043274305555601</v>
      </c>
    </row>
    <row r="496" spans="1:8" x14ac:dyDescent="0.35">
      <c r="A496" s="183" t="s">
        <v>117</v>
      </c>
      <c r="B496" s="183" t="s">
        <v>53</v>
      </c>
      <c r="C496" s="183" t="s">
        <v>66</v>
      </c>
      <c r="D496" s="187">
        <v>514</v>
      </c>
      <c r="E496" s="185">
        <v>1.00548753858025</v>
      </c>
      <c r="F496" s="185">
        <v>1.00031427469136</v>
      </c>
      <c r="G496" s="185">
        <v>1.0012076774691401</v>
      </c>
      <c r="H496" s="185">
        <v>1.003965625</v>
      </c>
    </row>
    <row r="497" spans="1:8" x14ac:dyDescent="0.35">
      <c r="A497" s="183" t="s">
        <v>117</v>
      </c>
      <c r="B497" s="183" t="s">
        <v>54</v>
      </c>
      <c r="C497" s="183" t="s">
        <v>66</v>
      </c>
      <c r="D497" s="187">
        <v>258</v>
      </c>
      <c r="E497" s="185">
        <v>1.00608051697531</v>
      </c>
      <c r="F497" s="185">
        <v>1.00040929783951</v>
      </c>
      <c r="G497" s="185">
        <v>1.0013422067901201</v>
      </c>
      <c r="H497" s="185">
        <v>1.0043290123456801</v>
      </c>
    </row>
    <row r="498" spans="1:8" x14ac:dyDescent="0.35">
      <c r="A498" s="183" t="s">
        <v>117</v>
      </c>
      <c r="B498" s="183" t="s">
        <v>55</v>
      </c>
      <c r="C498" s="183" t="s">
        <v>66</v>
      </c>
      <c r="D498" s="187">
        <v>100</v>
      </c>
      <c r="E498" s="185">
        <v>1.0061645833333299</v>
      </c>
      <c r="F498" s="185">
        <v>1.0004222222222201</v>
      </c>
      <c r="G498" s="185">
        <v>1.00154375</v>
      </c>
      <c r="H498" s="185">
        <v>1.0041986111111101</v>
      </c>
    </row>
    <row r="499" spans="1:8" x14ac:dyDescent="0.35">
      <c r="A499" s="183" t="s">
        <v>117</v>
      </c>
      <c r="B499" s="183" t="s">
        <v>56</v>
      </c>
      <c r="C499" s="183" t="s">
        <v>66</v>
      </c>
      <c r="D499" s="187">
        <v>295</v>
      </c>
      <c r="E499" s="185">
        <v>1.0068954861111099</v>
      </c>
      <c r="F499" s="185">
        <v>1.0004300540123501</v>
      </c>
      <c r="G499" s="185">
        <v>1.0014652391975301</v>
      </c>
      <c r="H499" s="185">
        <v>1.00500019290123</v>
      </c>
    </row>
    <row r="500" spans="1:8" x14ac:dyDescent="0.35">
      <c r="A500" s="183" t="s">
        <v>117</v>
      </c>
      <c r="B500" s="183" t="s">
        <v>51</v>
      </c>
      <c r="C500" s="183" t="s">
        <v>67</v>
      </c>
      <c r="D500" s="187">
        <v>2243</v>
      </c>
      <c r="E500" s="185">
        <v>1.0072051311728401</v>
      </c>
      <c r="F500" s="185">
        <v>1.0011082561728399</v>
      </c>
      <c r="G500" s="185">
        <v>1.0023169367283999</v>
      </c>
      <c r="H500" s="185">
        <v>1.0037799768518501</v>
      </c>
    </row>
    <row r="501" spans="1:8" x14ac:dyDescent="0.35">
      <c r="A501" s="183" t="s">
        <v>117</v>
      </c>
      <c r="B501" s="183" t="s">
        <v>53</v>
      </c>
      <c r="C501" s="183" t="s">
        <v>67</v>
      </c>
      <c r="D501" s="187">
        <v>1010</v>
      </c>
      <c r="E501" s="185">
        <v>1.0068057484567901</v>
      </c>
      <c r="F501" s="185">
        <v>1.00103456790123</v>
      </c>
      <c r="G501" s="185">
        <v>1.00221195987654</v>
      </c>
      <c r="H501" s="185">
        <v>1.0035591820987699</v>
      </c>
    </row>
    <row r="502" spans="1:8" x14ac:dyDescent="0.35">
      <c r="A502" s="183" t="s">
        <v>117</v>
      </c>
      <c r="B502" s="183" t="s">
        <v>54</v>
      </c>
      <c r="C502" s="183" t="s">
        <v>67</v>
      </c>
      <c r="D502" s="187">
        <v>517</v>
      </c>
      <c r="E502" s="185">
        <v>1.00703622685185</v>
      </c>
      <c r="F502" s="185">
        <v>1.0010937499999999</v>
      </c>
      <c r="G502" s="185">
        <v>1.0022550925925899</v>
      </c>
      <c r="H502" s="185">
        <v>1.0036873456790101</v>
      </c>
    </row>
    <row r="503" spans="1:8" x14ac:dyDescent="0.35">
      <c r="A503" s="183" t="s">
        <v>117</v>
      </c>
      <c r="B503" s="183" t="s">
        <v>55</v>
      </c>
      <c r="C503" s="183" t="s">
        <v>67</v>
      </c>
      <c r="D503" s="187">
        <v>107</v>
      </c>
      <c r="E503" s="185">
        <v>1.00827449845679</v>
      </c>
      <c r="F503" s="185">
        <v>1.0013529706790101</v>
      </c>
      <c r="G503" s="185">
        <v>1.0025438271604901</v>
      </c>
      <c r="H503" s="185">
        <v>1.00437770061728</v>
      </c>
    </row>
    <row r="504" spans="1:8" x14ac:dyDescent="0.35">
      <c r="A504" s="183" t="s">
        <v>117</v>
      </c>
      <c r="B504" s="183" t="s">
        <v>56</v>
      </c>
      <c r="C504" s="183" t="s">
        <v>67</v>
      </c>
      <c r="D504" s="187">
        <v>609</v>
      </c>
      <c r="E504" s="185">
        <v>1.00782303240741</v>
      </c>
      <c r="F504" s="185">
        <v>1.00119972993827</v>
      </c>
      <c r="G504" s="185">
        <v>1.0025036265432099</v>
      </c>
      <c r="H504" s="185">
        <v>1.00411971450617</v>
      </c>
    </row>
    <row r="505" spans="1:8" x14ac:dyDescent="0.35">
      <c r="A505" s="183" t="s">
        <v>117</v>
      </c>
      <c r="B505" s="183" t="s">
        <v>51</v>
      </c>
      <c r="C505" s="183" t="s">
        <v>68</v>
      </c>
      <c r="D505" s="187">
        <v>1794</v>
      </c>
      <c r="E505" s="185">
        <v>1.0065860339506201</v>
      </c>
      <c r="F505" s="185">
        <v>1.00073464506173</v>
      </c>
      <c r="G505" s="185">
        <v>1.0019631558641999</v>
      </c>
      <c r="H505" s="185">
        <v>1.0038882330246901</v>
      </c>
    </row>
    <row r="506" spans="1:8" x14ac:dyDescent="0.35">
      <c r="A506" s="183" t="s">
        <v>117</v>
      </c>
      <c r="B506" s="183" t="s">
        <v>53</v>
      </c>
      <c r="C506" s="183" t="s">
        <v>68</v>
      </c>
      <c r="D506" s="187">
        <v>839</v>
      </c>
      <c r="E506" s="185">
        <v>1.0061237654321</v>
      </c>
      <c r="F506" s="185">
        <v>1.0006467592592601</v>
      </c>
      <c r="G506" s="185">
        <v>1.0017195987654299</v>
      </c>
      <c r="H506" s="185">
        <v>1.00375740740741</v>
      </c>
    </row>
    <row r="507" spans="1:8" x14ac:dyDescent="0.35">
      <c r="A507" s="183" t="s">
        <v>117</v>
      </c>
      <c r="B507" s="183" t="s">
        <v>54</v>
      </c>
      <c r="C507" s="183" t="s">
        <v>68</v>
      </c>
      <c r="D507" s="187">
        <v>394</v>
      </c>
      <c r="E507" s="185">
        <v>1.0062822145061701</v>
      </c>
      <c r="F507" s="185">
        <v>1.00077515432099</v>
      </c>
      <c r="G507" s="185">
        <v>1.00191076388889</v>
      </c>
      <c r="H507" s="185">
        <v>1.0035962962963001</v>
      </c>
    </row>
    <row r="508" spans="1:8" x14ac:dyDescent="0.35">
      <c r="A508" s="183" t="s">
        <v>117</v>
      </c>
      <c r="B508" s="183" t="s">
        <v>55</v>
      </c>
      <c r="C508" s="183" t="s">
        <v>68</v>
      </c>
      <c r="D508" s="187">
        <v>119</v>
      </c>
      <c r="E508" s="185">
        <v>1.0078531635802499</v>
      </c>
      <c r="F508" s="185">
        <v>1.0010368055555601</v>
      </c>
      <c r="G508" s="185">
        <v>1.00236431327161</v>
      </c>
      <c r="H508" s="185">
        <v>1.00445204475309</v>
      </c>
    </row>
    <row r="509" spans="1:8" x14ac:dyDescent="0.35">
      <c r="A509" s="183" t="s">
        <v>117</v>
      </c>
      <c r="B509" s="183" t="s">
        <v>56</v>
      </c>
      <c r="C509" s="183" t="s">
        <v>68</v>
      </c>
      <c r="D509" s="187">
        <v>442</v>
      </c>
      <c r="E509" s="185">
        <v>1.0073932098765399</v>
      </c>
      <c r="F509" s="185">
        <v>1.00078410493827</v>
      </c>
      <c r="G509" s="185">
        <v>1.0023641203703699</v>
      </c>
      <c r="H509" s="185">
        <v>1.0042449845679</v>
      </c>
    </row>
    <row r="510" spans="1:8" x14ac:dyDescent="0.35">
      <c r="A510" s="183" t="s">
        <v>117</v>
      </c>
      <c r="B510" s="183" t="s">
        <v>51</v>
      </c>
      <c r="C510" s="183" t="s">
        <v>69</v>
      </c>
      <c r="D510" s="187">
        <v>844</v>
      </c>
      <c r="E510" s="185">
        <v>1.0057258487654299</v>
      </c>
      <c r="F510" s="185">
        <v>1.0005771219135799</v>
      </c>
      <c r="G510" s="185">
        <v>1.0012155092592601</v>
      </c>
      <c r="H510" s="185">
        <v>1.0039332175925899</v>
      </c>
    </row>
    <row r="511" spans="1:8" x14ac:dyDescent="0.35">
      <c r="A511" s="183" t="s">
        <v>117</v>
      </c>
      <c r="B511" s="183" t="s">
        <v>53</v>
      </c>
      <c r="C511" s="183" t="s">
        <v>69</v>
      </c>
      <c r="D511" s="187">
        <v>303</v>
      </c>
      <c r="E511" s="185">
        <v>1.00541875</v>
      </c>
      <c r="F511" s="185">
        <v>1.0005212962962999</v>
      </c>
      <c r="G511" s="185">
        <v>1.0011007330246899</v>
      </c>
      <c r="H511" s="185">
        <v>1.00379675925926</v>
      </c>
    </row>
    <row r="512" spans="1:8" x14ac:dyDescent="0.35">
      <c r="A512" s="183" t="s">
        <v>117</v>
      </c>
      <c r="B512" s="183" t="s">
        <v>54</v>
      </c>
      <c r="C512" s="183" t="s">
        <v>69</v>
      </c>
      <c r="D512" s="187">
        <v>208</v>
      </c>
      <c r="E512" s="185">
        <v>1.0053795138888899</v>
      </c>
      <c r="F512" s="185">
        <v>1.00061697530864</v>
      </c>
      <c r="G512" s="185">
        <v>1.00114517746914</v>
      </c>
      <c r="H512" s="185">
        <v>1.0036173611111101</v>
      </c>
    </row>
    <row r="513" spans="1:8" x14ac:dyDescent="0.35">
      <c r="A513" s="183" t="s">
        <v>117</v>
      </c>
      <c r="B513" s="183" t="s">
        <v>55</v>
      </c>
      <c r="C513" s="183" t="s">
        <v>69</v>
      </c>
      <c r="D513" s="187">
        <v>105</v>
      </c>
      <c r="E513" s="185">
        <v>1.00617395833333</v>
      </c>
      <c r="F513" s="185">
        <v>1.0006814429012301</v>
      </c>
      <c r="G513" s="185">
        <v>1.00130115740741</v>
      </c>
      <c r="H513" s="185">
        <v>1.00419135802469</v>
      </c>
    </row>
    <row r="514" spans="1:8" x14ac:dyDescent="0.35">
      <c r="A514" s="183" t="s">
        <v>117</v>
      </c>
      <c r="B514" s="183" t="s">
        <v>56</v>
      </c>
      <c r="C514" s="183" t="s">
        <v>69</v>
      </c>
      <c r="D514" s="187">
        <v>228</v>
      </c>
      <c r="E514" s="185">
        <v>1.0062435185185199</v>
      </c>
      <c r="F514" s="185">
        <v>1.0005668595679</v>
      </c>
      <c r="G514" s="185">
        <v>1.0013927469135799</v>
      </c>
      <c r="H514" s="185">
        <v>1.00428387345679</v>
      </c>
    </row>
    <row r="515" spans="1:8" x14ac:dyDescent="0.35">
      <c r="A515" s="183" t="s">
        <v>117</v>
      </c>
      <c r="B515" s="183" t="s">
        <v>51</v>
      </c>
      <c r="C515" s="183" t="s">
        <v>70</v>
      </c>
      <c r="D515" s="187">
        <v>1175</v>
      </c>
      <c r="E515" s="185">
        <v>1.00501304012346</v>
      </c>
      <c r="F515" s="185">
        <v>1.00037303240741</v>
      </c>
      <c r="G515" s="185">
        <v>1.0013221064814799</v>
      </c>
      <c r="H515" s="185">
        <v>1.00331793981481</v>
      </c>
    </row>
    <row r="516" spans="1:8" x14ac:dyDescent="0.35">
      <c r="A516" s="183" t="s">
        <v>117</v>
      </c>
      <c r="B516" s="183" t="s">
        <v>53</v>
      </c>
      <c r="C516" s="183" t="s">
        <v>70</v>
      </c>
      <c r="D516" s="187">
        <v>599</v>
      </c>
      <c r="E516" s="185">
        <v>1.00478784722222</v>
      </c>
      <c r="F516" s="185">
        <v>1.0003488425925899</v>
      </c>
      <c r="G516" s="185">
        <v>1.00122538580247</v>
      </c>
      <c r="H516" s="185">
        <v>1.0032136188271601</v>
      </c>
    </row>
    <row r="517" spans="1:8" x14ac:dyDescent="0.35">
      <c r="A517" s="183" t="s">
        <v>117</v>
      </c>
      <c r="B517" s="183" t="s">
        <v>54</v>
      </c>
      <c r="C517" s="183" t="s">
        <v>70</v>
      </c>
      <c r="D517" s="187">
        <v>249</v>
      </c>
      <c r="E517" s="185">
        <v>1.0049255015432099</v>
      </c>
      <c r="F517" s="185">
        <v>1.00041774691358</v>
      </c>
      <c r="G517" s="185">
        <v>1.0012678626543201</v>
      </c>
      <c r="H517" s="185">
        <v>1.00323989197531</v>
      </c>
    </row>
    <row r="518" spans="1:8" x14ac:dyDescent="0.35">
      <c r="A518" s="183" t="s">
        <v>117</v>
      </c>
      <c r="B518" s="183" t="s">
        <v>55</v>
      </c>
      <c r="C518" s="183" t="s">
        <v>70</v>
      </c>
      <c r="D518" s="187">
        <v>59</v>
      </c>
      <c r="E518" s="185">
        <v>1.0063633873456801</v>
      </c>
      <c r="F518" s="185">
        <v>1.00044864969136</v>
      </c>
      <c r="G518" s="185">
        <v>1.00134201388889</v>
      </c>
      <c r="H518" s="185">
        <v>1.0045727237654301</v>
      </c>
    </row>
    <row r="519" spans="1:8" x14ac:dyDescent="0.35">
      <c r="A519" s="183" t="s">
        <v>117</v>
      </c>
      <c r="B519" s="183" t="s">
        <v>56</v>
      </c>
      <c r="C519" s="183" t="s">
        <v>70</v>
      </c>
      <c r="D519" s="187">
        <v>268</v>
      </c>
      <c r="E519" s="185">
        <v>1.0053005015432099</v>
      </c>
      <c r="F519" s="185">
        <v>1.00036890432099</v>
      </c>
      <c r="G519" s="185">
        <v>1.0015842592592601</v>
      </c>
      <c r="H519" s="185">
        <v>1.0033473379629601</v>
      </c>
    </row>
    <row r="520" spans="1:8" x14ac:dyDescent="0.35">
      <c r="A520" s="183" t="s">
        <v>117</v>
      </c>
      <c r="B520" s="183" t="s">
        <v>51</v>
      </c>
      <c r="C520" s="183" t="s">
        <v>71</v>
      </c>
      <c r="D520" s="187">
        <v>2182</v>
      </c>
      <c r="E520" s="185">
        <v>1.0060879243827201</v>
      </c>
      <c r="F520" s="185">
        <v>1.00071847993827</v>
      </c>
      <c r="G520" s="185">
        <v>1.0017305941357999</v>
      </c>
      <c r="H520" s="185">
        <v>1.0036388888888901</v>
      </c>
    </row>
    <row r="521" spans="1:8" x14ac:dyDescent="0.35">
      <c r="A521" s="183" t="s">
        <v>117</v>
      </c>
      <c r="B521" s="183" t="s">
        <v>53</v>
      </c>
      <c r="C521" s="183" t="s">
        <v>71</v>
      </c>
      <c r="D521" s="187">
        <v>935</v>
      </c>
      <c r="E521" s="185">
        <v>1.00559760802469</v>
      </c>
      <c r="F521" s="185">
        <v>1.00065077160494</v>
      </c>
      <c r="G521" s="185">
        <v>1.00156983024691</v>
      </c>
      <c r="H521" s="185">
        <v>1.00337700617284</v>
      </c>
    </row>
    <row r="522" spans="1:8" x14ac:dyDescent="0.35">
      <c r="A522" s="183" t="s">
        <v>117</v>
      </c>
      <c r="B522" s="183" t="s">
        <v>54</v>
      </c>
      <c r="C522" s="183" t="s">
        <v>71</v>
      </c>
      <c r="D522" s="187">
        <v>432</v>
      </c>
      <c r="E522" s="185">
        <v>1.00562974537037</v>
      </c>
      <c r="F522" s="185">
        <v>1.00067604166667</v>
      </c>
      <c r="G522" s="185">
        <v>1.0015824845679</v>
      </c>
      <c r="H522" s="185">
        <v>1.0033712191358</v>
      </c>
    </row>
    <row r="523" spans="1:8" x14ac:dyDescent="0.35">
      <c r="A523" s="183" t="s">
        <v>117</v>
      </c>
      <c r="B523" s="183" t="s">
        <v>55</v>
      </c>
      <c r="C523" s="183" t="s">
        <v>71</v>
      </c>
      <c r="D523" s="187">
        <v>221</v>
      </c>
      <c r="E523" s="185">
        <v>1.0071000000000001</v>
      </c>
      <c r="F523" s="185">
        <v>1.00083645833333</v>
      </c>
      <c r="G523" s="185">
        <v>1.0021183256172801</v>
      </c>
      <c r="H523" s="185">
        <v>1.0041451774691399</v>
      </c>
    </row>
    <row r="524" spans="1:8" x14ac:dyDescent="0.35">
      <c r="A524" s="183" t="s">
        <v>117</v>
      </c>
      <c r="B524" s="183" t="s">
        <v>56</v>
      </c>
      <c r="C524" s="183" t="s">
        <v>71</v>
      </c>
      <c r="D524" s="187">
        <v>594</v>
      </c>
      <c r="E524" s="185">
        <v>1.0068164737654299</v>
      </c>
      <c r="F524" s="185">
        <v>1.00081199845679</v>
      </c>
      <c r="G524" s="185">
        <v>1.0019470679012299</v>
      </c>
      <c r="H524" s="185">
        <v>1.00405740740741</v>
      </c>
    </row>
    <row r="525" spans="1:8" x14ac:dyDescent="0.35">
      <c r="A525" s="183" t="s">
        <v>117</v>
      </c>
      <c r="B525" s="183" t="s">
        <v>51</v>
      </c>
      <c r="C525" s="183" t="s">
        <v>72</v>
      </c>
      <c r="D525" s="187">
        <v>742</v>
      </c>
      <c r="E525" s="185">
        <v>1.0064854166666699</v>
      </c>
      <c r="F525" s="185">
        <v>1.00081246141975</v>
      </c>
      <c r="G525" s="185">
        <v>1.0016225308641999</v>
      </c>
      <c r="H525" s="185">
        <v>1.00405042438272</v>
      </c>
    </row>
    <row r="526" spans="1:8" x14ac:dyDescent="0.35">
      <c r="A526" s="183" t="s">
        <v>117</v>
      </c>
      <c r="B526" s="183" t="s">
        <v>53</v>
      </c>
      <c r="C526" s="183" t="s">
        <v>72</v>
      </c>
      <c r="D526" s="187">
        <v>315</v>
      </c>
      <c r="E526" s="185">
        <v>1.00636222993827</v>
      </c>
      <c r="F526" s="185">
        <v>1.00076828703704</v>
      </c>
      <c r="G526" s="185">
        <v>1.001578125</v>
      </c>
      <c r="H526" s="185">
        <v>1.00401581790123</v>
      </c>
    </row>
    <row r="527" spans="1:8" x14ac:dyDescent="0.35">
      <c r="A527" s="183" t="s">
        <v>117</v>
      </c>
      <c r="B527" s="183" t="s">
        <v>54</v>
      </c>
      <c r="C527" s="183" t="s">
        <v>72</v>
      </c>
      <c r="D527" s="187">
        <v>153</v>
      </c>
      <c r="E527" s="185">
        <v>1.0061637731481501</v>
      </c>
      <c r="F527" s="185">
        <v>1.00077357253086</v>
      </c>
      <c r="G527" s="185">
        <v>1.00170609567901</v>
      </c>
      <c r="H527" s="185">
        <v>1.0036841049382701</v>
      </c>
    </row>
    <row r="528" spans="1:8" x14ac:dyDescent="0.35">
      <c r="A528" s="183" t="s">
        <v>117</v>
      </c>
      <c r="B528" s="183" t="s">
        <v>55</v>
      </c>
      <c r="C528" s="183" t="s">
        <v>72</v>
      </c>
      <c r="D528" s="187">
        <v>55</v>
      </c>
      <c r="E528" s="185">
        <v>1.0067619984567899</v>
      </c>
      <c r="F528" s="185">
        <v>1.0009158179012301</v>
      </c>
      <c r="G528" s="185">
        <v>1.00171589506173</v>
      </c>
      <c r="H528" s="185">
        <v>1.00413024691358</v>
      </c>
    </row>
    <row r="529" spans="1:8" x14ac:dyDescent="0.35">
      <c r="A529" s="183" t="s">
        <v>117</v>
      </c>
      <c r="B529" s="183" t="s">
        <v>56</v>
      </c>
      <c r="C529" s="183" t="s">
        <v>72</v>
      </c>
      <c r="D529" s="187">
        <v>219</v>
      </c>
      <c r="E529" s="185">
        <v>1.0068178626543201</v>
      </c>
      <c r="F529" s="185">
        <v>1.00087716049383</v>
      </c>
      <c r="G529" s="185">
        <v>1.0016045524691399</v>
      </c>
      <c r="H529" s="185">
        <v>1.0043361496913601</v>
      </c>
    </row>
    <row r="530" spans="1:8" x14ac:dyDescent="0.35">
      <c r="A530" s="183" t="s">
        <v>117</v>
      </c>
      <c r="B530" s="183" t="s">
        <v>51</v>
      </c>
      <c r="C530" s="183" t="s">
        <v>73</v>
      </c>
      <c r="D530" s="187">
        <v>10971</v>
      </c>
      <c r="E530" s="185">
        <v>1.00475158179012</v>
      </c>
      <c r="F530" s="185">
        <v>1.00101334876543</v>
      </c>
      <c r="G530" s="185">
        <v>1.0007392746913599</v>
      </c>
      <c r="H530" s="185">
        <v>1.0029989583333301</v>
      </c>
    </row>
    <row r="531" spans="1:8" x14ac:dyDescent="0.35">
      <c r="A531" s="183" t="s">
        <v>117</v>
      </c>
      <c r="B531" s="183" t="s">
        <v>53</v>
      </c>
      <c r="C531" s="183" t="s">
        <v>73</v>
      </c>
      <c r="D531" s="187">
        <v>6370</v>
      </c>
      <c r="E531" s="185">
        <v>1.00458298611111</v>
      </c>
      <c r="F531" s="185">
        <v>1.00098175154321</v>
      </c>
      <c r="G531" s="185">
        <v>1.0007140046296299</v>
      </c>
      <c r="H531" s="185">
        <v>1.00288719135802</v>
      </c>
    </row>
    <row r="532" spans="1:8" x14ac:dyDescent="0.35">
      <c r="A532" s="183" t="s">
        <v>117</v>
      </c>
      <c r="B532" s="183" t="s">
        <v>54</v>
      </c>
      <c r="C532" s="183" t="s">
        <v>73</v>
      </c>
      <c r="D532" s="187">
        <v>2609</v>
      </c>
      <c r="E532" s="185">
        <v>1.0045325617284</v>
      </c>
      <c r="F532" s="185">
        <v>1.0010626929012301</v>
      </c>
      <c r="G532" s="185">
        <v>1.0007197145061699</v>
      </c>
      <c r="H532" s="185">
        <v>1.0027501157407399</v>
      </c>
    </row>
    <row r="533" spans="1:8" x14ac:dyDescent="0.35">
      <c r="A533" s="183" t="s">
        <v>117</v>
      </c>
      <c r="B533" s="183" t="s">
        <v>55</v>
      </c>
      <c r="C533" s="183" t="s">
        <v>73</v>
      </c>
      <c r="D533" s="187">
        <v>411</v>
      </c>
      <c r="E533" s="185">
        <v>1.00545509259259</v>
      </c>
      <c r="F533" s="185">
        <v>1.0012079089506201</v>
      </c>
      <c r="G533" s="185">
        <v>1.0007837191358</v>
      </c>
      <c r="H533" s="185">
        <v>1.0034635030864201</v>
      </c>
    </row>
    <row r="534" spans="1:8" x14ac:dyDescent="0.35">
      <c r="A534" s="183" t="s">
        <v>117</v>
      </c>
      <c r="B534" s="183" t="s">
        <v>56</v>
      </c>
      <c r="C534" s="183" t="s">
        <v>73</v>
      </c>
      <c r="D534" s="187">
        <v>1581</v>
      </c>
      <c r="E534" s="185">
        <v>1.00560933641975</v>
      </c>
      <c r="F534" s="185">
        <v>1.0010084490740701</v>
      </c>
      <c r="G534" s="185">
        <v>1.0008618441357999</v>
      </c>
      <c r="H534" s="185">
        <v>1.0037390432098801</v>
      </c>
    </row>
    <row r="535" spans="1:8" x14ac:dyDescent="0.35">
      <c r="A535" s="183" t="s">
        <v>117</v>
      </c>
      <c r="B535" s="183" t="s">
        <v>51</v>
      </c>
      <c r="C535" s="183" t="s">
        <v>74</v>
      </c>
      <c r="D535" s="187">
        <v>4581</v>
      </c>
      <c r="E535" s="185">
        <v>1.0047594521604899</v>
      </c>
      <c r="F535" s="185">
        <v>1.0008694058642</v>
      </c>
      <c r="G535" s="185">
        <v>1.00079371141975</v>
      </c>
      <c r="H535" s="185">
        <v>1.00309633487654</v>
      </c>
    </row>
    <row r="536" spans="1:8" x14ac:dyDescent="0.35">
      <c r="A536" s="183" t="s">
        <v>117</v>
      </c>
      <c r="B536" s="183" t="s">
        <v>53</v>
      </c>
      <c r="C536" s="183" t="s">
        <v>74</v>
      </c>
      <c r="D536" s="187">
        <v>2335</v>
      </c>
      <c r="E536" s="185">
        <v>1.00442179783951</v>
      </c>
      <c r="F536" s="185">
        <v>1.00082411265432</v>
      </c>
      <c r="G536" s="185">
        <v>1.00074976851852</v>
      </c>
      <c r="H536" s="185">
        <v>1.0028479166666699</v>
      </c>
    </row>
    <row r="537" spans="1:8" x14ac:dyDescent="0.35">
      <c r="A537" s="183" t="s">
        <v>117</v>
      </c>
      <c r="B537" s="183" t="s">
        <v>54</v>
      </c>
      <c r="C537" s="183" t="s">
        <v>74</v>
      </c>
      <c r="D537" s="187">
        <v>1059</v>
      </c>
      <c r="E537" s="185">
        <v>1.0045852623456799</v>
      </c>
      <c r="F537" s="185">
        <v>1.00090027006173</v>
      </c>
      <c r="G537" s="185">
        <v>1.0007838348765401</v>
      </c>
      <c r="H537" s="185">
        <v>1.00290115740741</v>
      </c>
    </row>
    <row r="538" spans="1:8" x14ac:dyDescent="0.35">
      <c r="A538" s="183" t="s">
        <v>117</v>
      </c>
      <c r="B538" s="183" t="s">
        <v>55</v>
      </c>
      <c r="C538" s="183" t="s">
        <v>74</v>
      </c>
      <c r="D538" s="187">
        <v>284</v>
      </c>
      <c r="E538" s="185">
        <v>1.0058998070987699</v>
      </c>
      <c r="F538" s="185">
        <v>1.00106234567901</v>
      </c>
      <c r="G538" s="185">
        <v>1.0008625</v>
      </c>
      <c r="H538" s="185">
        <v>1.00397496141975</v>
      </c>
    </row>
    <row r="539" spans="1:8" x14ac:dyDescent="0.35">
      <c r="A539" s="183" t="s">
        <v>117</v>
      </c>
      <c r="B539" s="183" t="s">
        <v>56</v>
      </c>
      <c r="C539" s="183" t="s">
        <v>74</v>
      </c>
      <c r="D539" s="187">
        <v>903</v>
      </c>
      <c r="E539" s="185">
        <v>1.0054782407407401</v>
      </c>
      <c r="F539" s="185">
        <v>1.00088966049383</v>
      </c>
      <c r="G539" s="185">
        <v>1.0008972993827201</v>
      </c>
      <c r="H539" s="185">
        <v>1.0036912808642</v>
      </c>
    </row>
    <row r="540" spans="1:8" ht="29" x14ac:dyDescent="0.35">
      <c r="A540" s="183" t="s">
        <v>117</v>
      </c>
      <c r="B540" s="183" t="s">
        <v>51</v>
      </c>
      <c r="C540" s="183" t="s">
        <v>113</v>
      </c>
      <c r="D540" s="187">
        <v>2084</v>
      </c>
      <c r="E540" s="185">
        <v>1.0056428626543199</v>
      </c>
      <c r="F540" s="185">
        <v>1.0007065586419801</v>
      </c>
      <c r="G540" s="185">
        <v>1.0013391203703701</v>
      </c>
      <c r="H540" s="185">
        <v>1.00359714506173</v>
      </c>
    </row>
    <row r="541" spans="1:8" ht="29" x14ac:dyDescent="0.35">
      <c r="A541" s="183" t="s">
        <v>117</v>
      </c>
      <c r="B541" s="183" t="s">
        <v>53</v>
      </c>
      <c r="C541" s="183" t="s">
        <v>113</v>
      </c>
      <c r="D541" s="187">
        <v>1009</v>
      </c>
      <c r="E541" s="185">
        <v>1.00525023148148</v>
      </c>
      <c r="F541" s="185">
        <v>1.00063603395062</v>
      </c>
      <c r="G541" s="185">
        <v>1.0012505787037</v>
      </c>
      <c r="H541" s="185">
        <v>1.00336361882716</v>
      </c>
    </row>
    <row r="542" spans="1:8" ht="29" x14ac:dyDescent="0.35">
      <c r="A542" s="183" t="s">
        <v>117</v>
      </c>
      <c r="B542" s="183" t="s">
        <v>54</v>
      </c>
      <c r="C542" s="183" t="s">
        <v>113</v>
      </c>
      <c r="D542" s="187">
        <v>411</v>
      </c>
      <c r="E542" s="185">
        <v>1.00558638117284</v>
      </c>
      <c r="F542" s="185">
        <v>1.0006902391975301</v>
      </c>
      <c r="G542" s="185">
        <v>1.0013509259259299</v>
      </c>
      <c r="H542" s="185">
        <v>1.0035452160493801</v>
      </c>
    </row>
    <row r="543" spans="1:8" ht="29" x14ac:dyDescent="0.35">
      <c r="A543" s="183" t="s">
        <v>117</v>
      </c>
      <c r="B543" s="183" t="s">
        <v>55</v>
      </c>
      <c r="C543" s="183" t="s">
        <v>113</v>
      </c>
      <c r="D543" s="187">
        <v>157</v>
      </c>
      <c r="E543" s="185">
        <v>1.0067466435185199</v>
      </c>
      <c r="F543" s="185">
        <v>1.00108506944444</v>
      </c>
      <c r="G543" s="185">
        <v>1.0014131558642001</v>
      </c>
      <c r="H543" s="185">
        <v>1.0042484182098801</v>
      </c>
    </row>
    <row r="544" spans="1:8" ht="29" x14ac:dyDescent="0.35">
      <c r="A544" s="183" t="s">
        <v>117</v>
      </c>
      <c r="B544" s="183" t="s">
        <v>56</v>
      </c>
      <c r="C544" s="183" t="s">
        <v>113</v>
      </c>
      <c r="D544" s="187">
        <v>507</v>
      </c>
      <c r="E544" s="185">
        <v>1.006128125</v>
      </c>
      <c r="F544" s="185">
        <v>1.00074293981481</v>
      </c>
      <c r="G544" s="185">
        <v>1.0014828317901201</v>
      </c>
      <c r="H544" s="185">
        <v>1.00390235339506</v>
      </c>
    </row>
    <row r="545" spans="1:8" x14ac:dyDescent="0.35">
      <c r="A545" s="183" t="s">
        <v>117</v>
      </c>
      <c r="B545" s="183" t="s">
        <v>51</v>
      </c>
      <c r="C545" s="183" t="s">
        <v>76</v>
      </c>
      <c r="D545" s="187">
        <v>896</v>
      </c>
      <c r="E545" s="185">
        <v>1.0069896990740701</v>
      </c>
      <c r="F545" s="185">
        <v>1.0009441743827201</v>
      </c>
      <c r="G545" s="185">
        <v>1.0017602623456801</v>
      </c>
      <c r="H545" s="185">
        <v>1.0042852623456799</v>
      </c>
    </row>
    <row r="546" spans="1:8" x14ac:dyDescent="0.35">
      <c r="A546" s="183" t="s">
        <v>117</v>
      </c>
      <c r="B546" s="183" t="s">
        <v>53</v>
      </c>
      <c r="C546" s="183" t="s">
        <v>76</v>
      </c>
      <c r="D546" s="187">
        <v>385</v>
      </c>
      <c r="E546" s="185">
        <v>1.0066457561728399</v>
      </c>
      <c r="F546" s="185">
        <v>1.00086446759259</v>
      </c>
      <c r="G546" s="185">
        <v>1.00160625</v>
      </c>
      <c r="H546" s="185">
        <v>1.0041750385802499</v>
      </c>
    </row>
    <row r="547" spans="1:8" x14ac:dyDescent="0.35">
      <c r="A547" s="183" t="s">
        <v>117</v>
      </c>
      <c r="B547" s="183" t="s">
        <v>54</v>
      </c>
      <c r="C547" s="183" t="s">
        <v>76</v>
      </c>
      <c r="D547" s="187">
        <v>215</v>
      </c>
      <c r="E547" s="185">
        <v>1.0065256172839501</v>
      </c>
      <c r="F547" s="185">
        <v>1.00088587962963</v>
      </c>
      <c r="G547" s="185">
        <v>1.00179714506173</v>
      </c>
      <c r="H547" s="185">
        <v>1.00384259259259</v>
      </c>
    </row>
    <row r="548" spans="1:8" x14ac:dyDescent="0.35">
      <c r="A548" s="183" t="s">
        <v>117</v>
      </c>
      <c r="B548" s="183" t="s">
        <v>55</v>
      </c>
      <c r="C548" s="183" t="s">
        <v>76</v>
      </c>
      <c r="D548" s="187">
        <v>64</v>
      </c>
      <c r="E548" s="185">
        <v>1.0083469135802501</v>
      </c>
      <c r="F548" s="185">
        <v>1.0011899691357999</v>
      </c>
      <c r="G548" s="185">
        <v>1.00206199845679</v>
      </c>
      <c r="H548" s="185">
        <v>1.0050949459876499</v>
      </c>
    </row>
    <row r="549" spans="1:8" x14ac:dyDescent="0.35">
      <c r="A549" s="183" t="s">
        <v>117</v>
      </c>
      <c r="B549" s="183" t="s">
        <v>56</v>
      </c>
      <c r="C549" s="183" t="s">
        <v>76</v>
      </c>
      <c r="D549" s="187">
        <v>232</v>
      </c>
      <c r="E549" s="185">
        <v>1.0076160879629601</v>
      </c>
      <c r="F549" s="185">
        <v>1.00106273148148</v>
      </c>
      <c r="G549" s="185">
        <v>1.0018983796296299</v>
      </c>
      <c r="H549" s="185">
        <v>1.00465497685185</v>
      </c>
    </row>
    <row r="550" spans="1:8" x14ac:dyDescent="0.35">
      <c r="A550" s="183" t="s">
        <v>117</v>
      </c>
      <c r="B550" s="183" t="s">
        <v>51</v>
      </c>
      <c r="C550" s="183" t="s">
        <v>77</v>
      </c>
      <c r="D550" s="187">
        <v>1205</v>
      </c>
      <c r="E550" s="185">
        <v>1.0054631944444401</v>
      </c>
      <c r="F550" s="185">
        <v>1.0008214506172799</v>
      </c>
      <c r="G550" s="185">
        <v>1.0011778549382699</v>
      </c>
      <c r="H550" s="185">
        <v>1.00346388888889</v>
      </c>
    </row>
    <row r="551" spans="1:8" x14ac:dyDescent="0.35">
      <c r="A551" s="183" t="s">
        <v>117</v>
      </c>
      <c r="B551" s="183" t="s">
        <v>53</v>
      </c>
      <c r="C551" s="183" t="s">
        <v>77</v>
      </c>
      <c r="D551" s="187">
        <v>547</v>
      </c>
      <c r="E551" s="185">
        <v>1.0050958719135801</v>
      </c>
      <c r="F551" s="185">
        <v>1.0007402777777801</v>
      </c>
      <c r="G551" s="185">
        <v>1.00115713734568</v>
      </c>
      <c r="H551" s="185">
        <v>1.00319845679012</v>
      </c>
    </row>
    <row r="552" spans="1:8" x14ac:dyDescent="0.35">
      <c r="A552" s="183" t="s">
        <v>117</v>
      </c>
      <c r="B552" s="183" t="s">
        <v>54</v>
      </c>
      <c r="C552" s="183" t="s">
        <v>77</v>
      </c>
      <c r="D552" s="187">
        <v>237</v>
      </c>
      <c r="E552" s="185">
        <v>1.00512989969136</v>
      </c>
      <c r="F552" s="185">
        <v>1.0007776620370401</v>
      </c>
      <c r="G552" s="185">
        <v>1.0011512345678999</v>
      </c>
      <c r="H552" s="185">
        <v>1.00320100308642</v>
      </c>
    </row>
    <row r="553" spans="1:8" x14ac:dyDescent="0.35">
      <c r="A553" s="183" t="s">
        <v>117</v>
      </c>
      <c r="B553" s="183" t="s">
        <v>55</v>
      </c>
      <c r="C553" s="183" t="s">
        <v>77</v>
      </c>
      <c r="D553" s="187">
        <v>118</v>
      </c>
      <c r="E553" s="185">
        <v>1.0064608796296299</v>
      </c>
      <c r="F553" s="185">
        <v>1.00108580246914</v>
      </c>
      <c r="G553" s="185">
        <v>1.0012794367283999</v>
      </c>
      <c r="H553" s="185">
        <v>1.0040956404321</v>
      </c>
    </row>
    <row r="554" spans="1:8" x14ac:dyDescent="0.35">
      <c r="A554" s="183" t="s">
        <v>117</v>
      </c>
      <c r="B554" s="183" t="s">
        <v>56</v>
      </c>
      <c r="C554" s="183" t="s">
        <v>77</v>
      </c>
      <c r="D554" s="187">
        <v>303</v>
      </c>
      <c r="E554" s="185">
        <v>1.0059984567901199</v>
      </c>
      <c r="F554" s="185">
        <v>1.0008993441358001</v>
      </c>
      <c r="G554" s="185">
        <v>1.0011965277777799</v>
      </c>
      <c r="H554" s="185">
        <v>1.0039025848765399</v>
      </c>
    </row>
    <row r="555" spans="1:8" x14ac:dyDescent="0.35">
      <c r="A555" s="183" t="s">
        <v>117</v>
      </c>
      <c r="B555" s="183" t="s">
        <v>51</v>
      </c>
      <c r="C555" s="183" t="s">
        <v>78</v>
      </c>
      <c r="D555" s="187">
        <v>1266</v>
      </c>
      <c r="E555" s="185">
        <v>1.00552889660494</v>
      </c>
      <c r="F555" s="185">
        <v>1.0007271604938299</v>
      </c>
      <c r="G555" s="185">
        <v>1.00136442901235</v>
      </c>
      <c r="H555" s="185">
        <v>1.00343734567901</v>
      </c>
    </row>
    <row r="556" spans="1:8" x14ac:dyDescent="0.35">
      <c r="A556" s="183" t="s">
        <v>117</v>
      </c>
      <c r="B556" s="183" t="s">
        <v>53</v>
      </c>
      <c r="C556" s="183" t="s">
        <v>78</v>
      </c>
      <c r="D556" s="187">
        <v>556</v>
      </c>
      <c r="E556" s="185">
        <v>1.0047528935185199</v>
      </c>
      <c r="F556" s="185">
        <v>1.0005969135802499</v>
      </c>
      <c r="G556" s="185">
        <v>1.00106655092593</v>
      </c>
      <c r="H556" s="185">
        <v>1.0030894675925901</v>
      </c>
    </row>
    <row r="557" spans="1:8" x14ac:dyDescent="0.35">
      <c r="A557" s="183" t="s">
        <v>117</v>
      </c>
      <c r="B557" s="183" t="s">
        <v>54</v>
      </c>
      <c r="C557" s="183" t="s">
        <v>78</v>
      </c>
      <c r="D557" s="187">
        <v>328</v>
      </c>
      <c r="E557" s="185">
        <v>1.00565729166667</v>
      </c>
      <c r="F557" s="185">
        <v>1.0007775462963</v>
      </c>
      <c r="G557" s="185">
        <v>1.00136512345679</v>
      </c>
      <c r="H557" s="185">
        <v>1.0035145833333301</v>
      </c>
    </row>
    <row r="558" spans="1:8" x14ac:dyDescent="0.35">
      <c r="A558" s="183" t="s">
        <v>117</v>
      </c>
      <c r="B558" s="183" t="s">
        <v>55</v>
      </c>
      <c r="C558" s="183" t="s">
        <v>78</v>
      </c>
      <c r="D558" s="187">
        <v>108</v>
      </c>
      <c r="E558" s="185">
        <v>1.0072297067901199</v>
      </c>
      <c r="F558" s="185">
        <v>1.0010106867283901</v>
      </c>
      <c r="G558" s="185">
        <v>1.00181304012346</v>
      </c>
      <c r="H558" s="185">
        <v>1.0044059799382701</v>
      </c>
    </row>
    <row r="559" spans="1:8" x14ac:dyDescent="0.35">
      <c r="A559" s="183" t="s">
        <v>117</v>
      </c>
      <c r="B559" s="183" t="s">
        <v>56</v>
      </c>
      <c r="C559" s="183" t="s">
        <v>78</v>
      </c>
      <c r="D559" s="187">
        <v>274</v>
      </c>
      <c r="E559" s="185">
        <v>1.0062794753086399</v>
      </c>
      <c r="F559" s="185">
        <v>1.0008194058641999</v>
      </c>
      <c r="G559" s="185">
        <v>1.0017911651234599</v>
      </c>
      <c r="H559" s="185">
        <v>1.00366894290123</v>
      </c>
    </row>
    <row r="560" spans="1:8" x14ac:dyDescent="0.35">
      <c r="A560" s="183" t="s">
        <v>117</v>
      </c>
      <c r="B560" s="183" t="s">
        <v>51</v>
      </c>
      <c r="C560" s="183" t="s">
        <v>80</v>
      </c>
      <c r="D560" s="187">
        <v>6</v>
      </c>
      <c r="E560" s="185">
        <v>1.0060532407407401</v>
      </c>
      <c r="F560" s="185">
        <v>1.00063850308642</v>
      </c>
      <c r="G560" s="185">
        <v>1.0028703703703701</v>
      </c>
      <c r="H560" s="185">
        <v>1.00254436728395</v>
      </c>
    </row>
    <row r="561" spans="1:8" x14ac:dyDescent="0.35">
      <c r="A561" s="183" t="s">
        <v>117</v>
      </c>
      <c r="B561" s="183" t="s">
        <v>53</v>
      </c>
      <c r="C561" s="183" t="s">
        <v>80</v>
      </c>
      <c r="D561" s="187">
        <v>2</v>
      </c>
      <c r="E561" s="185">
        <v>1.00556134259259</v>
      </c>
      <c r="F561" s="185">
        <v>1.00100115740741</v>
      </c>
      <c r="G561" s="185">
        <v>1.00311921296296</v>
      </c>
      <c r="H561" s="185">
        <v>1.0014409722222199</v>
      </c>
    </row>
    <row r="562" spans="1:8" x14ac:dyDescent="0.35">
      <c r="A562" s="183" t="s">
        <v>117</v>
      </c>
      <c r="B562" s="183" t="s">
        <v>54</v>
      </c>
      <c r="C562" s="183" t="s">
        <v>80</v>
      </c>
      <c r="D562" s="187">
        <v>3</v>
      </c>
      <c r="E562" s="185">
        <v>1.0057021604938301</v>
      </c>
      <c r="F562" s="185">
        <v>1.0003973765432099</v>
      </c>
      <c r="G562" s="185">
        <v>1.0022106481481501</v>
      </c>
      <c r="H562" s="185">
        <v>1.0030941358024701</v>
      </c>
    </row>
    <row r="563" spans="1:8" x14ac:dyDescent="0.35">
      <c r="A563" s="183" t="s">
        <v>117</v>
      </c>
      <c r="B563" s="183" t="s">
        <v>55</v>
      </c>
      <c r="C563" s="183" t="s">
        <v>80</v>
      </c>
      <c r="D563" s="187">
        <v>1</v>
      </c>
      <c r="E563" s="185">
        <v>1.00809027777778</v>
      </c>
      <c r="F563" s="185">
        <v>1.0006365740740699</v>
      </c>
      <c r="G563" s="185">
        <v>1.0043518518518499</v>
      </c>
      <c r="H563" s="185">
        <v>1.00310185185185</v>
      </c>
    </row>
    <row r="564" spans="1:8" x14ac:dyDescent="0.35">
      <c r="A564" s="183" t="s">
        <v>117</v>
      </c>
      <c r="B564" s="183" t="s">
        <v>51</v>
      </c>
      <c r="C564" s="183" t="s">
        <v>81</v>
      </c>
      <c r="D564" s="187">
        <v>1711</v>
      </c>
      <c r="E564" s="185">
        <v>1.0055749228395101</v>
      </c>
      <c r="F564" s="185">
        <v>1.00031323302469</v>
      </c>
      <c r="G564" s="185">
        <v>1.00121531635802</v>
      </c>
      <c r="H564" s="185">
        <v>1.0040463734567899</v>
      </c>
    </row>
    <row r="565" spans="1:8" x14ac:dyDescent="0.35">
      <c r="A565" s="183" t="s">
        <v>117</v>
      </c>
      <c r="B565" s="183" t="s">
        <v>53</v>
      </c>
      <c r="C565" s="183" t="s">
        <v>81</v>
      </c>
      <c r="D565" s="187">
        <v>629</v>
      </c>
      <c r="E565" s="185">
        <v>1.0050121913580199</v>
      </c>
      <c r="F565" s="185">
        <v>1.00024868827161</v>
      </c>
      <c r="G565" s="185">
        <v>1.0010634259259299</v>
      </c>
      <c r="H565" s="185">
        <v>1.00370007716049</v>
      </c>
    </row>
    <row r="566" spans="1:8" x14ac:dyDescent="0.35">
      <c r="A566" s="183" t="s">
        <v>117</v>
      </c>
      <c r="B566" s="183" t="s">
        <v>54</v>
      </c>
      <c r="C566" s="183" t="s">
        <v>81</v>
      </c>
      <c r="D566" s="187">
        <v>358</v>
      </c>
      <c r="E566" s="185">
        <v>1.0052821759259301</v>
      </c>
      <c r="F566" s="185">
        <v>1.00030570987654</v>
      </c>
      <c r="G566" s="185">
        <v>1.00122380401235</v>
      </c>
      <c r="H566" s="185">
        <v>1.0037526620370401</v>
      </c>
    </row>
    <row r="567" spans="1:8" x14ac:dyDescent="0.35">
      <c r="A567" s="183" t="s">
        <v>117</v>
      </c>
      <c r="B567" s="183" t="s">
        <v>55</v>
      </c>
      <c r="C567" s="183" t="s">
        <v>81</v>
      </c>
      <c r="D567" s="187">
        <v>145</v>
      </c>
      <c r="E567" s="185">
        <v>1.00623722993827</v>
      </c>
      <c r="F567" s="185">
        <v>1.0004876929012301</v>
      </c>
      <c r="G567" s="185">
        <v>1.00122357253086</v>
      </c>
      <c r="H567" s="185">
        <v>1.00452592592593</v>
      </c>
    </row>
    <row r="568" spans="1:8" x14ac:dyDescent="0.35">
      <c r="A568" s="183" t="s">
        <v>117</v>
      </c>
      <c r="B568" s="183" t="s">
        <v>56</v>
      </c>
      <c r="C568" s="183" t="s">
        <v>81</v>
      </c>
      <c r="D568" s="187">
        <v>579</v>
      </c>
      <c r="E568" s="185">
        <v>1.00620135030864</v>
      </c>
      <c r="F568" s="185">
        <v>1.00034429012346</v>
      </c>
      <c r="G568" s="185">
        <v>1.0013729938271601</v>
      </c>
      <c r="H568" s="185">
        <v>1.0044840663580199</v>
      </c>
    </row>
    <row r="569" spans="1:8" x14ac:dyDescent="0.35">
      <c r="A569" s="183" t="s">
        <v>117</v>
      </c>
      <c r="B569" s="183" t="s">
        <v>51</v>
      </c>
      <c r="C569" s="183" t="s">
        <v>82</v>
      </c>
      <c r="D569" s="187">
        <v>2066</v>
      </c>
      <c r="E569" s="185">
        <v>1.0049448302469099</v>
      </c>
      <c r="F569" s="185">
        <v>1.00076851851852</v>
      </c>
      <c r="G569" s="185">
        <v>1.0009457561728401</v>
      </c>
      <c r="H569" s="185">
        <v>1.0032305555555601</v>
      </c>
    </row>
    <row r="570" spans="1:8" x14ac:dyDescent="0.35">
      <c r="A570" s="183" t="s">
        <v>117</v>
      </c>
      <c r="B570" s="183" t="s">
        <v>53</v>
      </c>
      <c r="C570" s="183" t="s">
        <v>82</v>
      </c>
      <c r="D570" s="187">
        <v>1101</v>
      </c>
      <c r="E570" s="185">
        <v>1.0044623070987699</v>
      </c>
      <c r="F570" s="185">
        <v>1.0007055941358001</v>
      </c>
      <c r="G570" s="185">
        <v>1.0008359567901199</v>
      </c>
      <c r="H570" s="185">
        <v>1.00292071759259</v>
      </c>
    </row>
    <row r="571" spans="1:8" x14ac:dyDescent="0.35">
      <c r="A571" s="183" t="s">
        <v>117</v>
      </c>
      <c r="B571" s="183" t="s">
        <v>54</v>
      </c>
      <c r="C571" s="183" t="s">
        <v>82</v>
      </c>
      <c r="D571" s="187">
        <v>491</v>
      </c>
      <c r="E571" s="185">
        <v>1.0050931712963</v>
      </c>
      <c r="F571" s="185">
        <v>1.0008011188271599</v>
      </c>
      <c r="G571" s="185">
        <v>1.0009425154321001</v>
      </c>
      <c r="H571" s="185">
        <v>1.00334953703704</v>
      </c>
    </row>
    <row r="572" spans="1:8" x14ac:dyDescent="0.35">
      <c r="A572" s="183" t="s">
        <v>117</v>
      </c>
      <c r="B572" s="183" t="s">
        <v>55</v>
      </c>
      <c r="C572" s="183" t="s">
        <v>82</v>
      </c>
      <c r="D572" s="187">
        <v>83</v>
      </c>
      <c r="E572" s="185">
        <v>1.0059659336419799</v>
      </c>
      <c r="F572" s="185">
        <v>1.0009375</v>
      </c>
      <c r="G572" s="185">
        <v>1.00111138117284</v>
      </c>
      <c r="H572" s="185">
        <v>1.0039170524691401</v>
      </c>
    </row>
    <row r="573" spans="1:8" x14ac:dyDescent="0.35">
      <c r="A573" s="183" t="s">
        <v>117</v>
      </c>
      <c r="B573" s="183" t="s">
        <v>56</v>
      </c>
      <c r="C573" s="183" t="s">
        <v>82</v>
      </c>
      <c r="D573" s="187">
        <v>391</v>
      </c>
      <c r="E573" s="185">
        <v>1.0059005787037001</v>
      </c>
      <c r="F573" s="185">
        <v>1.00086890432099</v>
      </c>
      <c r="G573" s="185">
        <v>1.00122388117284</v>
      </c>
      <c r="H573" s="185">
        <v>1.0038077932098799</v>
      </c>
    </row>
    <row r="574" spans="1:8" x14ac:dyDescent="0.35">
      <c r="A574" s="183" t="s">
        <v>117</v>
      </c>
      <c r="B574" s="183" t="s">
        <v>51</v>
      </c>
      <c r="C574" s="183" t="s">
        <v>83</v>
      </c>
      <c r="D574" s="187">
        <v>1060</v>
      </c>
      <c r="E574" s="185">
        <v>1.00605605709877</v>
      </c>
      <c r="F574" s="185">
        <v>1.0007660879629601</v>
      </c>
      <c r="G574" s="185">
        <v>1.00153885030864</v>
      </c>
      <c r="H574" s="185">
        <v>1.0037511188271599</v>
      </c>
    </row>
    <row r="575" spans="1:8" x14ac:dyDescent="0.35">
      <c r="A575" s="183" t="s">
        <v>117</v>
      </c>
      <c r="B575" s="183" t="s">
        <v>53</v>
      </c>
      <c r="C575" s="183" t="s">
        <v>83</v>
      </c>
      <c r="D575" s="187">
        <v>448</v>
      </c>
      <c r="E575" s="185">
        <v>1.00538958333333</v>
      </c>
      <c r="F575" s="185">
        <v>1.0006908179012299</v>
      </c>
      <c r="G575" s="185">
        <v>1.00136180555556</v>
      </c>
      <c r="H575" s="185">
        <v>1.00333695987654</v>
      </c>
    </row>
    <row r="576" spans="1:8" x14ac:dyDescent="0.35">
      <c r="A576" s="183" t="s">
        <v>117</v>
      </c>
      <c r="B576" s="183" t="s">
        <v>54</v>
      </c>
      <c r="C576" s="183" t="s">
        <v>83</v>
      </c>
      <c r="D576" s="187">
        <v>252</v>
      </c>
      <c r="E576" s="185">
        <v>1.00568668981481</v>
      </c>
      <c r="F576" s="185">
        <v>1.0007511188271601</v>
      </c>
      <c r="G576" s="185">
        <v>1.00146180555556</v>
      </c>
      <c r="H576" s="185">
        <v>1.0034737268518501</v>
      </c>
    </row>
    <row r="577" spans="1:8" x14ac:dyDescent="0.35">
      <c r="A577" s="183" t="s">
        <v>117</v>
      </c>
      <c r="B577" s="183" t="s">
        <v>55</v>
      </c>
      <c r="C577" s="183" t="s">
        <v>83</v>
      </c>
      <c r="D577" s="187">
        <v>80</v>
      </c>
      <c r="E577" s="185">
        <v>1.0073910493827201</v>
      </c>
      <c r="F577" s="185">
        <v>1.0009069830246899</v>
      </c>
      <c r="G577" s="185">
        <v>1.00182723765432</v>
      </c>
      <c r="H577" s="185">
        <v>1.0046568287037001</v>
      </c>
    </row>
    <row r="578" spans="1:8" x14ac:dyDescent="0.35">
      <c r="A578" s="183" t="s">
        <v>117</v>
      </c>
      <c r="B578" s="183" t="s">
        <v>56</v>
      </c>
      <c r="C578" s="183" t="s">
        <v>83</v>
      </c>
      <c r="D578" s="187">
        <v>280</v>
      </c>
      <c r="E578" s="185">
        <v>1.0070734567901201</v>
      </c>
      <c r="F578" s="185">
        <v>1.00085972222222</v>
      </c>
      <c r="G578" s="185">
        <v>1.00180902777778</v>
      </c>
      <c r="H578" s="185">
        <v>1.0044047067901201</v>
      </c>
    </row>
    <row r="579" spans="1:8" x14ac:dyDescent="0.35">
      <c r="A579" s="183" t="s">
        <v>117</v>
      </c>
      <c r="B579" s="183" t="s">
        <v>51</v>
      </c>
      <c r="C579" s="183" t="s">
        <v>84</v>
      </c>
      <c r="D579" s="187">
        <v>921</v>
      </c>
      <c r="E579" s="185">
        <v>1.0072756558642</v>
      </c>
      <c r="F579" s="185">
        <v>1.0005956404320999</v>
      </c>
      <c r="G579" s="185">
        <v>1.00220231481481</v>
      </c>
      <c r="H579" s="185">
        <v>1.00447770061728</v>
      </c>
    </row>
    <row r="580" spans="1:8" x14ac:dyDescent="0.35">
      <c r="A580" s="183" t="s">
        <v>117</v>
      </c>
      <c r="B580" s="183" t="s">
        <v>53</v>
      </c>
      <c r="C580" s="183" t="s">
        <v>84</v>
      </c>
      <c r="D580" s="187">
        <v>312</v>
      </c>
      <c r="E580" s="185">
        <v>1.0067392746913599</v>
      </c>
      <c r="F580" s="185">
        <v>1.0005340277777801</v>
      </c>
      <c r="G580" s="185">
        <v>1.0019629629629601</v>
      </c>
      <c r="H580" s="185">
        <v>1.00424228395062</v>
      </c>
    </row>
    <row r="581" spans="1:8" x14ac:dyDescent="0.35">
      <c r="A581" s="183" t="s">
        <v>117</v>
      </c>
      <c r="B581" s="183" t="s">
        <v>54</v>
      </c>
      <c r="C581" s="183" t="s">
        <v>84</v>
      </c>
      <c r="D581" s="187">
        <v>251</v>
      </c>
      <c r="E581" s="185">
        <v>1.0065837191358</v>
      </c>
      <c r="F581" s="185">
        <v>1.0005824845679001</v>
      </c>
      <c r="G581" s="185">
        <v>1.0020951388888899</v>
      </c>
      <c r="H581" s="185">
        <v>1.00390609567901</v>
      </c>
    </row>
    <row r="582" spans="1:8" x14ac:dyDescent="0.35">
      <c r="A582" s="183" t="s">
        <v>117</v>
      </c>
      <c r="B582" s="183" t="s">
        <v>55</v>
      </c>
      <c r="C582" s="183" t="s">
        <v>84</v>
      </c>
      <c r="D582" s="187">
        <v>100</v>
      </c>
      <c r="E582" s="185">
        <v>1.00924502314815</v>
      </c>
      <c r="F582" s="185">
        <v>1.00069733796296</v>
      </c>
      <c r="G582" s="185">
        <v>1.0026372685185201</v>
      </c>
      <c r="H582" s="185">
        <v>1.0059104166666699</v>
      </c>
    </row>
    <row r="583" spans="1:8" x14ac:dyDescent="0.35">
      <c r="A583" s="183" t="s">
        <v>117</v>
      </c>
      <c r="B583" s="183" t="s">
        <v>56</v>
      </c>
      <c r="C583" s="183" t="s">
        <v>84</v>
      </c>
      <c r="D583" s="187">
        <v>258</v>
      </c>
      <c r="E583" s="185">
        <v>1.00783418209877</v>
      </c>
      <c r="F583" s="185">
        <v>1.00064347993827</v>
      </c>
      <c r="G583" s="185">
        <v>1.00242750771605</v>
      </c>
      <c r="H583" s="185">
        <v>1.00476319444444</v>
      </c>
    </row>
    <row r="584" spans="1:8" x14ac:dyDescent="0.35">
      <c r="A584" s="183" t="s">
        <v>117</v>
      </c>
      <c r="B584" s="183" t="s">
        <v>51</v>
      </c>
      <c r="C584" s="183" t="s">
        <v>85</v>
      </c>
      <c r="D584" s="187">
        <v>2405</v>
      </c>
      <c r="E584" s="185">
        <v>1.00468742283951</v>
      </c>
      <c r="F584" s="185">
        <v>1.0009397376543201</v>
      </c>
      <c r="G584" s="185">
        <v>1.0009577160493801</v>
      </c>
      <c r="H584" s="185">
        <v>1.0027899691358</v>
      </c>
    </row>
    <row r="585" spans="1:8" x14ac:dyDescent="0.35">
      <c r="A585" s="183" t="s">
        <v>117</v>
      </c>
      <c r="B585" s="183" t="s">
        <v>53</v>
      </c>
      <c r="C585" s="183" t="s">
        <v>85</v>
      </c>
      <c r="D585" s="187">
        <v>1284</v>
      </c>
      <c r="E585" s="185">
        <v>1.0045200231481499</v>
      </c>
      <c r="F585" s="185">
        <v>1.00089124228395</v>
      </c>
      <c r="G585" s="185">
        <v>1.0008893904320999</v>
      </c>
      <c r="H585" s="185">
        <v>1.0027393904321</v>
      </c>
    </row>
    <row r="586" spans="1:8" x14ac:dyDescent="0.35">
      <c r="A586" s="183" t="s">
        <v>117</v>
      </c>
      <c r="B586" s="183" t="s">
        <v>54</v>
      </c>
      <c r="C586" s="183" t="s">
        <v>85</v>
      </c>
      <c r="D586" s="187">
        <v>463</v>
      </c>
      <c r="E586" s="185">
        <v>1.00471215277778</v>
      </c>
      <c r="F586" s="185">
        <v>1.00105339506173</v>
      </c>
      <c r="G586" s="185">
        <v>1.0009714891975301</v>
      </c>
      <c r="H586" s="185">
        <v>1.00268726851852</v>
      </c>
    </row>
    <row r="587" spans="1:8" x14ac:dyDescent="0.35">
      <c r="A587" s="183" t="s">
        <v>117</v>
      </c>
      <c r="B587" s="183" t="s">
        <v>55</v>
      </c>
      <c r="C587" s="183" t="s">
        <v>85</v>
      </c>
      <c r="D587" s="187">
        <v>134</v>
      </c>
      <c r="E587" s="185">
        <v>1.0050711033950599</v>
      </c>
      <c r="F587" s="185">
        <v>1.00110868055556</v>
      </c>
      <c r="G587" s="185">
        <v>1.00104286265432</v>
      </c>
      <c r="H587" s="185">
        <v>1.00291952160494</v>
      </c>
    </row>
    <row r="588" spans="1:8" x14ac:dyDescent="0.35">
      <c r="A588" s="183" t="s">
        <v>117</v>
      </c>
      <c r="B588" s="183" t="s">
        <v>56</v>
      </c>
      <c r="C588" s="183" t="s">
        <v>85</v>
      </c>
      <c r="D588" s="187">
        <v>524</v>
      </c>
      <c r="E588" s="185">
        <v>1.0049777391975301</v>
      </c>
      <c r="F588" s="185">
        <v>1.00091500771605</v>
      </c>
      <c r="G588" s="185">
        <v>1.0010912037037001</v>
      </c>
      <c r="H588" s="185">
        <v>1.00297152777778</v>
      </c>
    </row>
    <row r="589" spans="1:8" x14ac:dyDescent="0.35">
      <c r="A589" s="183" t="s">
        <v>117</v>
      </c>
      <c r="B589" s="183" t="s">
        <v>51</v>
      </c>
      <c r="C589" s="183" t="s">
        <v>86</v>
      </c>
      <c r="D589" s="187">
        <v>1148</v>
      </c>
      <c r="E589" s="185">
        <v>1.00618533950617</v>
      </c>
      <c r="F589" s="185">
        <v>1.00066153549383</v>
      </c>
      <c r="G589" s="185">
        <v>1.0015799768518501</v>
      </c>
      <c r="H589" s="185">
        <v>1.00394378858025</v>
      </c>
    </row>
    <row r="590" spans="1:8" x14ac:dyDescent="0.35">
      <c r="A590" s="183" t="s">
        <v>117</v>
      </c>
      <c r="B590" s="183" t="s">
        <v>53</v>
      </c>
      <c r="C590" s="183" t="s">
        <v>86</v>
      </c>
      <c r="D590" s="187">
        <v>467</v>
      </c>
      <c r="E590" s="185">
        <v>1.0055802083333301</v>
      </c>
      <c r="F590" s="185">
        <v>1.0005840663580201</v>
      </c>
      <c r="G590" s="185">
        <v>1.0013220293209899</v>
      </c>
      <c r="H590" s="185">
        <v>1.00367411265432</v>
      </c>
    </row>
    <row r="591" spans="1:8" x14ac:dyDescent="0.35">
      <c r="A591" s="183" t="s">
        <v>117</v>
      </c>
      <c r="B591" s="183" t="s">
        <v>54</v>
      </c>
      <c r="C591" s="183" t="s">
        <v>86</v>
      </c>
      <c r="D591" s="187">
        <v>285</v>
      </c>
      <c r="E591" s="185">
        <v>1.00599610339506</v>
      </c>
      <c r="F591" s="185">
        <v>1.0006562114197499</v>
      </c>
      <c r="G591" s="185">
        <v>1.0015433256172801</v>
      </c>
      <c r="H591" s="185">
        <v>1.0037965277777801</v>
      </c>
    </row>
    <row r="592" spans="1:8" x14ac:dyDescent="0.35">
      <c r="A592" s="183" t="s">
        <v>117</v>
      </c>
      <c r="B592" s="183" t="s">
        <v>55</v>
      </c>
      <c r="C592" s="183" t="s">
        <v>86</v>
      </c>
      <c r="D592" s="187">
        <v>129</v>
      </c>
      <c r="E592" s="185">
        <v>1.00741952160494</v>
      </c>
      <c r="F592" s="185">
        <v>1.0007565200617301</v>
      </c>
      <c r="G592" s="185">
        <v>1.0020636959876501</v>
      </c>
      <c r="H592" s="185">
        <v>1.00459930555556</v>
      </c>
    </row>
    <row r="593" spans="1:8" x14ac:dyDescent="0.35">
      <c r="A593" s="183" t="s">
        <v>117</v>
      </c>
      <c r="B593" s="183" t="s">
        <v>56</v>
      </c>
      <c r="C593" s="183" t="s">
        <v>86</v>
      </c>
      <c r="D593" s="187">
        <v>267</v>
      </c>
      <c r="E593" s="185">
        <v>1.0068493827160501</v>
      </c>
      <c r="F593" s="185">
        <v>1.0007568287037001</v>
      </c>
      <c r="G593" s="185">
        <v>1.00183657407407</v>
      </c>
      <c r="H593" s="185">
        <v>1.00425597993827</v>
      </c>
    </row>
    <row r="594" spans="1:8" x14ac:dyDescent="0.35">
      <c r="A594" s="183" t="s">
        <v>117</v>
      </c>
      <c r="B594" s="183" t="s">
        <v>51</v>
      </c>
      <c r="C594" s="183" t="s">
        <v>87</v>
      </c>
      <c r="D594" s="187">
        <v>991</v>
      </c>
      <c r="E594" s="185">
        <v>1.00725420524691</v>
      </c>
      <c r="F594" s="185">
        <v>1.0010592978395101</v>
      </c>
      <c r="G594" s="185">
        <v>1.0020540509259299</v>
      </c>
      <c r="H594" s="185">
        <v>1.00414085648148</v>
      </c>
    </row>
    <row r="595" spans="1:8" x14ac:dyDescent="0.35">
      <c r="A595" s="183" t="s">
        <v>117</v>
      </c>
      <c r="B595" s="183" t="s">
        <v>53</v>
      </c>
      <c r="C595" s="183" t="s">
        <v>87</v>
      </c>
      <c r="D595" s="187">
        <v>380</v>
      </c>
      <c r="E595" s="185">
        <v>1.00658086419753</v>
      </c>
      <c r="F595" s="185">
        <v>1.0009873456790099</v>
      </c>
      <c r="G595" s="185">
        <v>1.00199571759259</v>
      </c>
      <c r="H595" s="185">
        <v>1.0035978009259301</v>
      </c>
    </row>
    <row r="596" spans="1:8" x14ac:dyDescent="0.35">
      <c r="A596" s="183" t="s">
        <v>117</v>
      </c>
      <c r="B596" s="183" t="s">
        <v>54</v>
      </c>
      <c r="C596" s="183" t="s">
        <v>87</v>
      </c>
      <c r="D596" s="187">
        <v>303</v>
      </c>
      <c r="E596" s="185">
        <v>1.0070994598765399</v>
      </c>
      <c r="F596" s="185">
        <v>1.0009937499999999</v>
      </c>
      <c r="G596" s="185">
        <v>1.0019205246913601</v>
      </c>
      <c r="H596" s="185">
        <v>1.0041851466049401</v>
      </c>
    </row>
    <row r="597" spans="1:8" x14ac:dyDescent="0.35">
      <c r="A597" s="183" t="s">
        <v>117</v>
      </c>
      <c r="B597" s="183" t="s">
        <v>55</v>
      </c>
      <c r="C597" s="183" t="s">
        <v>87</v>
      </c>
      <c r="D597" s="187">
        <v>86</v>
      </c>
      <c r="E597" s="185">
        <v>1.00865497685185</v>
      </c>
      <c r="F597" s="185">
        <v>1.00144637345679</v>
      </c>
      <c r="G597" s="185">
        <v>1.0023494212963</v>
      </c>
      <c r="H597" s="185">
        <v>1.0048592206790099</v>
      </c>
    </row>
    <row r="598" spans="1:8" x14ac:dyDescent="0.35">
      <c r="A598" s="183" t="s">
        <v>117</v>
      </c>
      <c r="B598" s="183" t="s">
        <v>56</v>
      </c>
      <c r="C598" s="183" t="s">
        <v>87</v>
      </c>
      <c r="D598" s="187">
        <v>222</v>
      </c>
      <c r="E598" s="185">
        <v>1.0080754243827199</v>
      </c>
      <c r="F598" s="185">
        <v>1.00112199074074</v>
      </c>
      <c r="G598" s="185">
        <v>1.0022216820987699</v>
      </c>
      <c r="H598" s="185">
        <v>1.00473171296296</v>
      </c>
    </row>
    <row r="599" spans="1:8" x14ac:dyDescent="0.35">
      <c r="A599" s="183" t="s">
        <v>117</v>
      </c>
      <c r="B599" s="183" t="s">
        <v>51</v>
      </c>
      <c r="C599" s="183" t="s">
        <v>88</v>
      </c>
      <c r="D599" s="187">
        <v>1029</v>
      </c>
      <c r="E599" s="185">
        <v>1.0067591435185199</v>
      </c>
      <c r="F599" s="185">
        <v>1.0011535108024701</v>
      </c>
      <c r="G599" s="185">
        <v>1.0016857638888901</v>
      </c>
      <c r="H599" s="185">
        <v>1.00391986882716</v>
      </c>
    </row>
    <row r="600" spans="1:8" x14ac:dyDescent="0.35">
      <c r="A600" s="183" t="s">
        <v>117</v>
      </c>
      <c r="B600" s="183" t="s">
        <v>53</v>
      </c>
      <c r="C600" s="183" t="s">
        <v>88</v>
      </c>
      <c r="D600" s="187">
        <v>369</v>
      </c>
      <c r="E600" s="185">
        <v>1.0063655478395099</v>
      </c>
      <c r="F600" s="185">
        <v>1.00105547839506</v>
      </c>
      <c r="G600" s="185">
        <v>1.00152530864198</v>
      </c>
      <c r="H600" s="185">
        <v>1.00378479938272</v>
      </c>
    </row>
    <row r="601" spans="1:8" x14ac:dyDescent="0.35">
      <c r="A601" s="183" t="s">
        <v>117</v>
      </c>
      <c r="B601" s="183" t="s">
        <v>54</v>
      </c>
      <c r="C601" s="183" t="s">
        <v>88</v>
      </c>
      <c r="D601" s="187">
        <v>210</v>
      </c>
      <c r="E601" s="185">
        <v>1.0062935570987701</v>
      </c>
      <c r="F601" s="185">
        <v>1.0012476851851899</v>
      </c>
      <c r="G601" s="185">
        <v>1.00146601080247</v>
      </c>
      <c r="H601" s="185">
        <v>1.00357986111111</v>
      </c>
    </row>
    <row r="602" spans="1:8" x14ac:dyDescent="0.35">
      <c r="A602" s="183" t="s">
        <v>117</v>
      </c>
      <c r="B602" s="183" t="s">
        <v>55</v>
      </c>
      <c r="C602" s="183" t="s">
        <v>88</v>
      </c>
      <c r="D602" s="187">
        <v>88</v>
      </c>
      <c r="E602" s="185">
        <v>1.0073701774691399</v>
      </c>
      <c r="F602" s="185">
        <v>1.0012015817901201</v>
      </c>
      <c r="G602" s="185">
        <v>1.0019537808642001</v>
      </c>
      <c r="H602" s="185">
        <v>1.00421481481481</v>
      </c>
    </row>
    <row r="603" spans="1:8" x14ac:dyDescent="0.35">
      <c r="A603" s="183" t="s">
        <v>117</v>
      </c>
      <c r="B603" s="183" t="s">
        <v>56</v>
      </c>
      <c r="C603" s="183" t="s">
        <v>88</v>
      </c>
      <c r="D603" s="187">
        <v>362</v>
      </c>
      <c r="E603" s="185">
        <v>1.0072818672839501</v>
      </c>
      <c r="F603" s="185">
        <v>1.0011871141975299</v>
      </c>
      <c r="G603" s="185">
        <v>1.00191165123457</v>
      </c>
      <c r="H603" s="185">
        <v>1.0041831404321</v>
      </c>
    </row>
    <row r="604" spans="1:8" x14ac:dyDescent="0.35">
      <c r="A604" s="183" t="s">
        <v>117</v>
      </c>
      <c r="B604" s="183" t="s">
        <v>51</v>
      </c>
      <c r="C604" s="183" t="s">
        <v>89</v>
      </c>
      <c r="D604" s="187">
        <v>455</v>
      </c>
      <c r="E604" s="185">
        <v>1.0070924768518501</v>
      </c>
      <c r="F604" s="185">
        <v>1.0006120370370399</v>
      </c>
      <c r="G604" s="185">
        <v>1.00189691358025</v>
      </c>
      <c r="H604" s="185">
        <v>1.0045835262345699</v>
      </c>
    </row>
    <row r="605" spans="1:8" x14ac:dyDescent="0.35">
      <c r="A605" s="183" t="s">
        <v>117</v>
      </c>
      <c r="B605" s="183" t="s">
        <v>53</v>
      </c>
      <c r="C605" s="183" t="s">
        <v>89</v>
      </c>
      <c r="D605" s="187">
        <v>166</v>
      </c>
      <c r="E605" s="185">
        <v>1.0067753086419799</v>
      </c>
      <c r="F605" s="185">
        <v>1.00056971450617</v>
      </c>
      <c r="G605" s="185">
        <v>1.00173618827161</v>
      </c>
      <c r="H605" s="185">
        <v>1.0044694058642001</v>
      </c>
    </row>
    <row r="606" spans="1:8" x14ac:dyDescent="0.35">
      <c r="A606" s="183" t="s">
        <v>117</v>
      </c>
      <c r="B606" s="183" t="s">
        <v>54</v>
      </c>
      <c r="C606" s="183" t="s">
        <v>89</v>
      </c>
      <c r="D606" s="187">
        <v>136</v>
      </c>
      <c r="E606" s="185">
        <v>1.0067207175925901</v>
      </c>
      <c r="F606" s="185">
        <v>1.00059591049383</v>
      </c>
      <c r="G606" s="185">
        <v>1.0020165123456799</v>
      </c>
      <c r="H606" s="185">
        <v>1.0041082947530899</v>
      </c>
    </row>
    <row r="607" spans="1:8" x14ac:dyDescent="0.35">
      <c r="A607" s="183" t="s">
        <v>117</v>
      </c>
      <c r="B607" s="183" t="s">
        <v>55</v>
      </c>
      <c r="C607" s="183" t="s">
        <v>89</v>
      </c>
      <c r="D607" s="187">
        <v>35</v>
      </c>
      <c r="E607" s="185">
        <v>1.00810150462963</v>
      </c>
      <c r="F607" s="185">
        <v>1.00078109567901</v>
      </c>
      <c r="G607" s="185">
        <v>1.00220601851852</v>
      </c>
      <c r="H607" s="185">
        <v>1.0051144290123499</v>
      </c>
    </row>
    <row r="608" spans="1:8" x14ac:dyDescent="0.35">
      <c r="A608" s="183" t="s">
        <v>117</v>
      </c>
      <c r="B608" s="183" t="s">
        <v>56</v>
      </c>
      <c r="C608" s="183" t="s">
        <v>89</v>
      </c>
      <c r="D608" s="187">
        <v>118</v>
      </c>
      <c r="E608" s="185">
        <v>1.0076679398148101</v>
      </c>
      <c r="F608" s="185">
        <v>1.00064000771605</v>
      </c>
      <c r="G608" s="185">
        <v>1.0018935570987699</v>
      </c>
      <c r="H608" s="185">
        <v>1.0051343749999999</v>
      </c>
    </row>
    <row r="609" spans="1:8" x14ac:dyDescent="0.35">
      <c r="A609" s="183" t="s">
        <v>117</v>
      </c>
      <c r="B609" s="183" t="s">
        <v>51</v>
      </c>
      <c r="C609" s="183" t="s">
        <v>90</v>
      </c>
      <c r="D609" s="187">
        <v>1465</v>
      </c>
      <c r="E609" s="185">
        <v>1.00538317901235</v>
      </c>
      <c r="F609" s="185">
        <v>1.0006103395061701</v>
      </c>
      <c r="G609" s="185">
        <v>1.00114737654321</v>
      </c>
      <c r="H609" s="185">
        <v>1.00362546296296</v>
      </c>
    </row>
    <row r="610" spans="1:8" x14ac:dyDescent="0.35">
      <c r="A610" s="183" t="s">
        <v>117</v>
      </c>
      <c r="B610" s="183" t="s">
        <v>53</v>
      </c>
      <c r="C610" s="183" t="s">
        <v>90</v>
      </c>
      <c r="D610" s="187">
        <v>690</v>
      </c>
      <c r="E610" s="185">
        <v>1.00491253858025</v>
      </c>
      <c r="F610" s="185">
        <v>1.0005473379629599</v>
      </c>
      <c r="G610" s="185">
        <v>1.00099837962963</v>
      </c>
      <c r="H610" s="185">
        <v>1.0033668595678999</v>
      </c>
    </row>
    <row r="611" spans="1:8" x14ac:dyDescent="0.35">
      <c r="A611" s="183" t="s">
        <v>117</v>
      </c>
      <c r="B611" s="183" t="s">
        <v>54</v>
      </c>
      <c r="C611" s="183" t="s">
        <v>90</v>
      </c>
      <c r="D611" s="187">
        <v>329</v>
      </c>
      <c r="E611" s="185">
        <v>1.0053285879629601</v>
      </c>
      <c r="F611" s="185">
        <v>1.00064143518519</v>
      </c>
      <c r="G611" s="185">
        <v>1.0012018904321001</v>
      </c>
      <c r="H611" s="185">
        <v>1.0034852237654299</v>
      </c>
    </row>
    <row r="612" spans="1:8" x14ac:dyDescent="0.35">
      <c r="A612" s="183" t="s">
        <v>117</v>
      </c>
      <c r="B612" s="183" t="s">
        <v>55</v>
      </c>
      <c r="C612" s="183" t="s">
        <v>90</v>
      </c>
      <c r="D612" s="187">
        <v>90</v>
      </c>
      <c r="E612" s="185">
        <v>1.0069672067901201</v>
      </c>
      <c r="F612" s="185">
        <v>1.00071847993827</v>
      </c>
      <c r="G612" s="185">
        <v>1.00131531635802</v>
      </c>
      <c r="H612" s="185">
        <v>1.00493337191358</v>
      </c>
    </row>
    <row r="613" spans="1:8" x14ac:dyDescent="0.35">
      <c r="A613" s="183" t="s">
        <v>117</v>
      </c>
      <c r="B613" s="183" t="s">
        <v>56</v>
      </c>
      <c r="C613" s="183" t="s">
        <v>90</v>
      </c>
      <c r="D613" s="187">
        <v>356</v>
      </c>
      <c r="E613" s="185">
        <v>1.00594529320988</v>
      </c>
      <c r="F613" s="185">
        <v>1.00067635030864</v>
      </c>
      <c r="G613" s="185">
        <v>1.0013433256172799</v>
      </c>
      <c r="H613" s="185">
        <v>1.0039256558642</v>
      </c>
    </row>
    <row r="614" spans="1:8" x14ac:dyDescent="0.35">
      <c r="A614" s="183" t="s">
        <v>117</v>
      </c>
      <c r="B614" s="183" t="s">
        <v>51</v>
      </c>
      <c r="C614" s="183" t="s">
        <v>91</v>
      </c>
      <c r="D614" s="187">
        <v>809</v>
      </c>
      <c r="E614" s="185">
        <v>1.0068680169753099</v>
      </c>
      <c r="F614" s="185">
        <v>1.00072662037037</v>
      </c>
      <c r="G614" s="185">
        <v>1.00227735339506</v>
      </c>
      <c r="H614" s="185">
        <v>1.00386404320988</v>
      </c>
    </row>
    <row r="615" spans="1:8" x14ac:dyDescent="0.35">
      <c r="A615" s="183" t="s">
        <v>117</v>
      </c>
      <c r="B615" s="183" t="s">
        <v>53</v>
      </c>
      <c r="C615" s="183" t="s">
        <v>91</v>
      </c>
      <c r="D615" s="187">
        <v>324</v>
      </c>
      <c r="E615" s="185">
        <v>1.0063417052469099</v>
      </c>
      <c r="F615" s="185">
        <v>1.00059614197531</v>
      </c>
      <c r="G615" s="185">
        <v>1.0021806712963</v>
      </c>
      <c r="H615" s="185">
        <v>1.00356489197531</v>
      </c>
    </row>
    <row r="616" spans="1:8" x14ac:dyDescent="0.35">
      <c r="A616" s="183" t="s">
        <v>117</v>
      </c>
      <c r="B616" s="183" t="s">
        <v>54</v>
      </c>
      <c r="C616" s="183" t="s">
        <v>91</v>
      </c>
      <c r="D616" s="187">
        <v>190</v>
      </c>
      <c r="E616" s="185">
        <v>1.0063537422839499</v>
      </c>
      <c r="F616" s="185">
        <v>1.0008259645061699</v>
      </c>
      <c r="G616" s="185">
        <v>1.00202091049383</v>
      </c>
      <c r="H616" s="185">
        <v>1.00350686728395</v>
      </c>
    </row>
    <row r="617" spans="1:8" x14ac:dyDescent="0.35">
      <c r="A617" s="183" t="s">
        <v>117</v>
      </c>
      <c r="B617" s="183" t="s">
        <v>55</v>
      </c>
      <c r="C617" s="183" t="s">
        <v>91</v>
      </c>
      <c r="D617" s="187">
        <v>74</v>
      </c>
      <c r="E617" s="185">
        <v>1.0079557870370399</v>
      </c>
      <c r="F617" s="185">
        <v>1.0011117283950599</v>
      </c>
      <c r="G617" s="185">
        <v>1.00252330246914</v>
      </c>
      <c r="H617" s="185">
        <v>1.0043207175925899</v>
      </c>
    </row>
    <row r="618" spans="1:8" x14ac:dyDescent="0.35">
      <c r="A618" s="183" t="s">
        <v>117</v>
      </c>
      <c r="B618" s="183" t="s">
        <v>56</v>
      </c>
      <c r="C618" s="183" t="s">
        <v>91</v>
      </c>
      <c r="D618" s="187">
        <v>221</v>
      </c>
      <c r="E618" s="185">
        <v>1.0077175925925901</v>
      </c>
      <c r="F618" s="185">
        <v>1.0007036265432101</v>
      </c>
      <c r="G618" s="185">
        <v>1.00255725308642</v>
      </c>
      <c r="H618" s="185">
        <v>1.0044567515432099</v>
      </c>
    </row>
    <row r="619" spans="1:8" x14ac:dyDescent="0.35">
      <c r="A619" s="183" t="s">
        <v>117</v>
      </c>
      <c r="B619" s="183" t="s">
        <v>51</v>
      </c>
      <c r="C619" s="183" t="s">
        <v>92</v>
      </c>
      <c r="D619" s="187">
        <v>568</v>
      </c>
      <c r="E619" s="185">
        <v>1.0061659336419799</v>
      </c>
      <c r="F619" s="185">
        <v>1.00026739969136</v>
      </c>
      <c r="G619" s="185">
        <v>1.0017343750000001</v>
      </c>
      <c r="H619" s="185">
        <v>1.00415536265432</v>
      </c>
    </row>
    <row r="620" spans="1:8" x14ac:dyDescent="0.35">
      <c r="A620" s="183" t="s">
        <v>117</v>
      </c>
      <c r="B620" s="183" t="s">
        <v>53</v>
      </c>
      <c r="C620" s="183" t="s">
        <v>92</v>
      </c>
      <c r="D620" s="187">
        <v>229</v>
      </c>
      <c r="E620" s="185">
        <v>1.00569610339506</v>
      </c>
      <c r="F620" s="185">
        <v>1.0002274691358</v>
      </c>
      <c r="G620" s="185">
        <v>1.0015903549382701</v>
      </c>
      <c r="H620" s="185">
        <v>1.00386902006173</v>
      </c>
    </row>
    <row r="621" spans="1:8" x14ac:dyDescent="0.35">
      <c r="A621" s="183" t="s">
        <v>117</v>
      </c>
      <c r="B621" s="183" t="s">
        <v>54</v>
      </c>
      <c r="C621" s="183" t="s">
        <v>92</v>
      </c>
      <c r="D621" s="187">
        <v>139</v>
      </c>
      <c r="E621" s="185">
        <v>1.00599737654321</v>
      </c>
      <c r="F621" s="185">
        <v>1.00036304012346</v>
      </c>
      <c r="G621" s="185">
        <v>1.00157291666667</v>
      </c>
      <c r="H621" s="185">
        <v>1.00405343364198</v>
      </c>
    </row>
    <row r="622" spans="1:8" x14ac:dyDescent="0.35">
      <c r="A622" s="183" t="s">
        <v>117</v>
      </c>
      <c r="B622" s="183" t="s">
        <v>55</v>
      </c>
      <c r="C622" s="183" t="s">
        <v>92</v>
      </c>
      <c r="D622" s="187">
        <v>55</v>
      </c>
      <c r="E622" s="185">
        <v>1.0066220679012301</v>
      </c>
      <c r="F622" s="185">
        <v>1.0003238811728401</v>
      </c>
      <c r="G622" s="185">
        <v>1.0023154320987699</v>
      </c>
      <c r="H622" s="185">
        <v>1.0039739197530899</v>
      </c>
    </row>
    <row r="623" spans="1:8" x14ac:dyDescent="0.35">
      <c r="A623" s="183" t="s">
        <v>117</v>
      </c>
      <c r="B623" s="183" t="s">
        <v>56</v>
      </c>
      <c r="C623" s="183" t="s">
        <v>92</v>
      </c>
      <c r="D623" s="187">
        <v>145</v>
      </c>
      <c r="E623" s="185">
        <v>1.0068964891975301</v>
      </c>
      <c r="F623" s="185">
        <v>1.00021736111111</v>
      </c>
      <c r="G623" s="185">
        <v>1.0018961419753101</v>
      </c>
      <c r="H623" s="185">
        <v>1.0047741126543199</v>
      </c>
    </row>
    <row r="624" spans="1:8" x14ac:dyDescent="0.35">
      <c r="A624" s="183" t="s">
        <v>117</v>
      </c>
      <c r="B624" s="183" t="s">
        <v>51</v>
      </c>
      <c r="C624" s="183" t="s">
        <v>93</v>
      </c>
      <c r="D624" s="187">
        <v>1918</v>
      </c>
      <c r="E624" s="185">
        <v>1.00547241512346</v>
      </c>
      <c r="F624" s="185">
        <v>1.00088688271605</v>
      </c>
      <c r="G624" s="185">
        <v>1.00083865740741</v>
      </c>
      <c r="H624" s="185">
        <v>1.003746875</v>
      </c>
    </row>
    <row r="625" spans="1:8" x14ac:dyDescent="0.35">
      <c r="A625" s="183" t="s">
        <v>117</v>
      </c>
      <c r="B625" s="183" t="s">
        <v>53</v>
      </c>
      <c r="C625" s="183" t="s">
        <v>93</v>
      </c>
      <c r="D625" s="187">
        <v>739</v>
      </c>
      <c r="E625" s="185">
        <v>1.0051679398148201</v>
      </c>
      <c r="F625" s="185">
        <v>1.00082141203704</v>
      </c>
      <c r="G625" s="185">
        <v>1.0007163966049399</v>
      </c>
      <c r="H625" s="185">
        <v>1.0036301697530901</v>
      </c>
    </row>
    <row r="626" spans="1:8" x14ac:dyDescent="0.35">
      <c r="A626" s="183" t="s">
        <v>117</v>
      </c>
      <c r="B626" s="183" t="s">
        <v>54</v>
      </c>
      <c r="C626" s="183" t="s">
        <v>93</v>
      </c>
      <c r="D626" s="187">
        <v>414</v>
      </c>
      <c r="E626" s="185">
        <v>1.0052423611111101</v>
      </c>
      <c r="F626" s="185">
        <v>1.0009327932098799</v>
      </c>
      <c r="G626" s="185">
        <v>1.00078769290123</v>
      </c>
      <c r="H626" s="185">
        <v>1.0035218749999999</v>
      </c>
    </row>
    <row r="627" spans="1:8" x14ac:dyDescent="0.35">
      <c r="A627" s="183" t="s">
        <v>117</v>
      </c>
      <c r="B627" s="183" t="s">
        <v>55</v>
      </c>
      <c r="C627" s="183" t="s">
        <v>93</v>
      </c>
      <c r="D627" s="187">
        <v>154</v>
      </c>
      <c r="E627" s="185">
        <v>1.00617040895062</v>
      </c>
      <c r="F627" s="185">
        <v>1.0010359567901199</v>
      </c>
      <c r="G627" s="185">
        <v>1.0008452160493799</v>
      </c>
      <c r="H627" s="185">
        <v>1.00428923611111</v>
      </c>
    </row>
    <row r="628" spans="1:8" x14ac:dyDescent="0.35">
      <c r="A628" s="183" t="s">
        <v>117</v>
      </c>
      <c r="B628" s="183" t="s">
        <v>56</v>
      </c>
      <c r="C628" s="183" t="s">
        <v>93</v>
      </c>
      <c r="D628" s="187">
        <v>611</v>
      </c>
      <c r="E628" s="185">
        <v>1.0058205632716</v>
      </c>
      <c r="F628" s="185">
        <v>1.00089741512346</v>
      </c>
      <c r="G628" s="185">
        <v>1.00101936728395</v>
      </c>
      <c r="H628" s="185">
        <v>1.0039037808642</v>
      </c>
    </row>
    <row r="629" spans="1:8" x14ac:dyDescent="0.35">
      <c r="A629" s="183" t="s">
        <v>117</v>
      </c>
      <c r="B629" s="183" t="s">
        <v>51</v>
      </c>
      <c r="C629" s="183" t="s">
        <v>94</v>
      </c>
      <c r="D629" s="187">
        <v>1368</v>
      </c>
      <c r="E629" s="185">
        <v>1.00615393518519</v>
      </c>
      <c r="F629" s="185">
        <v>1.0006550154320999</v>
      </c>
      <c r="G629" s="185">
        <v>1.00152388117284</v>
      </c>
      <c r="H629" s="185">
        <v>1.0039750385802499</v>
      </c>
    </row>
    <row r="630" spans="1:8" x14ac:dyDescent="0.35">
      <c r="A630" s="183" t="s">
        <v>117</v>
      </c>
      <c r="B630" s="183" t="s">
        <v>53</v>
      </c>
      <c r="C630" s="183" t="s">
        <v>94</v>
      </c>
      <c r="D630" s="187">
        <v>595</v>
      </c>
      <c r="E630" s="185">
        <v>1.0056138888888899</v>
      </c>
      <c r="F630" s="185">
        <v>1.00055551697531</v>
      </c>
      <c r="G630" s="185">
        <v>1.0014023919753099</v>
      </c>
      <c r="H630" s="185">
        <v>1.0036559027777801</v>
      </c>
    </row>
    <row r="631" spans="1:8" x14ac:dyDescent="0.35">
      <c r="A631" s="183" t="s">
        <v>117</v>
      </c>
      <c r="B631" s="183" t="s">
        <v>54</v>
      </c>
      <c r="C631" s="183" t="s">
        <v>94</v>
      </c>
      <c r="D631" s="187">
        <v>349</v>
      </c>
      <c r="E631" s="185">
        <v>1.0061808641975301</v>
      </c>
      <c r="F631" s="185">
        <v>1.00066589506173</v>
      </c>
      <c r="G631" s="185">
        <v>1.0014609953703699</v>
      </c>
      <c r="H631" s="185">
        <v>1.0040539737654299</v>
      </c>
    </row>
    <row r="632" spans="1:8" x14ac:dyDescent="0.35">
      <c r="A632" s="183" t="s">
        <v>117</v>
      </c>
      <c r="B632" s="183" t="s">
        <v>55</v>
      </c>
      <c r="C632" s="183" t="s">
        <v>94</v>
      </c>
      <c r="D632" s="187">
        <v>78</v>
      </c>
      <c r="E632" s="185">
        <v>1.0065856481481501</v>
      </c>
      <c r="F632" s="185">
        <v>1.0009251929012299</v>
      </c>
      <c r="G632" s="185">
        <v>1.0018525848765401</v>
      </c>
      <c r="H632" s="185">
        <v>1.0038078703703699</v>
      </c>
    </row>
    <row r="633" spans="1:8" x14ac:dyDescent="0.35">
      <c r="A633" s="183" t="s">
        <v>117</v>
      </c>
      <c r="B633" s="183" t="s">
        <v>56</v>
      </c>
      <c r="C633" s="183" t="s">
        <v>94</v>
      </c>
      <c r="D633" s="187">
        <v>346</v>
      </c>
      <c r="E633" s="185">
        <v>1.00695821759259</v>
      </c>
      <c r="F633" s="185">
        <v>1.0007542052469101</v>
      </c>
      <c r="G633" s="185">
        <v>1.0017221064814801</v>
      </c>
      <c r="H633" s="185">
        <v>1.0044819444444399</v>
      </c>
    </row>
    <row r="634" spans="1:8" x14ac:dyDescent="0.35">
      <c r="A634" s="183" t="s">
        <v>117</v>
      </c>
      <c r="B634" s="183" t="s">
        <v>51</v>
      </c>
      <c r="C634" s="183" t="s">
        <v>95</v>
      </c>
      <c r="D634" s="187">
        <v>729</v>
      </c>
      <c r="E634" s="185">
        <v>1.00698499228395</v>
      </c>
      <c r="F634" s="185">
        <v>1.0007742669753099</v>
      </c>
      <c r="G634" s="185">
        <v>1.0024542052469101</v>
      </c>
      <c r="H634" s="185">
        <v>1.00375652006173</v>
      </c>
    </row>
    <row r="635" spans="1:8" x14ac:dyDescent="0.35">
      <c r="A635" s="183" t="s">
        <v>117</v>
      </c>
      <c r="B635" s="183" t="s">
        <v>53</v>
      </c>
      <c r="C635" s="183" t="s">
        <v>95</v>
      </c>
      <c r="D635" s="187">
        <v>286</v>
      </c>
      <c r="E635" s="185">
        <v>1.0066082175925899</v>
      </c>
      <c r="F635" s="185">
        <v>1.00068784722222</v>
      </c>
      <c r="G635" s="185">
        <v>1.00242241512346</v>
      </c>
      <c r="H635" s="185">
        <v>1.0034979552469101</v>
      </c>
    </row>
    <row r="636" spans="1:8" x14ac:dyDescent="0.35">
      <c r="A636" s="183" t="s">
        <v>117</v>
      </c>
      <c r="B636" s="183" t="s">
        <v>54</v>
      </c>
      <c r="C636" s="183" t="s">
        <v>95</v>
      </c>
      <c r="D636" s="187">
        <v>182</v>
      </c>
      <c r="E636" s="185">
        <v>1.00628962191358</v>
      </c>
      <c r="F636" s="185">
        <v>1.0007810570987701</v>
      </c>
      <c r="G636" s="185">
        <v>1.00225478395062</v>
      </c>
      <c r="H636" s="185">
        <v>1.0032537808641999</v>
      </c>
    </row>
    <row r="637" spans="1:8" x14ac:dyDescent="0.35">
      <c r="A637" s="183" t="s">
        <v>117</v>
      </c>
      <c r="B637" s="183" t="s">
        <v>55</v>
      </c>
      <c r="C637" s="183" t="s">
        <v>95</v>
      </c>
      <c r="D637" s="187">
        <v>55</v>
      </c>
      <c r="E637" s="185">
        <v>1.0088581790123501</v>
      </c>
      <c r="F637" s="185">
        <v>1.0012213734567901</v>
      </c>
      <c r="G637" s="185">
        <v>1.00273738425926</v>
      </c>
      <c r="H637" s="185">
        <v>1.0048994212963001</v>
      </c>
    </row>
    <row r="638" spans="1:8" x14ac:dyDescent="0.35">
      <c r="A638" s="183" t="s">
        <v>117</v>
      </c>
      <c r="B638" s="183" t="s">
        <v>56</v>
      </c>
      <c r="C638" s="183" t="s">
        <v>95</v>
      </c>
      <c r="D638" s="187">
        <v>206</v>
      </c>
      <c r="E638" s="185">
        <v>1.0076222608024701</v>
      </c>
      <c r="F638" s="185">
        <v>1.00076882716049</v>
      </c>
      <c r="G638" s="185">
        <v>1.0025989583333299</v>
      </c>
      <c r="H638" s="185">
        <v>1.00425447530864</v>
      </c>
    </row>
    <row r="639" spans="1:8" x14ac:dyDescent="0.35">
      <c r="A639" s="183" t="s">
        <v>117</v>
      </c>
      <c r="B639" s="183" t="s">
        <v>51</v>
      </c>
      <c r="C639" s="183" t="s">
        <v>96</v>
      </c>
      <c r="D639" s="187">
        <v>1224</v>
      </c>
      <c r="E639" s="185">
        <v>1.0059168595679</v>
      </c>
      <c r="F639" s="185">
        <v>1.00085632716049</v>
      </c>
      <c r="G639" s="185">
        <v>1.00091929012346</v>
      </c>
      <c r="H639" s="185">
        <v>1.00414124228395</v>
      </c>
    </row>
    <row r="640" spans="1:8" x14ac:dyDescent="0.35">
      <c r="A640" s="183" t="s">
        <v>117</v>
      </c>
      <c r="B640" s="183" t="s">
        <v>53</v>
      </c>
      <c r="C640" s="183" t="s">
        <v>96</v>
      </c>
      <c r="D640" s="187">
        <v>556</v>
      </c>
      <c r="E640" s="185">
        <v>1.0055694058642</v>
      </c>
      <c r="F640" s="185">
        <v>1.0007712962963</v>
      </c>
      <c r="G640" s="185">
        <v>1.00089679783951</v>
      </c>
      <c r="H640" s="185">
        <v>1.0039013117283999</v>
      </c>
    </row>
    <row r="641" spans="1:8" x14ac:dyDescent="0.35">
      <c r="A641" s="183" t="s">
        <v>117</v>
      </c>
      <c r="B641" s="183" t="s">
        <v>54</v>
      </c>
      <c r="C641" s="183" t="s">
        <v>96</v>
      </c>
      <c r="D641" s="187">
        <v>301</v>
      </c>
      <c r="E641" s="185">
        <v>1.0057616126543201</v>
      </c>
      <c r="F641" s="185">
        <v>1.0009064043209901</v>
      </c>
      <c r="G641" s="185">
        <v>1.00088333333333</v>
      </c>
      <c r="H641" s="185">
        <v>1.0039719135802501</v>
      </c>
    </row>
    <row r="642" spans="1:8" x14ac:dyDescent="0.35">
      <c r="A642" s="183" t="s">
        <v>117</v>
      </c>
      <c r="B642" s="183" t="s">
        <v>55</v>
      </c>
      <c r="C642" s="183" t="s">
        <v>96</v>
      </c>
      <c r="D642" s="187">
        <v>66</v>
      </c>
      <c r="E642" s="185">
        <v>1.0068183641975299</v>
      </c>
      <c r="F642" s="185">
        <v>1.0009934413580199</v>
      </c>
      <c r="G642" s="185">
        <v>1.0011565200617301</v>
      </c>
      <c r="H642" s="185">
        <v>1.0046684027777799</v>
      </c>
    </row>
    <row r="643" spans="1:8" x14ac:dyDescent="0.35">
      <c r="A643" s="183" t="s">
        <v>117</v>
      </c>
      <c r="B643" s="183" t="s">
        <v>56</v>
      </c>
      <c r="C643" s="183" t="s">
        <v>96</v>
      </c>
      <c r="D643" s="187">
        <v>301</v>
      </c>
      <c r="E643" s="185">
        <v>1.0065162037037001</v>
      </c>
      <c r="F643" s="185">
        <v>1.00093321759259</v>
      </c>
      <c r="G643" s="185">
        <v>1.0009447530864199</v>
      </c>
      <c r="H643" s="185">
        <v>1.00463819444444</v>
      </c>
    </row>
    <row r="644" spans="1:8" x14ac:dyDescent="0.35">
      <c r="A644" s="183" t="s">
        <v>117</v>
      </c>
      <c r="B644" s="183" t="s">
        <v>51</v>
      </c>
      <c r="C644" s="183" t="s">
        <v>97</v>
      </c>
      <c r="D644" s="187">
        <v>1601</v>
      </c>
      <c r="E644" s="185">
        <v>1.0039120756172799</v>
      </c>
      <c r="F644" s="185">
        <v>1.0003587191358001</v>
      </c>
      <c r="G644" s="185">
        <v>1.0007386959876501</v>
      </c>
      <c r="H644" s="185">
        <v>1.0028146604938299</v>
      </c>
    </row>
    <row r="645" spans="1:8" x14ac:dyDescent="0.35">
      <c r="A645" s="183" t="s">
        <v>117</v>
      </c>
      <c r="B645" s="183" t="s">
        <v>53</v>
      </c>
      <c r="C645" s="183" t="s">
        <v>97</v>
      </c>
      <c r="D645" s="187">
        <v>687</v>
      </c>
      <c r="E645" s="185">
        <v>1.0036559413580199</v>
      </c>
      <c r="F645" s="185">
        <v>1.00031535493827</v>
      </c>
      <c r="G645" s="185">
        <v>1.00065925925926</v>
      </c>
      <c r="H645" s="185">
        <v>1.00268132716049</v>
      </c>
    </row>
    <row r="646" spans="1:8" x14ac:dyDescent="0.35">
      <c r="A646" s="183" t="s">
        <v>117</v>
      </c>
      <c r="B646" s="183" t="s">
        <v>54</v>
      </c>
      <c r="C646" s="183" t="s">
        <v>97</v>
      </c>
      <c r="D646" s="187">
        <v>358</v>
      </c>
      <c r="E646" s="185">
        <v>1.003765625</v>
      </c>
      <c r="F646" s="185">
        <v>1.00035694444444</v>
      </c>
      <c r="G646" s="185">
        <v>1.00070906635802</v>
      </c>
      <c r="H646" s="185">
        <v>1.00269961419753</v>
      </c>
    </row>
    <row r="647" spans="1:8" x14ac:dyDescent="0.35">
      <c r="A647" s="183" t="s">
        <v>117</v>
      </c>
      <c r="B647" s="183" t="s">
        <v>55</v>
      </c>
      <c r="C647" s="183" t="s">
        <v>97</v>
      </c>
      <c r="D647" s="187">
        <v>103</v>
      </c>
      <c r="E647" s="185">
        <v>1.00482885802469</v>
      </c>
      <c r="F647" s="185">
        <v>1.0004630787037001</v>
      </c>
      <c r="G647" s="185">
        <v>1.00080817901235</v>
      </c>
      <c r="H647" s="185">
        <v>1.00355763888889</v>
      </c>
    </row>
    <row r="648" spans="1:8" x14ac:dyDescent="0.35">
      <c r="A648" s="183" t="s">
        <v>117</v>
      </c>
      <c r="B648" s="183" t="s">
        <v>56</v>
      </c>
      <c r="C648" s="183" t="s">
        <v>97</v>
      </c>
      <c r="D648" s="187">
        <v>453</v>
      </c>
      <c r="E648" s="185">
        <v>1.00420775462963</v>
      </c>
      <c r="F648" s="185">
        <v>1.0004021219135799</v>
      </c>
      <c r="G648" s="185">
        <v>1.0008667438271599</v>
      </c>
      <c r="H648" s="185">
        <v>1.0029388888888899</v>
      </c>
    </row>
    <row r="649" spans="1:8" x14ac:dyDescent="0.35">
      <c r="A649" s="183" t="s">
        <v>117</v>
      </c>
      <c r="B649" s="183" t="s">
        <v>51</v>
      </c>
      <c r="C649" s="183" t="s">
        <v>98</v>
      </c>
      <c r="D649" s="187">
        <v>579</v>
      </c>
      <c r="E649" s="185">
        <v>1.0068291280864201</v>
      </c>
      <c r="F649" s="185">
        <v>1.0002731095679001</v>
      </c>
      <c r="G649" s="185">
        <v>1.0017597222222201</v>
      </c>
      <c r="H649" s="185">
        <v>1.0047962962963</v>
      </c>
    </row>
    <row r="650" spans="1:8" x14ac:dyDescent="0.35">
      <c r="A650" s="183" t="s">
        <v>117</v>
      </c>
      <c r="B650" s="183" t="s">
        <v>53</v>
      </c>
      <c r="C650" s="183" t="s">
        <v>98</v>
      </c>
      <c r="D650" s="187">
        <v>168</v>
      </c>
      <c r="E650" s="185">
        <v>1.0057510030864201</v>
      </c>
      <c r="F650" s="185">
        <v>1.0001958719135799</v>
      </c>
      <c r="G650" s="185">
        <v>1.00146813271605</v>
      </c>
      <c r="H650" s="185">
        <v>1.0040870370370401</v>
      </c>
    </row>
    <row r="651" spans="1:8" x14ac:dyDescent="0.35">
      <c r="A651" s="183" t="s">
        <v>117</v>
      </c>
      <c r="B651" s="183" t="s">
        <v>54</v>
      </c>
      <c r="C651" s="183" t="s">
        <v>98</v>
      </c>
      <c r="D651" s="187">
        <v>122</v>
      </c>
      <c r="E651" s="185">
        <v>1.0058430941358001</v>
      </c>
      <c r="F651" s="185">
        <v>1.00021782407407</v>
      </c>
      <c r="G651" s="185">
        <v>1.0015257716049399</v>
      </c>
      <c r="H651" s="185">
        <v>1.0040994984567899</v>
      </c>
    </row>
    <row r="652" spans="1:8" x14ac:dyDescent="0.35">
      <c r="A652" s="183" t="s">
        <v>117</v>
      </c>
      <c r="B652" s="183" t="s">
        <v>55</v>
      </c>
      <c r="C652" s="183" t="s">
        <v>98</v>
      </c>
      <c r="D652" s="187">
        <v>47</v>
      </c>
      <c r="E652" s="185">
        <v>1.00700208333333</v>
      </c>
      <c r="F652" s="185">
        <v>1.00026643518519</v>
      </c>
      <c r="G652" s="185">
        <v>1.00216138117284</v>
      </c>
      <c r="H652" s="185">
        <v>1.0045742283950601</v>
      </c>
    </row>
    <row r="653" spans="1:8" x14ac:dyDescent="0.35">
      <c r="A653" s="183" t="s">
        <v>117</v>
      </c>
      <c r="B653" s="183" t="s">
        <v>56</v>
      </c>
      <c r="C653" s="183" t="s">
        <v>98</v>
      </c>
      <c r="D653" s="187">
        <v>242</v>
      </c>
      <c r="E653" s="185">
        <v>1.0080410493827201</v>
      </c>
      <c r="F653" s="185">
        <v>1.0003558641975301</v>
      </c>
      <c r="G653" s="185">
        <v>1.0020020833333301</v>
      </c>
      <c r="H653" s="185">
        <v>1.0056831018518499</v>
      </c>
    </row>
    <row r="654" spans="1:8" x14ac:dyDescent="0.35">
      <c r="A654" s="183" t="s">
        <v>117</v>
      </c>
      <c r="B654" s="183" t="s">
        <v>51</v>
      </c>
      <c r="C654" s="183" t="s">
        <v>99</v>
      </c>
      <c r="D654" s="187">
        <v>3849</v>
      </c>
      <c r="E654" s="185">
        <v>1.0046946759259301</v>
      </c>
      <c r="F654" s="185">
        <v>1.0009321373456801</v>
      </c>
      <c r="G654" s="185">
        <v>1.0008595293209901</v>
      </c>
      <c r="H654" s="185">
        <v>1.0029030092592599</v>
      </c>
    </row>
    <row r="655" spans="1:8" x14ac:dyDescent="0.35">
      <c r="A655" s="183" t="s">
        <v>117</v>
      </c>
      <c r="B655" s="183" t="s">
        <v>53</v>
      </c>
      <c r="C655" s="183" t="s">
        <v>99</v>
      </c>
      <c r="D655" s="187">
        <v>1917</v>
      </c>
      <c r="E655" s="185">
        <v>1.0044535879629599</v>
      </c>
      <c r="F655" s="185">
        <v>1.0008833719135799</v>
      </c>
      <c r="G655" s="185">
        <v>1.00080486111111</v>
      </c>
      <c r="H655" s="185">
        <v>1.0027653163580199</v>
      </c>
    </row>
    <row r="656" spans="1:8" x14ac:dyDescent="0.35">
      <c r="A656" s="183" t="s">
        <v>117</v>
      </c>
      <c r="B656" s="183" t="s">
        <v>54</v>
      </c>
      <c r="C656" s="183" t="s">
        <v>99</v>
      </c>
      <c r="D656" s="187">
        <v>937</v>
      </c>
      <c r="E656" s="185">
        <v>1.0047544753086399</v>
      </c>
      <c r="F656" s="185">
        <v>1.00102839506173</v>
      </c>
      <c r="G656" s="185">
        <v>1.00084926697531</v>
      </c>
      <c r="H656" s="185">
        <v>1.0028768132715999</v>
      </c>
    </row>
    <row r="657" spans="1:8" x14ac:dyDescent="0.35">
      <c r="A657" s="183" t="s">
        <v>117</v>
      </c>
      <c r="B657" s="183" t="s">
        <v>55</v>
      </c>
      <c r="C657" s="183" t="s">
        <v>99</v>
      </c>
      <c r="D657" s="187">
        <v>150</v>
      </c>
      <c r="E657" s="185">
        <v>1.00503780864198</v>
      </c>
      <c r="F657" s="185">
        <v>1.0010931327160499</v>
      </c>
      <c r="G657" s="185">
        <v>1.0009489969135801</v>
      </c>
      <c r="H657" s="185">
        <v>1.00299567901235</v>
      </c>
    </row>
    <row r="658" spans="1:8" x14ac:dyDescent="0.35">
      <c r="A658" s="183" t="s">
        <v>117</v>
      </c>
      <c r="B658" s="183" t="s">
        <v>56</v>
      </c>
      <c r="C658" s="183" t="s">
        <v>99</v>
      </c>
      <c r="D658" s="187">
        <v>845</v>
      </c>
      <c r="E658" s="185">
        <v>1.0051144290123499</v>
      </c>
      <c r="F658" s="185">
        <v>1.0009074459876499</v>
      </c>
      <c r="G658" s="185">
        <v>1.00097905092593</v>
      </c>
      <c r="H658" s="185">
        <v>1.00322793209877</v>
      </c>
    </row>
    <row r="659" spans="1:8" x14ac:dyDescent="0.35">
      <c r="A659" s="183" t="s">
        <v>117</v>
      </c>
      <c r="B659" s="183" t="s">
        <v>51</v>
      </c>
      <c r="C659" s="183" t="s">
        <v>100</v>
      </c>
      <c r="D659" s="187">
        <v>1078</v>
      </c>
      <c r="E659" s="185">
        <v>1.0060556327160499</v>
      </c>
      <c r="F659" s="185">
        <v>1.0007616512345701</v>
      </c>
      <c r="G659" s="185">
        <v>1.0017869598765401</v>
      </c>
      <c r="H659" s="185">
        <v>1.00350702160494</v>
      </c>
    </row>
    <row r="660" spans="1:8" x14ac:dyDescent="0.35">
      <c r="A660" s="183" t="s">
        <v>117</v>
      </c>
      <c r="B660" s="183" t="s">
        <v>53</v>
      </c>
      <c r="C660" s="183" t="s">
        <v>100</v>
      </c>
      <c r="D660" s="187">
        <v>510</v>
      </c>
      <c r="E660" s="185">
        <v>1.0057798996913601</v>
      </c>
      <c r="F660" s="185">
        <v>1.00067199074074</v>
      </c>
      <c r="G660" s="185">
        <v>1.0017037422839501</v>
      </c>
      <c r="H660" s="185">
        <v>1.00340416666667</v>
      </c>
    </row>
    <row r="661" spans="1:8" x14ac:dyDescent="0.35">
      <c r="A661" s="183" t="s">
        <v>117</v>
      </c>
      <c r="B661" s="183" t="s">
        <v>54</v>
      </c>
      <c r="C661" s="183" t="s">
        <v>100</v>
      </c>
      <c r="D661" s="187">
        <v>260</v>
      </c>
      <c r="E661" s="185">
        <v>1.0057062885802499</v>
      </c>
      <c r="F661" s="185">
        <v>1.0007837577160501</v>
      </c>
      <c r="G661" s="185">
        <v>1.0015874228395101</v>
      </c>
      <c r="H661" s="185">
        <v>1.0033351080246899</v>
      </c>
    </row>
    <row r="662" spans="1:8" x14ac:dyDescent="0.35">
      <c r="A662" s="183" t="s">
        <v>117</v>
      </c>
      <c r="B662" s="183" t="s">
        <v>55</v>
      </c>
      <c r="C662" s="183" t="s">
        <v>100</v>
      </c>
      <c r="D662" s="187">
        <v>69</v>
      </c>
      <c r="E662" s="185">
        <v>1.00701087962963</v>
      </c>
      <c r="F662" s="185">
        <v>1.0009712191358</v>
      </c>
      <c r="G662" s="185">
        <v>1.0020920524691399</v>
      </c>
      <c r="H662" s="185">
        <v>1.0039476080246901</v>
      </c>
    </row>
    <row r="663" spans="1:8" x14ac:dyDescent="0.35">
      <c r="A663" s="183" t="s">
        <v>117</v>
      </c>
      <c r="B663" s="183" t="s">
        <v>56</v>
      </c>
      <c r="C663" s="183" t="s">
        <v>100</v>
      </c>
      <c r="D663" s="187">
        <v>239</v>
      </c>
      <c r="E663" s="185">
        <v>1.0067483796296299</v>
      </c>
      <c r="F663" s="185">
        <v>1.0008684027777801</v>
      </c>
      <c r="G663" s="185">
        <v>1.00209359567901</v>
      </c>
      <c r="H663" s="185">
        <v>1.00378638117284</v>
      </c>
    </row>
    <row r="664" spans="1:8" x14ac:dyDescent="0.35">
      <c r="A664" s="183" t="s">
        <v>117</v>
      </c>
      <c r="B664" s="183" t="s">
        <v>51</v>
      </c>
      <c r="C664" s="183" t="s">
        <v>101</v>
      </c>
      <c r="D664" s="187">
        <v>3031</v>
      </c>
      <c r="E664" s="185">
        <v>1.0051387345678999</v>
      </c>
      <c r="F664" s="185">
        <v>1.00073738425926</v>
      </c>
      <c r="G664" s="185">
        <v>1.0009536651234601</v>
      </c>
      <c r="H664" s="185">
        <v>1.0034476851851899</v>
      </c>
    </row>
    <row r="665" spans="1:8" x14ac:dyDescent="0.35">
      <c r="A665" s="183" t="s">
        <v>117</v>
      </c>
      <c r="B665" s="183" t="s">
        <v>53</v>
      </c>
      <c r="C665" s="183" t="s">
        <v>101</v>
      </c>
      <c r="D665" s="187">
        <v>1294</v>
      </c>
      <c r="E665" s="185">
        <v>1.00464594907407</v>
      </c>
      <c r="F665" s="185">
        <v>1.00066408179012</v>
      </c>
      <c r="G665" s="185">
        <v>1.0008644290123501</v>
      </c>
      <c r="H665" s="185">
        <v>1.00311739969136</v>
      </c>
    </row>
    <row r="666" spans="1:8" x14ac:dyDescent="0.35">
      <c r="A666" s="183" t="s">
        <v>117</v>
      </c>
      <c r="B666" s="183" t="s">
        <v>54</v>
      </c>
      <c r="C666" s="183" t="s">
        <v>101</v>
      </c>
      <c r="D666" s="187">
        <v>630</v>
      </c>
      <c r="E666" s="185">
        <v>1.00488545524691</v>
      </c>
      <c r="F666" s="185">
        <v>1.00075316358025</v>
      </c>
      <c r="G666" s="185">
        <v>1.0009268518518499</v>
      </c>
      <c r="H666" s="185">
        <v>1.0032054012345699</v>
      </c>
    </row>
    <row r="667" spans="1:8" x14ac:dyDescent="0.35">
      <c r="A667" s="183" t="s">
        <v>117</v>
      </c>
      <c r="B667" s="183" t="s">
        <v>55</v>
      </c>
      <c r="C667" s="183" t="s">
        <v>101</v>
      </c>
      <c r="D667" s="187">
        <v>160</v>
      </c>
      <c r="E667" s="185">
        <v>1.0062807484567899</v>
      </c>
      <c r="F667" s="185">
        <v>1.00097604166667</v>
      </c>
      <c r="G667" s="185">
        <v>1.00096130401235</v>
      </c>
      <c r="H667" s="185">
        <v>1.00434340277778</v>
      </c>
    </row>
    <row r="668" spans="1:8" x14ac:dyDescent="0.35">
      <c r="A668" s="183" t="s">
        <v>117</v>
      </c>
      <c r="B668" s="183" t="s">
        <v>56</v>
      </c>
      <c r="C668" s="183" t="s">
        <v>101</v>
      </c>
      <c r="D668" s="187">
        <v>947</v>
      </c>
      <c r="E668" s="185">
        <v>1.0057876157407399</v>
      </c>
      <c r="F668" s="185">
        <v>1.0007866898148099</v>
      </c>
      <c r="G668" s="185">
        <v>1.0010920910493799</v>
      </c>
      <c r="H668" s="185">
        <v>1.0039087962963</v>
      </c>
    </row>
    <row r="669" spans="1:8" x14ac:dyDescent="0.35">
      <c r="A669" s="183" t="s">
        <v>118</v>
      </c>
      <c r="B669" s="183" t="s">
        <v>51</v>
      </c>
      <c r="C669" s="183" t="s">
        <v>52</v>
      </c>
      <c r="D669" s="187">
        <v>67840</v>
      </c>
      <c r="E669" s="185">
        <v>1.0057409722222199</v>
      </c>
      <c r="F669" s="185">
        <v>1.0008602623456799</v>
      </c>
      <c r="G669" s="185">
        <v>1.00121990740741</v>
      </c>
      <c r="H669" s="185">
        <v>1.0036606867283999</v>
      </c>
    </row>
    <row r="670" spans="1:8" x14ac:dyDescent="0.35">
      <c r="A670" s="183" t="s">
        <v>118</v>
      </c>
      <c r="B670" s="183" t="s">
        <v>53</v>
      </c>
      <c r="C670" s="183" t="s">
        <v>52</v>
      </c>
      <c r="D670" s="187">
        <v>30660</v>
      </c>
      <c r="E670" s="185">
        <v>1.0051920910493799</v>
      </c>
      <c r="F670" s="185">
        <v>1.0007884259259301</v>
      </c>
      <c r="G670" s="185">
        <v>1.0010659722222199</v>
      </c>
      <c r="H670" s="185">
        <v>1.0033376157407401</v>
      </c>
    </row>
    <row r="671" spans="1:8" x14ac:dyDescent="0.35">
      <c r="A671" s="183" t="s">
        <v>118</v>
      </c>
      <c r="B671" s="183" t="s">
        <v>54</v>
      </c>
      <c r="C671" s="183" t="s">
        <v>52</v>
      </c>
      <c r="D671" s="187">
        <v>15966</v>
      </c>
      <c r="E671" s="185">
        <v>1.0055999614197499</v>
      </c>
      <c r="F671" s="185">
        <v>1.00089560185185</v>
      </c>
      <c r="G671" s="185">
        <v>1.00119054783951</v>
      </c>
      <c r="H671" s="185">
        <v>1.0035136959876501</v>
      </c>
    </row>
    <row r="672" spans="1:8" x14ac:dyDescent="0.35">
      <c r="A672" s="183" t="s">
        <v>118</v>
      </c>
      <c r="B672" s="183" t="s">
        <v>55</v>
      </c>
      <c r="C672" s="183" t="s">
        <v>52</v>
      </c>
      <c r="D672" s="187">
        <v>4982</v>
      </c>
      <c r="E672" s="185">
        <v>1.0071479166666699</v>
      </c>
      <c r="F672" s="185">
        <v>1.0010476851851899</v>
      </c>
      <c r="G672" s="185">
        <v>1.00156045524691</v>
      </c>
      <c r="H672" s="185">
        <v>1.00453969907407</v>
      </c>
    </row>
    <row r="673" spans="1:8" x14ac:dyDescent="0.35">
      <c r="A673" s="183" t="s">
        <v>118</v>
      </c>
      <c r="B673" s="183" t="s">
        <v>56</v>
      </c>
      <c r="C673" s="183" t="s">
        <v>52</v>
      </c>
      <c r="D673" s="187">
        <v>16232</v>
      </c>
      <c r="E673" s="185">
        <v>1.00648464506173</v>
      </c>
      <c r="F673" s="185">
        <v>1.00090374228395</v>
      </c>
      <c r="G673" s="185">
        <v>1.0014349537036999</v>
      </c>
      <c r="H673" s="185">
        <v>1.00414583333333</v>
      </c>
    </row>
    <row r="674" spans="1:8" x14ac:dyDescent="0.35">
      <c r="A674" s="183" t="s">
        <v>118</v>
      </c>
      <c r="B674" s="183" t="s">
        <v>51</v>
      </c>
      <c r="C674" s="183" t="s">
        <v>57</v>
      </c>
      <c r="D674" s="187">
        <v>1255</v>
      </c>
      <c r="E674" s="185">
        <v>1.0059376543209899</v>
      </c>
      <c r="F674" s="185">
        <v>1.0010915895061701</v>
      </c>
      <c r="G674" s="185">
        <v>1.0013315200617301</v>
      </c>
      <c r="H674" s="185">
        <v>1.00351454475309</v>
      </c>
    </row>
    <row r="675" spans="1:8" x14ac:dyDescent="0.35">
      <c r="A675" s="183" t="s">
        <v>118</v>
      </c>
      <c r="B675" s="183" t="s">
        <v>53</v>
      </c>
      <c r="C675" s="183" t="s">
        <v>57</v>
      </c>
      <c r="D675" s="187">
        <v>455</v>
      </c>
      <c r="E675" s="185">
        <v>1.0055108796296299</v>
      </c>
      <c r="F675" s="185">
        <v>1.0009573302469099</v>
      </c>
      <c r="G675" s="185">
        <v>1.0012027777777801</v>
      </c>
      <c r="H675" s="185">
        <v>1.00335081018519</v>
      </c>
    </row>
    <row r="676" spans="1:8" x14ac:dyDescent="0.35">
      <c r="A676" s="183" t="s">
        <v>118</v>
      </c>
      <c r="B676" s="183" t="s">
        <v>54</v>
      </c>
      <c r="C676" s="183" t="s">
        <v>57</v>
      </c>
      <c r="D676" s="187">
        <v>337</v>
      </c>
      <c r="E676" s="185">
        <v>1.00583125</v>
      </c>
      <c r="F676" s="185">
        <v>1.00113676697531</v>
      </c>
      <c r="G676" s="185">
        <v>1.00127924382716</v>
      </c>
      <c r="H676" s="185">
        <v>1.00341523919753</v>
      </c>
    </row>
    <row r="677" spans="1:8" x14ac:dyDescent="0.35">
      <c r="A677" s="183" t="s">
        <v>118</v>
      </c>
      <c r="B677" s="183" t="s">
        <v>55</v>
      </c>
      <c r="C677" s="183" t="s">
        <v>57</v>
      </c>
      <c r="D677" s="187">
        <v>85</v>
      </c>
      <c r="E677" s="185">
        <v>1.00667033179012</v>
      </c>
      <c r="F677" s="185">
        <v>1.00134232253086</v>
      </c>
      <c r="G677" s="185">
        <v>1.0015925925925899</v>
      </c>
      <c r="H677" s="185">
        <v>1.0037354166666701</v>
      </c>
    </row>
    <row r="678" spans="1:8" x14ac:dyDescent="0.35">
      <c r="A678" s="183" t="s">
        <v>118</v>
      </c>
      <c r="B678" s="183" t="s">
        <v>56</v>
      </c>
      <c r="C678" s="183" t="s">
        <v>57</v>
      </c>
      <c r="D678" s="187">
        <v>378</v>
      </c>
      <c r="E678" s="185">
        <v>1.00638148148148</v>
      </c>
      <c r="F678" s="185">
        <v>1.0011565200617301</v>
      </c>
      <c r="G678" s="185">
        <v>1.0014744212963</v>
      </c>
      <c r="H678" s="185">
        <v>1.00375050154321</v>
      </c>
    </row>
    <row r="679" spans="1:8" x14ac:dyDescent="0.35">
      <c r="A679" s="183" t="s">
        <v>118</v>
      </c>
      <c r="B679" s="183" t="s">
        <v>51</v>
      </c>
      <c r="C679" s="183" t="s">
        <v>58</v>
      </c>
      <c r="D679" s="187">
        <v>941</v>
      </c>
      <c r="E679" s="185">
        <v>1.0059300540123499</v>
      </c>
      <c r="F679" s="185">
        <v>1.0006834490740699</v>
      </c>
      <c r="G679" s="185">
        <v>1.00179375</v>
      </c>
      <c r="H679" s="185">
        <v>1.00345285493827</v>
      </c>
    </row>
    <row r="680" spans="1:8" x14ac:dyDescent="0.35">
      <c r="A680" s="183" t="s">
        <v>118</v>
      </c>
      <c r="B680" s="183" t="s">
        <v>53</v>
      </c>
      <c r="C680" s="183" t="s">
        <v>58</v>
      </c>
      <c r="D680" s="187">
        <v>376</v>
      </c>
      <c r="E680" s="185">
        <v>1.00534984567901</v>
      </c>
      <c r="F680" s="185">
        <v>1.00065142746914</v>
      </c>
      <c r="G680" s="185">
        <v>1.00160964506173</v>
      </c>
      <c r="H680" s="185">
        <v>1.0030887731481499</v>
      </c>
    </row>
    <row r="681" spans="1:8" x14ac:dyDescent="0.35">
      <c r="A681" s="183" t="s">
        <v>118</v>
      </c>
      <c r="B681" s="183" t="s">
        <v>54</v>
      </c>
      <c r="C681" s="183" t="s">
        <v>58</v>
      </c>
      <c r="D681" s="187">
        <v>208</v>
      </c>
      <c r="E681" s="185">
        <v>1.00560474537037</v>
      </c>
      <c r="F681" s="185">
        <v>1.0006775462963</v>
      </c>
      <c r="G681" s="185">
        <v>1.00177449845679</v>
      </c>
      <c r="H681" s="185">
        <v>1.00315270061728</v>
      </c>
    </row>
    <row r="682" spans="1:8" x14ac:dyDescent="0.35">
      <c r="A682" s="183" t="s">
        <v>118</v>
      </c>
      <c r="B682" s="183" t="s">
        <v>55</v>
      </c>
      <c r="C682" s="183" t="s">
        <v>58</v>
      </c>
      <c r="D682" s="187">
        <v>104</v>
      </c>
      <c r="E682" s="185">
        <v>1.0069787037036999</v>
      </c>
      <c r="F682" s="185">
        <v>1.00074976851852</v>
      </c>
      <c r="G682" s="185">
        <v>1.00204814814815</v>
      </c>
      <c r="H682" s="185">
        <v>1.0041807870370401</v>
      </c>
    </row>
    <row r="683" spans="1:8" x14ac:dyDescent="0.35">
      <c r="A683" s="183" t="s">
        <v>118</v>
      </c>
      <c r="B683" s="183" t="s">
        <v>56</v>
      </c>
      <c r="C683" s="183" t="s">
        <v>58</v>
      </c>
      <c r="D683" s="187">
        <v>253</v>
      </c>
      <c r="E683" s="185">
        <v>1.0066287037037001</v>
      </c>
      <c r="F683" s="185">
        <v>1.0007086805555601</v>
      </c>
      <c r="G683" s="185">
        <v>1.0019785879629599</v>
      </c>
      <c r="H683" s="185">
        <v>1.0039414351851801</v>
      </c>
    </row>
    <row r="684" spans="1:8" x14ac:dyDescent="0.35">
      <c r="A684" s="183" t="s">
        <v>118</v>
      </c>
      <c r="B684" s="183" t="s">
        <v>51</v>
      </c>
      <c r="C684" s="183" t="s">
        <v>59</v>
      </c>
      <c r="D684" s="187">
        <v>845</v>
      </c>
      <c r="E684" s="185">
        <v>1.0060002700617301</v>
      </c>
      <c r="F684" s="185">
        <v>1.0009418595679</v>
      </c>
      <c r="G684" s="185">
        <v>1.00099340277778</v>
      </c>
      <c r="H684" s="185">
        <v>1.0040650462962999</v>
      </c>
    </row>
    <row r="685" spans="1:8" x14ac:dyDescent="0.35">
      <c r="A685" s="183" t="s">
        <v>118</v>
      </c>
      <c r="B685" s="183" t="s">
        <v>53</v>
      </c>
      <c r="C685" s="183" t="s">
        <v>59</v>
      </c>
      <c r="D685" s="187">
        <v>377</v>
      </c>
      <c r="E685" s="185">
        <v>1.00562492283951</v>
      </c>
      <c r="F685" s="185">
        <v>1.0008468749999999</v>
      </c>
      <c r="G685" s="185">
        <v>1.00092854938272</v>
      </c>
      <c r="H685" s="185">
        <v>1.00384945987654</v>
      </c>
    </row>
    <row r="686" spans="1:8" x14ac:dyDescent="0.35">
      <c r="A686" s="183" t="s">
        <v>118</v>
      </c>
      <c r="B686" s="183" t="s">
        <v>54</v>
      </c>
      <c r="C686" s="183" t="s">
        <v>59</v>
      </c>
      <c r="D686" s="187">
        <v>224</v>
      </c>
      <c r="E686" s="185">
        <v>1.0060062114197501</v>
      </c>
      <c r="F686" s="185">
        <v>1.0010507716049399</v>
      </c>
      <c r="G686" s="185">
        <v>1.00101959876543</v>
      </c>
      <c r="H686" s="185">
        <v>1.0039358410493799</v>
      </c>
    </row>
    <row r="687" spans="1:8" x14ac:dyDescent="0.35">
      <c r="A687" s="183" t="s">
        <v>118</v>
      </c>
      <c r="B687" s="183" t="s">
        <v>55</v>
      </c>
      <c r="C687" s="183" t="s">
        <v>59</v>
      </c>
      <c r="D687" s="187">
        <v>27</v>
      </c>
      <c r="E687" s="185">
        <v>1.0078990740740701</v>
      </c>
      <c r="F687" s="185">
        <v>1.00123757716049</v>
      </c>
      <c r="G687" s="185">
        <v>1.00120756172839</v>
      </c>
      <c r="H687" s="185">
        <v>1.00545397376543</v>
      </c>
    </row>
    <row r="688" spans="1:8" x14ac:dyDescent="0.35">
      <c r="A688" s="183" t="s">
        <v>118</v>
      </c>
      <c r="B688" s="183" t="s">
        <v>56</v>
      </c>
      <c r="C688" s="183" t="s">
        <v>59</v>
      </c>
      <c r="D688" s="187">
        <v>217</v>
      </c>
      <c r="E688" s="185">
        <v>1.0064099537036999</v>
      </c>
      <c r="F688" s="185">
        <v>1.00095760030864</v>
      </c>
      <c r="G688" s="185">
        <v>1.0010522762345699</v>
      </c>
      <c r="H688" s="185">
        <v>1.00440007716049</v>
      </c>
    </row>
    <row r="689" spans="1:8" x14ac:dyDescent="0.35">
      <c r="A689" s="183" t="s">
        <v>118</v>
      </c>
      <c r="B689" s="183" t="s">
        <v>51</v>
      </c>
      <c r="C689" s="183" t="s">
        <v>60</v>
      </c>
      <c r="D689" s="187">
        <v>1049</v>
      </c>
      <c r="E689" s="185">
        <v>1.00672141203704</v>
      </c>
      <c r="F689" s="185">
        <v>1.0011555941357999</v>
      </c>
      <c r="G689" s="185">
        <v>1.00120027006173</v>
      </c>
      <c r="H689" s="185">
        <v>1.0043655478395099</v>
      </c>
    </row>
    <row r="690" spans="1:8" x14ac:dyDescent="0.35">
      <c r="A690" s="183" t="s">
        <v>118</v>
      </c>
      <c r="B690" s="183" t="s">
        <v>53</v>
      </c>
      <c r="C690" s="183" t="s">
        <v>60</v>
      </c>
      <c r="D690" s="187">
        <v>410</v>
      </c>
      <c r="E690" s="185">
        <v>1.0065326774691401</v>
      </c>
      <c r="F690" s="185">
        <v>1.00103456790123</v>
      </c>
      <c r="G690" s="185">
        <v>1.00110408950617</v>
      </c>
      <c r="H690" s="185">
        <v>1.0043940586419799</v>
      </c>
    </row>
    <row r="691" spans="1:8" x14ac:dyDescent="0.35">
      <c r="A691" s="183" t="s">
        <v>118</v>
      </c>
      <c r="B691" s="183" t="s">
        <v>54</v>
      </c>
      <c r="C691" s="183" t="s">
        <v>60</v>
      </c>
      <c r="D691" s="187">
        <v>278</v>
      </c>
      <c r="E691" s="185">
        <v>1.0063198302469101</v>
      </c>
      <c r="F691" s="185">
        <v>1.0012393518518501</v>
      </c>
      <c r="G691" s="185">
        <v>1.0011451388888899</v>
      </c>
      <c r="H691" s="185">
        <v>1.0039353395061701</v>
      </c>
    </row>
    <row r="692" spans="1:8" x14ac:dyDescent="0.35">
      <c r="A692" s="183" t="s">
        <v>118</v>
      </c>
      <c r="B692" s="183" t="s">
        <v>55</v>
      </c>
      <c r="C692" s="183" t="s">
        <v>60</v>
      </c>
      <c r="D692" s="187">
        <v>100</v>
      </c>
      <c r="E692" s="185">
        <v>1.0078178240740701</v>
      </c>
      <c r="F692" s="185">
        <v>1.0013726851851801</v>
      </c>
      <c r="G692" s="185">
        <v>1.0014395833333301</v>
      </c>
      <c r="H692" s="185">
        <v>1.0050055555555599</v>
      </c>
    </row>
    <row r="693" spans="1:8" x14ac:dyDescent="0.35">
      <c r="A693" s="183" t="s">
        <v>118</v>
      </c>
      <c r="B693" s="183" t="s">
        <v>56</v>
      </c>
      <c r="C693" s="183" t="s">
        <v>60</v>
      </c>
      <c r="D693" s="187">
        <v>261</v>
      </c>
      <c r="E693" s="185">
        <v>1.0070255787036999</v>
      </c>
      <c r="F693" s="185">
        <v>1.00117337962963</v>
      </c>
      <c r="G693" s="185">
        <v>1.0013184413580201</v>
      </c>
      <c r="H693" s="185">
        <v>1.0045337962962999</v>
      </c>
    </row>
    <row r="694" spans="1:8" x14ac:dyDescent="0.35">
      <c r="A694" s="183" t="s">
        <v>118</v>
      </c>
      <c r="B694" s="183" t="s">
        <v>51</v>
      </c>
      <c r="C694" s="183" t="s">
        <v>61</v>
      </c>
      <c r="D694" s="187">
        <v>819</v>
      </c>
      <c r="E694" s="185">
        <v>1.0073902006172799</v>
      </c>
      <c r="F694" s="185">
        <v>1.0008179012345699</v>
      </c>
      <c r="G694" s="185">
        <v>1.0016849151234599</v>
      </c>
      <c r="H694" s="185">
        <v>1.0048874228395099</v>
      </c>
    </row>
    <row r="695" spans="1:8" x14ac:dyDescent="0.35">
      <c r="A695" s="183" t="s">
        <v>118</v>
      </c>
      <c r="B695" s="183" t="s">
        <v>53</v>
      </c>
      <c r="C695" s="183" t="s">
        <v>61</v>
      </c>
      <c r="D695" s="187">
        <v>263</v>
      </c>
      <c r="E695" s="185">
        <v>1.0067310956790101</v>
      </c>
      <c r="F695" s="185">
        <v>1.0006754629629599</v>
      </c>
      <c r="G695" s="185">
        <v>1.00144344135802</v>
      </c>
      <c r="H695" s="185">
        <v>1.00461215277778</v>
      </c>
    </row>
    <row r="696" spans="1:8" x14ac:dyDescent="0.35">
      <c r="A696" s="183" t="s">
        <v>118</v>
      </c>
      <c r="B696" s="183" t="s">
        <v>54</v>
      </c>
      <c r="C696" s="183" t="s">
        <v>61</v>
      </c>
      <c r="D696" s="187">
        <v>195</v>
      </c>
      <c r="E696" s="185">
        <v>1.0074694444444401</v>
      </c>
      <c r="F696" s="185">
        <v>1.0008969135802499</v>
      </c>
      <c r="G696" s="185">
        <v>1.0016080246913599</v>
      </c>
      <c r="H696" s="185">
        <v>1.0049645061728401</v>
      </c>
    </row>
    <row r="697" spans="1:8" x14ac:dyDescent="0.35">
      <c r="A697" s="183" t="s">
        <v>118</v>
      </c>
      <c r="B697" s="183" t="s">
        <v>55</v>
      </c>
      <c r="C697" s="183" t="s">
        <v>61</v>
      </c>
      <c r="D697" s="187">
        <v>92</v>
      </c>
      <c r="E697" s="185">
        <v>1.0091778549382699</v>
      </c>
      <c r="F697" s="185">
        <v>1.0009108410493801</v>
      </c>
      <c r="G697" s="185">
        <v>1.0020230709876501</v>
      </c>
      <c r="H697" s="185">
        <v>1.00624394290123</v>
      </c>
    </row>
    <row r="698" spans="1:8" x14ac:dyDescent="0.35">
      <c r="A698" s="183" t="s">
        <v>118</v>
      </c>
      <c r="B698" s="183" t="s">
        <v>56</v>
      </c>
      <c r="C698" s="183" t="s">
        <v>61</v>
      </c>
      <c r="D698" s="187">
        <v>269</v>
      </c>
      <c r="E698" s="185">
        <v>1.0073658179012299</v>
      </c>
      <c r="F698" s="185">
        <v>1.00086805555556</v>
      </c>
      <c r="G698" s="185">
        <v>1.0018610725308601</v>
      </c>
      <c r="H698" s="185">
        <v>1.00463668981481</v>
      </c>
    </row>
    <row r="699" spans="1:8" x14ac:dyDescent="0.35">
      <c r="A699" s="183" t="s">
        <v>118</v>
      </c>
      <c r="B699" s="183" t="s">
        <v>51</v>
      </c>
      <c r="C699" s="183" t="s">
        <v>62</v>
      </c>
      <c r="D699" s="187">
        <v>1071</v>
      </c>
      <c r="E699" s="185">
        <v>1.0062452546296301</v>
      </c>
      <c r="F699" s="185">
        <v>1.0009927083333301</v>
      </c>
      <c r="G699" s="185">
        <v>1.00123086419753</v>
      </c>
      <c r="H699" s="185">
        <v>1.00402168209877</v>
      </c>
    </row>
    <row r="700" spans="1:8" x14ac:dyDescent="0.35">
      <c r="A700" s="183" t="s">
        <v>118</v>
      </c>
      <c r="B700" s="183" t="s">
        <v>53</v>
      </c>
      <c r="C700" s="183" t="s">
        <v>62</v>
      </c>
      <c r="D700" s="187">
        <v>428</v>
      </c>
      <c r="E700" s="185">
        <v>1.00565216049383</v>
      </c>
      <c r="F700" s="185">
        <v>1.0007807484567901</v>
      </c>
      <c r="G700" s="185">
        <v>1.0011263503086401</v>
      </c>
      <c r="H700" s="185">
        <v>1.0037450617284001</v>
      </c>
    </row>
    <row r="701" spans="1:8" x14ac:dyDescent="0.35">
      <c r="A701" s="183" t="s">
        <v>118</v>
      </c>
      <c r="B701" s="183" t="s">
        <v>54</v>
      </c>
      <c r="C701" s="183" t="s">
        <v>62</v>
      </c>
      <c r="D701" s="187">
        <v>252</v>
      </c>
      <c r="E701" s="185">
        <v>1.00581288580247</v>
      </c>
      <c r="F701" s="185">
        <v>1.00089448302469</v>
      </c>
      <c r="G701" s="185">
        <v>1.00118016975309</v>
      </c>
      <c r="H701" s="185">
        <v>1.00373823302469</v>
      </c>
    </row>
    <row r="702" spans="1:8" x14ac:dyDescent="0.35">
      <c r="A702" s="183" t="s">
        <v>118</v>
      </c>
      <c r="B702" s="183" t="s">
        <v>55</v>
      </c>
      <c r="C702" s="183" t="s">
        <v>62</v>
      </c>
      <c r="D702" s="187">
        <v>60</v>
      </c>
      <c r="E702" s="185">
        <v>1.00734375</v>
      </c>
      <c r="F702" s="185">
        <v>1.00144020061728</v>
      </c>
      <c r="G702" s="185">
        <v>1.0013109567901199</v>
      </c>
      <c r="H702" s="185">
        <v>1.00459259259259</v>
      </c>
    </row>
    <row r="703" spans="1:8" x14ac:dyDescent="0.35">
      <c r="A703" s="183" t="s">
        <v>118</v>
      </c>
      <c r="B703" s="183" t="s">
        <v>56</v>
      </c>
      <c r="C703" s="183" t="s">
        <v>62</v>
      </c>
      <c r="D703" s="187">
        <v>331</v>
      </c>
      <c r="E703" s="185">
        <v>1.0071421296296299</v>
      </c>
      <c r="F703" s="185">
        <v>1.0012604166666701</v>
      </c>
      <c r="G703" s="185">
        <v>1.0013900462962999</v>
      </c>
      <c r="H703" s="185">
        <v>1.0044916666666699</v>
      </c>
    </row>
    <row r="704" spans="1:8" x14ac:dyDescent="0.35">
      <c r="A704" s="183" t="s">
        <v>118</v>
      </c>
      <c r="B704" s="183" t="s">
        <v>51</v>
      </c>
      <c r="C704" s="183" t="s">
        <v>63</v>
      </c>
      <c r="D704" s="187">
        <v>542</v>
      </c>
      <c r="E704" s="185">
        <v>1.0041747299382699</v>
      </c>
      <c r="F704" s="185">
        <v>1.00069336419753</v>
      </c>
      <c r="G704" s="185">
        <v>1.0006430941358</v>
      </c>
      <c r="H704" s="185">
        <v>1.00283827160494</v>
      </c>
    </row>
    <row r="705" spans="1:8" x14ac:dyDescent="0.35">
      <c r="A705" s="183" t="s">
        <v>118</v>
      </c>
      <c r="B705" s="183" t="s">
        <v>53</v>
      </c>
      <c r="C705" s="183" t="s">
        <v>63</v>
      </c>
      <c r="D705" s="187">
        <v>199</v>
      </c>
      <c r="E705" s="185">
        <v>1.0037637345679</v>
      </c>
      <c r="F705" s="185">
        <v>1.00064158950617</v>
      </c>
      <c r="G705" s="185">
        <v>1.00049976851852</v>
      </c>
      <c r="H705" s="185">
        <v>1.0026223765432101</v>
      </c>
    </row>
    <row r="706" spans="1:8" x14ac:dyDescent="0.35">
      <c r="A706" s="183" t="s">
        <v>118</v>
      </c>
      <c r="B706" s="183" t="s">
        <v>54</v>
      </c>
      <c r="C706" s="183" t="s">
        <v>63</v>
      </c>
      <c r="D706" s="187">
        <v>144</v>
      </c>
      <c r="E706" s="185">
        <v>1.0042966435185201</v>
      </c>
      <c r="F706" s="185">
        <v>1.0007307098765399</v>
      </c>
      <c r="G706" s="185">
        <v>1.0006239583333301</v>
      </c>
      <c r="H706" s="185">
        <v>1.0029419753086399</v>
      </c>
    </row>
    <row r="707" spans="1:8" x14ac:dyDescent="0.35">
      <c r="A707" s="183" t="s">
        <v>118</v>
      </c>
      <c r="B707" s="183" t="s">
        <v>55</v>
      </c>
      <c r="C707" s="183" t="s">
        <v>63</v>
      </c>
      <c r="D707" s="187">
        <v>53</v>
      </c>
      <c r="E707" s="185">
        <v>1.0047960262345701</v>
      </c>
      <c r="F707" s="185">
        <v>1.00077851080247</v>
      </c>
      <c r="G707" s="185">
        <v>1.0010501929012301</v>
      </c>
      <c r="H707" s="185">
        <v>1.00296732253086</v>
      </c>
    </row>
    <row r="708" spans="1:8" x14ac:dyDescent="0.35">
      <c r="A708" s="183" t="s">
        <v>118</v>
      </c>
      <c r="B708" s="183" t="s">
        <v>56</v>
      </c>
      <c r="C708" s="183" t="s">
        <v>63</v>
      </c>
      <c r="D708" s="187">
        <v>146</v>
      </c>
      <c r="E708" s="185">
        <v>1.0043891203703701</v>
      </c>
      <c r="F708" s="185">
        <v>1.0006961805555601</v>
      </c>
      <c r="G708" s="185">
        <v>1.0007095679012299</v>
      </c>
      <c r="H708" s="185">
        <v>1.00298333333333</v>
      </c>
    </row>
    <row r="709" spans="1:8" x14ac:dyDescent="0.35">
      <c r="A709" s="183" t="s">
        <v>118</v>
      </c>
      <c r="B709" s="183" t="s">
        <v>51</v>
      </c>
      <c r="C709" s="183" t="s">
        <v>64</v>
      </c>
      <c r="D709" s="187">
        <v>702</v>
      </c>
      <c r="E709" s="185">
        <v>1.00765111882716</v>
      </c>
      <c r="F709" s="185">
        <v>1.0011346064814799</v>
      </c>
      <c r="G709" s="185">
        <v>1.00175358796296</v>
      </c>
      <c r="H709" s="185">
        <v>1.00476288580247</v>
      </c>
    </row>
    <row r="710" spans="1:8" x14ac:dyDescent="0.35">
      <c r="A710" s="183" t="s">
        <v>118</v>
      </c>
      <c r="B710" s="183" t="s">
        <v>53</v>
      </c>
      <c r="C710" s="183" t="s">
        <v>64</v>
      </c>
      <c r="D710" s="187">
        <v>299</v>
      </c>
      <c r="E710" s="185">
        <v>1.00700027006173</v>
      </c>
      <c r="F710" s="185">
        <v>1.0010561342592601</v>
      </c>
      <c r="G710" s="185">
        <v>1.0015335262345699</v>
      </c>
      <c r="H710" s="185">
        <v>1.0044105709876501</v>
      </c>
    </row>
    <row r="711" spans="1:8" x14ac:dyDescent="0.35">
      <c r="A711" s="183" t="s">
        <v>118</v>
      </c>
      <c r="B711" s="183" t="s">
        <v>54</v>
      </c>
      <c r="C711" s="183" t="s">
        <v>64</v>
      </c>
      <c r="D711" s="187">
        <v>157</v>
      </c>
      <c r="E711" s="185">
        <v>1.00754718364198</v>
      </c>
      <c r="F711" s="185">
        <v>1.0011137731481501</v>
      </c>
      <c r="G711" s="185">
        <v>1.0017542438271601</v>
      </c>
      <c r="H711" s="185">
        <v>1.0046791666666699</v>
      </c>
    </row>
    <row r="712" spans="1:8" x14ac:dyDescent="0.35">
      <c r="A712" s="183" t="s">
        <v>118</v>
      </c>
      <c r="B712" s="183" t="s">
        <v>55</v>
      </c>
      <c r="C712" s="183" t="s">
        <v>64</v>
      </c>
      <c r="D712" s="187">
        <v>55</v>
      </c>
      <c r="E712" s="185">
        <v>1.0091513117283999</v>
      </c>
      <c r="F712" s="185">
        <v>1.00127797067901</v>
      </c>
      <c r="G712" s="185">
        <v>1.0019930555555601</v>
      </c>
      <c r="H712" s="185">
        <v>1.0058802469135799</v>
      </c>
    </row>
    <row r="713" spans="1:8" x14ac:dyDescent="0.35">
      <c r="A713" s="183" t="s">
        <v>118</v>
      </c>
      <c r="B713" s="183" t="s">
        <v>56</v>
      </c>
      <c r="C713" s="183" t="s">
        <v>64</v>
      </c>
      <c r="D713" s="187">
        <v>191</v>
      </c>
      <c r="E713" s="185">
        <v>1.00832337962963</v>
      </c>
      <c r="F713" s="185">
        <v>1.0012332561728401</v>
      </c>
      <c r="G713" s="185">
        <v>1.0020286265432099</v>
      </c>
      <c r="H713" s="185">
        <v>1.00506149691358</v>
      </c>
    </row>
    <row r="714" spans="1:8" x14ac:dyDescent="0.35">
      <c r="A714" s="183" t="s">
        <v>118</v>
      </c>
      <c r="B714" s="183" t="s">
        <v>51</v>
      </c>
      <c r="C714" s="183" t="s">
        <v>65</v>
      </c>
      <c r="D714" s="187">
        <v>705</v>
      </c>
      <c r="E714" s="185">
        <v>1.0069343749999999</v>
      </c>
      <c r="F714" s="185">
        <v>1.0011899691357999</v>
      </c>
      <c r="G714" s="185">
        <v>1.0018298225308599</v>
      </c>
      <c r="H714" s="185">
        <v>1.0039145833333301</v>
      </c>
    </row>
    <row r="715" spans="1:8" x14ac:dyDescent="0.35">
      <c r="A715" s="183" t="s">
        <v>118</v>
      </c>
      <c r="B715" s="183" t="s">
        <v>53</v>
      </c>
      <c r="C715" s="183" t="s">
        <v>65</v>
      </c>
      <c r="D715" s="187">
        <v>278</v>
      </c>
      <c r="E715" s="185">
        <v>1.00632202932099</v>
      </c>
      <c r="F715" s="185">
        <v>1.0010137731481501</v>
      </c>
      <c r="G715" s="185">
        <v>1.0017004243827199</v>
      </c>
      <c r="H715" s="185">
        <v>1.00360783179012</v>
      </c>
    </row>
    <row r="716" spans="1:8" x14ac:dyDescent="0.35">
      <c r="A716" s="183" t="s">
        <v>118</v>
      </c>
      <c r="B716" s="183" t="s">
        <v>54</v>
      </c>
      <c r="C716" s="183" t="s">
        <v>65</v>
      </c>
      <c r="D716" s="187">
        <v>190</v>
      </c>
      <c r="E716" s="185">
        <v>1.0064784336419801</v>
      </c>
      <c r="F716" s="185">
        <v>1.00111531635802</v>
      </c>
      <c r="G716" s="185">
        <v>1.0018834104938299</v>
      </c>
      <c r="H716" s="185">
        <v>1.00347970679012</v>
      </c>
    </row>
    <row r="717" spans="1:8" x14ac:dyDescent="0.35">
      <c r="A717" s="183" t="s">
        <v>118</v>
      </c>
      <c r="B717" s="183" t="s">
        <v>55</v>
      </c>
      <c r="C717" s="183" t="s">
        <v>65</v>
      </c>
      <c r="D717" s="187">
        <v>53</v>
      </c>
      <c r="E717" s="185">
        <v>1.00812106481481</v>
      </c>
      <c r="F717" s="185">
        <v>1.0015218749999999</v>
      </c>
      <c r="G717" s="185">
        <v>1.0022193672839499</v>
      </c>
      <c r="H717" s="185">
        <v>1.00437982253086</v>
      </c>
    </row>
    <row r="718" spans="1:8" x14ac:dyDescent="0.35">
      <c r="A718" s="183" t="s">
        <v>118</v>
      </c>
      <c r="B718" s="183" t="s">
        <v>56</v>
      </c>
      <c r="C718" s="183" t="s">
        <v>65</v>
      </c>
      <c r="D718" s="187">
        <v>184</v>
      </c>
      <c r="E718" s="185">
        <v>1.00798858024691</v>
      </c>
      <c r="F718" s="185">
        <v>1.0014376929012301</v>
      </c>
      <c r="G718" s="185">
        <v>1.0018578317901199</v>
      </c>
      <c r="H718" s="185">
        <v>1.0046930169753101</v>
      </c>
    </row>
    <row r="719" spans="1:8" x14ac:dyDescent="0.35">
      <c r="A719" s="183" t="s">
        <v>118</v>
      </c>
      <c r="B719" s="183" t="s">
        <v>51</v>
      </c>
      <c r="C719" s="183" t="s">
        <v>66</v>
      </c>
      <c r="D719" s="187">
        <v>1212</v>
      </c>
      <c r="E719" s="185">
        <v>1.0060582947530901</v>
      </c>
      <c r="F719" s="185">
        <v>1.0004364583333301</v>
      </c>
      <c r="G719" s="185">
        <v>1.00129799382716</v>
      </c>
      <c r="H719" s="185">
        <v>1.00432384259259</v>
      </c>
    </row>
    <row r="720" spans="1:8" x14ac:dyDescent="0.35">
      <c r="A720" s="183" t="s">
        <v>118</v>
      </c>
      <c r="B720" s="183" t="s">
        <v>53</v>
      </c>
      <c r="C720" s="183" t="s">
        <v>66</v>
      </c>
      <c r="D720" s="187">
        <v>485</v>
      </c>
      <c r="E720" s="185">
        <v>1.00534795524691</v>
      </c>
      <c r="F720" s="185">
        <v>1.0003795524691399</v>
      </c>
      <c r="G720" s="185">
        <v>1.0011431712962999</v>
      </c>
      <c r="H720" s="185">
        <v>1.00382523148148</v>
      </c>
    </row>
    <row r="721" spans="1:8" x14ac:dyDescent="0.35">
      <c r="A721" s="183" t="s">
        <v>118</v>
      </c>
      <c r="B721" s="183" t="s">
        <v>54</v>
      </c>
      <c r="C721" s="183" t="s">
        <v>66</v>
      </c>
      <c r="D721" s="187">
        <v>287</v>
      </c>
      <c r="E721" s="185">
        <v>1.0060602237654299</v>
      </c>
      <c r="F721" s="185">
        <v>1.0004851851851899</v>
      </c>
      <c r="G721" s="185">
        <v>1.00123885030864</v>
      </c>
      <c r="H721" s="185">
        <v>1.0043361496913601</v>
      </c>
    </row>
    <row r="722" spans="1:8" x14ac:dyDescent="0.35">
      <c r="A722" s="183" t="s">
        <v>118</v>
      </c>
      <c r="B722" s="183" t="s">
        <v>55</v>
      </c>
      <c r="C722" s="183" t="s">
        <v>66</v>
      </c>
      <c r="D722" s="187">
        <v>111</v>
      </c>
      <c r="E722" s="185">
        <v>1.00754297839506</v>
      </c>
      <c r="F722" s="185">
        <v>1.0005109182098799</v>
      </c>
      <c r="G722" s="185">
        <v>1.0016114197530901</v>
      </c>
      <c r="H722" s="185">
        <v>1.0054206404321</v>
      </c>
    </row>
    <row r="723" spans="1:8" x14ac:dyDescent="0.35">
      <c r="A723" s="183" t="s">
        <v>118</v>
      </c>
      <c r="B723" s="183" t="s">
        <v>56</v>
      </c>
      <c r="C723" s="183" t="s">
        <v>66</v>
      </c>
      <c r="D723" s="187">
        <v>329</v>
      </c>
      <c r="E723" s="185">
        <v>1.0066029706790101</v>
      </c>
      <c r="F723" s="185">
        <v>1.00045273919753</v>
      </c>
      <c r="G723" s="185">
        <v>1.00147210648148</v>
      </c>
      <c r="H723" s="185">
        <v>1.0046781250000001</v>
      </c>
    </row>
    <row r="724" spans="1:8" x14ac:dyDescent="0.35">
      <c r="A724" s="183" t="s">
        <v>118</v>
      </c>
      <c r="B724" s="183" t="s">
        <v>51</v>
      </c>
      <c r="C724" s="183" t="s">
        <v>67</v>
      </c>
      <c r="D724" s="187">
        <v>2283</v>
      </c>
      <c r="E724" s="185">
        <v>1.0070330246913599</v>
      </c>
      <c r="F724" s="185">
        <v>1.00107866512346</v>
      </c>
      <c r="G724" s="185">
        <v>1.0019687500000001</v>
      </c>
      <c r="H724" s="185">
        <v>1.0039856095679001</v>
      </c>
    </row>
    <row r="725" spans="1:8" x14ac:dyDescent="0.35">
      <c r="A725" s="183" t="s">
        <v>118</v>
      </c>
      <c r="B725" s="183" t="s">
        <v>53</v>
      </c>
      <c r="C725" s="183" t="s">
        <v>67</v>
      </c>
      <c r="D725" s="187">
        <v>992</v>
      </c>
      <c r="E725" s="185">
        <v>1.0062657793209899</v>
      </c>
      <c r="F725" s="185">
        <v>1.00096709104938</v>
      </c>
      <c r="G725" s="185">
        <v>1.0018309799382701</v>
      </c>
      <c r="H725" s="185">
        <v>1.00346774691358</v>
      </c>
    </row>
    <row r="726" spans="1:8" x14ac:dyDescent="0.35">
      <c r="A726" s="183" t="s">
        <v>118</v>
      </c>
      <c r="B726" s="183" t="s">
        <v>54</v>
      </c>
      <c r="C726" s="183" t="s">
        <v>67</v>
      </c>
      <c r="D726" s="187">
        <v>478</v>
      </c>
      <c r="E726" s="185">
        <v>1.00670223765432</v>
      </c>
      <c r="F726" s="185">
        <v>1.0010404706790099</v>
      </c>
      <c r="G726" s="185">
        <v>1.00180949074074</v>
      </c>
      <c r="H726" s="185">
        <v>1.0038522762345701</v>
      </c>
    </row>
    <row r="727" spans="1:8" x14ac:dyDescent="0.35">
      <c r="A727" s="183" t="s">
        <v>118</v>
      </c>
      <c r="B727" s="183" t="s">
        <v>55</v>
      </c>
      <c r="C727" s="183" t="s">
        <v>67</v>
      </c>
      <c r="D727" s="187">
        <v>157</v>
      </c>
      <c r="E727" s="185">
        <v>1.0087155864197499</v>
      </c>
      <c r="F727" s="185">
        <v>1.00138904320988</v>
      </c>
      <c r="G727" s="185">
        <v>1.0024513503086401</v>
      </c>
      <c r="H727" s="185">
        <v>1.0048751929012301</v>
      </c>
    </row>
    <row r="728" spans="1:8" x14ac:dyDescent="0.35">
      <c r="A728" s="183" t="s">
        <v>118</v>
      </c>
      <c r="B728" s="183" t="s">
        <v>56</v>
      </c>
      <c r="C728" s="183" t="s">
        <v>67</v>
      </c>
      <c r="D728" s="187">
        <v>656</v>
      </c>
      <c r="E728" s="185">
        <v>1.0080315586419799</v>
      </c>
      <c r="F728" s="185">
        <v>1.0012008873456799</v>
      </c>
      <c r="G728" s="185">
        <v>1.0021776234567901</v>
      </c>
      <c r="H728" s="185">
        <v>1.00465300925926</v>
      </c>
    </row>
    <row r="729" spans="1:8" x14ac:dyDescent="0.35">
      <c r="A729" s="183" t="s">
        <v>118</v>
      </c>
      <c r="B729" s="183" t="s">
        <v>51</v>
      </c>
      <c r="C729" s="183" t="s">
        <v>68</v>
      </c>
      <c r="D729" s="187">
        <v>1795</v>
      </c>
      <c r="E729" s="185">
        <v>1.0066021990740699</v>
      </c>
      <c r="F729" s="185">
        <v>1.0007422839506199</v>
      </c>
      <c r="G729" s="185">
        <v>1.00192206790123</v>
      </c>
      <c r="H729" s="185">
        <v>1.00393784722222</v>
      </c>
    </row>
    <row r="730" spans="1:8" x14ac:dyDescent="0.35">
      <c r="A730" s="183" t="s">
        <v>118</v>
      </c>
      <c r="B730" s="183" t="s">
        <v>53</v>
      </c>
      <c r="C730" s="183" t="s">
        <v>68</v>
      </c>
      <c r="D730" s="187">
        <v>783</v>
      </c>
      <c r="E730" s="185">
        <v>1.0059262345679001</v>
      </c>
      <c r="F730" s="185">
        <v>1.00066377314815</v>
      </c>
      <c r="G730" s="185">
        <v>1.00170092592593</v>
      </c>
      <c r="H730" s="185">
        <v>1.0035615354938301</v>
      </c>
    </row>
    <row r="731" spans="1:8" x14ac:dyDescent="0.35">
      <c r="A731" s="183" t="s">
        <v>118</v>
      </c>
      <c r="B731" s="183" t="s">
        <v>54</v>
      </c>
      <c r="C731" s="183" t="s">
        <v>68</v>
      </c>
      <c r="D731" s="187">
        <v>398</v>
      </c>
      <c r="E731" s="185">
        <v>1.00619313271605</v>
      </c>
      <c r="F731" s="185">
        <v>1.00074610339506</v>
      </c>
      <c r="G731" s="185">
        <v>1.00185169753086</v>
      </c>
      <c r="H731" s="185">
        <v>1.0035953317901201</v>
      </c>
    </row>
    <row r="732" spans="1:8" x14ac:dyDescent="0.35">
      <c r="A732" s="183" t="s">
        <v>118</v>
      </c>
      <c r="B732" s="183" t="s">
        <v>55</v>
      </c>
      <c r="C732" s="183" t="s">
        <v>68</v>
      </c>
      <c r="D732" s="187">
        <v>143</v>
      </c>
      <c r="E732" s="185">
        <v>1.00812233796296</v>
      </c>
      <c r="F732" s="185">
        <v>1.0008881944444401</v>
      </c>
      <c r="G732" s="185">
        <v>1.00222391975309</v>
      </c>
      <c r="H732" s="185">
        <v>1.00501018518519</v>
      </c>
    </row>
    <row r="733" spans="1:8" x14ac:dyDescent="0.35">
      <c r="A733" s="183" t="s">
        <v>118</v>
      </c>
      <c r="B733" s="183" t="s">
        <v>56</v>
      </c>
      <c r="C733" s="183" t="s">
        <v>68</v>
      </c>
      <c r="D733" s="187">
        <v>471</v>
      </c>
      <c r="E733" s="185">
        <v>1.0076100308642</v>
      </c>
      <c r="F733" s="185">
        <v>1.00082530864198</v>
      </c>
      <c r="G733" s="185">
        <v>1.0022574459876501</v>
      </c>
      <c r="H733" s="185">
        <v>1.0045272376543199</v>
      </c>
    </row>
    <row r="734" spans="1:8" x14ac:dyDescent="0.35">
      <c r="A734" s="183" t="s">
        <v>118</v>
      </c>
      <c r="B734" s="183" t="s">
        <v>51</v>
      </c>
      <c r="C734" s="183" t="s">
        <v>69</v>
      </c>
      <c r="D734" s="187">
        <v>863</v>
      </c>
      <c r="E734" s="185">
        <v>1.0056876543209901</v>
      </c>
      <c r="F734" s="185">
        <v>1.00060486111111</v>
      </c>
      <c r="G734" s="185">
        <v>1.00122635030864</v>
      </c>
      <c r="H734" s="185">
        <v>1.00385644290123</v>
      </c>
    </row>
    <row r="735" spans="1:8" x14ac:dyDescent="0.35">
      <c r="A735" s="183" t="s">
        <v>118</v>
      </c>
      <c r="B735" s="183" t="s">
        <v>53</v>
      </c>
      <c r="C735" s="183" t="s">
        <v>69</v>
      </c>
      <c r="D735" s="187">
        <v>311</v>
      </c>
      <c r="E735" s="185">
        <v>1.00551543209877</v>
      </c>
      <c r="F735" s="185">
        <v>1.0005306712963</v>
      </c>
      <c r="G735" s="185">
        <v>1.0011276234567901</v>
      </c>
      <c r="H735" s="185">
        <v>1.0038571373456799</v>
      </c>
    </row>
    <row r="736" spans="1:8" x14ac:dyDescent="0.35">
      <c r="A736" s="183" t="s">
        <v>118</v>
      </c>
      <c r="B736" s="183" t="s">
        <v>54</v>
      </c>
      <c r="C736" s="183" t="s">
        <v>69</v>
      </c>
      <c r="D736" s="187">
        <v>221</v>
      </c>
      <c r="E736" s="185">
        <v>1.00554297839506</v>
      </c>
      <c r="F736" s="185">
        <v>1.00066612654321</v>
      </c>
      <c r="G736" s="185">
        <v>1.0011941358024701</v>
      </c>
      <c r="H736" s="185">
        <v>1.0036827546296301</v>
      </c>
    </row>
    <row r="737" spans="1:8" x14ac:dyDescent="0.35">
      <c r="A737" s="183" t="s">
        <v>118</v>
      </c>
      <c r="B737" s="183" t="s">
        <v>55</v>
      </c>
      <c r="C737" s="183" t="s">
        <v>69</v>
      </c>
      <c r="D737" s="187">
        <v>95</v>
      </c>
      <c r="E737" s="185">
        <v>1.00608368055556</v>
      </c>
      <c r="F737" s="185">
        <v>1.00062511574074</v>
      </c>
      <c r="G737" s="185">
        <v>1.0013394290123501</v>
      </c>
      <c r="H737" s="185">
        <v>1.0041191358024699</v>
      </c>
    </row>
    <row r="738" spans="1:8" x14ac:dyDescent="0.35">
      <c r="A738" s="183" t="s">
        <v>118</v>
      </c>
      <c r="B738" s="183" t="s">
        <v>56</v>
      </c>
      <c r="C738" s="183" t="s">
        <v>69</v>
      </c>
      <c r="D738" s="187">
        <v>236</v>
      </c>
      <c r="E738" s="185">
        <v>1.00589066358025</v>
      </c>
      <c r="F738" s="185">
        <v>1.00063715277778</v>
      </c>
      <c r="G738" s="185">
        <v>1.0013410879629601</v>
      </c>
      <c r="H738" s="185">
        <v>1.00391242283951</v>
      </c>
    </row>
    <row r="739" spans="1:8" x14ac:dyDescent="0.35">
      <c r="A739" s="183" t="s">
        <v>118</v>
      </c>
      <c r="B739" s="183" t="s">
        <v>51</v>
      </c>
      <c r="C739" s="183" t="s">
        <v>70</v>
      </c>
      <c r="D739" s="187">
        <v>1100</v>
      </c>
      <c r="E739" s="185">
        <v>1.0051007330246899</v>
      </c>
      <c r="F739" s="185">
        <v>1.00038140432099</v>
      </c>
      <c r="G739" s="185">
        <v>1.00131018518519</v>
      </c>
      <c r="H739" s="185">
        <v>1.00340914351852</v>
      </c>
    </row>
    <row r="740" spans="1:8" x14ac:dyDescent="0.35">
      <c r="A740" s="183" t="s">
        <v>118</v>
      </c>
      <c r="B740" s="183" t="s">
        <v>53</v>
      </c>
      <c r="C740" s="183" t="s">
        <v>70</v>
      </c>
      <c r="D740" s="187">
        <v>552</v>
      </c>
      <c r="E740" s="185">
        <v>1.0045534336419799</v>
      </c>
      <c r="F740" s="185">
        <v>1.00032716049383</v>
      </c>
      <c r="G740" s="185">
        <v>1.0011778163580201</v>
      </c>
      <c r="H740" s="185">
        <v>1.00304841820988</v>
      </c>
    </row>
    <row r="741" spans="1:8" x14ac:dyDescent="0.35">
      <c r="A741" s="183" t="s">
        <v>118</v>
      </c>
      <c r="B741" s="183" t="s">
        <v>54</v>
      </c>
      <c r="C741" s="183" t="s">
        <v>70</v>
      </c>
      <c r="D741" s="187">
        <v>243</v>
      </c>
      <c r="E741" s="185">
        <v>1.0049778163580201</v>
      </c>
      <c r="F741" s="185">
        <v>1.0004120756172801</v>
      </c>
      <c r="G741" s="185">
        <v>1.0011856095678999</v>
      </c>
      <c r="H741" s="185">
        <v>1.00338009259259</v>
      </c>
    </row>
    <row r="742" spans="1:8" x14ac:dyDescent="0.35">
      <c r="A742" s="183" t="s">
        <v>118</v>
      </c>
      <c r="B742" s="183" t="s">
        <v>55</v>
      </c>
      <c r="C742" s="183" t="s">
        <v>70</v>
      </c>
      <c r="D742" s="187">
        <v>74</v>
      </c>
      <c r="E742" s="185">
        <v>1.0066770061728401</v>
      </c>
      <c r="F742" s="185">
        <v>1.00050817901235</v>
      </c>
      <c r="G742" s="185">
        <v>1.0018745370370401</v>
      </c>
      <c r="H742" s="185">
        <v>1.0042942901234599</v>
      </c>
    </row>
    <row r="743" spans="1:8" x14ac:dyDescent="0.35">
      <c r="A743" s="183" t="s">
        <v>118</v>
      </c>
      <c r="B743" s="183" t="s">
        <v>56</v>
      </c>
      <c r="C743" s="183" t="s">
        <v>70</v>
      </c>
      <c r="D743" s="187">
        <v>231</v>
      </c>
      <c r="E743" s="185">
        <v>1.0060328317901199</v>
      </c>
      <c r="F743" s="185">
        <v>1.0004380015432099</v>
      </c>
      <c r="G743" s="185">
        <v>1.00157669753086</v>
      </c>
      <c r="H743" s="185">
        <v>1.0040181712963001</v>
      </c>
    </row>
    <row r="744" spans="1:8" x14ac:dyDescent="0.35">
      <c r="A744" s="183" t="s">
        <v>118</v>
      </c>
      <c r="B744" s="183" t="s">
        <v>51</v>
      </c>
      <c r="C744" s="183" t="s">
        <v>71</v>
      </c>
      <c r="D744" s="187">
        <v>2124</v>
      </c>
      <c r="E744" s="185">
        <v>1.0062214891975301</v>
      </c>
      <c r="F744" s="185">
        <v>1.00073653549383</v>
      </c>
      <c r="G744" s="185">
        <v>1.0017864969135799</v>
      </c>
      <c r="H744" s="185">
        <v>1.00369841820988</v>
      </c>
    </row>
    <row r="745" spans="1:8" x14ac:dyDescent="0.35">
      <c r="A745" s="183" t="s">
        <v>118</v>
      </c>
      <c r="B745" s="183" t="s">
        <v>53</v>
      </c>
      <c r="C745" s="183" t="s">
        <v>71</v>
      </c>
      <c r="D745" s="187">
        <v>878</v>
      </c>
      <c r="E745" s="185">
        <v>1.00569610339506</v>
      </c>
      <c r="F745" s="185">
        <v>1.00064841820988</v>
      </c>
      <c r="G745" s="185">
        <v>1.00161234567901</v>
      </c>
      <c r="H745" s="185">
        <v>1.0034353395061699</v>
      </c>
    </row>
    <row r="746" spans="1:8" x14ac:dyDescent="0.35">
      <c r="A746" s="183" t="s">
        <v>118</v>
      </c>
      <c r="B746" s="183" t="s">
        <v>54</v>
      </c>
      <c r="C746" s="183" t="s">
        <v>71</v>
      </c>
      <c r="D746" s="187">
        <v>447</v>
      </c>
      <c r="E746" s="185">
        <v>1.00579413580247</v>
      </c>
      <c r="F746" s="185">
        <v>1.0007139274691399</v>
      </c>
      <c r="G746" s="185">
        <v>1.0017627314814801</v>
      </c>
      <c r="H746" s="185">
        <v>1.00331747685185</v>
      </c>
    </row>
    <row r="747" spans="1:8" x14ac:dyDescent="0.35">
      <c r="A747" s="183" t="s">
        <v>118</v>
      </c>
      <c r="B747" s="183" t="s">
        <v>55</v>
      </c>
      <c r="C747" s="183" t="s">
        <v>71</v>
      </c>
      <c r="D747" s="187">
        <v>180</v>
      </c>
      <c r="E747" s="185">
        <v>1.0078006558642001</v>
      </c>
      <c r="F747" s="185">
        <v>1.0009096450617301</v>
      </c>
      <c r="G747" s="185">
        <v>1.0020607638888901</v>
      </c>
      <c r="H747" s="185">
        <v>1.0048302469135799</v>
      </c>
    </row>
    <row r="748" spans="1:8" x14ac:dyDescent="0.35">
      <c r="A748" s="183" t="s">
        <v>118</v>
      </c>
      <c r="B748" s="183" t="s">
        <v>56</v>
      </c>
      <c r="C748" s="183" t="s">
        <v>71</v>
      </c>
      <c r="D748" s="187">
        <v>619</v>
      </c>
      <c r="E748" s="185">
        <v>1.0068161265432101</v>
      </c>
      <c r="F748" s="185">
        <v>1.0008275462963001</v>
      </c>
      <c r="G748" s="185">
        <v>1.00197094907407</v>
      </c>
      <c r="H748" s="185">
        <v>1.00401759259259</v>
      </c>
    </row>
    <row r="749" spans="1:8" x14ac:dyDescent="0.35">
      <c r="A749" s="183" t="s">
        <v>118</v>
      </c>
      <c r="B749" s="183" t="s">
        <v>51</v>
      </c>
      <c r="C749" s="183" t="s">
        <v>72</v>
      </c>
      <c r="D749" s="187">
        <v>765</v>
      </c>
      <c r="E749" s="185">
        <v>1.00713109567901</v>
      </c>
      <c r="F749" s="185">
        <v>1.00109243827161</v>
      </c>
      <c r="G749" s="185">
        <v>1.00176855709877</v>
      </c>
      <c r="H749" s="185">
        <v>1.0042701003086401</v>
      </c>
    </row>
    <row r="750" spans="1:8" x14ac:dyDescent="0.35">
      <c r="A750" s="183" t="s">
        <v>118</v>
      </c>
      <c r="B750" s="183" t="s">
        <v>53</v>
      </c>
      <c r="C750" s="183" t="s">
        <v>72</v>
      </c>
      <c r="D750" s="187">
        <v>280</v>
      </c>
      <c r="E750" s="185">
        <v>1.0064755787037001</v>
      </c>
      <c r="F750" s="185">
        <v>1.0009410879629601</v>
      </c>
      <c r="G750" s="185">
        <v>1.0015943287036999</v>
      </c>
      <c r="H750" s="185">
        <v>1.0039401620370401</v>
      </c>
    </row>
    <row r="751" spans="1:8" x14ac:dyDescent="0.35">
      <c r="A751" s="183" t="s">
        <v>118</v>
      </c>
      <c r="B751" s="183" t="s">
        <v>54</v>
      </c>
      <c r="C751" s="183" t="s">
        <v>72</v>
      </c>
      <c r="D751" s="187">
        <v>173</v>
      </c>
      <c r="E751" s="185">
        <v>1.0068511188271601</v>
      </c>
      <c r="F751" s="185">
        <v>1.00113360339506</v>
      </c>
      <c r="G751" s="185">
        <v>1.0017175925925901</v>
      </c>
      <c r="H751" s="185">
        <v>1.0039999614197499</v>
      </c>
    </row>
    <row r="752" spans="1:8" x14ac:dyDescent="0.35">
      <c r="A752" s="183" t="s">
        <v>118</v>
      </c>
      <c r="B752" s="183" t="s">
        <v>55</v>
      </c>
      <c r="C752" s="183" t="s">
        <v>72</v>
      </c>
      <c r="D752" s="187">
        <v>71</v>
      </c>
      <c r="E752" s="185">
        <v>1.00790412808642</v>
      </c>
      <c r="F752" s="185">
        <v>1.00117843364198</v>
      </c>
      <c r="G752" s="185">
        <v>1.00209556327161</v>
      </c>
      <c r="H752" s="185">
        <v>1.0046301311728401</v>
      </c>
    </row>
    <row r="753" spans="1:8" x14ac:dyDescent="0.35">
      <c r="A753" s="183" t="s">
        <v>118</v>
      </c>
      <c r="B753" s="183" t="s">
        <v>56</v>
      </c>
      <c r="C753" s="183" t="s">
        <v>72</v>
      </c>
      <c r="D753" s="187">
        <v>241</v>
      </c>
      <c r="E753" s="185">
        <v>1.00786601080247</v>
      </c>
      <c r="F753" s="185">
        <v>1.0012134645061701</v>
      </c>
      <c r="G753" s="185">
        <v>1.0019112654321001</v>
      </c>
      <c r="H753" s="185">
        <v>1.0047412808642</v>
      </c>
    </row>
    <row r="754" spans="1:8" x14ac:dyDescent="0.35">
      <c r="A754" s="183" t="s">
        <v>118</v>
      </c>
      <c r="B754" s="183" t="s">
        <v>51</v>
      </c>
      <c r="C754" s="183" t="s">
        <v>73</v>
      </c>
      <c r="D754" s="187">
        <v>10553</v>
      </c>
      <c r="E754" s="185">
        <v>1.0047032407407399</v>
      </c>
      <c r="F754" s="185">
        <v>1.0009872685185199</v>
      </c>
      <c r="G754" s="185">
        <v>1.0007366512345699</v>
      </c>
      <c r="H754" s="185">
        <v>1.0029793209876501</v>
      </c>
    </row>
    <row r="755" spans="1:8" x14ac:dyDescent="0.35">
      <c r="A755" s="183" t="s">
        <v>118</v>
      </c>
      <c r="B755" s="183" t="s">
        <v>53</v>
      </c>
      <c r="C755" s="183" t="s">
        <v>73</v>
      </c>
      <c r="D755" s="187">
        <v>5928</v>
      </c>
      <c r="E755" s="185">
        <v>1.0045349537037001</v>
      </c>
      <c r="F755" s="185">
        <v>1.0009430555555601</v>
      </c>
      <c r="G755" s="185">
        <v>1.0007069058642</v>
      </c>
      <c r="H755" s="185">
        <v>1.00288499228395</v>
      </c>
    </row>
    <row r="756" spans="1:8" x14ac:dyDescent="0.35">
      <c r="A756" s="183" t="s">
        <v>118</v>
      </c>
      <c r="B756" s="183" t="s">
        <v>54</v>
      </c>
      <c r="C756" s="183" t="s">
        <v>73</v>
      </c>
      <c r="D756" s="187">
        <v>2539</v>
      </c>
      <c r="E756" s="185">
        <v>1.0045302854938301</v>
      </c>
      <c r="F756" s="185">
        <v>1.0010268904321</v>
      </c>
      <c r="G756" s="185">
        <v>1.0007268904321001</v>
      </c>
      <c r="H756" s="185">
        <v>1.00277650462963</v>
      </c>
    </row>
    <row r="757" spans="1:8" x14ac:dyDescent="0.35">
      <c r="A757" s="183" t="s">
        <v>118</v>
      </c>
      <c r="B757" s="183" t="s">
        <v>55</v>
      </c>
      <c r="C757" s="183" t="s">
        <v>73</v>
      </c>
      <c r="D757" s="187">
        <v>522</v>
      </c>
      <c r="E757" s="185">
        <v>1.0053101466049399</v>
      </c>
      <c r="F757" s="185">
        <v>1.0012290509259301</v>
      </c>
      <c r="G757" s="185">
        <v>1.0008097222222201</v>
      </c>
      <c r="H757" s="185">
        <v>1.00327137345679</v>
      </c>
    </row>
    <row r="758" spans="1:8" x14ac:dyDescent="0.35">
      <c r="A758" s="183" t="s">
        <v>118</v>
      </c>
      <c r="B758" s="183" t="s">
        <v>56</v>
      </c>
      <c r="C758" s="183" t="s">
        <v>73</v>
      </c>
      <c r="D758" s="187">
        <v>1564</v>
      </c>
      <c r="E758" s="185">
        <v>1.00541929012346</v>
      </c>
      <c r="F758" s="185">
        <v>1.0010097222222201</v>
      </c>
      <c r="G758" s="185">
        <v>1.00084089506173</v>
      </c>
      <c r="H758" s="185">
        <v>1.00356871141975</v>
      </c>
    </row>
    <row r="759" spans="1:8" x14ac:dyDescent="0.35">
      <c r="A759" s="183" t="s">
        <v>118</v>
      </c>
      <c r="B759" s="183" t="s">
        <v>51</v>
      </c>
      <c r="C759" s="183" t="s">
        <v>74</v>
      </c>
      <c r="D759" s="187">
        <v>4141</v>
      </c>
      <c r="E759" s="185">
        <v>1.0047835262345699</v>
      </c>
      <c r="F759" s="185">
        <v>1.0009188271604901</v>
      </c>
      <c r="G759" s="185">
        <v>1.0007624614197499</v>
      </c>
      <c r="H759" s="185">
        <v>1.00310227623457</v>
      </c>
    </row>
    <row r="760" spans="1:8" x14ac:dyDescent="0.35">
      <c r="A760" s="183" t="s">
        <v>118</v>
      </c>
      <c r="B760" s="183" t="s">
        <v>53</v>
      </c>
      <c r="C760" s="183" t="s">
        <v>74</v>
      </c>
      <c r="D760" s="187">
        <v>2112</v>
      </c>
      <c r="E760" s="185">
        <v>1.0045603009259301</v>
      </c>
      <c r="F760" s="185">
        <v>1.00088070987654</v>
      </c>
      <c r="G760" s="185">
        <v>1.00070833333333</v>
      </c>
      <c r="H760" s="185">
        <v>1.0029712577160499</v>
      </c>
    </row>
    <row r="761" spans="1:8" x14ac:dyDescent="0.35">
      <c r="A761" s="183" t="s">
        <v>118</v>
      </c>
      <c r="B761" s="183" t="s">
        <v>54</v>
      </c>
      <c r="C761" s="183" t="s">
        <v>74</v>
      </c>
      <c r="D761" s="187">
        <v>943</v>
      </c>
      <c r="E761" s="185">
        <v>1.00469695216049</v>
      </c>
      <c r="F761" s="185">
        <v>1.0009425925925901</v>
      </c>
      <c r="G761" s="185">
        <v>1.00075679012346</v>
      </c>
      <c r="H761" s="185">
        <v>1.00299756944444</v>
      </c>
    </row>
    <row r="762" spans="1:8" x14ac:dyDescent="0.35">
      <c r="A762" s="183" t="s">
        <v>118</v>
      </c>
      <c r="B762" s="183" t="s">
        <v>55</v>
      </c>
      <c r="C762" s="183" t="s">
        <v>74</v>
      </c>
      <c r="D762" s="187">
        <v>270</v>
      </c>
      <c r="E762" s="185">
        <v>1.00556134259259</v>
      </c>
      <c r="F762" s="185">
        <v>1.0010734182098799</v>
      </c>
      <c r="G762" s="185">
        <v>1.0008789351851901</v>
      </c>
      <c r="H762" s="185">
        <v>1.0036089506172801</v>
      </c>
    </row>
    <row r="763" spans="1:8" x14ac:dyDescent="0.35">
      <c r="A763" s="183" t="s">
        <v>118</v>
      </c>
      <c r="B763" s="183" t="s">
        <v>56</v>
      </c>
      <c r="C763" s="183" t="s">
        <v>74</v>
      </c>
      <c r="D763" s="187">
        <v>816</v>
      </c>
      <c r="E763" s="185">
        <v>1.00520393518519</v>
      </c>
      <c r="F763" s="185">
        <v>1.0009387731481501</v>
      </c>
      <c r="G763" s="185">
        <v>1.0008705246913601</v>
      </c>
      <c r="H763" s="185">
        <v>1.0033946373456799</v>
      </c>
    </row>
    <row r="764" spans="1:8" ht="29" x14ac:dyDescent="0.35">
      <c r="A764" s="183" t="s">
        <v>118</v>
      </c>
      <c r="B764" s="183" t="s">
        <v>51</v>
      </c>
      <c r="C764" s="183" t="s">
        <v>113</v>
      </c>
      <c r="D764" s="187">
        <v>1959</v>
      </c>
      <c r="E764" s="185">
        <v>1.0058983796296299</v>
      </c>
      <c r="F764" s="185">
        <v>1.0008111496913601</v>
      </c>
      <c r="G764" s="185">
        <v>1.00134201388889</v>
      </c>
      <c r="H764" s="185">
        <v>1.0037451774691399</v>
      </c>
    </row>
    <row r="765" spans="1:8" ht="29" x14ac:dyDescent="0.35">
      <c r="A765" s="183" t="s">
        <v>118</v>
      </c>
      <c r="B765" s="183" t="s">
        <v>53</v>
      </c>
      <c r="C765" s="183" t="s">
        <v>113</v>
      </c>
      <c r="D765" s="187">
        <v>903</v>
      </c>
      <c r="E765" s="185">
        <v>1.0053528163580201</v>
      </c>
      <c r="F765" s="185">
        <v>1.0007026620370401</v>
      </c>
      <c r="G765" s="185">
        <v>1.00117445987654</v>
      </c>
      <c r="H765" s="185">
        <v>1.00347573302469</v>
      </c>
    </row>
    <row r="766" spans="1:8" ht="29" x14ac:dyDescent="0.35">
      <c r="A766" s="183" t="s">
        <v>118</v>
      </c>
      <c r="B766" s="183" t="s">
        <v>54</v>
      </c>
      <c r="C766" s="183" t="s">
        <v>113</v>
      </c>
      <c r="D766" s="187">
        <v>377</v>
      </c>
      <c r="E766" s="185">
        <v>1.00577013888889</v>
      </c>
      <c r="F766" s="185">
        <v>1.00083398919753</v>
      </c>
      <c r="G766" s="185">
        <v>1.0013711805555601</v>
      </c>
      <c r="H766" s="185">
        <v>1.0035650077160501</v>
      </c>
    </row>
    <row r="767" spans="1:8" ht="29" x14ac:dyDescent="0.35">
      <c r="A767" s="183" t="s">
        <v>118</v>
      </c>
      <c r="B767" s="183" t="s">
        <v>55</v>
      </c>
      <c r="C767" s="183" t="s">
        <v>113</v>
      </c>
      <c r="D767" s="187">
        <v>211</v>
      </c>
      <c r="E767" s="185">
        <v>1.00769587191358</v>
      </c>
      <c r="F767" s="185">
        <v>1.0011699074074101</v>
      </c>
      <c r="G767" s="185">
        <v>1.0016042052469101</v>
      </c>
      <c r="H767" s="185">
        <v>1.00492179783951</v>
      </c>
    </row>
    <row r="768" spans="1:8" ht="29" x14ac:dyDescent="0.35">
      <c r="A768" s="183" t="s">
        <v>118</v>
      </c>
      <c r="B768" s="183" t="s">
        <v>56</v>
      </c>
      <c r="C768" s="183" t="s">
        <v>113</v>
      </c>
      <c r="D768" s="187">
        <v>468</v>
      </c>
      <c r="E768" s="185">
        <v>1.0062438271604901</v>
      </c>
      <c r="F768" s="185">
        <v>1.0008403935185199</v>
      </c>
      <c r="G768" s="185">
        <v>1.0015236111111101</v>
      </c>
      <c r="H768" s="185">
        <v>1.0038798225308601</v>
      </c>
    </row>
    <row r="769" spans="1:8" x14ac:dyDescent="0.35">
      <c r="A769" s="183" t="s">
        <v>118</v>
      </c>
      <c r="B769" s="183" t="s">
        <v>51</v>
      </c>
      <c r="C769" s="183" t="s">
        <v>76</v>
      </c>
      <c r="D769" s="187">
        <v>1008</v>
      </c>
      <c r="E769" s="185">
        <v>1.00774733796296</v>
      </c>
      <c r="F769" s="185">
        <v>1.00145478395062</v>
      </c>
      <c r="G769" s="185">
        <v>1.00159097222222</v>
      </c>
      <c r="H769" s="185">
        <v>1.0047015817901199</v>
      </c>
    </row>
    <row r="770" spans="1:8" x14ac:dyDescent="0.35">
      <c r="A770" s="183" t="s">
        <v>118</v>
      </c>
      <c r="B770" s="183" t="s">
        <v>53</v>
      </c>
      <c r="C770" s="183" t="s">
        <v>76</v>
      </c>
      <c r="D770" s="187">
        <v>386</v>
      </c>
      <c r="E770" s="185">
        <v>1.00701161265432</v>
      </c>
      <c r="F770" s="185">
        <v>1.00128097993827</v>
      </c>
      <c r="G770" s="185">
        <v>1.0015197530864199</v>
      </c>
      <c r="H770" s="185">
        <v>1.0042108796296301</v>
      </c>
    </row>
    <row r="771" spans="1:8" x14ac:dyDescent="0.35">
      <c r="A771" s="183" t="s">
        <v>118</v>
      </c>
      <c r="B771" s="183" t="s">
        <v>54</v>
      </c>
      <c r="C771" s="183" t="s">
        <v>76</v>
      </c>
      <c r="D771" s="187">
        <v>264</v>
      </c>
      <c r="E771" s="185">
        <v>1.0076995370370401</v>
      </c>
      <c r="F771" s="185">
        <v>1.0013874228395101</v>
      </c>
      <c r="G771" s="185">
        <v>1.00150536265432</v>
      </c>
      <c r="H771" s="185">
        <v>1.0048067129629601</v>
      </c>
    </row>
    <row r="772" spans="1:8" x14ac:dyDescent="0.35">
      <c r="A772" s="183" t="s">
        <v>118</v>
      </c>
      <c r="B772" s="183" t="s">
        <v>55</v>
      </c>
      <c r="C772" s="183" t="s">
        <v>76</v>
      </c>
      <c r="D772" s="187">
        <v>97</v>
      </c>
      <c r="E772" s="185">
        <v>1.00959444444444</v>
      </c>
      <c r="F772" s="185">
        <v>1.0019891975308599</v>
      </c>
      <c r="G772" s="185">
        <v>1.0016961419753101</v>
      </c>
      <c r="H772" s="185">
        <v>1.00590910493827</v>
      </c>
    </row>
    <row r="773" spans="1:8" x14ac:dyDescent="0.35">
      <c r="A773" s="183" t="s">
        <v>118</v>
      </c>
      <c r="B773" s="183" t="s">
        <v>56</v>
      </c>
      <c r="C773" s="183" t="s">
        <v>76</v>
      </c>
      <c r="D773" s="187">
        <v>261</v>
      </c>
      <c r="E773" s="185">
        <v>1.00819737654321</v>
      </c>
      <c r="F773" s="185">
        <v>1.00158128858025</v>
      </c>
      <c r="G773" s="185">
        <v>1.0017438271604899</v>
      </c>
      <c r="H773" s="185">
        <v>1.0048722222222199</v>
      </c>
    </row>
    <row r="774" spans="1:8" x14ac:dyDescent="0.35">
      <c r="A774" s="183" t="s">
        <v>118</v>
      </c>
      <c r="B774" s="183" t="s">
        <v>51</v>
      </c>
      <c r="C774" s="183" t="s">
        <v>77</v>
      </c>
      <c r="D774" s="187">
        <v>1264</v>
      </c>
      <c r="E774" s="185">
        <v>1.00560158179012</v>
      </c>
      <c r="F774" s="185">
        <v>1.00083541666667</v>
      </c>
      <c r="G774" s="185">
        <v>1.0011293981481499</v>
      </c>
      <c r="H774" s="185">
        <v>1.0036367669753099</v>
      </c>
    </row>
    <row r="775" spans="1:8" x14ac:dyDescent="0.35">
      <c r="A775" s="183" t="s">
        <v>118</v>
      </c>
      <c r="B775" s="183" t="s">
        <v>53</v>
      </c>
      <c r="C775" s="183" t="s">
        <v>77</v>
      </c>
      <c r="D775" s="187">
        <v>554</v>
      </c>
      <c r="E775" s="185">
        <v>1.00504945987654</v>
      </c>
      <c r="F775" s="185">
        <v>1.0007178626543201</v>
      </c>
      <c r="G775" s="185">
        <v>1.0010647762345699</v>
      </c>
      <c r="H775" s="185">
        <v>1.0032668209876501</v>
      </c>
    </row>
    <row r="776" spans="1:8" x14ac:dyDescent="0.35">
      <c r="A776" s="183" t="s">
        <v>118</v>
      </c>
      <c r="B776" s="183" t="s">
        <v>54</v>
      </c>
      <c r="C776" s="183" t="s">
        <v>77</v>
      </c>
      <c r="D776" s="187">
        <v>234</v>
      </c>
      <c r="E776" s="185">
        <v>1.0051519290123501</v>
      </c>
      <c r="F776" s="185">
        <v>1.00086037808642</v>
      </c>
      <c r="G776" s="185">
        <v>1.0010856867283999</v>
      </c>
      <c r="H776" s="185">
        <v>1.0032058641975301</v>
      </c>
    </row>
    <row r="777" spans="1:8" x14ac:dyDescent="0.35">
      <c r="A777" s="183" t="s">
        <v>118</v>
      </c>
      <c r="B777" s="183" t="s">
        <v>55</v>
      </c>
      <c r="C777" s="183" t="s">
        <v>77</v>
      </c>
      <c r="D777" s="187">
        <v>145</v>
      </c>
      <c r="E777" s="185">
        <v>1.0067270833333299</v>
      </c>
      <c r="F777" s="185">
        <v>1.0009934413580199</v>
      </c>
      <c r="G777" s="185">
        <v>1.00124351851852</v>
      </c>
      <c r="H777" s="185">
        <v>1.0044900848765399</v>
      </c>
    </row>
    <row r="778" spans="1:8" x14ac:dyDescent="0.35">
      <c r="A778" s="183" t="s">
        <v>118</v>
      </c>
      <c r="B778" s="183" t="s">
        <v>56</v>
      </c>
      <c r="C778" s="183" t="s">
        <v>77</v>
      </c>
      <c r="D778" s="187">
        <v>331</v>
      </c>
      <c r="E778" s="185">
        <v>1.00635054012346</v>
      </c>
      <c r="F778" s="185">
        <v>1.00094533179012</v>
      </c>
      <c r="G778" s="185">
        <v>1.00121840277778</v>
      </c>
      <c r="H778" s="185">
        <v>1.0041868055555601</v>
      </c>
    </row>
    <row r="779" spans="1:8" x14ac:dyDescent="0.35">
      <c r="A779" s="183" t="s">
        <v>118</v>
      </c>
      <c r="B779" s="183" t="s">
        <v>51</v>
      </c>
      <c r="C779" s="183" t="s">
        <v>78</v>
      </c>
      <c r="D779" s="187">
        <v>1327</v>
      </c>
      <c r="E779" s="185">
        <v>1.0057152391975299</v>
      </c>
      <c r="F779" s="185">
        <v>1.0007880787037</v>
      </c>
      <c r="G779" s="185">
        <v>1.00133537808642</v>
      </c>
      <c r="H779" s="185">
        <v>1.00359174382716</v>
      </c>
    </row>
    <row r="780" spans="1:8" x14ac:dyDescent="0.35">
      <c r="A780" s="183" t="s">
        <v>118</v>
      </c>
      <c r="B780" s="183" t="s">
        <v>53</v>
      </c>
      <c r="C780" s="183" t="s">
        <v>78</v>
      </c>
      <c r="D780" s="187">
        <v>543</v>
      </c>
      <c r="E780" s="185">
        <v>1.0048647762345699</v>
      </c>
      <c r="F780" s="185">
        <v>1.0006521604938301</v>
      </c>
      <c r="G780" s="185">
        <v>1.00109591049383</v>
      </c>
      <c r="H780" s="185">
        <v>1.0031167052469101</v>
      </c>
    </row>
    <row r="781" spans="1:8" x14ac:dyDescent="0.35">
      <c r="A781" s="183" t="s">
        <v>118</v>
      </c>
      <c r="B781" s="183" t="s">
        <v>54</v>
      </c>
      <c r="C781" s="183" t="s">
        <v>78</v>
      </c>
      <c r="D781" s="187">
        <v>358</v>
      </c>
      <c r="E781" s="185">
        <v>1.0058726466049399</v>
      </c>
      <c r="F781" s="185">
        <v>1.0007991126543201</v>
      </c>
      <c r="G781" s="185">
        <v>1.0013606095679</v>
      </c>
      <c r="H781" s="185">
        <v>1.0037129243827201</v>
      </c>
    </row>
    <row r="782" spans="1:8" x14ac:dyDescent="0.35">
      <c r="A782" s="183" t="s">
        <v>118</v>
      </c>
      <c r="B782" s="183" t="s">
        <v>55</v>
      </c>
      <c r="C782" s="183" t="s">
        <v>78</v>
      </c>
      <c r="D782" s="187">
        <v>114</v>
      </c>
      <c r="E782" s="185">
        <v>1.00743117283951</v>
      </c>
      <c r="F782" s="185">
        <v>1.0011981095678999</v>
      </c>
      <c r="G782" s="185">
        <v>1.00159814814815</v>
      </c>
      <c r="H782" s="185">
        <v>1.0046349151234599</v>
      </c>
    </row>
    <row r="783" spans="1:8" x14ac:dyDescent="0.35">
      <c r="A783" s="183" t="s">
        <v>118</v>
      </c>
      <c r="B783" s="183" t="s">
        <v>56</v>
      </c>
      <c r="C783" s="183" t="s">
        <v>78</v>
      </c>
      <c r="D783" s="187">
        <v>312</v>
      </c>
      <c r="E783" s="185">
        <v>1.0063876929012301</v>
      </c>
      <c r="F783" s="185">
        <v>1.00086219135802</v>
      </c>
      <c r="G783" s="185">
        <v>1.00162716049383</v>
      </c>
      <c r="H783" s="185">
        <v>1.00389834104938</v>
      </c>
    </row>
    <row r="784" spans="1:8" x14ac:dyDescent="0.35">
      <c r="A784" s="183" t="s">
        <v>118</v>
      </c>
      <c r="B784" s="183" t="s">
        <v>51</v>
      </c>
      <c r="C784" s="183" t="s">
        <v>80</v>
      </c>
      <c r="D784" s="187">
        <v>3</v>
      </c>
      <c r="E784" s="185">
        <v>1.0061226851851801</v>
      </c>
      <c r="F784" s="185">
        <v>1.0009722222222199</v>
      </c>
      <c r="G784" s="185">
        <v>1.00363425925926</v>
      </c>
      <c r="H784" s="185">
        <v>1.0015162037037</v>
      </c>
    </row>
    <row r="785" spans="1:8" x14ac:dyDescent="0.35">
      <c r="A785" s="183" t="s">
        <v>118</v>
      </c>
      <c r="B785" s="183" t="s">
        <v>54</v>
      </c>
      <c r="C785" s="183" t="s">
        <v>80</v>
      </c>
      <c r="D785" s="187">
        <v>3</v>
      </c>
      <c r="E785" s="185">
        <v>1.0061226851851801</v>
      </c>
      <c r="F785" s="185">
        <v>1.0009722222222199</v>
      </c>
      <c r="G785" s="185">
        <v>1.00363425925926</v>
      </c>
      <c r="H785" s="185">
        <v>1.0015162037037</v>
      </c>
    </row>
    <row r="786" spans="1:8" x14ac:dyDescent="0.35">
      <c r="A786" s="183" t="s">
        <v>118</v>
      </c>
      <c r="B786" s="183" t="s">
        <v>51</v>
      </c>
      <c r="C786" s="183" t="s">
        <v>81</v>
      </c>
      <c r="D786" s="187">
        <v>1783</v>
      </c>
      <c r="E786" s="185">
        <v>1.0058177854938299</v>
      </c>
      <c r="F786" s="185">
        <v>1.0003648919753101</v>
      </c>
      <c r="G786" s="185">
        <v>1.00122847222222</v>
      </c>
      <c r="H786" s="185">
        <v>1.0042244212963001</v>
      </c>
    </row>
    <row r="787" spans="1:8" x14ac:dyDescent="0.35">
      <c r="A787" s="183" t="s">
        <v>118</v>
      </c>
      <c r="B787" s="183" t="s">
        <v>53</v>
      </c>
      <c r="C787" s="183" t="s">
        <v>81</v>
      </c>
      <c r="D787" s="187">
        <v>648</v>
      </c>
      <c r="E787" s="185">
        <v>1.00507986111111</v>
      </c>
      <c r="F787" s="185">
        <v>1.0002960262345699</v>
      </c>
      <c r="G787" s="185">
        <v>1.00107137345679</v>
      </c>
      <c r="H787" s="185">
        <v>1.0037124614197499</v>
      </c>
    </row>
    <row r="788" spans="1:8" x14ac:dyDescent="0.35">
      <c r="A788" s="183" t="s">
        <v>118</v>
      </c>
      <c r="B788" s="183" t="s">
        <v>54</v>
      </c>
      <c r="C788" s="183" t="s">
        <v>81</v>
      </c>
      <c r="D788" s="187">
        <v>415</v>
      </c>
      <c r="E788" s="185">
        <v>1.0057253472222201</v>
      </c>
      <c r="F788" s="185">
        <v>1.0004106867283999</v>
      </c>
      <c r="G788" s="185">
        <v>1.00113630401235</v>
      </c>
      <c r="H788" s="185">
        <v>1.0041783564814799</v>
      </c>
    </row>
    <row r="789" spans="1:8" x14ac:dyDescent="0.35">
      <c r="A789" s="183" t="s">
        <v>118</v>
      </c>
      <c r="B789" s="183" t="s">
        <v>55</v>
      </c>
      <c r="C789" s="183" t="s">
        <v>81</v>
      </c>
      <c r="D789" s="187">
        <v>173</v>
      </c>
      <c r="E789" s="185">
        <v>1.0070459876543201</v>
      </c>
      <c r="F789" s="185">
        <v>1.0004532793209899</v>
      </c>
      <c r="G789" s="185">
        <v>1.0017151620370399</v>
      </c>
      <c r="H789" s="185">
        <v>1.0048775848765401</v>
      </c>
    </row>
    <row r="790" spans="1:8" x14ac:dyDescent="0.35">
      <c r="A790" s="183" t="s">
        <v>118</v>
      </c>
      <c r="B790" s="183" t="s">
        <v>56</v>
      </c>
      <c r="C790" s="183" t="s">
        <v>81</v>
      </c>
      <c r="D790" s="187">
        <v>547</v>
      </c>
      <c r="E790" s="185">
        <v>1.00637357253086</v>
      </c>
      <c r="F790" s="185">
        <v>1.0003837962963</v>
      </c>
      <c r="G790" s="185">
        <v>1.0013305555555601</v>
      </c>
      <c r="H790" s="185">
        <v>1.00465925925926</v>
      </c>
    </row>
    <row r="791" spans="1:8" x14ac:dyDescent="0.35">
      <c r="A791" s="183" t="s">
        <v>118</v>
      </c>
      <c r="B791" s="183" t="s">
        <v>51</v>
      </c>
      <c r="C791" s="183" t="s">
        <v>82</v>
      </c>
      <c r="D791" s="187">
        <v>2060</v>
      </c>
      <c r="E791" s="185">
        <v>1.0051456404321</v>
      </c>
      <c r="F791" s="185">
        <v>1.0008049768518501</v>
      </c>
      <c r="G791" s="185">
        <v>1.0010095679012301</v>
      </c>
      <c r="H791" s="185">
        <v>1.00333109567901</v>
      </c>
    </row>
    <row r="792" spans="1:8" x14ac:dyDescent="0.35">
      <c r="A792" s="183" t="s">
        <v>118</v>
      </c>
      <c r="B792" s="183" t="s">
        <v>53</v>
      </c>
      <c r="C792" s="183" t="s">
        <v>82</v>
      </c>
      <c r="D792" s="187">
        <v>1039</v>
      </c>
      <c r="E792" s="185">
        <v>1.0045728395061699</v>
      </c>
      <c r="F792" s="185">
        <v>1.00074232253086</v>
      </c>
      <c r="G792" s="185">
        <v>1.00087534722222</v>
      </c>
      <c r="H792" s="185">
        <v>1.0029551697530901</v>
      </c>
    </row>
    <row r="793" spans="1:8" x14ac:dyDescent="0.35">
      <c r="A793" s="183" t="s">
        <v>118</v>
      </c>
      <c r="B793" s="183" t="s">
        <v>54</v>
      </c>
      <c r="C793" s="183" t="s">
        <v>82</v>
      </c>
      <c r="D793" s="187">
        <v>535</v>
      </c>
      <c r="E793" s="185">
        <v>1.0051771990740701</v>
      </c>
      <c r="F793" s="185">
        <v>1.0008585262345699</v>
      </c>
      <c r="G793" s="185">
        <v>1.0010593750000001</v>
      </c>
      <c r="H793" s="185">
        <v>1.0032592978395101</v>
      </c>
    </row>
    <row r="794" spans="1:8" x14ac:dyDescent="0.35">
      <c r="A794" s="183" t="s">
        <v>118</v>
      </c>
      <c r="B794" s="183" t="s">
        <v>55</v>
      </c>
      <c r="C794" s="183" t="s">
        <v>82</v>
      </c>
      <c r="D794" s="187">
        <v>103</v>
      </c>
      <c r="E794" s="185">
        <v>1.00661790123457</v>
      </c>
      <c r="F794" s="185">
        <v>1.00092773919753</v>
      </c>
      <c r="G794" s="185">
        <v>1.0014514660493801</v>
      </c>
      <c r="H794" s="185">
        <v>1.0042386959876499</v>
      </c>
    </row>
    <row r="795" spans="1:8" x14ac:dyDescent="0.35">
      <c r="A795" s="183" t="s">
        <v>118</v>
      </c>
      <c r="B795" s="183" t="s">
        <v>56</v>
      </c>
      <c r="C795" s="183" t="s">
        <v>82</v>
      </c>
      <c r="D795" s="187">
        <v>383</v>
      </c>
      <c r="E795" s="185">
        <v>1.00625964506173</v>
      </c>
      <c r="F795" s="185">
        <v>1.0008670524691401</v>
      </c>
      <c r="G795" s="185">
        <v>1.0011853780864199</v>
      </c>
      <c r="H795" s="185">
        <v>1.00420721450617</v>
      </c>
    </row>
    <row r="796" spans="1:8" x14ac:dyDescent="0.35">
      <c r="A796" s="183" t="s">
        <v>118</v>
      </c>
      <c r="B796" s="183" t="s">
        <v>51</v>
      </c>
      <c r="C796" s="183" t="s">
        <v>83</v>
      </c>
      <c r="D796" s="187">
        <v>981</v>
      </c>
      <c r="E796" s="185">
        <v>1.00605401234568</v>
      </c>
      <c r="F796" s="185">
        <v>1.00067874228395</v>
      </c>
      <c r="G796" s="185">
        <v>1.0016143518518501</v>
      </c>
      <c r="H796" s="185">
        <v>1.0037609182098799</v>
      </c>
    </row>
    <row r="797" spans="1:8" x14ac:dyDescent="0.35">
      <c r="A797" s="183" t="s">
        <v>118</v>
      </c>
      <c r="B797" s="183" t="s">
        <v>53</v>
      </c>
      <c r="C797" s="183" t="s">
        <v>83</v>
      </c>
      <c r="D797" s="187">
        <v>394</v>
      </c>
      <c r="E797" s="185">
        <v>1.0053276620370399</v>
      </c>
      <c r="F797" s="185">
        <v>1.0006104552469099</v>
      </c>
      <c r="G797" s="185">
        <v>1.00144224537037</v>
      </c>
      <c r="H797" s="185">
        <v>1.0032749228395099</v>
      </c>
    </row>
    <row r="798" spans="1:8" x14ac:dyDescent="0.35">
      <c r="A798" s="183" t="s">
        <v>118</v>
      </c>
      <c r="B798" s="183" t="s">
        <v>54</v>
      </c>
      <c r="C798" s="183" t="s">
        <v>83</v>
      </c>
      <c r="D798" s="187">
        <v>248</v>
      </c>
      <c r="E798" s="185">
        <v>1.00597554012346</v>
      </c>
      <c r="F798" s="185">
        <v>1.00066558641975</v>
      </c>
      <c r="G798" s="185">
        <v>1.00158676697531</v>
      </c>
      <c r="H798" s="185">
        <v>1.0037231481481499</v>
      </c>
    </row>
    <row r="799" spans="1:8" x14ac:dyDescent="0.35">
      <c r="A799" s="183" t="s">
        <v>118</v>
      </c>
      <c r="B799" s="183" t="s">
        <v>55</v>
      </c>
      <c r="C799" s="183" t="s">
        <v>83</v>
      </c>
      <c r="D799" s="187">
        <v>71</v>
      </c>
      <c r="E799" s="185">
        <v>1.0073382716049399</v>
      </c>
      <c r="F799" s="185">
        <v>1.00080073302469</v>
      </c>
      <c r="G799" s="185">
        <v>1.0021607638888901</v>
      </c>
      <c r="H799" s="185">
        <v>1.0043767746913601</v>
      </c>
    </row>
    <row r="800" spans="1:8" x14ac:dyDescent="0.35">
      <c r="A800" s="183" t="s">
        <v>118</v>
      </c>
      <c r="B800" s="183" t="s">
        <v>56</v>
      </c>
      <c r="C800" s="183" t="s">
        <v>83</v>
      </c>
      <c r="D800" s="187">
        <v>268</v>
      </c>
      <c r="E800" s="185">
        <v>1.0068542438271599</v>
      </c>
      <c r="F800" s="185">
        <v>1.0007589120370399</v>
      </c>
      <c r="G800" s="185">
        <v>1.0017481481481501</v>
      </c>
      <c r="H800" s="185">
        <v>1.0043471450617301</v>
      </c>
    </row>
    <row r="801" spans="1:8" x14ac:dyDescent="0.35">
      <c r="A801" s="183" t="s">
        <v>118</v>
      </c>
      <c r="B801" s="183" t="s">
        <v>51</v>
      </c>
      <c r="C801" s="183" t="s">
        <v>84</v>
      </c>
      <c r="D801" s="187">
        <v>878</v>
      </c>
      <c r="E801" s="185">
        <v>1.0072563657407401</v>
      </c>
      <c r="F801" s="185">
        <v>1.0006146219135801</v>
      </c>
      <c r="G801" s="185">
        <v>1.0021444058641999</v>
      </c>
      <c r="H801" s="185">
        <v>1.00449733796296</v>
      </c>
    </row>
    <row r="802" spans="1:8" x14ac:dyDescent="0.35">
      <c r="A802" s="183" t="s">
        <v>118</v>
      </c>
      <c r="B802" s="183" t="s">
        <v>53</v>
      </c>
      <c r="C802" s="183" t="s">
        <v>84</v>
      </c>
      <c r="D802" s="187">
        <v>319</v>
      </c>
      <c r="E802" s="185">
        <v>1.00646929012346</v>
      </c>
      <c r="F802" s="185">
        <v>1.00055362654321</v>
      </c>
      <c r="G802" s="185">
        <v>1.00190933641975</v>
      </c>
      <c r="H802" s="185">
        <v>1.00400632716049</v>
      </c>
    </row>
    <row r="803" spans="1:8" x14ac:dyDescent="0.35">
      <c r="A803" s="183" t="s">
        <v>118</v>
      </c>
      <c r="B803" s="183" t="s">
        <v>54</v>
      </c>
      <c r="C803" s="183" t="s">
        <v>84</v>
      </c>
      <c r="D803" s="187">
        <v>247</v>
      </c>
      <c r="E803" s="185">
        <v>1.0068557484567899</v>
      </c>
      <c r="F803" s="185">
        <v>1.0006422839506199</v>
      </c>
      <c r="G803" s="185">
        <v>1.00197608024691</v>
      </c>
      <c r="H803" s="185">
        <v>1.00423738425926</v>
      </c>
    </row>
    <row r="804" spans="1:8" x14ac:dyDescent="0.35">
      <c r="A804" s="183" t="s">
        <v>118</v>
      </c>
      <c r="B804" s="183" t="s">
        <v>55</v>
      </c>
      <c r="C804" s="183" t="s">
        <v>84</v>
      </c>
      <c r="D804" s="187">
        <v>88</v>
      </c>
      <c r="E804" s="185">
        <v>1.00912735339506</v>
      </c>
      <c r="F804" s="185">
        <v>1.0007118055555599</v>
      </c>
      <c r="G804" s="185">
        <v>1.0026662422839501</v>
      </c>
      <c r="H804" s="185">
        <v>1.00574930555556</v>
      </c>
    </row>
    <row r="805" spans="1:8" x14ac:dyDescent="0.35">
      <c r="A805" s="183" t="s">
        <v>118</v>
      </c>
      <c r="B805" s="183" t="s">
        <v>56</v>
      </c>
      <c r="C805" s="183" t="s">
        <v>84</v>
      </c>
      <c r="D805" s="187">
        <v>224</v>
      </c>
      <c r="E805" s="185">
        <v>1.00808391203704</v>
      </c>
      <c r="F805" s="185">
        <v>1.00063279320988</v>
      </c>
      <c r="G805" s="185">
        <v>1.0024597608024699</v>
      </c>
      <c r="H805" s="185">
        <v>1.0049913580246901</v>
      </c>
    </row>
    <row r="806" spans="1:8" x14ac:dyDescent="0.35">
      <c r="A806" s="183" t="s">
        <v>118</v>
      </c>
      <c r="B806" s="183" t="s">
        <v>51</v>
      </c>
      <c r="C806" s="183" t="s">
        <v>85</v>
      </c>
      <c r="D806" s="187">
        <v>2349</v>
      </c>
      <c r="E806" s="185">
        <v>1.00465459104938</v>
      </c>
      <c r="F806" s="185">
        <v>1.00098152006173</v>
      </c>
      <c r="G806" s="185">
        <v>1.0006650462963</v>
      </c>
      <c r="H806" s="185">
        <v>1.0030080632716001</v>
      </c>
    </row>
    <row r="807" spans="1:8" x14ac:dyDescent="0.35">
      <c r="A807" s="183" t="s">
        <v>118</v>
      </c>
      <c r="B807" s="183" t="s">
        <v>53</v>
      </c>
      <c r="C807" s="183" t="s">
        <v>85</v>
      </c>
      <c r="D807" s="187">
        <v>1277</v>
      </c>
      <c r="E807" s="185">
        <v>1.00438703703704</v>
      </c>
      <c r="F807" s="185">
        <v>1.0008848765432099</v>
      </c>
      <c r="G807" s="185">
        <v>1.00061057098765</v>
      </c>
      <c r="H807" s="185">
        <v>1.0028915895061701</v>
      </c>
    </row>
    <row r="808" spans="1:8" x14ac:dyDescent="0.35">
      <c r="A808" s="183" t="s">
        <v>118</v>
      </c>
      <c r="B808" s="183" t="s">
        <v>54</v>
      </c>
      <c r="C808" s="183" t="s">
        <v>85</v>
      </c>
      <c r="D808" s="187">
        <v>430</v>
      </c>
      <c r="E808" s="185">
        <v>1.00478387345679</v>
      </c>
      <c r="F808" s="185">
        <v>1.00120686728395</v>
      </c>
      <c r="G808" s="185">
        <v>1.0006408564814799</v>
      </c>
      <c r="H808" s="185">
        <v>1.00293614969136</v>
      </c>
    </row>
    <row r="809" spans="1:8" x14ac:dyDescent="0.35">
      <c r="A809" s="183" t="s">
        <v>118</v>
      </c>
      <c r="B809" s="183" t="s">
        <v>55</v>
      </c>
      <c r="C809" s="183" t="s">
        <v>85</v>
      </c>
      <c r="D809" s="187">
        <v>139</v>
      </c>
      <c r="E809" s="185">
        <v>1.00534290123457</v>
      </c>
      <c r="F809" s="185">
        <v>1.00121778549383</v>
      </c>
      <c r="G809" s="185">
        <v>1.0006891203703701</v>
      </c>
      <c r="H809" s="185">
        <v>1.00343599537037</v>
      </c>
    </row>
    <row r="810" spans="1:8" x14ac:dyDescent="0.35">
      <c r="A810" s="183" t="s">
        <v>118</v>
      </c>
      <c r="B810" s="183" t="s">
        <v>56</v>
      </c>
      <c r="C810" s="183" t="s">
        <v>85</v>
      </c>
      <c r="D810" s="187">
        <v>503</v>
      </c>
      <c r="E810" s="185">
        <v>1.00503321759259</v>
      </c>
      <c r="F810" s="185">
        <v>1.0009689429012301</v>
      </c>
      <c r="G810" s="185">
        <v>1.00081736111111</v>
      </c>
      <c r="H810" s="185">
        <v>1.0032468750000001</v>
      </c>
    </row>
    <row r="811" spans="1:8" x14ac:dyDescent="0.35">
      <c r="A811" s="183" t="s">
        <v>118</v>
      </c>
      <c r="B811" s="183" t="s">
        <v>51</v>
      </c>
      <c r="C811" s="183" t="s">
        <v>86</v>
      </c>
      <c r="D811" s="187">
        <v>1236</v>
      </c>
      <c r="E811" s="185">
        <v>1.0066490740740699</v>
      </c>
      <c r="F811" s="185">
        <v>1.00074301697531</v>
      </c>
      <c r="G811" s="185">
        <v>1.0014294367284</v>
      </c>
      <c r="H811" s="185">
        <v>1.0044766203703701</v>
      </c>
    </row>
    <row r="812" spans="1:8" x14ac:dyDescent="0.35">
      <c r="A812" s="183" t="s">
        <v>118</v>
      </c>
      <c r="B812" s="183" t="s">
        <v>53</v>
      </c>
      <c r="C812" s="183" t="s">
        <v>86</v>
      </c>
      <c r="D812" s="187">
        <v>452</v>
      </c>
      <c r="E812" s="185">
        <v>1.0057826003086401</v>
      </c>
      <c r="F812" s="185">
        <v>1.00061149691358</v>
      </c>
      <c r="G812" s="185">
        <v>1.00119537037037</v>
      </c>
      <c r="H812" s="185">
        <v>1.0039757330246899</v>
      </c>
    </row>
    <row r="813" spans="1:8" x14ac:dyDescent="0.35">
      <c r="A813" s="183" t="s">
        <v>118</v>
      </c>
      <c r="B813" s="183" t="s">
        <v>54</v>
      </c>
      <c r="C813" s="183" t="s">
        <v>86</v>
      </c>
      <c r="D813" s="187">
        <v>323</v>
      </c>
      <c r="E813" s="185">
        <v>1.0066969907407399</v>
      </c>
      <c r="F813" s="185">
        <v>1.00070320216049</v>
      </c>
      <c r="G813" s="185">
        <v>1.0014278935185199</v>
      </c>
      <c r="H813" s="185">
        <v>1.0045659336419801</v>
      </c>
    </row>
    <row r="814" spans="1:8" x14ac:dyDescent="0.35">
      <c r="A814" s="183" t="s">
        <v>118</v>
      </c>
      <c r="B814" s="183" t="s">
        <v>55</v>
      </c>
      <c r="C814" s="183" t="s">
        <v>86</v>
      </c>
      <c r="D814" s="187">
        <v>211</v>
      </c>
      <c r="E814" s="185">
        <v>1.0078434799382701</v>
      </c>
      <c r="F814" s="185">
        <v>1.0010385416666701</v>
      </c>
      <c r="G814" s="185">
        <v>1.00170285493827</v>
      </c>
      <c r="H814" s="185">
        <v>1.00510208333333</v>
      </c>
    </row>
    <row r="815" spans="1:8" x14ac:dyDescent="0.35">
      <c r="A815" s="183" t="s">
        <v>118</v>
      </c>
      <c r="B815" s="183" t="s">
        <v>56</v>
      </c>
      <c r="C815" s="183" t="s">
        <v>86</v>
      </c>
      <c r="D815" s="187">
        <v>250</v>
      </c>
      <c r="E815" s="185">
        <v>1.0071456790123501</v>
      </c>
      <c r="F815" s="185">
        <v>1.0007828703703701</v>
      </c>
      <c r="G815" s="185">
        <v>1.0016239197530901</v>
      </c>
      <c r="H815" s="185">
        <v>1.00473888888889</v>
      </c>
    </row>
    <row r="816" spans="1:8" x14ac:dyDescent="0.35">
      <c r="A816" s="183" t="s">
        <v>118</v>
      </c>
      <c r="B816" s="183" t="s">
        <v>51</v>
      </c>
      <c r="C816" s="183" t="s">
        <v>87</v>
      </c>
      <c r="D816" s="187">
        <v>1041</v>
      </c>
      <c r="E816" s="185">
        <v>1.00761875</v>
      </c>
      <c r="F816" s="185">
        <v>1.00135594135802</v>
      </c>
      <c r="G816" s="185">
        <v>1.00166967592593</v>
      </c>
      <c r="H816" s="185">
        <v>1.00459313271605</v>
      </c>
    </row>
    <row r="817" spans="1:8" x14ac:dyDescent="0.35">
      <c r="A817" s="183" t="s">
        <v>118</v>
      </c>
      <c r="B817" s="183" t="s">
        <v>53</v>
      </c>
      <c r="C817" s="183" t="s">
        <v>87</v>
      </c>
      <c r="D817" s="187">
        <v>356</v>
      </c>
      <c r="E817" s="185">
        <v>1.00655972222222</v>
      </c>
      <c r="F817" s="185">
        <v>1.0010916280864199</v>
      </c>
      <c r="G817" s="185">
        <v>1.0015288580246899</v>
      </c>
      <c r="H817" s="185">
        <v>1.00393919753086</v>
      </c>
    </row>
    <row r="818" spans="1:8" x14ac:dyDescent="0.35">
      <c r="A818" s="183" t="s">
        <v>118</v>
      </c>
      <c r="B818" s="183" t="s">
        <v>54</v>
      </c>
      <c r="C818" s="183" t="s">
        <v>87</v>
      </c>
      <c r="D818" s="187">
        <v>301</v>
      </c>
      <c r="E818" s="185">
        <v>1.00772912808642</v>
      </c>
      <c r="F818" s="185">
        <v>1.0014091049382701</v>
      </c>
      <c r="G818" s="185">
        <v>1.0016831404321</v>
      </c>
      <c r="H818" s="185">
        <v>1.0046368827160499</v>
      </c>
    </row>
    <row r="819" spans="1:8" x14ac:dyDescent="0.35">
      <c r="A819" s="183" t="s">
        <v>118</v>
      </c>
      <c r="B819" s="183" t="s">
        <v>55</v>
      </c>
      <c r="C819" s="183" t="s">
        <v>87</v>
      </c>
      <c r="D819" s="187">
        <v>133</v>
      </c>
      <c r="E819" s="185">
        <v>1.0088153549382699</v>
      </c>
      <c r="F819" s="185">
        <v>1.00176458333333</v>
      </c>
      <c r="G819" s="185">
        <v>1.00161211419753</v>
      </c>
      <c r="H819" s="185">
        <v>1.00543869598765</v>
      </c>
    </row>
    <row r="820" spans="1:8" x14ac:dyDescent="0.35">
      <c r="A820" s="183" t="s">
        <v>118</v>
      </c>
      <c r="B820" s="183" t="s">
        <v>56</v>
      </c>
      <c r="C820" s="183" t="s">
        <v>87</v>
      </c>
      <c r="D820" s="187">
        <v>251</v>
      </c>
      <c r="E820" s="185">
        <v>1.00835432098765</v>
      </c>
      <c r="F820" s="185">
        <v>1.00145050154321</v>
      </c>
      <c r="G820" s="185">
        <v>1.0018837191358001</v>
      </c>
      <c r="H820" s="185">
        <v>1.0050201003086401</v>
      </c>
    </row>
    <row r="821" spans="1:8" x14ac:dyDescent="0.35">
      <c r="A821" s="183" t="s">
        <v>118</v>
      </c>
      <c r="B821" s="183" t="s">
        <v>51</v>
      </c>
      <c r="C821" s="183" t="s">
        <v>88</v>
      </c>
      <c r="D821" s="187">
        <v>1017</v>
      </c>
      <c r="E821" s="185">
        <v>1.00694768518519</v>
      </c>
      <c r="F821" s="185">
        <v>1.0011018904321001</v>
      </c>
      <c r="G821" s="185">
        <v>1.0017239969135801</v>
      </c>
      <c r="H821" s="185">
        <v>1.0041217978395101</v>
      </c>
    </row>
    <row r="822" spans="1:8" x14ac:dyDescent="0.35">
      <c r="A822" s="183" t="s">
        <v>118</v>
      </c>
      <c r="B822" s="183" t="s">
        <v>53</v>
      </c>
      <c r="C822" s="183" t="s">
        <v>88</v>
      </c>
      <c r="D822" s="187">
        <v>415</v>
      </c>
      <c r="E822" s="185">
        <v>1.00623541666667</v>
      </c>
      <c r="F822" s="185">
        <v>1.00094760802469</v>
      </c>
      <c r="G822" s="185">
        <v>1.0015470679012299</v>
      </c>
      <c r="H822" s="185">
        <v>1.0037407407407399</v>
      </c>
    </row>
    <row r="823" spans="1:8" x14ac:dyDescent="0.35">
      <c r="A823" s="183" t="s">
        <v>118</v>
      </c>
      <c r="B823" s="183" t="s">
        <v>54</v>
      </c>
      <c r="C823" s="183" t="s">
        <v>88</v>
      </c>
      <c r="D823" s="187">
        <v>220</v>
      </c>
      <c r="E823" s="185">
        <v>1.00663097993827</v>
      </c>
      <c r="F823" s="185">
        <v>1.00126377314815</v>
      </c>
      <c r="G823" s="185">
        <v>1.00158564814815</v>
      </c>
      <c r="H823" s="185">
        <v>1.00378155864198</v>
      </c>
    </row>
    <row r="824" spans="1:8" x14ac:dyDescent="0.35">
      <c r="A824" s="183" t="s">
        <v>118</v>
      </c>
      <c r="B824" s="183" t="s">
        <v>55</v>
      </c>
      <c r="C824" s="183" t="s">
        <v>88</v>
      </c>
      <c r="D824" s="187">
        <v>65</v>
      </c>
      <c r="E824" s="185">
        <v>1.0089921682098799</v>
      </c>
      <c r="F824" s="185">
        <v>1.0013643132715999</v>
      </c>
      <c r="G824" s="185">
        <v>1.0020576774691401</v>
      </c>
      <c r="H824" s="185">
        <v>1.00557013888889</v>
      </c>
    </row>
    <row r="825" spans="1:8" x14ac:dyDescent="0.35">
      <c r="A825" s="183" t="s">
        <v>118</v>
      </c>
      <c r="B825" s="183" t="s">
        <v>56</v>
      </c>
      <c r="C825" s="183" t="s">
        <v>88</v>
      </c>
      <c r="D825" s="187">
        <v>317</v>
      </c>
      <c r="E825" s="185">
        <v>1.00768074845679</v>
      </c>
      <c r="F825" s="185">
        <v>1.00113765432099</v>
      </c>
      <c r="G825" s="185">
        <v>1.00198329475309</v>
      </c>
      <c r="H825" s="185">
        <v>1.0045598379629599</v>
      </c>
    </row>
    <row r="826" spans="1:8" x14ac:dyDescent="0.35">
      <c r="A826" s="183" t="s">
        <v>118</v>
      </c>
      <c r="B826" s="183" t="s">
        <v>51</v>
      </c>
      <c r="C826" s="183" t="s">
        <v>89</v>
      </c>
      <c r="D826" s="187">
        <v>462</v>
      </c>
      <c r="E826" s="185">
        <v>1.0076762731481499</v>
      </c>
      <c r="F826" s="185">
        <v>1.0007643518518501</v>
      </c>
      <c r="G826" s="185">
        <v>1.0018901234567901</v>
      </c>
      <c r="H826" s="185">
        <v>1.00502179783951</v>
      </c>
    </row>
    <row r="827" spans="1:8" x14ac:dyDescent="0.35">
      <c r="A827" s="183" t="s">
        <v>118</v>
      </c>
      <c r="B827" s="183" t="s">
        <v>53</v>
      </c>
      <c r="C827" s="183" t="s">
        <v>89</v>
      </c>
      <c r="D827" s="187">
        <v>195</v>
      </c>
      <c r="E827" s="185">
        <v>1.0070689043209899</v>
      </c>
      <c r="F827" s="185">
        <v>1.0006152777777799</v>
      </c>
      <c r="G827" s="185">
        <v>1.0016587577160501</v>
      </c>
      <c r="H827" s="185">
        <v>1.00479486882716</v>
      </c>
    </row>
    <row r="828" spans="1:8" x14ac:dyDescent="0.35">
      <c r="A828" s="183" t="s">
        <v>118</v>
      </c>
      <c r="B828" s="183" t="s">
        <v>54</v>
      </c>
      <c r="C828" s="183" t="s">
        <v>89</v>
      </c>
      <c r="D828" s="187">
        <v>104</v>
      </c>
      <c r="E828" s="185">
        <v>1.0081466820987699</v>
      </c>
      <c r="F828" s="185">
        <v>1.0007271604938299</v>
      </c>
      <c r="G828" s="185">
        <v>1.00215702160494</v>
      </c>
      <c r="H828" s="185">
        <v>1.0052625385802501</v>
      </c>
    </row>
    <row r="829" spans="1:8" x14ac:dyDescent="0.35">
      <c r="A829" s="183" t="s">
        <v>118</v>
      </c>
      <c r="B829" s="183" t="s">
        <v>55</v>
      </c>
      <c r="C829" s="183" t="s">
        <v>89</v>
      </c>
      <c r="D829" s="187">
        <v>54</v>
      </c>
      <c r="E829" s="185">
        <v>1.00912229938272</v>
      </c>
      <c r="F829" s="185">
        <v>1.00114112654321</v>
      </c>
      <c r="G829" s="185">
        <v>1.0022050925925901</v>
      </c>
      <c r="H829" s="185">
        <v>1.0057761188271599</v>
      </c>
    </row>
    <row r="830" spans="1:8" x14ac:dyDescent="0.35">
      <c r="A830" s="183" t="s">
        <v>118</v>
      </c>
      <c r="B830" s="183" t="s">
        <v>56</v>
      </c>
      <c r="C830" s="183" t="s">
        <v>89</v>
      </c>
      <c r="D830" s="187">
        <v>109</v>
      </c>
      <c r="E830" s="185">
        <v>1.0075975694444399</v>
      </c>
      <c r="F830" s="185">
        <v>1.0008798225308599</v>
      </c>
      <c r="G830" s="185">
        <v>1.0018933641975301</v>
      </c>
      <c r="H830" s="185">
        <v>1.0048243827160499</v>
      </c>
    </row>
    <row r="831" spans="1:8" x14ac:dyDescent="0.35">
      <c r="A831" s="183" t="s">
        <v>118</v>
      </c>
      <c r="B831" s="183" t="s">
        <v>51</v>
      </c>
      <c r="C831" s="183" t="s">
        <v>90</v>
      </c>
      <c r="D831" s="187">
        <v>1501</v>
      </c>
      <c r="E831" s="185">
        <v>1.00565698302469</v>
      </c>
      <c r="F831" s="185">
        <v>1.0006497685185201</v>
      </c>
      <c r="G831" s="185">
        <v>1.00119633487654</v>
      </c>
      <c r="H831" s="185">
        <v>1.0038108796296299</v>
      </c>
    </row>
    <row r="832" spans="1:8" x14ac:dyDescent="0.35">
      <c r="A832" s="183" t="s">
        <v>118</v>
      </c>
      <c r="B832" s="183" t="s">
        <v>53</v>
      </c>
      <c r="C832" s="183" t="s">
        <v>90</v>
      </c>
      <c r="D832" s="187">
        <v>675</v>
      </c>
      <c r="E832" s="185">
        <v>1.00503630401235</v>
      </c>
      <c r="F832" s="185">
        <v>1.0005435956790101</v>
      </c>
      <c r="G832" s="185">
        <v>1.0010378472222199</v>
      </c>
      <c r="H832" s="185">
        <v>1.00345486111111</v>
      </c>
    </row>
    <row r="833" spans="1:8" x14ac:dyDescent="0.35">
      <c r="A833" s="183" t="s">
        <v>118</v>
      </c>
      <c r="B833" s="183" t="s">
        <v>54</v>
      </c>
      <c r="C833" s="183" t="s">
        <v>90</v>
      </c>
      <c r="D833" s="187">
        <v>390</v>
      </c>
      <c r="E833" s="185">
        <v>1.0055590277777799</v>
      </c>
      <c r="F833" s="185">
        <v>1.0007103009259299</v>
      </c>
      <c r="G833" s="185">
        <v>1.00107677469136</v>
      </c>
      <c r="H833" s="185">
        <v>1.00377195216049</v>
      </c>
    </row>
    <row r="834" spans="1:8" x14ac:dyDescent="0.35">
      <c r="A834" s="183" t="s">
        <v>118</v>
      </c>
      <c r="B834" s="183" t="s">
        <v>55</v>
      </c>
      <c r="C834" s="183" t="s">
        <v>90</v>
      </c>
      <c r="D834" s="187">
        <v>121</v>
      </c>
      <c r="E834" s="185">
        <v>1.0080187114197501</v>
      </c>
      <c r="F834" s="185">
        <v>1.0008015817901199</v>
      </c>
      <c r="G834" s="185">
        <v>1.0016852237654299</v>
      </c>
      <c r="H834" s="185">
        <v>1.0055319444444399</v>
      </c>
    </row>
    <row r="835" spans="1:8" x14ac:dyDescent="0.35">
      <c r="A835" s="183" t="s">
        <v>118</v>
      </c>
      <c r="B835" s="183" t="s">
        <v>56</v>
      </c>
      <c r="C835" s="183" t="s">
        <v>90</v>
      </c>
      <c r="D835" s="187">
        <v>315</v>
      </c>
      <c r="E835" s="185">
        <v>1.00620111882716</v>
      </c>
      <c r="F835" s="185">
        <v>1.00074405864198</v>
      </c>
      <c r="G835" s="185">
        <v>1.00149625771605</v>
      </c>
      <c r="H835" s="185">
        <v>1.0039608410493801</v>
      </c>
    </row>
    <row r="836" spans="1:8" x14ac:dyDescent="0.35">
      <c r="A836" s="183" t="s">
        <v>118</v>
      </c>
      <c r="B836" s="183" t="s">
        <v>51</v>
      </c>
      <c r="C836" s="183" t="s">
        <v>91</v>
      </c>
      <c r="D836" s="187">
        <v>788</v>
      </c>
      <c r="E836" s="185">
        <v>1.0071042052469099</v>
      </c>
      <c r="F836" s="185">
        <v>1.0007666666666699</v>
      </c>
      <c r="G836" s="185">
        <v>1.00234610339506</v>
      </c>
      <c r="H836" s="185">
        <v>1.00399143518519</v>
      </c>
    </row>
    <row r="837" spans="1:8" x14ac:dyDescent="0.35">
      <c r="A837" s="183" t="s">
        <v>118</v>
      </c>
      <c r="B837" s="183" t="s">
        <v>53</v>
      </c>
      <c r="C837" s="183" t="s">
        <v>91</v>
      </c>
      <c r="D837" s="187">
        <v>314</v>
      </c>
      <c r="E837" s="185">
        <v>1.00653167438272</v>
      </c>
      <c r="F837" s="185">
        <v>1.0006635030864199</v>
      </c>
      <c r="G837" s="185">
        <v>1.0021217978395101</v>
      </c>
      <c r="H837" s="185">
        <v>1.0037463348765401</v>
      </c>
    </row>
    <row r="838" spans="1:8" x14ac:dyDescent="0.35">
      <c r="A838" s="183" t="s">
        <v>118</v>
      </c>
      <c r="B838" s="183" t="s">
        <v>54</v>
      </c>
      <c r="C838" s="183" t="s">
        <v>91</v>
      </c>
      <c r="D838" s="187">
        <v>191</v>
      </c>
      <c r="E838" s="185">
        <v>1.0064349537037001</v>
      </c>
      <c r="F838" s="185">
        <v>1.00083931327161</v>
      </c>
      <c r="G838" s="185">
        <v>1.0020872299382699</v>
      </c>
      <c r="H838" s="185">
        <v>1.0035084104938301</v>
      </c>
    </row>
    <row r="839" spans="1:8" x14ac:dyDescent="0.35">
      <c r="A839" s="183" t="s">
        <v>118</v>
      </c>
      <c r="B839" s="183" t="s">
        <v>55</v>
      </c>
      <c r="C839" s="183" t="s">
        <v>91</v>
      </c>
      <c r="D839" s="187">
        <v>86</v>
      </c>
      <c r="E839" s="185">
        <v>1.00895054012346</v>
      </c>
      <c r="F839" s="185">
        <v>1.00086844135802</v>
      </c>
      <c r="G839" s="185">
        <v>1.00285933641975</v>
      </c>
      <c r="H839" s="185">
        <v>1.0052227237654301</v>
      </c>
    </row>
    <row r="840" spans="1:8" x14ac:dyDescent="0.35">
      <c r="A840" s="183" t="s">
        <v>118</v>
      </c>
      <c r="B840" s="183" t="s">
        <v>56</v>
      </c>
      <c r="C840" s="183" t="s">
        <v>91</v>
      </c>
      <c r="D840" s="187">
        <v>197</v>
      </c>
      <c r="E840" s="185">
        <v>1.00785968364198</v>
      </c>
      <c r="F840" s="185">
        <v>1.0008161651234599</v>
      </c>
      <c r="G840" s="185">
        <v>1.0027305941358</v>
      </c>
      <c r="H840" s="185">
        <v>1.0043128858024699</v>
      </c>
    </row>
    <row r="841" spans="1:8" x14ac:dyDescent="0.35">
      <c r="A841" s="183" t="s">
        <v>118</v>
      </c>
      <c r="B841" s="183" t="s">
        <v>51</v>
      </c>
      <c r="C841" s="183" t="s">
        <v>92</v>
      </c>
      <c r="D841" s="187">
        <v>579</v>
      </c>
      <c r="E841" s="185">
        <v>1.0063690200617299</v>
      </c>
      <c r="F841" s="185">
        <v>1.00029953703704</v>
      </c>
      <c r="G841" s="185">
        <v>1.00152364969136</v>
      </c>
      <c r="H841" s="185">
        <v>1.00453406635802</v>
      </c>
    </row>
    <row r="842" spans="1:8" x14ac:dyDescent="0.35">
      <c r="A842" s="183" t="s">
        <v>118</v>
      </c>
      <c r="B842" s="183" t="s">
        <v>53</v>
      </c>
      <c r="C842" s="183" t="s">
        <v>92</v>
      </c>
      <c r="D842" s="187">
        <v>226</v>
      </c>
      <c r="E842" s="185">
        <v>1.0063630787036999</v>
      </c>
      <c r="F842" s="185">
        <v>1.00046801697531</v>
      </c>
      <c r="G842" s="185">
        <v>1.00143614969136</v>
      </c>
      <c r="H842" s="185">
        <v>1.00444695216049</v>
      </c>
    </row>
    <row r="843" spans="1:8" x14ac:dyDescent="0.35">
      <c r="A843" s="183" t="s">
        <v>118</v>
      </c>
      <c r="B843" s="183" t="s">
        <v>54</v>
      </c>
      <c r="C843" s="183" t="s">
        <v>92</v>
      </c>
      <c r="D843" s="187">
        <v>164</v>
      </c>
      <c r="E843" s="185">
        <v>1.00581724537037</v>
      </c>
      <c r="F843" s="185">
        <v>1.000234375</v>
      </c>
      <c r="G843" s="185">
        <v>1.0013819058642</v>
      </c>
      <c r="H843" s="185">
        <v>1.00418923611111</v>
      </c>
    </row>
    <row r="844" spans="1:8" x14ac:dyDescent="0.35">
      <c r="A844" s="183" t="s">
        <v>118</v>
      </c>
      <c r="B844" s="183" t="s">
        <v>55</v>
      </c>
      <c r="C844" s="183" t="s">
        <v>92</v>
      </c>
      <c r="D844" s="187">
        <v>39</v>
      </c>
      <c r="E844" s="185">
        <v>1.0078742283950599</v>
      </c>
      <c r="F844" s="185">
        <v>1.0001148533950599</v>
      </c>
      <c r="G844" s="185">
        <v>1.0023228395061701</v>
      </c>
      <c r="H844" s="185">
        <v>1.0054249614197499</v>
      </c>
    </row>
    <row r="845" spans="1:8" x14ac:dyDescent="0.35">
      <c r="A845" s="183" t="s">
        <v>118</v>
      </c>
      <c r="B845" s="183" t="s">
        <v>56</v>
      </c>
      <c r="C845" s="183" t="s">
        <v>92</v>
      </c>
      <c r="D845" s="187">
        <v>150</v>
      </c>
      <c r="E845" s="185">
        <v>1.00658989197531</v>
      </c>
      <c r="F845" s="185">
        <v>1.0001648919753101</v>
      </c>
      <c r="G845" s="185">
        <v>1.0016027006172801</v>
      </c>
      <c r="H845" s="185">
        <v>1.00481064814815</v>
      </c>
    </row>
    <row r="846" spans="1:8" x14ac:dyDescent="0.35">
      <c r="A846" s="183" t="s">
        <v>118</v>
      </c>
      <c r="B846" s="183" t="s">
        <v>51</v>
      </c>
      <c r="C846" s="183" t="s">
        <v>93</v>
      </c>
      <c r="D846" s="187">
        <v>1927</v>
      </c>
      <c r="E846" s="185">
        <v>1.00572071759259</v>
      </c>
      <c r="F846" s="185">
        <v>1.0009540895061699</v>
      </c>
      <c r="G846" s="185">
        <v>1.00080416666667</v>
      </c>
      <c r="H846" s="185">
        <v>1.0039625000000001</v>
      </c>
    </row>
    <row r="847" spans="1:8" x14ac:dyDescent="0.35">
      <c r="A847" s="183" t="s">
        <v>118</v>
      </c>
      <c r="B847" s="183" t="s">
        <v>53</v>
      </c>
      <c r="C847" s="183" t="s">
        <v>93</v>
      </c>
      <c r="D847" s="187">
        <v>744</v>
      </c>
      <c r="E847" s="185">
        <v>1.00534540895062</v>
      </c>
      <c r="F847" s="185">
        <v>1.00091736111111</v>
      </c>
      <c r="G847" s="185">
        <v>1.0006906250000001</v>
      </c>
      <c r="H847" s="185">
        <v>1.00373742283951</v>
      </c>
    </row>
    <row r="848" spans="1:8" x14ac:dyDescent="0.35">
      <c r="A848" s="183" t="s">
        <v>118</v>
      </c>
      <c r="B848" s="183" t="s">
        <v>54</v>
      </c>
      <c r="C848" s="183" t="s">
        <v>93</v>
      </c>
      <c r="D848" s="187">
        <v>462</v>
      </c>
      <c r="E848" s="185">
        <v>1.0055532407407399</v>
      </c>
      <c r="F848" s="185">
        <v>1.00099672067901</v>
      </c>
      <c r="G848" s="185">
        <v>1.0008036265432101</v>
      </c>
      <c r="H848" s="185">
        <v>1.00375289351852</v>
      </c>
    </row>
    <row r="849" spans="1:8" x14ac:dyDescent="0.35">
      <c r="A849" s="183" t="s">
        <v>118</v>
      </c>
      <c r="B849" s="183" t="s">
        <v>55</v>
      </c>
      <c r="C849" s="183" t="s">
        <v>93</v>
      </c>
      <c r="D849" s="187">
        <v>143</v>
      </c>
      <c r="E849" s="185">
        <v>1.00725968364198</v>
      </c>
      <c r="F849" s="185">
        <v>1.0012756558642</v>
      </c>
      <c r="G849" s="185">
        <v>1.00103267746914</v>
      </c>
      <c r="H849" s="185">
        <v>1.00495135030864</v>
      </c>
    </row>
    <row r="850" spans="1:8" x14ac:dyDescent="0.35">
      <c r="A850" s="183" t="s">
        <v>118</v>
      </c>
      <c r="B850" s="183" t="s">
        <v>56</v>
      </c>
      <c r="C850" s="183" t="s">
        <v>93</v>
      </c>
      <c r="D850" s="187">
        <v>578</v>
      </c>
      <c r="E850" s="185">
        <v>1.0059569444444401</v>
      </c>
      <c r="F850" s="185">
        <v>1.0008877314814799</v>
      </c>
      <c r="G850" s="185">
        <v>1.00089417438272</v>
      </c>
      <c r="H850" s="185">
        <v>1.0041750385802499</v>
      </c>
    </row>
    <row r="851" spans="1:8" x14ac:dyDescent="0.35">
      <c r="A851" s="183" t="s">
        <v>118</v>
      </c>
      <c r="B851" s="183" t="s">
        <v>51</v>
      </c>
      <c r="C851" s="183" t="s">
        <v>94</v>
      </c>
      <c r="D851" s="187">
        <v>1355</v>
      </c>
      <c r="E851" s="185">
        <v>1.0065535879629599</v>
      </c>
      <c r="F851" s="185">
        <v>1.0008456018518499</v>
      </c>
      <c r="G851" s="185">
        <v>1.00147866512346</v>
      </c>
      <c r="H851" s="185">
        <v>1.0042292824074099</v>
      </c>
    </row>
    <row r="852" spans="1:8" x14ac:dyDescent="0.35">
      <c r="A852" s="183" t="s">
        <v>118</v>
      </c>
      <c r="B852" s="183" t="s">
        <v>53</v>
      </c>
      <c r="C852" s="183" t="s">
        <v>94</v>
      </c>
      <c r="D852" s="187">
        <v>587</v>
      </c>
      <c r="E852" s="185">
        <v>1.00585868055556</v>
      </c>
      <c r="F852" s="185">
        <v>1.00074722222222</v>
      </c>
      <c r="G852" s="185">
        <v>1.00132010030864</v>
      </c>
      <c r="H852" s="185">
        <v>1.00379135802469</v>
      </c>
    </row>
    <row r="853" spans="1:8" x14ac:dyDescent="0.35">
      <c r="A853" s="183" t="s">
        <v>118</v>
      </c>
      <c r="B853" s="183" t="s">
        <v>54</v>
      </c>
      <c r="C853" s="183" t="s">
        <v>94</v>
      </c>
      <c r="D853" s="187">
        <v>362</v>
      </c>
      <c r="E853" s="185">
        <v>1.00662519290123</v>
      </c>
      <c r="F853" s="185">
        <v>1.0008929398148101</v>
      </c>
      <c r="G853" s="185">
        <v>1.0014677083333301</v>
      </c>
      <c r="H853" s="185">
        <v>1.0042645833333299</v>
      </c>
    </row>
    <row r="854" spans="1:8" x14ac:dyDescent="0.35">
      <c r="A854" s="183" t="s">
        <v>118</v>
      </c>
      <c r="B854" s="183" t="s">
        <v>55</v>
      </c>
      <c r="C854" s="183" t="s">
        <v>94</v>
      </c>
      <c r="D854" s="187">
        <v>94</v>
      </c>
      <c r="E854" s="185">
        <v>1.0076864197530899</v>
      </c>
      <c r="F854" s="185">
        <v>1.00090771604938</v>
      </c>
      <c r="G854" s="185">
        <v>1.0016139660493799</v>
      </c>
      <c r="H854" s="185">
        <v>1.0051646219135799</v>
      </c>
    </row>
    <row r="855" spans="1:8" x14ac:dyDescent="0.35">
      <c r="A855" s="183" t="s">
        <v>118</v>
      </c>
      <c r="B855" s="183" t="s">
        <v>56</v>
      </c>
      <c r="C855" s="183" t="s">
        <v>94</v>
      </c>
      <c r="D855" s="187">
        <v>312</v>
      </c>
      <c r="E855" s="185">
        <v>1.0074365354938299</v>
      </c>
      <c r="F855" s="185">
        <v>1.00095706018519</v>
      </c>
      <c r="G855" s="185">
        <v>1.0017490354938301</v>
      </c>
      <c r="H855" s="185">
        <v>1.00473043981481</v>
      </c>
    </row>
    <row r="856" spans="1:8" x14ac:dyDescent="0.35">
      <c r="A856" s="183" t="s">
        <v>118</v>
      </c>
      <c r="B856" s="183" t="s">
        <v>51</v>
      </c>
      <c r="C856" s="183" t="s">
        <v>95</v>
      </c>
      <c r="D856" s="187">
        <v>790</v>
      </c>
      <c r="E856" s="185">
        <v>1.0073500385802501</v>
      </c>
      <c r="F856" s="185">
        <v>1.0007957175925899</v>
      </c>
      <c r="G856" s="185">
        <v>1.00237492283951</v>
      </c>
      <c r="H856" s="185">
        <v>1.0041793981481499</v>
      </c>
    </row>
    <row r="857" spans="1:8" x14ac:dyDescent="0.35">
      <c r="A857" s="183" t="s">
        <v>118</v>
      </c>
      <c r="B857" s="183" t="s">
        <v>53</v>
      </c>
      <c r="C857" s="183" t="s">
        <v>95</v>
      </c>
      <c r="D857" s="187">
        <v>289</v>
      </c>
      <c r="E857" s="185">
        <v>1.00657094907407</v>
      </c>
      <c r="F857" s="185">
        <v>1.0007075231481499</v>
      </c>
      <c r="G857" s="185">
        <v>1.0021484182098801</v>
      </c>
      <c r="H857" s="185">
        <v>1.0037150077160499</v>
      </c>
    </row>
    <row r="858" spans="1:8" x14ac:dyDescent="0.35">
      <c r="A858" s="183" t="s">
        <v>118</v>
      </c>
      <c r="B858" s="183" t="s">
        <v>54</v>
      </c>
      <c r="C858" s="183" t="s">
        <v>95</v>
      </c>
      <c r="D858" s="187">
        <v>198</v>
      </c>
      <c r="E858" s="185">
        <v>1.0074911651234599</v>
      </c>
      <c r="F858" s="185">
        <v>1.0008137345679</v>
      </c>
      <c r="G858" s="185">
        <v>1.00245686728395</v>
      </c>
      <c r="H858" s="185">
        <v>1.0042205632716099</v>
      </c>
    </row>
    <row r="859" spans="1:8" x14ac:dyDescent="0.35">
      <c r="A859" s="183" t="s">
        <v>118</v>
      </c>
      <c r="B859" s="183" t="s">
        <v>55</v>
      </c>
      <c r="C859" s="183" t="s">
        <v>95</v>
      </c>
      <c r="D859" s="187">
        <v>82</v>
      </c>
      <c r="E859" s="185">
        <v>1.00832881944444</v>
      </c>
      <c r="F859" s="185">
        <v>1.0008958719135801</v>
      </c>
      <c r="G859" s="185">
        <v>1.00274023919753</v>
      </c>
      <c r="H859" s="185">
        <v>1.0046927083333299</v>
      </c>
    </row>
    <row r="860" spans="1:8" x14ac:dyDescent="0.35">
      <c r="A860" s="183" t="s">
        <v>118</v>
      </c>
      <c r="B860" s="183" t="s">
        <v>56</v>
      </c>
      <c r="C860" s="183" t="s">
        <v>95</v>
      </c>
      <c r="D860" s="187">
        <v>221</v>
      </c>
      <c r="E860" s="185">
        <v>1.0078792824074101</v>
      </c>
      <c r="F860" s="185">
        <v>1.00085775462963</v>
      </c>
      <c r="G860" s="185">
        <v>1.0024622299382699</v>
      </c>
      <c r="H860" s="185">
        <v>1.0045592978395099</v>
      </c>
    </row>
    <row r="861" spans="1:8" x14ac:dyDescent="0.35">
      <c r="A861" s="183" t="s">
        <v>118</v>
      </c>
      <c r="B861" s="183" t="s">
        <v>51</v>
      </c>
      <c r="C861" s="183" t="s">
        <v>96</v>
      </c>
      <c r="D861" s="187">
        <v>1253</v>
      </c>
      <c r="E861" s="185">
        <v>1.0059263888888901</v>
      </c>
      <c r="F861" s="185">
        <v>1.0007716435185201</v>
      </c>
      <c r="G861" s="185">
        <v>1.0009038580246901</v>
      </c>
      <c r="H861" s="185">
        <v>1.0042508873456799</v>
      </c>
    </row>
    <row r="862" spans="1:8" x14ac:dyDescent="0.35">
      <c r="A862" s="183" t="s">
        <v>118</v>
      </c>
      <c r="B862" s="183" t="s">
        <v>53</v>
      </c>
      <c r="C862" s="183" t="s">
        <v>96</v>
      </c>
      <c r="D862" s="187">
        <v>522</v>
      </c>
      <c r="E862" s="185">
        <v>1.00555540123457</v>
      </c>
      <c r="F862" s="185">
        <v>1.00066211419753</v>
      </c>
      <c r="G862" s="185">
        <v>1.0008459104938301</v>
      </c>
      <c r="H862" s="185">
        <v>1.0040473765432101</v>
      </c>
    </row>
    <row r="863" spans="1:8" x14ac:dyDescent="0.35">
      <c r="A863" s="183" t="s">
        <v>118</v>
      </c>
      <c r="B863" s="183" t="s">
        <v>54</v>
      </c>
      <c r="C863" s="183" t="s">
        <v>96</v>
      </c>
      <c r="D863" s="187">
        <v>298</v>
      </c>
      <c r="E863" s="185">
        <v>1.0054606867283999</v>
      </c>
      <c r="F863" s="185">
        <v>1.0008035493827201</v>
      </c>
      <c r="G863" s="185">
        <v>1.00086068672839</v>
      </c>
      <c r="H863" s="185">
        <v>1.0037964506172801</v>
      </c>
    </row>
    <row r="864" spans="1:8" x14ac:dyDescent="0.35">
      <c r="A864" s="183" t="s">
        <v>118</v>
      </c>
      <c r="B864" s="183" t="s">
        <v>55</v>
      </c>
      <c r="C864" s="183" t="s">
        <v>96</v>
      </c>
      <c r="D864" s="187">
        <v>101</v>
      </c>
      <c r="E864" s="185">
        <v>1.00701824845679</v>
      </c>
      <c r="F864" s="185">
        <v>1.00103375771605</v>
      </c>
      <c r="G864" s="185">
        <v>1.0012297067901199</v>
      </c>
      <c r="H864" s="185">
        <v>1.0047547839506199</v>
      </c>
    </row>
    <row r="865" spans="1:8" x14ac:dyDescent="0.35">
      <c r="A865" s="183" t="s">
        <v>118</v>
      </c>
      <c r="B865" s="183" t="s">
        <v>56</v>
      </c>
      <c r="C865" s="183" t="s">
        <v>96</v>
      </c>
      <c r="D865" s="187">
        <v>332</v>
      </c>
      <c r="E865" s="185">
        <v>1.00659560185185</v>
      </c>
      <c r="F865" s="185">
        <v>1.0008355324074101</v>
      </c>
      <c r="G865" s="185">
        <v>1.00093456790123</v>
      </c>
      <c r="H865" s="185">
        <v>1.00482546296296</v>
      </c>
    </row>
    <row r="866" spans="1:8" x14ac:dyDescent="0.35">
      <c r="A866" s="183" t="s">
        <v>118</v>
      </c>
      <c r="B866" s="183" t="s">
        <v>51</v>
      </c>
      <c r="C866" s="183" t="s">
        <v>97</v>
      </c>
      <c r="D866" s="187">
        <v>1491</v>
      </c>
      <c r="E866" s="185">
        <v>1.0040778935185199</v>
      </c>
      <c r="F866" s="185">
        <v>1.00038078703704</v>
      </c>
      <c r="G866" s="185">
        <v>1.00075385802469</v>
      </c>
      <c r="H866" s="185">
        <v>1.0029432484567899</v>
      </c>
    </row>
    <row r="867" spans="1:8" x14ac:dyDescent="0.35">
      <c r="A867" s="183" t="s">
        <v>118</v>
      </c>
      <c r="B867" s="183" t="s">
        <v>53</v>
      </c>
      <c r="C867" s="183" t="s">
        <v>97</v>
      </c>
      <c r="D867" s="187">
        <v>652</v>
      </c>
      <c r="E867" s="185">
        <v>1.00390513117284</v>
      </c>
      <c r="F867" s="185">
        <v>1.0003453317901201</v>
      </c>
      <c r="G867" s="185">
        <v>1.0006930169753101</v>
      </c>
      <c r="H867" s="185">
        <v>1.00286678240741</v>
      </c>
    </row>
    <row r="868" spans="1:8" x14ac:dyDescent="0.35">
      <c r="A868" s="183" t="s">
        <v>118</v>
      </c>
      <c r="B868" s="183" t="s">
        <v>54</v>
      </c>
      <c r="C868" s="183" t="s">
        <v>97</v>
      </c>
      <c r="D868" s="187">
        <v>334</v>
      </c>
      <c r="E868" s="185">
        <v>1.00384139660494</v>
      </c>
      <c r="F868" s="185">
        <v>1.0004071759259301</v>
      </c>
      <c r="G868" s="185">
        <v>1.00073796296296</v>
      </c>
      <c r="H868" s="185">
        <v>1.0026962577160501</v>
      </c>
    </row>
    <row r="869" spans="1:8" x14ac:dyDescent="0.35">
      <c r="A869" s="183" t="s">
        <v>118</v>
      </c>
      <c r="B869" s="183" t="s">
        <v>55</v>
      </c>
      <c r="C869" s="183" t="s">
        <v>97</v>
      </c>
      <c r="D869" s="187">
        <v>108</v>
      </c>
      <c r="E869" s="185">
        <v>1.0049257330246899</v>
      </c>
      <c r="F869" s="185">
        <v>1.0005468749999999</v>
      </c>
      <c r="G869" s="185">
        <v>1.00083954475309</v>
      </c>
      <c r="H869" s="185">
        <v>1.0035393132716099</v>
      </c>
    </row>
    <row r="870" spans="1:8" x14ac:dyDescent="0.35">
      <c r="A870" s="183" t="s">
        <v>118</v>
      </c>
      <c r="B870" s="183" t="s">
        <v>56</v>
      </c>
      <c r="C870" s="183" t="s">
        <v>97</v>
      </c>
      <c r="D870" s="187">
        <v>397</v>
      </c>
      <c r="E870" s="185">
        <v>1.0043300154321</v>
      </c>
      <c r="F870" s="185">
        <v>1.0003716435185199</v>
      </c>
      <c r="G870" s="185">
        <v>1.0008437885802499</v>
      </c>
      <c r="H870" s="185">
        <v>1.00311454475309</v>
      </c>
    </row>
    <row r="871" spans="1:8" x14ac:dyDescent="0.35">
      <c r="A871" s="183" t="s">
        <v>118</v>
      </c>
      <c r="B871" s="183" t="s">
        <v>51</v>
      </c>
      <c r="C871" s="183" t="s">
        <v>98</v>
      </c>
      <c r="D871" s="187">
        <v>551</v>
      </c>
      <c r="E871" s="185">
        <v>1.0073429398148099</v>
      </c>
      <c r="F871" s="185">
        <v>1.00053557098765</v>
      </c>
      <c r="G871" s="185">
        <v>1.0018230709876501</v>
      </c>
      <c r="H871" s="185">
        <v>1.00498429783951</v>
      </c>
    </row>
    <row r="872" spans="1:8" x14ac:dyDescent="0.35">
      <c r="A872" s="183" t="s">
        <v>118</v>
      </c>
      <c r="B872" s="183" t="s">
        <v>53</v>
      </c>
      <c r="C872" s="183" t="s">
        <v>98</v>
      </c>
      <c r="D872" s="187">
        <v>166</v>
      </c>
      <c r="E872" s="185">
        <v>1.00633715277778</v>
      </c>
      <c r="F872" s="185">
        <v>1.0004394675925901</v>
      </c>
      <c r="G872" s="185">
        <v>1.00159205246914</v>
      </c>
      <c r="H872" s="185">
        <v>1.00430563271605</v>
      </c>
    </row>
    <row r="873" spans="1:8" x14ac:dyDescent="0.35">
      <c r="A873" s="183" t="s">
        <v>118</v>
      </c>
      <c r="B873" s="183" t="s">
        <v>54</v>
      </c>
      <c r="C873" s="183" t="s">
        <v>98</v>
      </c>
      <c r="D873" s="187">
        <v>106</v>
      </c>
      <c r="E873" s="185">
        <v>1.0063359182098801</v>
      </c>
      <c r="F873" s="185">
        <v>1.00045925925926</v>
      </c>
      <c r="G873" s="185">
        <v>1.0016678626543201</v>
      </c>
      <c r="H873" s="185">
        <v>1.0042087962963</v>
      </c>
    </row>
    <row r="874" spans="1:8" x14ac:dyDescent="0.35">
      <c r="A874" s="183" t="s">
        <v>118</v>
      </c>
      <c r="B874" s="183" t="s">
        <v>55</v>
      </c>
      <c r="C874" s="183" t="s">
        <v>98</v>
      </c>
      <c r="D874" s="187">
        <v>29</v>
      </c>
      <c r="E874" s="185">
        <v>1.00740860339506</v>
      </c>
      <c r="F874" s="185">
        <v>1.000440625</v>
      </c>
      <c r="G874" s="185">
        <v>1.0016163966049401</v>
      </c>
      <c r="H874" s="185">
        <v>1.0053516203703701</v>
      </c>
    </row>
    <row r="875" spans="1:8" x14ac:dyDescent="0.35">
      <c r="A875" s="183" t="s">
        <v>118</v>
      </c>
      <c r="B875" s="183" t="s">
        <v>56</v>
      </c>
      <c r="C875" s="183" t="s">
        <v>98</v>
      </c>
      <c r="D875" s="187">
        <v>250</v>
      </c>
      <c r="E875" s="185">
        <v>1.0084301311728401</v>
      </c>
      <c r="F875" s="185">
        <v>1.00064278549383</v>
      </c>
      <c r="G875" s="185">
        <v>1.0020662422839499</v>
      </c>
      <c r="H875" s="185">
        <v>1.0057211033950599</v>
      </c>
    </row>
    <row r="876" spans="1:8" x14ac:dyDescent="0.35">
      <c r="A876" s="183" t="s">
        <v>118</v>
      </c>
      <c r="B876" s="183" t="s">
        <v>51</v>
      </c>
      <c r="C876" s="183" t="s">
        <v>99</v>
      </c>
      <c r="D876" s="187">
        <v>3714</v>
      </c>
      <c r="E876" s="185">
        <v>1.0048418595679001</v>
      </c>
      <c r="F876" s="185">
        <v>1.0009990354938301</v>
      </c>
      <c r="G876" s="185">
        <v>1.00085285493827</v>
      </c>
      <c r="H876" s="185">
        <v>1.0029899305555601</v>
      </c>
    </row>
    <row r="877" spans="1:8" x14ac:dyDescent="0.35">
      <c r="A877" s="183" t="s">
        <v>118</v>
      </c>
      <c r="B877" s="183" t="s">
        <v>53</v>
      </c>
      <c r="C877" s="183" t="s">
        <v>99</v>
      </c>
      <c r="D877" s="187">
        <v>1950</v>
      </c>
      <c r="E877" s="185">
        <v>1.00470898919753</v>
      </c>
      <c r="F877" s="185">
        <v>1.0009418595679</v>
      </c>
      <c r="G877" s="185">
        <v>1.00081246141975</v>
      </c>
      <c r="H877" s="185">
        <v>1.00295466820988</v>
      </c>
    </row>
    <row r="878" spans="1:8" x14ac:dyDescent="0.35">
      <c r="A878" s="183" t="s">
        <v>118</v>
      </c>
      <c r="B878" s="183" t="s">
        <v>54</v>
      </c>
      <c r="C878" s="183" t="s">
        <v>99</v>
      </c>
      <c r="D878" s="187">
        <v>847</v>
      </c>
      <c r="E878" s="185">
        <v>1.0048134645061699</v>
      </c>
      <c r="F878" s="185">
        <v>1.0010964506172799</v>
      </c>
      <c r="G878" s="185">
        <v>1.0008463734567901</v>
      </c>
      <c r="H878" s="185">
        <v>1.0028706018518501</v>
      </c>
    </row>
    <row r="879" spans="1:8" x14ac:dyDescent="0.35">
      <c r="A879" s="183" t="s">
        <v>118</v>
      </c>
      <c r="B879" s="183" t="s">
        <v>55</v>
      </c>
      <c r="C879" s="183" t="s">
        <v>99</v>
      </c>
      <c r="D879" s="187">
        <v>118</v>
      </c>
      <c r="E879" s="185">
        <v>1.0050174768518501</v>
      </c>
      <c r="F879" s="185">
        <v>1.0010737268518499</v>
      </c>
      <c r="G879" s="185">
        <v>1.00093456790123</v>
      </c>
      <c r="H879" s="185">
        <v>1.00300914351852</v>
      </c>
    </row>
    <row r="880" spans="1:8" x14ac:dyDescent="0.35">
      <c r="A880" s="183" t="s">
        <v>118</v>
      </c>
      <c r="B880" s="183" t="s">
        <v>56</v>
      </c>
      <c r="C880" s="183" t="s">
        <v>99</v>
      </c>
      <c r="D880" s="187">
        <v>799</v>
      </c>
      <c r="E880" s="185">
        <v>1.0051702932098801</v>
      </c>
      <c r="F880" s="185">
        <v>1.0010243441358</v>
      </c>
      <c r="G880" s="185">
        <v>1.0009462577160499</v>
      </c>
      <c r="H880" s="185">
        <v>1.0031996913580199</v>
      </c>
    </row>
    <row r="881" spans="1:8" x14ac:dyDescent="0.35">
      <c r="A881" s="183" t="s">
        <v>118</v>
      </c>
      <c r="B881" s="183" t="s">
        <v>51</v>
      </c>
      <c r="C881" s="183" t="s">
        <v>100</v>
      </c>
      <c r="D881" s="187">
        <v>947</v>
      </c>
      <c r="E881" s="185">
        <v>1.0062167438271601</v>
      </c>
      <c r="F881" s="185">
        <v>1.00077966820988</v>
      </c>
      <c r="G881" s="185">
        <v>1.0017002700617299</v>
      </c>
      <c r="H881" s="185">
        <v>1.0037367669753099</v>
      </c>
    </row>
    <row r="882" spans="1:8" x14ac:dyDescent="0.35">
      <c r="A882" s="183" t="s">
        <v>118</v>
      </c>
      <c r="B882" s="183" t="s">
        <v>53</v>
      </c>
      <c r="C882" s="183" t="s">
        <v>100</v>
      </c>
      <c r="D882" s="187">
        <v>437</v>
      </c>
      <c r="E882" s="185">
        <v>1.0059351851851801</v>
      </c>
      <c r="F882" s="185">
        <v>1.0007020447530901</v>
      </c>
      <c r="G882" s="185">
        <v>1.0016291666666699</v>
      </c>
      <c r="H882" s="185">
        <v>1.0036039737654301</v>
      </c>
    </row>
    <row r="883" spans="1:8" x14ac:dyDescent="0.35">
      <c r="A883" s="183" t="s">
        <v>118</v>
      </c>
      <c r="B883" s="183" t="s">
        <v>54</v>
      </c>
      <c r="C883" s="183" t="s">
        <v>100</v>
      </c>
      <c r="D883" s="187">
        <v>200</v>
      </c>
      <c r="E883" s="185">
        <v>1.0059105709876499</v>
      </c>
      <c r="F883" s="185">
        <v>1.0007741126543199</v>
      </c>
      <c r="G883" s="185">
        <v>1.00152770061728</v>
      </c>
      <c r="H883" s="185">
        <v>1.0036087191358001</v>
      </c>
    </row>
    <row r="884" spans="1:8" x14ac:dyDescent="0.35">
      <c r="A884" s="183" t="s">
        <v>118</v>
      </c>
      <c r="B884" s="183" t="s">
        <v>55</v>
      </c>
      <c r="C884" s="183" t="s">
        <v>100</v>
      </c>
      <c r="D884" s="187">
        <v>74</v>
      </c>
      <c r="E884" s="185">
        <v>1.00708753858025</v>
      </c>
      <c r="F884" s="185">
        <v>1.0009055941358</v>
      </c>
      <c r="G884" s="185">
        <v>1.00225914351852</v>
      </c>
      <c r="H884" s="185">
        <v>1.0039228395061699</v>
      </c>
    </row>
    <row r="885" spans="1:8" x14ac:dyDescent="0.35">
      <c r="A885" s="183" t="s">
        <v>118</v>
      </c>
      <c r="B885" s="183" t="s">
        <v>56</v>
      </c>
      <c r="C885" s="183" t="s">
        <v>100</v>
      </c>
      <c r="D885" s="187">
        <v>236</v>
      </c>
      <c r="E885" s="185">
        <v>1.0067244212963</v>
      </c>
      <c r="F885" s="185">
        <v>1.00088861882716</v>
      </c>
      <c r="G885" s="185">
        <v>1.00180300925926</v>
      </c>
      <c r="H885" s="185">
        <v>1.0040328317901199</v>
      </c>
    </row>
    <row r="886" spans="1:8" x14ac:dyDescent="0.35">
      <c r="A886" s="183" t="s">
        <v>118</v>
      </c>
      <c r="B886" s="183" t="s">
        <v>51</v>
      </c>
      <c r="C886" s="183" t="s">
        <v>101</v>
      </c>
      <c r="D886" s="187">
        <v>2811</v>
      </c>
      <c r="E886" s="185">
        <v>1.00542010030864</v>
      </c>
      <c r="F886" s="185">
        <v>1.0008107638888899</v>
      </c>
      <c r="G886" s="185">
        <v>1.0009847222222199</v>
      </c>
      <c r="H886" s="185">
        <v>1.00362461419753</v>
      </c>
    </row>
    <row r="887" spans="1:8" x14ac:dyDescent="0.35">
      <c r="A887" s="183" t="s">
        <v>118</v>
      </c>
      <c r="B887" s="183" t="s">
        <v>53</v>
      </c>
      <c r="C887" s="183" t="s">
        <v>101</v>
      </c>
      <c r="D887" s="187">
        <v>1211</v>
      </c>
      <c r="E887" s="185">
        <v>1.00486820987654</v>
      </c>
      <c r="F887" s="185">
        <v>1.00070779320988</v>
      </c>
      <c r="G887" s="185">
        <v>1.0008961033950601</v>
      </c>
      <c r="H887" s="185">
        <v>1.00326435185185</v>
      </c>
    </row>
    <row r="888" spans="1:8" x14ac:dyDescent="0.35">
      <c r="A888" s="183" t="s">
        <v>118</v>
      </c>
      <c r="B888" s="183" t="s">
        <v>54</v>
      </c>
      <c r="C888" s="183" t="s">
        <v>101</v>
      </c>
      <c r="D888" s="187">
        <v>641</v>
      </c>
      <c r="E888" s="185">
        <v>1.0051841820987699</v>
      </c>
      <c r="F888" s="185">
        <v>1.00083290895062</v>
      </c>
      <c r="G888" s="185">
        <v>1.0009896219135801</v>
      </c>
      <c r="H888" s="185">
        <v>1.00336165123457</v>
      </c>
    </row>
    <row r="889" spans="1:8" x14ac:dyDescent="0.35">
      <c r="A889" s="183" t="s">
        <v>118</v>
      </c>
      <c r="B889" s="183" t="s">
        <v>55</v>
      </c>
      <c r="C889" s="183" t="s">
        <v>101</v>
      </c>
      <c r="D889" s="187">
        <v>131</v>
      </c>
      <c r="E889" s="185">
        <v>1.00656709104938</v>
      </c>
      <c r="F889" s="185">
        <v>1.00108460648148</v>
      </c>
      <c r="G889" s="185">
        <v>1.0011325617283999</v>
      </c>
      <c r="H889" s="185">
        <v>1.0043499228395101</v>
      </c>
    </row>
    <row r="890" spans="1:8" x14ac:dyDescent="0.35">
      <c r="A890" s="183" t="s">
        <v>118</v>
      </c>
      <c r="B890" s="183" t="s">
        <v>56</v>
      </c>
      <c r="C890" s="183" t="s">
        <v>101</v>
      </c>
      <c r="D890" s="187">
        <v>828</v>
      </c>
      <c r="E890" s="185">
        <v>1.00622835648148</v>
      </c>
      <c r="F890" s="185">
        <v>1.0009008873456799</v>
      </c>
      <c r="G890" s="185">
        <v>1.0010871141975299</v>
      </c>
      <c r="H890" s="185">
        <v>1.00424039351852</v>
      </c>
    </row>
    <row r="891" spans="1:8" x14ac:dyDescent="0.35">
      <c r="A891" s="183" t="s">
        <v>119</v>
      </c>
      <c r="B891" s="183" t="s">
        <v>51</v>
      </c>
      <c r="C891" s="183" t="s">
        <v>52</v>
      </c>
      <c r="D891" s="187">
        <v>65404</v>
      </c>
      <c r="E891" s="185">
        <v>1.0059806327160501</v>
      </c>
      <c r="F891" s="185">
        <v>1.0009587962963</v>
      </c>
      <c r="G891" s="185">
        <v>1.0012102237654299</v>
      </c>
      <c r="H891" s="185">
        <v>1.0038114969135801</v>
      </c>
    </row>
    <row r="892" spans="1:8" x14ac:dyDescent="0.35">
      <c r="A892" s="183" t="s">
        <v>119</v>
      </c>
      <c r="B892" s="183" t="s">
        <v>53</v>
      </c>
      <c r="C892" s="183" t="s">
        <v>52</v>
      </c>
      <c r="D892" s="187">
        <v>30132</v>
      </c>
      <c r="E892" s="185">
        <v>1.0054261574074099</v>
      </c>
      <c r="F892" s="185">
        <v>1.00086925154321</v>
      </c>
      <c r="G892" s="185">
        <v>1.0010732253086401</v>
      </c>
      <c r="H892" s="185">
        <v>1.00348360339506</v>
      </c>
    </row>
    <row r="893" spans="1:8" x14ac:dyDescent="0.35">
      <c r="A893" s="183" t="s">
        <v>119</v>
      </c>
      <c r="B893" s="183" t="s">
        <v>54</v>
      </c>
      <c r="C893" s="183" t="s">
        <v>52</v>
      </c>
      <c r="D893" s="187">
        <v>14970</v>
      </c>
      <c r="E893" s="185">
        <v>1.0058773148148199</v>
      </c>
      <c r="F893" s="185">
        <v>1.0010020447530901</v>
      </c>
      <c r="G893" s="185">
        <v>1.00119047067901</v>
      </c>
      <c r="H893" s="185">
        <v>1.0036846450617301</v>
      </c>
    </row>
    <row r="894" spans="1:8" x14ac:dyDescent="0.35">
      <c r="A894" s="183" t="s">
        <v>119</v>
      </c>
      <c r="B894" s="183" t="s">
        <v>55</v>
      </c>
      <c r="C894" s="183" t="s">
        <v>52</v>
      </c>
      <c r="D894" s="187">
        <v>4579</v>
      </c>
      <c r="E894" s="185">
        <v>1.00726284722222</v>
      </c>
      <c r="F894" s="185">
        <v>1.0011831404321001</v>
      </c>
      <c r="G894" s="185">
        <v>1.0014784722222201</v>
      </c>
      <c r="H894" s="185">
        <v>1.00460111882716</v>
      </c>
    </row>
    <row r="895" spans="1:8" x14ac:dyDescent="0.35">
      <c r="A895" s="183" t="s">
        <v>119</v>
      </c>
      <c r="B895" s="183" t="s">
        <v>56</v>
      </c>
      <c r="C895" s="183" t="s">
        <v>52</v>
      </c>
      <c r="D895" s="187">
        <v>15723</v>
      </c>
      <c r="E895" s="185">
        <v>1.0067682484567899</v>
      </c>
      <c r="F895" s="185">
        <v>1.0010239197530899</v>
      </c>
      <c r="G895" s="185">
        <v>1.00141350308642</v>
      </c>
      <c r="H895" s="185">
        <v>1.00433074845679</v>
      </c>
    </row>
    <row r="896" spans="1:8" x14ac:dyDescent="0.35">
      <c r="A896" s="183" t="s">
        <v>119</v>
      </c>
      <c r="B896" s="183" t="s">
        <v>51</v>
      </c>
      <c r="C896" s="183" t="s">
        <v>57</v>
      </c>
      <c r="D896" s="187">
        <v>1289</v>
      </c>
      <c r="E896" s="185">
        <v>1.00629891975309</v>
      </c>
      <c r="F896" s="185">
        <v>1.00112164351852</v>
      </c>
      <c r="G896" s="185">
        <v>1.0012394290123501</v>
      </c>
      <c r="H896" s="185">
        <v>1.0039378858024699</v>
      </c>
    </row>
    <row r="897" spans="1:8" x14ac:dyDescent="0.35">
      <c r="A897" s="183" t="s">
        <v>119</v>
      </c>
      <c r="B897" s="183" t="s">
        <v>53</v>
      </c>
      <c r="C897" s="183" t="s">
        <v>57</v>
      </c>
      <c r="D897" s="187">
        <v>504</v>
      </c>
      <c r="E897" s="185">
        <v>1.0056183256172799</v>
      </c>
      <c r="F897" s="185">
        <v>1.0009204089506201</v>
      </c>
      <c r="G897" s="185">
        <v>1.0011369598765401</v>
      </c>
      <c r="H897" s="185">
        <v>1.00356095679012</v>
      </c>
    </row>
    <row r="898" spans="1:8" x14ac:dyDescent="0.35">
      <c r="A898" s="183" t="s">
        <v>119</v>
      </c>
      <c r="B898" s="183" t="s">
        <v>54</v>
      </c>
      <c r="C898" s="183" t="s">
        <v>57</v>
      </c>
      <c r="D898" s="187">
        <v>304</v>
      </c>
      <c r="E898" s="185">
        <v>1.0058646219135801</v>
      </c>
      <c r="F898" s="185">
        <v>1.0010949845679</v>
      </c>
      <c r="G898" s="185">
        <v>1.0011374614197499</v>
      </c>
      <c r="H898" s="185">
        <v>1.00363221450617</v>
      </c>
    </row>
    <row r="899" spans="1:8" x14ac:dyDescent="0.35">
      <c r="A899" s="183" t="s">
        <v>119</v>
      </c>
      <c r="B899" s="183" t="s">
        <v>55</v>
      </c>
      <c r="C899" s="183" t="s">
        <v>57</v>
      </c>
      <c r="D899" s="187">
        <v>87</v>
      </c>
      <c r="E899" s="185">
        <v>1.0071673996913599</v>
      </c>
      <c r="F899" s="185">
        <v>1.00147148919753</v>
      </c>
      <c r="G899" s="185">
        <v>1.0013186342592599</v>
      </c>
      <c r="H899" s="185">
        <v>1.00437727623457</v>
      </c>
    </row>
    <row r="900" spans="1:8" x14ac:dyDescent="0.35">
      <c r="A900" s="183" t="s">
        <v>119</v>
      </c>
      <c r="B900" s="183" t="s">
        <v>56</v>
      </c>
      <c r="C900" s="183" t="s">
        <v>57</v>
      </c>
      <c r="D900" s="187">
        <v>394</v>
      </c>
      <c r="E900" s="185">
        <v>1.0073128472222199</v>
      </c>
      <c r="F900" s="185">
        <v>1.0013223379629601</v>
      </c>
      <c r="G900" s="185">
        <v>1.00143163580247</v>
      </c>
      <c r="H900" s="185">
        <v>1.0045588734567901</v>
      </c>
    </row>
    <row r="901" spans="1:8" x14ac:dyDescent="0.35">
      <c r="A901" s="183" t="s">
        <v>119</v>
      </c>
      <c r="B901" s="183" t="s">
        <v>51</v>
      </c>
      <c r="C901" s="183" t="s">
        <v>58</v>
      </c>
      <c r="D901" s="187">
        <v>954</v>
      </c>
      <c r="E901" s="185">
        <v>1.0059057484567899</v>
      </c>
      <c r="F901" s="185">
        <v>1.00064864969136</v>
      </c>
      <c r="G901" s="185">
        <v>1.00175983796296</v>
      </c>
      <c r="H901" s="185">
        <v>1.0034972608024699</v>
      </c>
    </row>
    <row r="902" spans="1:8" x14ac:dyDescent="0.35">
      <c r="A902" s="183" t="s">
        <v>119</v>
      </c>
      <c r="B902" s="183" t="s">
        <v>53</v>
      </c>
      <c r="C902" s="183" t="s">
        <v>58</v>
      </c>
      <c r="D902" s="187">
        <v>440</v>
      </c>
      <c r="E902" s="185">
        <v>1.00547098765432</v>
      </c>
      <c r="F902" s="185">
        <v>1.00059702932099</v>
      </c>
      <c r="G902" s="185">
        <v>1.00162492283951</v>
      </c>
      <c r="H902" s="185">
        <v>1.0032490354938299</v>
      </c>
    </row>
    <row r="903" spans="1:8" x14ac:dyDescent="0.35">
      <c r="A903" s="183" t="s">
        <v>119</v>
      </c>
      <c r="B903" s="183" t="s">
        <v>54</v>
      </c>
      <c r="C903" s="183" t="s">
        <v>58</v>
      </c>
      <c r="D903" s="187">
        <v>180</v>
      </c>
      <c r="E903" s="185">
        <v>1.00546045524691</v>
      </c>
      <c r="F903" s="185">
        <v>1.00066454475309</v>
      </c>
      <c r="G903" s="185">
        <v>1.00169533179012</v>
      </c>
      <c r="H903" s="185">
        <v>1.0031005787037</v>
      </c>
    </row>
    <row r="904" spans="1:8" x14ac:dyDescent="0.35">
      <c r="A904" s="183" t="s">
        <v>119</v>
      </c>
      <c r="B904" s="183" t="s">
        <v>55</v>
      </c>
      <c r="C904" s="183" t="s">
        <v>58</v>
      </c>
      <c r="D904" s="187">
        <v>80</v>
      </c>
      <c r="E904" s="185">
        <v>1.0073969907407401</v>
      </c>
      <c r="F904" s="185">
        <v>1.0008540123456799</v>
      </c>
      <c r="G904" s="185">
        <v>1.00191766975309</v>
      </c>
      <c r="H904" s="185">
        <v>1.00462527006173</v>
      </c>
    </row>
    <row r="905" spans="1:8" x14ac:dyDescent="0.35">
      <c r="A905" s="183" t="s">
        <v>119</v>
      </c>
      <c r="B905" s="183" t="s">
        <v>56</v>
      </c>
      <c r="C905" s="183" t="s">
        <v>58</v>
      </c>
      <c r="D905" s="187">
        <v>254</v>
      </c>
      <c r="E905" s="185">
        <v>1.00650478395062</v>
      </c>
      <c r="F905" s="185">
        <v>1.0006620756172799</v>
      </c>
      <c r="G905" s="185">
        <v>1.00198954475309</v>
      </c>
      <c r="H905" s="185">
        <v>1.003853125</v>
      </c>
    </row>
    <row r="906" spans="1:8" x14ac:dyDescent="0.35">
      <c r="A906" s="183" t="s">
        <v>119</v>
      </c>
      <c r="B906" s="183" t="s">
        <v>51</v>
      </c>
      <c r="C906" s="183" t="s">
        <v>59</v>
      </c>
      <c r="D906" s="187">
        <v>860</v>
      </c>
      <c r="E906" s="185">
        <v>1.0062452546296301</v>
      </c>
      <c r="F906" s="185">
        <v>1.00104930555556</v>
      </c>
      <c r="G906" s="185">
        <v>1.0010236111111099</v>
      </c>
      <c r="H906" s="185">
        <v>1.00417229938272</v>
      </c>
    </row>
    <row r="907" spans="1:8" x14ac:dyDescent="0.35">
      <c r="A907" s="183" t="s">
        <v>119</v>
      </c>
      <c r="B907" s="183" t="s">
        <v>53</v>
      </c>
      <c r="C907" s="183" t="s">
        <v>59</v>
      </c>
      <c r="D907" s="187">
        <v>390</v>
      </c>
      <c r="E907" s="185">
        <v>1.0057773148148099</v>
      </c>
      <c r="F907" s="185">
        <v>1.00093827160494</v>
      </c>
      <c r="G907" s="185">
        <v>1.0009856095678999</v>
      </c>
      <c r="H907" s="185">
        <v>1.0038534722222201</v>
      </c>
    </row>
    <row r="908" spans="1:8" x14ac:dyDescent="0.35">
      <c r="A908" s="183" t="s">
        <v>119</v>
      </c>
      <c r="B908" s="183" t="s">
        <v>54</v>
      </c>
      <c r="C908" s="183" t="s">
        <v>59</v>
      </c>
      <c r="D908" s="187">
        <v>198</v>
      </c>
      <c r="E908" s="185">
        <v>1.0060295524691401</v>
      </c>
      <c r="F908" s="185">
        <v>1.0011125000000001</v>
      </c>
      <c r="G908" s="185">
        <v>1.0010334104938301</v>
      </c>
      <c r="H908" s="185">
        <v>1.0038836419753101</v>
      </c>
    </row>
    <row r="909" spans="1:8" x14ac:dyDescent="0.35">
      <c r="A909" s="183" t="s">
        <v>119</v>
      </c>
      <c r="B909" s="183" t="s">
        <v>55</v>
      </c>
      <c r="C909" s="183" t="s">
        <v>59</v>
      </c>
      <c r="D909" s="187">
        <v>36</v>
      </c>
      <c r="E909" s="185">
        <v>1.0080478395061701</v>
      </c>
      <c r="F909" s="185">
        <v>1.0013702546296299</v>
      </c>
      <c r="G909" s="185">
        <v>1.00117797067901</v>
      </c>
      <c r="H909" s="185">
        <v>1.0054996141975301</v>
      </c>
    </row>
    <row r="910" spans="1:8" x14ac:dyDescent="0.35">
      <c r="A910" s="183" t="s">
        <v>119</v>
      </c>
      <c r="B910" s="183" t="s">
        <v>56</v>
      </c>
      <c r="C910" s="183" t="s">
        <v>59</v>
      </c>
      <c r="D910" s="187">
        <v>236</v>
      </c>
      <c r="E910" s="185">
        <v>1.00692449845679</v>
      </c>
      <c r="F910" s="185">
        <v>1.0011308641975301</v>
      </c>
      <c r="G910" s="185">
        <v>1.00105466820988</v>
      </c>
      <c r="H910" s="185">
        <v>1.0047389274691401</v>
      </c>
    </row>
    <row r="911" spans="1:8" x14ac:dyDescent="0.35">
      <c r="A911" s="183" t="s">
        <v>119</v>
      </c>
      <c r="B911" s="183" t="s">
        <v>51</v>
      </c>
      <c r="C911" s="183" t="s">
        <v>60</v>
      </c>
      <c r="D911" s="187">
        <v>959</v>
      </c>
      <c r="E911" s="185">
        <v>1.0068692129629599</v>
      </c>
      <c r="F911" s="185">
        <v>1.0010250000000001</v>
      </c>
      <c r="G911" s="185">
        <v>1.00112916666667</v>
      </c>
      <c r="H911" s="185">
        <v>1.00471508487654</v>
      </c>
    </row>
    <row r="912" spans="1:8" x14ac:dyDescent="0.35">
      <c r="A912" s="183" t="s">
        <v>119</v>
      </c>
      <c r="B912" s="183" t="s">
        <v>53</v>
      </c>
      <c r="C912" s="183" t="s">
        <v>60</v>
      </c>
      <c r="D912" s="187">
        <v>406</v>
      </c>
      <c r="E912" s="185">
        <v>1.0066828703703701</v>
      </c>
      <c r="F912" s="185">
        <v>1.00092696759259</v>
      </c>
      <c r="G912" s="185">
        <v>1.0010631172839499</v>
      </c>
      <c r="H912" s="185">
        <v>1.00469282407407</v>
      </c>
    </row>
    <row r="913" spans="1:8" x14ac:dyDescent="0.35">
      <c r="A913" s="183" t="s">
        <v>119</v>
      </c>
      <c r="B913" s="183" t="s">
        <v>54</v>
      </c>
      <c r="C913" s="183" t="s">
        <v>60</v>
      </c>
      <c r="D913" s="187">
        <v>226</v>
      </c>
      <c r="E913" s="185">
        <v>1.0066347608024699</v>
      </c>
      <c r="F913" s="185">
        <v>1.0010828317901199</v>
      </c>
      <c r="G913" s="185">
        <v>1.0010021990740701</v>
      </c>
      <c r="H913" s="185">
        <v>1.00454972993827</v>
      </c>
    </row>
    <row r="914" spans="1:8" x14ac:dyDescent="0.35">
      <c r="A914" s="183" t="s">
        <v>119</v>
      </c>
      <c r="B914" s="183" t="s">
        <v>55</v>
      </c>
      <c r="C914" s="183" t="s">
        <v>60</v>
      </c>
      <c r="D914" s="187">
        <v>88</v>
      </c>
      <c r="E914" s="185">
        <v>1.0075445987654299</v>
      </c>
      <c r="F914" s="185">
        <v>1.0010515432098801</v>
      </c>
      <c r="G914" s="185">
        <v>1.0012389660493799</v>
      </c>
      <c r="H914" s="185">
        <v>1.0052540895061699</v>
      </c>
    </row>
    <row r="915" spans="1:8" x14ac:dyDescent="0.35">
      <c r="A915" s="183" t="s">
        <v>119</v>
      </c>
      <c r="B915" s="183" t="s">
        <v>56</v>
      </c>
      <c r="C915" s="183" t="s">
        <v>60</v>
      </c>
      <c r="D915" s="187">
        <v>239</v>
      </c>
      <c r="E915" s="185">
        <v>1.0071588348765399</v>
      </c>
      <c r="F915" s="185">
        <v>1.0011270833333299</v>
      </c>
      <c r="G915" s="185">
        <v>1.0013209876543201</v>
      </c>
      <c r="H915" s="185">
        <v>1.0047107638888899</v>
      </c>
    </row>
    <row r="916" spans="1:8" x14ac:dyDescent="0.35">
      <c r="A916" s="183" t="s">
        <v>119</v>
      </c>
      <c r="B916" s="183" t="s">
        <v>51</v>
      </c>
      <c r="C916" s="183" t="s">
        <v>61</v>
      </c>
      <c r="D916" s="187">
        <v>776</v>
      </c>
      <c r="E916" s="185">
        <v>1.0072638117284001</v>
      </c>
      <c r="F916" s="185">
        <v>1.0007709490740699</v>
      </c>
      <c r="G916" s="185">
        <v>1.0015469521604901</v>
      </c>
      <c r="H916" s="185">
        <v>1.0049459104938301</v>
      </c>
    </row>
    <row r="917" spans="1:8" x14ac:dyDescent="0.35">
      <c r="A917" s="183" t="s">
        <v>119</v>
      </c>
      <c r="B917" s="183" t="s">
        <v>53</v>
      </c>
      <c r="C917" s="183" t="s">
        <v>61</v>
      </c>
      <c r="D917" s="187">
        <v>281</v>
      </c>
      <c r="E917" s="185">
        <v>1.0067613425925901</v>
      </c>
      <c r="F917" s="185">
        <v>1.0007450231481501</v>
      </c>
      <c r="G917" s="185">
        <v>1.0014045910493801</v>
      </c>
      <c r="H917" s="185">
        <v>1.0046117669753101</v>
      </c>
    </row>
    <row r="918" spans="1:8" x14ac:dyDescent="0.35">
      <c r="A918" s="183" t="s">
        <v>119</v>
      </c>
      <c r="B918" s="183" t="s">
        <v>54</v>
      </c>
      <c r="C918" s="183" t="s">
        <v>61</v>
      </c>
      <c r="D918" s="187">
        <v>179</v>
      </c>
      <c r="E918" s="185">
        <v>1.0068233410493801</v>
      </c>
      <c r="F918" s="185">
        <v>1.0006562885802499</v>
      </c>
      <c r="G918" s="185">
        <v>1.00147631172839</v>
      </c>
      <c r="H918" s="185">
        <v>1.0046907407407399</v>
      </c>
    </row>
    <row r="919" spans="1:8" x14ac:dyDescent="0.35">
      <c r="A919" s="183" t="s">
        <v>119</v>
      </c>
      <c r="B919" s="183" t="s">
        <v>55</v>
      </c>
      <c r="C919" s="183" t="s">
        <v>61</v>
      </c>
      <c r="D919" s="187">
        <v>56</v>
      </c>
      <c r="E919" s="185">
        <v>1.00896639660494</v>
      </c>
      <c r="F919" s="185">
        <v>1.00077627314815</v>
      </c>
      <c r="G919" s="185">
        <v>1.0016823688271601</v>
      </c>
      <c r="H919" s="185">
        <v>1.0065077160493801</v>
      </c>
    </row>
    <row r="920" spans="1:8" x14ac:dyDescent="0.35">
      <c r="A920" s="183" t="s">
        <v>119</v>
      </c>
      <c r="B920" s="183" t="s">
        <v>56</v>
      </c>
      <c r="C920" s="183" t="s">
        <v>61</v>
      </c>
      <c r="D920" s="187">
        <v>260</v>
      </c>
      <c r="E920" s="185">
        <v>1.00774336419753</v>
      </c>
      <c r="F920" s="185">
        <v>1.0008767361111099</v>
      </c>
      <c r="G920" s="185">
        <v>1.0017202932098801</v>
      </c>
      <c r="H920" s="185">
        <v>1.0051463348765399</v>
      </c>
    </row>
    <row r="921" spans="1:8" x14ac:dyDescent="0.35">
      <c r="A921" s="183" t="s">
        <v>119</v>
      </c>
      <c r="B921" s="183" t="s">
        <v>51</v>
      </c>
      <c r="C921" s="183" t="s">
        <v>62</v>
      </c>
      <c r="D921" s="187">
        <v>972</v>
      </c>
      <c r="E921" s="185">
        <v>1.0068192901234601</v>
      </c>
      <c r="F921" s="185">
        <v>1.00112816358025</v>
      </c>
      <c r="G921" s="185">
        <v>1.0013711033950601</v>
      </c>
      <c r="H921" s="185">
        <v>1.0043200231481499</v>
      </c>
    </row>
    <row r="922" spans="1:8" x14ac:dyDescent="0.35">
      <c r="A922" s="183" t="s">
        <v>119</v>
      </c>
      <c r="B922" s="183" t="s">
        <v>53</v>
      </c>
      <c r="C922" s="183" t="s">
        <v>62</v>
      </c>
      <c r="D922" s="187">
        <v>430</v>
      </c>
      <c r="E922" s="185">
        <v>1.0061868441358</v>
      </c>
      <c r="F922" s="185">
        <v>1.00084895833333</v>
      </c>
      <c r="G922" s="185">
        <v>1.0013037422839499</v>
      </c>
      <c r="H922" s="185">
        <v>1.0040341435185201</v>
      </c>
    </row>
    <row r="923" spans="1:8" x14ac:dyDescent="0.35">
      <c r="A923" s="183" t="s">
        <v>119</v>
      </c>
      <c r="B923" s="183" t="s">
        <v>54</v>
      </c>
      <c r="C923" s="183" t="s">
        <v>62</v>
      </c>
      <c r="D923" s="187">
        <v>246</v>
      </c>
      <c r="E923" s="185">
        <v>1.00653422067901</v>
      </c>
      <c r="F923" s="185">
        <v>1.00118391203704</v>
      </c>
      <c r="G923" s="185">
        <v>1.0013910493827201</v>
      </c>
      <c r="H923" s="185">
        <v>1.0039592592592601</v>
      </c>
    </row>
    <row r="924" spans="1:8" x14ac:dyDescent="0.35">
      <c r="A924" s="183" t="s">
        <v>119</v>
      </c>
      <c r="B924" s="183" t="s">
        <v>55</v>
      </c>
      <c r="C924" s="183" t="s">
        <v>62</v>
      </c>
      <c r="D924" s="187">
        <v>46</v>
      </c>
      <c r="E924" s="185">
        <v>1.0074318287037001</v>
      </c>
      <c r="F924" s="185">
        <v>1.0013093749999999</v>
      </c>
      <c r="G924" s="185">
        <v>1.0014950617284</v>
      </c>
      <c r="H924" s="185">
        <v>1.00462735339506</v>
      </c>
    </row>
    <row r="925" spans="1:8" x14ac:dyDescent="0.35">
      <c r="A925" s="183" t="s">
        <v>119</v>
      </c>
      <c r="B925" s="183" t="s">
        <v>56</v>
      </c>
      <c r="C925" s="183" t="s">
        <v>62</v>
      </c>
      <c r="D925" s="187">
        <v>250</v>
      </c>
      <c r="E925" s="185">
        <v>1.0080749228395101</v>
      </c>
      <c r="F925" s="185">
        <v>1.0015202160493799</v>
      </c>
      <c r="G925" s="185">
        <v>1.00144448302469</v>
      </c>
      <c r="H925" s="185">
        <v>1.00511018518519</v>
      </c>
    </row>
    <row r="926" spans="1:8" x14ac:dyDescent="0.35">
      <c r="A926" s="183" t="s">
        <v>119</v>
      </c>
      <c r="B926" s="183" t="s">
        <v>51</v>
      </c>
      <c r="C926" s="183" t="s">
        <v>63</v>
      </c>
      <c r="D926" s="187">
        <v>553</v>
      </c>
      <c r="E926" s="185">
        <v>1.00443526234568</v>
      </c>
      <c r="F926" s="185">
        <v>1.0007998456790099</v>
      </c>
      <c r="G926" s="185">
        <v>1.00057642746914</v>
      </c>
      <c r="H926" s="185">
        <v>1.0030589891975299</v>
      </c>
    </row>
    <row r="927" spans="1:8" x14ac:dyDescent="0.35">
      <c r="A927" s="183" t="s">
        <v>119</v>
      </c>
      <c r="B927" s="183" t="s">
        <v>53</v>
      </c>
      <c r="C927" s="183" t="s">
        <v>63</v>
      </c>
      <c r="D927" s="187">
        <v>211</v>
      </c>
      <c r="E927" s="185">
        <v>1.0040106095679</v>
      </c>
      <c r="F927" s="185">
        <v>1.00076867283951</v>
      </c>
      <c r="G927" s="185">
        <v>1.00051435185185</v>
      </c>
      <c r="H927" s="185">
        <v>1.00272758487654</v>
      </c>
    </row>
    <row r="928" spans="1:8" x14ac:dyDescent="0.35">
      <c r="A928" s="183" t="s">
        <v>119</v>
      </c>
      <c r="B928" s="183" t="s">
        <v>54</v>
      </c>
      <c r="C928" s="183" t="s">
        <v>63</v>
      </c>
      <c r="D928" s="187">
        <v>148</v>
      </c>
      <c r="E928" s="185">
        <v>1.0043714891975299</v>
      </c>
      <c r="F928" s="185">
        <v>1.0008280864197501</v>
      </c>
      <c r="G928" s="185">
        <v>1.0006364197530899</v>
      </c>
      <c r="H928" s="185">
        <v>1.0029069830246899</v>
      </c>
    </row>
    <row r="929" spans="1:8" x14ac:dyDescent="0.35">
      <c r="A929" s="183" t="s">
        <v>119</v>
      </c>
      <c r="B929" s="183" t="s">
        <v>55</v>
      </c>
      <c r="C929" s="183" t="s">
        <v>63</v>
      </c>
      <c r="D929" s="187">
        <v>72</v>
      </c>
      <c r="E929" s="185">
        <v>1.00564282407407</v>
      </c>
      <c r="F929" s="185">
        <v>1.0009265817901201</v>
      </c>
      <c r="G929" s="185">
        <v>1.0006474922839499</v>
      </c>
      <c r="H929" s="185">
        <v>1.0040687500000001</v>
      </c>
    </row>
    <row r="930" spans="1:8" x14ac:dyDescent="0.35">
      <c r="A930" s="183" t="s">
        <v>119</v>
      </c>
      <c r="B930" s="183" t="s">
        <v>56</v>
      </c>
      <c r="C930" s="183" t="s">
        <v>63</v>
      </c>
      <c r="D930" s="187">
        <v>122</v>
      </c>
      <c r="E930" s="185">
        <v>1.0045344907407401</v>
      </c>
      <c r="F930" s="185">
        <v>1.0007447145061701</v>
      </c>
      <c r="G930" s="185">
        <v>1.00056913580247</v>
      </c>
      <c r="H930" s="185">
        <v>1.0032206404321</v>
      </c>
    </row>
    <row r="931" spans="1:8" x14ac:dyDescent="0.35">
      <c r="A931" s="183" t="s">
        <v>119</v>
      </c>
      <c r="B931" s="183" t="s">
        <v>51</v>
      </c>
      <c r="C931" s="183" t="s">
        <v>64</v>
      </c>
      <c r="D931" s="187">
        <v>699</v>
      </c>
      <c r="E931" s="185">
        <v>1.0079500771604899</v>
      </c>
      <c r="F931" s="185">
        <v>1.00124714506173</v>
      </c>
      <c r="G931" s="185">
        <v>1.0018469907407399</v>
      </c>
      <c r="H931" s="185">
        <v>1.00485594135802</v>
      </c>
    </row>
    <row r="932" spans="1:8" x14ac:dyDescent="0.35">
      <c r="A932" s="183" t="s">
        <v>119</v>
      </c>
      <c r="B932" s="183" t="s">
        <v>53</v>
      </c>
      <c r="C932" s="183" t="s">
        <v>64</v>
      </c>
      <c r="D932" s="187">
        <v>272</v>
      </c>
      <c r="E932" s="185">
        <v>1.00758240740741</v>
      </c>
      <c r="F932" s="185">
        <v>1.0011701388888901</v>
      </c>
      <c r="G932" s="185">
        <v>1.00170173611111</v>
      </c>
      <c r="H932" s="185">
        <v>1.00471057098765</v>
      </c>
    </row>
    <row r="933" spans="1:8" x14ac:dyDescent="0.35">
      <c r="A933" s="183" t="s">
        <v>119</v>
      </c>
      <c r="B933" s="183" t="s">
        <v>54</v>
      </c>
      <c r="C933" s="183" t="s">
        <v>64</v>
      </c>
      <c r="D933" s="187">
        <v>168</v>
      </c>
      <c r="E933" s="185">
        <v>1.00739023919753</v>
      </c>
      <c r="F933" s="185">
        <v>1.00115142746914</v>
      </c>
      <c r="G933" s="185">
        <v>1.0018667824074099</v>
      </c>
      <c r="H933" s="185">
        <v>1.0043720293209899</v>
      </c>
    </row>
    <row r="934" spans="1:8" x14ac:dyDescent="0.35">
      <c r="A934" s="183" t="s">
        <v>119</v>
      </c>
      <c r="B934" s="183" t="s">
        <v>55</v>
      </c>
      <c r="C934" s="183" t="s">
        <v>64</v>
      </c>
      <c r="D934" s="187">
        <v>78</v>
      </c>
      <c r="E934" s="185">
        <v>1.00847561728395</v>
      </c>
      <c r="F934" s="185">
        <v>1.0013692901234601</v>
      </c>
      <c r="G934" s="185">
        <v>1.00179783950617</v>
      </c>
      <c r="H934" s="185">
        <v>1.0053084876543199</v>
      </c>
    </row>
    <row r="935" spans="1:8" x14ac:dyDescent="0.35">
      <c r="A935" s="183" t="s">
        <v>119</v>
      </c>
      <c r="B935" s="183" t="s">
        <v>56</v>
      </c>
      <c r="C935" s="183" t="s">
        <v>64</v>
      </c>
      <c r="D935" s="187">
        <v>181</v>
      </c>
      <c r="E935" s="185">
        <v>1.0087956404320999</v>
      </c>
      <c r="F935" s="185">
        <v>1.0013990740740699</v>
      </c>
      <c r="G935" s="185">
        <v>1.0020680555555601</v>
      </c>
      <c r="H935" s="185">
        <v>1.00532854938272</v>
      </c>
    </row>
    <row r="936" spans="1:8" x14ac:dyDescent="0.35">
      <c r="A936" s="183" t="s">
        <v>119</v>
      </c>
      <c r="B936" s="183" t="s">
        <v>51</v>
      </c>
      <c r="C936" s="183" t="s">
        <v>65</v>
      </c>
      <c r="D936" s="187">
        <v>646</v>
      </c>
      <c r="E936" s="185">
        <v>1.00762793209877</v>
      </c>
      <c r="F936" s="185">
        <v>1.0012921682098801</v>
      </c>
      <c r="G936" s="185">
        <v>1.0017019290123499</v>
      </c>
      <c r="H936" s="185">
        <v>1.00463383487654</v>
      </c>
    </row>
    <row r="937" spans="1:8" x14ac:dyDescent="0.35">
      <c r="A937" s="183" t="s">
        <v>119</v>
      </c>
      <c r="B937" s="183" t="s">
        <v>53</v>
      </c>
      <c r="C937" s="183" t="s">
        <v>65</v>
      </c>
      <c r="D937" s="187">
        <v>282</v>
      </c>
      <c r="E937" s="185">
        <v>1.00683557098765</v>
      </c>
      <c r="F937" s="185">
        <v>1.00102974537037</v>
      </c>
      <c r="G937" s="185">
        <v>1.00162280092593</v>
      </c>
      <c r="H937" s="185">
        <v>1.00418298611111</v>
      </c>
    </row>
    <row r="938" spans="1:8" x14ac:dyDescent="0.35">
      <c r="A938" s="183" t="s">
        <v>119</v>
      </c>
      <c r="B938" s="183" t="s">
        <v>54</v>
      </c>
      <c r="C938" s="183" t="s">
        <v>65</v>
      </c>
      <c r="D938" s="187">
        <v>143</v>
      </c>
      <c r="E938" s="185">
        <v>1.00720084876543</v>
      </c>
      <c r="F938" s="185">
        <v>1.0012606095679</v>
      </c>
      <c r="G938" s="185">
        <v>1.0016856867284001</v>
      </c>
      <c r="H938" s="185">
        <v>1.00425455246914</v>
      </c>
    </row>
    <row r="939" spans="1:8" x14ac:dyDescent="0.35">
      <c r="A939" s="183" t="s">
        <v>119</v>
      </c>
      <c r="B939" s="183" t="s">
        <v>55</v>
      </c>
      <c r="C939" s="183" t="s">
        <v>65</v>
      </c>
      <c r="D939" s="187">
        <v>54</v>
      </c>
      <c r="E939" s="185">
        <v>1.0089744212963001</v>
      </c>
      <c r="F939" s="185">
        <v>1.00176674382716</v>
      </c>
      <c r="G939" s="185">
        <v>1.0017618441358001</v>
      </c>
      <c r="H939" s="185">
        <v>1.00544583333333</v>
      </c>
    </row>
    <row r="940" spans="1:8" x14ac:dyDescent="0.35">
      <c r="A940" s="183" t="s">
        <v>119</v>
      </c>
      <c r="B940" s="183" t="s">
        <v>56</v>
      </c>
      <c r="C940" s="183" t="s">
        <v>65</v>
      </c>
      <c r="D940" s="187">
        <v>167</v>
      </c>
      <c r="E940" s="185">
        <v>1.0088962191358</v>
      </c>
      <c r="F940" s="185">
        <v>1.0016087962963001</v>
      </c>
      <c r="G940" s="185">
        <v>1.00183009259259</v>
      </c>
      <c r="H940" s="185">
        <v>1.0054573302469101</v>
      </c>
    </row>
    <row r="941" spans="1:8" x14ac:dyDescent="0.35">
      <c r="A941" s="183" t="s">
        <v>119</v>
      </c>
      <c r="B941" s="183" t="s">
        <v>51</v>
      </c>
      <c r="C941" s="183" t="s">
        <v>66</v>
      </c>
      <c r="D941" s="187">
        <v>1099</v>
      </c>
      <c r="E941" s="185">
        <v>1.00639834104938</v>
      </c>
      <c r="F941" s="185">
        <v>1.0004899305555599</v>
      </c>
      <c r="G941" s="185">
        <v>1.0017703317901201</v>
      </c>
      <c r="H941" s="185">
        <v>1.0041380787037</v>
      </c>
    </row>
    <row r="942" spans="1:8" x14ac:dyDescent="0.35">
      <c r="A942" s="183" t="s">
        <v>119</v>
      </c>
      <c r="B942" s="183" t="s">
        <v>53</v>
      </c>
      <c r="C942" s="183" t="s">
        <v>66</v>
      </c>
      <c r="D942" s="187">
        <v>492</v>
      </c>
      <c r="E942" s="185">
        <v>1.00606404320988</v>
      </c>
      <c r="F942" s="185">
        <v>1.0004435956790101</v>
      </c>
      <c r="G942" s="185">
        <v>1.00168977623457</v>
      </c>
      <c r="H942" s="185">
        <v>1.0039306712963001</v>
      </c>
    </row>
    <row r="943" spans="1:8" x14ac:dyDescent="0.35">
      <c r="A943" s="183" t="s">
        <v>119</v>
      </c>
      <c r="B943" s="183" t="s">
        <v>54</v>
      </c>
      <c r="C943" s="183" t="s">
        <v>66</v>
      </c>
      <c r="D943" s="187">
        <v>263</v>
      </c>
      <c r="E943" s="185">
        <v>1.0062020833333301</v>
      </c>
      <c r="F943" s="185">
        <v>1.0005204089506201</v>
      </c>
      <c r="G943" s="185">
        <v>1.00169293981481</v>
      </c>
      <c r="H943" s="185">
        <v>1.0039887345678999</v>
      </c>
    </row>
    <row r="944" spans="1:8" x14ac:dyDescent="0.35">
      <c r="A944" s="183" t="s">
        <v>119</v>
      </c>
      <c r="B944" s="183" t="s">
        <v>55</v>
      </c>
      <c r="C944" s="183" t="s">
        <v>66</v>
      </c>
      <c r="D944" s="187">
        <v>71</v>
      </c>
      <c r="E944" s="185">
        <v>1.0076621913580199</v>
      </c>
      <c r="F944" s="185">
        <v>1.0005423611111099</v>
      </c>
      <c r="G944" s="185">
        <v>1.0021319058642</v>
      </c>
      <c r="H944" s="185">
        <v>1.00498792438272</v>
      </c>
    </row>
    <row r="945" spans="1:8" x14ac:dyDescent="0.35">
      <c r="A945" s="183" t="s">
        <v>119</v>
      </c>
      <c r="B945" s="183" t="s">
        <v>56</v>
      </c>
      <c r="C945" s="183" t="s">
        <v>66</v>
      </c>
      <c r="D945" s="187">
        <v>273</v>
      </c>
      <c r="E945" s="185">
        <v>1.0068612654321001</v>
      </c>
      <c r="F945" s="185">
        <v>1.0005305555555599</v>
      </c>
      <c r="G945" s="185">
        <v>1.0018959876543201</v>
      </c>
      <c r="H945" s="185">
        <v>1.0044347222222201</v>
      </c>
    </row>
    <row r="946" spans="1:8" x14ac:dyDescent="0.35">
      <c r="A946" s="183" t="s">
        <v>119</v>
      </c>
      <c r="B946" s="183" t="s">
        <v>51</v>
      </c>
      <c r="C946" s="183" t="s">
        <v>67</v>
      </c>
      <c r="D946" s="187">
        <v>2209</v>
      </c>
      <c r="E946" s="185">
        <v>1.0071838348765401</v>
      </c>
      <c r="F946" s="185">
        <v>1.00122017746914</v>
      </c>
      <c r="G946" s="185">
        <v>1.00173553240741</v>
      </c>
      <c r="H946" s="185">
        <v>1.004228125</v>
      </c>
    </row>
    <row r="947" spans="1:8" x14ac:dyDescent="0.35">
      <c r="A947" s="183" t="s">
        <v>119</v>
      </c>
      <c r="B947" s="183" t="s">
        <v>53</v>
      </c>
      <c r="C947" s="183" t="s">
        <v>67</v>
      </c>
      <c r="D947" s="187">
        <v>929</v>
      </c>
      <c r="E947" s="185">
        <v>1.0065012345679001</v>
      </c>
      <c r="F947" s="185">
        <v>1.00118422067901</v>
      </c>
      <c r="G947" s="185">
        <v>1.0015302469135801</v>
      </c>
      <c r="H947" s="185">
        <v>1.0037868055555601</v>
      </c>
    </row>
    <row r="948" spans="1:8" x14ac:dyDescent="0.35">
      <c r="A948" s="183" t="s">
        <v>119</v>
      </c>
      <c r="B948" s="183" t="s">
        <v>54</v>
      </c>
      <c r="C948" s="183" t="s">
        <v>67</v>
      </c>
      <c r="D948" s="187">
        <v>527</v>
      </c>
      <c r="E948" s="185">
        <v>1.00707287808642</v>
      </c>
      <c r="F948" s="185">
        <v>1.0012277391975299</v>
      </c>
      <c r="G948" s="185">
        <v>1.0016960648148101</v>
      </c>
      <c r="H948" s="185">
        <v>1.0041490354938301</v>
      </c>
    </row>
    <row r="949" spans="1:8" x14ac:dyDescent="0.35">
      <c r="A949" s="183" t="s">
        <v>119</v>
      </c>
      <c r="B949" s="183" t="s">
        <v>55</v>
      </c>
      <c r="C949" s="183" t="s">
        <v>67</v>
      </c>
      <c r="D949" s="187">
        <v>104</v>
      </c>
      <c r="E949" s="185">
        <v>1.0084005401234599</v>
      </c>
      <c r="F949" s="185">
        <v>1.0013912422839499</v>
      </c>
      <c r="G949" s="185">
        <v>1.0021497685185199</v>
      </c>
      <c r="H949" s="185">
        <v>1.00485956790123</v>
      </c>
    </row>
    <row r="950" spans="1:8" x14ac:dyDescent="0.35">
      <c r="A950" s="183" t="s">
        <v>119</v>
      </c>
      <c r="B950" s="183" t="s">
        <v>56</v>
      </c>
      <c r="C950" s="183" t="s">
        <v>67</v>
      </c>
      <c r="D950" s="187">
        <v>649</v>
      </c>
      <c r="E950" s="185">
        <v>1.0080560956790099</v>
      </c>
      <c r="F950" s="185">
        <v>1.0012381558642001</v>
      </c>
      <c r="G950" s="185">
        <v>1.0019950617283999</v>
      </c>
      <c r="H950" s="185">
        <v>1.0048228780864199</v>
      </c>
    </row>
    <row r="951" spans="1:8" x14ac:dyDescent="0.35">
      <c r="A951" s="183" t="s">
        <v>119</v>
      </c>
      <c r="B951" s="183" t="s">
        <v>51</v>
      </c>
      <c r="C951" s="183" t="s">
        <v>68</v>
      </c>
      <c r="D951" s="187">
        <v>1699</v>
      </c>
      <c r="E951" s="185">
        <v>1.00695482253086</v>
      </c>
      <c r="F951" s="185">
        <v>1.0008024691358</v>
      </c>
      <c r="G951" s="185">
        <v>1.0019541280864199</v>
      </c>
      <c r="H951" s="185">
        <v>1.0041982253086399</v>
      </c>
    </row>
    <row r="952" spans="1:8" x14ac:dyDescent="0.35">
      <c r="A952" s="183" t="s">
        <v>119</v>
      </c>
      <c r="B952" s="183" t="s">
        <v>53</v>
      </c>
      <c r="C952" s="183" t="s">
        <v>68</v>
      </c>
      <c r="D952" s="187">
        <v>731</v>
      </c>
      <c r="E952" s="185">
        <v>1.00620895061728</v>
      </c>
      <c r="F952" s="185">
        <v>1.00069479166667</v>
      </c>
      <c r="G952" s="185">
        <v>1.0017555169753101</v>
      </c>
      <c r="H952" s="185">
        <v>1.00375864197531</v>
      </c>
    </row>
    <row r="953" spans="1:8" x14ac:dyDescent="0.35">
      <c r="A953" s="183" t="s">
        <v>119</v>
      </c>
      <c r="B953" s="183" t="s">
        <v>54</v>
      </c>
      <c r="C953" s="183" t="s">
        <v>68</v>
      </c>
      <c r="D953" s="187">
        <v>402</v>
      </c>
      <c r="E953" s="185">
        <v>1.0065910493827199</v>
      </c>
      <c r="F953" s="185">
        <v>1.00079915123457</v>
      </c>
      <c r="G953" s="185">
        <v>1.0019050154321001</v>
      </c>
      <c r="H953" s="185">
        <v>1.0038868827160501</v>
      </c>
    </row>
    <row r="954" spans="1:8" x14ac:dyDescent="0.35">
      <c r="A954" s="183" t="s">
        <v>119</v>
      </c>
      <c r="B954" s="183" t="s">
        <v>55</v>
      </c>
      <c r="C954" s="183" t="s">
        <v>68</v>
      </c>
      <c r="D954" s="187">
        <v>161</v>
      </c>
      <c r="E954" s="185">
        <v>1.00887573302469</v>
      </c>
      <c r="F954" s="185">
        <v>1.0010528163580199</v>
      </c>
      <c r="G954" s="185">
        <v>1.00232731481481</v>
      </c>
      <c r="H954" s="185">
        <v>1.0054956018518499</v>
      </c>
    </row>
    <row r="955" spans="1:8" x14ac:dyDescent="0.35">
      <c r="A955" s="183" t="s">
        <v>119</v>
      </c>
      <c r="B955" s="183" t="s">
        <v>56</v>
      </c>
      <c r="C955" s="183" t="s">
        <v>68</v>
      </c>
      <c r="D955" s="187">
        <v>405</v>
      </c>
      <c r="E955" s="185">
        <v>1.00789849537037</v>
      </c>
      <c r="F955" s="185">
        <v>1.0009005401234601</v>
      </c>
      <c r="G955" s="185">
        <v>1.0022130787037</v>
      </c>
      <c r="H955" s="185">
        <v>1.0047848765432099</v>
      </c>
    </row>
    <row r="956" spans="1:8" x14ac:dyDescent="0.35">
      <c r="A956" s="183" t="s">
        <v>119</v>
      </c>
      <c r="B956" s="183" t="s">
        <v>51</v>
      </c>
      <c r="C956" s="183" t="s">
        <v>69</v>
      </c>
      <c r="D956" s="187">
        <v>772</v>
      </c>
      <c r="E956" s="185">
        <v>1.00601836419753</v>
      </c>
      <c r="F956" s="185">
        <v>1.0007250000000001</v>
      </c>
      <c r="G956" s="185">
        <v>1.0013160108024699</v>
      </c>
      <c r="H956" s="185">
        <v>1.00397735339506</v>
      </c>
    </row>
    <row r="957" spans="1:8" x14ac:dyDescent="0.35">
      <c r="A957" s="183" t="s">
        <v>119</v>
      </c>
      <c r="B957" s="183" t="s">
        <v>53</v>
      </c>
      <c r="C957" s="183" t="s">
        <v>69</v>
      </c>
      <c r="D957" s="187">
        <v>283</v>
      </c>
      <c r="E957" s="185">
        <v>1.00545034722222</v>
      </c>
      <c r="F957" s="185">
        <v>1.00060470679012</v>
      </c>
      <c r="G957" s="185">
        <v>1.00124209104938</v>
      </c>
      <c r="H957" s="185">
        <v>1.00360354938272</v>
      </c>
    </row>
    <row r="958" spans="1:8" x14ac:dyDescent="0.35">
      <c r="A958" s="183" t="s">
        <v>119</v>
      </c>
      <c r="B958" s="183" t="s">
        <v>54</v>
      </c>
      <c r="C958" s="183" t="s">
        <v>69</v>
      </c>
      <c r="D958" s="187">
        <v>202</v>
      </c>
      <c r="E958" s="185">
        <v>1.0058738425925899</v>
      </c>
      <c r="F958" s="185">
        <v>1.0006971450617299</v>
      </c>
      <c r="G958" s="185">
        <v>1.0013626543209899</v>
      </c>
      <c r="H958" s="185">
        <v>1.0038140432098801</v>
      </c>
    </row>
    <row r="959" spans="1:8" x14ac:dyDescent="0.35">
      <c r="A959" s="183" t="s">
        <v>119</v>
      </c>
      <c r="B959" s="183" t="s">
        <v>55</v>
      </c>
      <c r="C959" s="183" t="s">
        <v>69</v>
      </c>
      <c r="D959" s="187">
        <v>74</v>
      </c>
      <c r="E959" s="185">
        <v>1.00675362654321</v>
      </c>
      <c r="F959" s="185">
        <v>1.0008968364197499</v>
      </c>
      <c r="G959" s="185">
        <v>1.0012837962962999</v>
      </c>
      <c r="H959" s="185">
        <v>1.0045729938271599</v>
      </c>
    </row>
    <row r="960" spans="1:8" x14ac:dyDescent="0.35">
      <c r="A960" s="183" t="s">
        <v>119</v>
      </c>
      <c r="B960" s="183" t="s">
        <v>56</v>
      </c>
      <c r="C960" s="183" t="s">
        <v>69</v>
      </c>
      <c r="D960" s="187">
        <v>213</v>
      </c>
      <c r="E960" s="185">
        <v>1.00665459104938</v>
      </c>
      <c r="F960" s="185">
        <v>1.0008514660493799</v>
      </c>
      <c r="G960" s="185">
        <v>1.0013811728395099</v>
      </c>
      <c r="H960" s="185">
        <v>1.00442195216049</v>
      </c>
    </row>
    <row r="961" spans="1:8" x14ac:dyDescent="0.35">
      <c r="A961" s="183" t="s">
        <v>119</v>
      </c>
      <c r="B961" s="183" t="s">
        <v>51</v>
      </c>
      <c r="C961" s="183" t="s">
        <v>70</v>
      </c>
      <c r="D961" s="187">
        <v>1088</v>
      </c>
      <c r="E961" s="185">
        <v>1.00571234567901</v>
      </c>
      <c r="F961" s="185">
        <v>1.00047326388889</v>
      </c>
      <c r="G961" s="185">
        <v>1.0015586033950601</v>
      </c>
      <c r="H961" s="185">
        <v>1.00368043981481</v>
      </c>
    </row>
    <row r="962" spans="1:8" x14ac:dyDescent="0.35">
      <c r="A962" s="183" t="s">
        <v>119</v>
      </c>
      <c r="B962" s="183" t="s">
        <v>53</v>
      </c>
      <c r="C962" s="183" t="s">
        <v>70</v>
      </c>
      <c r="D962" s="187">
        <v>562</v>
      </c>
      <c r="E962" s="185">
        <v>1.0052027006172799</v>
      </c>
      <c r="F962" s="185">
        <v>1.0004341049382699</v>
      </c>
      <c r="G962" s="185">
        <v>1.0013711805555601</v>
      </c>
      <c r="H962" s="185">
        <v>1.0033974151234599</v>
      </c>
    </row>
    <row r="963" spans="1:8" x14ac:dyDescent="0.35">
      <c r="A963" s="183" t="s">
        <v>119</v>
      </c>
      <c r="B963" s="183" t="s">
        <v>54</v>
      </c>
      <c r="C963" s="183" t="s">
        <v>70</v>
      </c>
      <c r="D963" s="187">
        <v>254</v>
      </c>
      <c r="E963" s="185">
        <v>1.0058396990740699</v>
      </c>
      <c r="F963" s="185">
        <v>1.0005361882716</v>
      </c>
      <c r="G963" s="185">
        <v>1.00160150462963</v>
      </c>
      <c r="H963" s="185">
        <v>1.0037020061728401</v>
      </c>
    </row>
    <row r="964" spans="1:8" x14ac:dyDescent="0.35">
      <c r="A964" s="183" t="s">
        <v>119</v>
      </c>
      <c r="B964" s="183" t="s">
        <v>55</v>
      </c>
      <c r="C964" s="183" t="s">
        <v>70</v>
      </c>
      <c r="D964" s="187">
        <v>84</v>
      </c>
      <c r="E964" s="185">
        <v>1.00680763888889</v>
      </c>
      <c r="F964" s="185">
        <v>1.00048086419753</v>
      </c>
      <c r="G964" s="185">
        <v>1.0020796296296299</v>
      </c>
      <c r="H964" s="185">
        <v>1.0042471450617301</v>
      </c>
    </row>
    <row r="965" spans="1:8" x14ac:dyDescent="0.35">
      <c r="A965" s="183" t="s">
        <v>119</v>
      </c>
      <c r="B965" s="183" t="s">
        <v>56</v>
      </c>
      <c r="C965" s="183" t="s">
        <v>70</v>
      </c>
      <c r="D965" s="187">
        <v>188</v>
      </c>
      <c r="E965" s="185">
        <v>1.00657430555556</v>
      </c>
      <c r="F965" s="185">
        <v>1.0005020447530899</v>
      </c>
      <c r="G965" s="185">
        <v>1.0018282021604901</v>
      </c>
      <c r="H965" s="185">
        <v>1.0042440586419801</v>
      </c>
    </row>
    <row r="966" spans="1:8" x14ac:dyDescent="0.35">
      <c r="A966" s="183" t="s">
        <v>119</v>
      </c>
      <c r="B966" s="183" t="s">
        <v>51</v>
      </c>
      <c r="C966" s="183" t="s">
        <v>71</v>
      </c>
      <c r="D966" s="187">
        <v>1968</v>
      </c>
      <c r="E966" s="185">
        <v>1.0064381172839501</v>
      </c>
      <c r="F966" s="185">
        <v>1.0008239197530899</v>
      </c>
      <c r="G966" s="185">
        <v>1.00183719135802</v>
      </c>
      <c r="H966" s="185">
        <v>1.0037770061728399</v>
      </c>
    </row>
    <row r="967" spans="1:8" x14ac:dyDescent="0.35">
      <c r="A967" s="183" t="s">
        <v>119</v>
      </c>
      <c r="B967" s="183" t="s">
        <v>53</v>
      </c>
      <c r="C967" s="183" t="s">
        <v>71</v>
      </c>
      <c r="D967" s="187">
        <v>882</v>
      </c>
      <c r="E967" s="185">
        <v>1.0058609182098801</v>
      </c>
      <c r="F967" s="185">
        <v>1.00071277006173</v>
      </c>
      <c r="G967" s="185">
        <v>1.00169097222222</v>
      </c>
      <c r="H967" s="185">
        <v>1.0034571759259301</v>
      </c>
    </row>
    <row r="968" spans="1:8" x14ac:dyDescent="0.35">
      <c r="A968" s="183" t="s">
        <v>119</v>
      </c>
      <c r="B968" s="183" t="s">
        <v>54</v>
      </c>
      <c r="C968" s="183" t="s">
        <v>71</v>
      </c>
      <c r="D968" s="187">
        <v>419</v>
      </c>
      <c r="E968" s="185">
        <v>1.00626469907407</v>
      </c>
      <c r="F968" s="185">
        <v>1.00092345679012</v>
      </c>
      <c r="G968" s="185">
        <v>1.0018395447530899</v>
      </c>
      <c r="H968" s="185">
        <v>1.00350165895062</v>
      </c>
    </row>
    <row r="969" spans="1:8" x14ac:dyDescent="0.35">
      <c r="A969" s="183" t="s">
        <v>119</v>
      </c>
      <c r="B969" s="183" t="s">
        <v>55</v>
      </c>
      <c r="C969" s="183" t="s">
        <v>71</v>
      </c>
      <c r="D969" s="187">
        <v>164</v>
      </c>
      <c r="E969" s="185">
        <v>1.00757750771605</v>
      </c>
      <c r="F969" s="185">
        <v>1.0009206404321001</v>
      </c>
      <c r="G969" s="185">
        <v>1.0022268132716099</v>
      </c>
      <c r="H969" s="185">
        <v>1.0044300540123501</v>
      </c>
    </row>
    <row r="970" spans="1:8" x14ac:dyDescent="0.35">
      <c r="A970" s="183" t="s">
        <v>119</v>
      </c>
      <c r="B970" s="183" t="s">
        <v>56</v>
      </c>
      <c r="C970" s="183" t="s">
        <v>71</v>
      </c>
      <c r="D970" s="187">
        <v>503</v>
      </c>
      <c r="E970" s="185">
        <v>1.0072231481481499</v>
      </c>
      <c r="F970" s="185">
        <v>1.0009043595678999</v>
      </c>
      <c r="G970" s="185">
        <v>1.00196454475309</v>
      </c>
      <c r="H970" s="185">
        <v>1.0043542824074101</v>
      </c>
    </row>
    <row r="971" spans="1:8" x14ac:dyDescent="0.35">
      <c r="A971" s="183" t="s">
        <v>119</v>
      </c>
      <c r="B971" s="183" t="s">
        <v>51</v>
      </c>
      <c r="C971" s="183" t="s">
        <v>72</v>
      </c>
      <c r="D971" s="187">
        <v>730</v>
      </c>
      <c r="E971" s="185">
        <v>1.00721778549383</v>
      </c>
      <c r="F971" s="185">
        <v>1.00121697530864</v>
      </c>
      <c r="G971" s="185">
        <v>1.0017356481481501</v>
      </c>
      <c r="H971" s="185">
        <v>1.00426516203704</v>
      </c>
    </row>
    <row r="972" spans="1:8" x14ac:dyDescent="0.35">
      <c r="A972" s="183" t="s">
        <v>119</v>
      </c>
      <c r="B972" s="183" t="s">
        <v>53</v>
      </c>
      <c r="C972" s="183" t="s">
        <v>72</v>
      </c>
      <c r="D972" s="187">
        <v>284</v>
      </c>
      <c r="E972" s="185">
        <v>1.0067702932098801</v>
      </c>
      <c r="F972" s="185">
        <v>1.00114155092593</v>
      </c>
      <c r="G972" s="185">
        <v>1.0017228395061699</v>
      </c>
      <c r="H972" s="185">
        <v>1.00390594135802</v>
      </c>
    </row>
    <row r="973" spans="1:8" x14ac:dyDescent="0.35">
      <c r="A973" s="183" t="s">
        <v>119</v>
      </c>
      <c r="B973" s="183" t="s">
        <v>54</v>
      </c>
      <c r="C973" s="183" t="s">
        <v>72</v>
      </c>
      <c r="D973" s="187">
        <v>170</v>
      </c>
      <c r="E973" s="185">
        <v>1.00697642746914</v>
      </c>
      <c r="F973" s="185">
        <v>1.0012656635802499</v>
      </c>
      <c r="G973" s="185">
        <v>1.0016542824074099</v>
      </c>
      <c r="H973" s="185">
        <v>1.00405652006173</v>
      </c>
    </row>
    <row r="974" spans="1:8" x14ac:dyDescent="0.35">
      <c r="A974" s="183" t="s">
        <v>119</v>
      </c>
      <c r="B974" s="183" t="s">
        <v>55</v>
      </c>
      <c r="C974" s="183" t="s">
        <v>72</v>
      </c>
      <c r="D974" s="187">
        <v>49</v>
      </c>
      <c r="E974" s="185">
        <v>1.00880289351852</v>
      </c>
      <c r="F974" s="185">
        <v>1.0014422839506201</v>
      </c>
      <c r="G974" s="185">
        <v>1.00182326388889</v>
      </c>
      <c r="H974" s="185">
        <v>1.0055373842592601</v>
      </c>
    </row>
    <row r="975" spans="1:8" x14ac:dyDescent="0.35">
      <c r="A975" s="183" t="s">
        <v>119</v>
      </c>
      <c r="B975" s="183" t="s">
        <v>56</v>
      </c>
      <c r="C975" s="183" t="s">
        <v>72</v>
      </c>
      <c r="D975" s="187">
        <v>227</v>
      </c>
      <c r="E975" s="185">
        <v>1.0076162422839501</v>
      </c>
      <c r="F975" s="185">
        <v>1.0012262345678999</v>
      </c>
      <c r="G975" s="185">
        <v>1.0017937885802499</v>
      </c>
      <c r="H975" s="185">
        <v>1.0045962191358</v>
      </c>
    </row>
    <row r="976" spans="1:8" x14ac:dyDescent="0.35">
      <c r="A976" s="183" t="s">
        <v>119</v>
      </c>
      <c r="B976" s="183" t="s">
        <v>51</v>
      </c>
      <c r="C976" s="183" t="s">
        <v>73</v>
      </c>
      <c r="D976" s="187">
        <v>10055</v>
      </c>
      <c r="E976" s="185">
        <v>1.00475219907407</v>
      </c>
      <c r="F976" s="185">
        <v>1.0009854938271601</v>
      </c>
      <c r="G976" s="185">
        <v>1.0007254629629601</v>
      </c>
      <c r="H976" s="185">
        <v>1.0030412422839501</v>
      </c>
    </row>
    <row r="977" spans="1:8" x14ac:dyDescent="0.35">
      <c r="A977" s="183" t="s">
        <v>119</v>
      </c>
      <c r="B977" s="183" t="s">
        <v>53</v>
      </c>
      <c r="C977" s="183" t="s">
        <v>73</v>
      </c>
      <c r="D977" s="187">
        <v>5805</v>
      </c>
      <c r="E977" s="185">
        <v>1.0045922839506201</v>
      </c>
      <c r="F977" s="185">
        <v>1.0009413966049401</v>
      </c>
      <c r="G977" s="185">
        <v>1.00069463734568</v>
      </c>
      <c r="H977" s="185">
        <v>1.00295625</v>
      </c>
    </row>
    <row r="978" spans="1:8" x14ac:dyDescent="0.35">
      <c r="A978" s="183" t="s">
        <v>119</v>
      </c>
      <c r="B978" s="183" t="s">
        <v>54</v>
      </c>
      <c r="C978" s="183" t="s">
        <v>73</v>
      </c>
      <c r="D978" s="187">
        <v>2269</v>
      </c>
      <c r="E978" s="185">
        <v>1.00465212191358</v>
      </c>
      <c r="F978" s="185">
        <v>1.0010304012345701</v>
      </c>
      <c r="G978" s="185">
        <v>1.0007160493827201</v>
      </c>
      <c r="H978" s="185">
        <v>1.0029056712963</v>
      </c>
    </row>
    <row r="979" spans="1:8" x14ac:dyDescent="0.35">
      <c r="A979" s="183" t="s">
        <v>119</v>
      </c>
      <c r="B979" s="183" t="s">
        <v>55</v>
      </c>
      <c r="C979" s="183" t="s">
        <v>73</v>
      </c>
      <c r="D979" s="187">
        <v>429</v>
      </c>
      <c r="E979" s="185">
        <v>1.0053653935185201</v>
      </c>
      <c r="F979" s="185">
        <v>1.00124112654321</v>
      </c>
      <c r="G979" s="185">
        <v>1.00079116512346</v>
      </c>
      <c r="H979" s="185">
        <v>1.0033331018518501</v>
      </c>
    </row>
    <row r="980" spans="1:8" x14ac:dyDescent="0.35">
      <c r="A980" s="183" t="s">
        <v>119</v>
      </c>
      <c r="B980" s="183" t="s">
        <v>56</v>
      </c>
      <c r="C980" s="183" t="s">
        <v>73</v>
      </c>
      <c r="D980" s="187">
        <v>1552</v>
      </c>
      <c r="E980" s="185">
        <v>1.0053272376543201</v>
      </c>
      <c r="F980" s="185">
        <v>1.00101396604938</v>
      </c>
      <c r="G980" s="185">
        <v>1.0008364197530899</v>
      </c>
      <c r="H980" s="185">
        <v>1.0034768132716001</v>
      </c>
    </row>
    <row r="981" spans="1:8" x14ac:dyDescent="0.35">
      <c r="A981" s="183" t="s">
        <v>119</v>
      </c>
      <c r="B981" s="183" t="s">
        <v>51</v>
      </c>
      <c r="C981" s="183" t="s">
        <v>74</v>
      </c>
      <c r="D981" s="187">
        <v>4119</v>
      </c>
      <c r="E981" s="185">
        <v>1.0053737268518499</v>
      </c>
      <c r="F981" s="185">
        <v>1.0011833719135801</v>
      </c>
      <c r="G981" s="185">
        <v>1.0008512345678999</v>
      </c>
      <c r="H981" s="185">
        <v>1.0033391203703701</v>
      </c>
    </row>
    <row r="982" spans="1:8" x14ac:dyDescent="0.35">
      <c r="A982" s="183" t="s">
        <v>119</v>
      </c>
      <c r="B982" s="183" t="s">
        <v>53</v>
      </c>
      <c r="C982" s="183" t="s">
        <v>74</v>
      </c>
      <c r="D982" s="187">
        <v>2145</v>
      </c>
      <c r="E982" s="185">
        <v>1.0049918595678999</v>
      </c>
      <c r="F982" s="185">
        <v>1.00105173611111</v>
      </c>
      <c r="G982" s="185">
        <v>1.00078364197531</v>
      </c>
      <c r="H982" s="185">
        <v>1.00315648148148</v>
      </c>
    </row>
    <row r="983" spans="1:8" x14ac:dyDescent="0.35">
      <c r="A983" s="183" t="s">
        <v>119</v>
      </c>
      <c r="B983" s="183" t="s">
        <v>54</v>
      </c>
      <c r="C983" s="183" t="s">
        <v>74</v>
      </c>
      <c r="D983" s="187">
        <v>880</v>
      </c>
      <c r="E983" s="185">
        <v>1.00544525462963</v>
      </c>
      <c r="F983" s="185">
        <v>1.0012954861111101</v>
      </c>
      <c r="G983" s="185">
        <v>1.0008773533950599</v>
      </c>
      <c r="H983" s="185">
        <v>1.00327241512346</v>
      </c>
    </row>
    <row r="984" spans="1:8" x14ac:dyDescent="0.35">
      <c r="A984" s="183" t="s">
        <v>119</v>
      </c>
      <c r="B984" s="183" t="s">
        <v>55</v>
      </c>
      <c r="C984" s="183" t="s">
        <v>74</v>
      </c>
      <c r="D984" s="187">
        <v>293</v>
      </c>
      <c r="E984" s="185">
        <v>1.0064530092592601</v>
      </c>
      <c r="F984" s="185">
        <v>1.00155050154321</v>
      </c>
      <c r="G984" s="185">
        <v>1.00094405864198</v>
      </c>
      <c r="H984" s="185">
        <v>1.0039584490740701</v>
      </c>
    </row>
    <row r="985" spans="1:8" x14ac:dyDescent="0.35">
      <c r="A985" s="183" t="s">
        <v>119</v>
      </c>
      <c r="B985" s="183" t="s">
        <v>56</v>
      </c>
      <c r="C985" s="183" t="s">
        <v>74</v>
      </c>
      <c r="D985" s="187">
        <v>801</v>
      </c>
      <c r="E985" s="185">
        <v>1.00592303240741</v>
      </c>
      <c r="F985" s="185">
        <v>1.0012783179012299</v>
      </c>
      <c r="G985" s="185">
        <v>1.00096963734568</v>
      </c>
      <c r="H985" s="185">
        <v>1.0036750771604901</v>
      </c>
    </row>
    <row r="986" spans="1:8" ht="29" x14ac:dyDescent="0.35">
      <c r="A986" s="183" t="s">
        <v>119</v>
      </c>
      <c r="B986" s="183" t="s">
        <v>51</v>
      </c>
      <c r="C986" s="183" t="s">
        <v>113</v>
      </c>
      <c r="D986" s="187">
        <v>1948</v>
      </c>
      <c r="E986" s="185">
        <v>1.00604988425926</v>
      </c>
      <c r="F986" s="185">
        <v>1.0008638888888901</v>
      </c>
      <c r="G986" s="185">
        <v>1.00131350308642</v>
      </c>
      <c r="H986" s="185">
        <v>1.0038725308642</v>
      </c>
    </row>
    <row r="987" spans="1:8" ht="29" x14ac:dyDescent="0.35">
      <c r="A987" s="183" t="s">
        <v>119</v>
      </c>
      <c r="B987" s="183" t="s">
        <v>53</v>
      </c>
      <c r="C987" s="183" t="s">
        <v>113</v>
      </c>
      <c r="D987" s="187">
        <v>911</v>
      </c>
      <c r="E987" s="185">
        <v>1.0055928240740699</v>
      </c>
      <c r="F987" s="185">
        <v>1.0007726851851899</v>
      </c>
      <c r="G987" s="185">
        <v>1.00121026234568</v>
      </c>
      <c r="H987" s="185">
        <v>1.0036099151234601</v>
      </c>
    </row>
    <row r="988" spans="1:8" ht="29" x14ac:dyDescent="0.35">
      <c r="A988" s="183" t="s">
        <v>119</v>
      </c>
      <c r="B988" s="183" t="s">
        <v>54</v>
      </c>
      <c r="C988" s="183" t="s">
        <v>113</v>
      </c>
      <c r="D988" s="187">
        <v>344</v>
      </c>
      <c r="E988" s="185">
        <v>1.0061504629629601</v>
      </c>
      <c r="F988" s="185">
        <v>1.0009837962963</v>
      </c>
      <c r="G988" s="185">
        <v>1.00122696759259</v>
      </c>
      <c r="H988" s="185">
        <v>1.00393973765432</v>
      </c>
    </row>
    <row r="989" spans="1:8" ht="29" x14ac:dyDescent="0.35">
      <c r="A989" s="183" t="s">
        <v>119</v>
      </c>
      <c r="B989" s="183" t="s">
        <v>55</v>
      </c>
      <c r="C989" s="183" t="s">
        <v>113</v>
      </c>
      <c r="D989" s="187">
        <v>187</v>
      </c>
      <c r="E989" s="185">
        <v>1.0070067129629601</v>
      </c>
      <c r="F989" s="185">
        <v>1.00102110339506</v>
      </c>
      <c r="G989" s="185">
        <v>1.00150505401235</v>
      </c>
      <c r="H989" s="185">
        <v>1.0044805169753099</v>
      </c>
    </row>
    <row r="990" spans="1:8" ht="29" x14ac:dyDescent="0.35">
      <c r="A990" s="183" t="s">
        <v>119</v>
      </c>
      <c r="B990" s="183" t="s">
        <v>56</v>
      </c>
      <c r="C990" s="183" t="s">
        <v>113</v>
      </c>
      <c r="D990" s="187">
        <v>506</v>
      </c>
      <c r="E990" s="185">
        <v>1.00645077160494</v>
      </c>
      <c r="F990" s="185">
        <v>1.00088846450617</v>
      </c>
      <c r="G990" s="185">
        <v>1.00148738425926</v>
      </c>
      <c r="H990" s="185">
        <v>1.0040749614197499</v>
      </c>
    </row>
    <row r="991" spans="1:8" x14ac:dyDescent="0.35">
      <c r="A991" s="183" t="s">
        <v>119</v>
      </c>
      <c r="B991" s="183" t="s">
        <v>51</v>
      </c>
      <c r="C991" s="183" t="s">
        <v>76</v>
      </c>
      <c r="D991" s="187">
        <v>898</v>
      </c>
      <c r="E991" s="185">
        <v>1.0073326388888899</v>
      </c>
      <c r="F991" s="185">
        <v>1.00135563271605</v>
      </c>
      <c r="G991" s="185">
        <v>1.0016052469135801</v>
      </c>
      <c r="H991" s="185">
        <v>1.0043717206790099</v>
      </c>
    </row>
    <row r="992" spans="1:8" x14ac:dyDescent="0.35">
      <c r="A992" s="183" t="s">
        <v>119</v>
      </c>
      <c r="B992" s="183" t="s">
        <v>53</v>
      </c>
      <c r="C992" s="183" t="s">
        <v>76</v>
      </c>
      <c r="D992" s="187">
        <v>369</v>
      </c>
      <c r="E992" s="185">
        <v>1.00675489969136</v>
      </c>
      <c r="F992" s="185">
        <v>1.0013018518518499</v>
      </c>
      <c r="G992" s="185">
        <v>1.00144891975309</v>
      </c>
      <c r="H992" s="185">
        <v>1.00400412808642</v>
      </c>
    </row>
    <row r="993" spans="1:8" x14ac:dyDescent="0.35">
      <c r="A993" s="183" t="s">
        <v>119</v>
      </c>
      <c r="B993" s="183" t="s">
        <v>54</v>
      </c>
      <c r="C993" s="183" t="s">
        <v>76</v>
      </c>
      <c r="D993" s="187">
        <v>202</v>
      </c>
      <c r="E993" s="185">
        <v>1.00687391975309</v>
      </c>
      <c r="F993" s="185">
        <v>1.0012843364197499</v>
      </c>
      <c r="G993" s="185">
        <v>1.00140401234568</v>
      </c>
      <c r="H993" s="185">
        <v>1.0041855709876499</v>
      </c>
    </row>
    <row r="994" spans="1:8" x14ac:dyDescent="0.35">
      <c r="A994" s="183" t="s">
        <v>119</v>
      </c>
      <c r="B994" s="183" t="s">
        <v>55</v>
      </c>
      <c r="C994" s="183" t="s">
        <v>76</v>
      </c>
      <c r="D994" s="187">
        <v>79</v>
      </c>
      <c r="E994" s="185">
        <v>1.0080716820987701</v>
      </c>
      <c r="F994" s="185">
        <v>1.0015704089506201</v>
      </c>
      <c r="G994" s="185">
        <v>1.0018512731481499</v>
      </c>
      <c r="H994" s="185">
        <v>1.00465</v>
      </c>
    </row>
    <row r="995" spans="1:8" x14ac:dyDescent="0.35">
      <c r="A995" s="183" t="s">
        <v>119</v>
      </c>
      <c r="B995" s="183" t="s">
        <v>56</v>
      </c>
      <c r="C995" s="183" t="s">
        <v>76</v>
      </c>
      <c r="D995" s="187">
        <v>248</v>
      </c>
      <c r="E995" s="185">
        <v>1.0083304398148101</v>
      </c>
      <c r="F995" s="185">
        <v>1.00142538580247</v>
      </c>
      <c r="G995" s="185">
        <v>1.00192334104938</v>
      </c>
      <c r="H995" s="185">
        <v>1.0049817129629599</v>
      </c>
    </row>
    <row r="996" spans="1:8" x14ac:dyDescent="0.35">
      <c r="A996" s="183" t="s">
        <v>119</v>
      </c>
      <c r="B996" s="183" t="s">
        <v>51</v>
      </c>
      <c r="C996" s="183" t="s">
        <v>77</v>
      </c>
      <c r="D996" s="187">
        <v>1231</v>
      </c>
      <c r="E996" s="185">
        <v>1.0059418209876501</v>
      </c>
      <c r="F996" s="185">
        <v>1.00089845679012</v>
      </c>
      <c r="G996" s="185">
        <v>1.00116527777778</v>
      </c>
      <c r="H996" s="185">
        <v>1.0038780864197501</v>
      </c>
    </row>
    <row r="997" spans="1:8" x14ac:dyDescent="0.35">
      <c r="A997" s="183" t="s">
        <v>119</v>
      </c>
      <c r="B997" s="183" t="s">
        <v>53</v>
      </c>
      <c r="C997" s="183" t="s">
        <v>77</v>
      </c>
      <c r="D997" s="187">
        <v>507</v>
      </c>
      <c r="E997" s="185">
        <v>1.0053431712962999</v>
      </c>
      <c r="F997" s="185">
        <v>1.00078109567901</v>
      </c>
      <c r="G997" s="185">
        <v>1.0011043595678999</v>
      </c>
      <c r="H997" s="185">
        <v>1.0034577160493801</v>
      </c>
    </row>
    <row r="998" spans="1:8" x14ac:dyDescent="0.35">
      <c r="A998" s="183" t="s">
        <v>119</v>
      </c>
      <c r="B998" s="183" t="s">
        <v>54</v>
      </c>
      <c r="C998" s="183" t="s">
        <v>77</v>
      </c>
      <c r="D998" s="187">
        <v>214</v>
      </c>
      <c r="E998" s="185">
        <v>1.0054993055555601</v>
      </c>
      <c r="F998" s="185">
        <v>1.0009243055555599</v>
      </c>
      <c r="G998" s="185">
        <v>1.0012034336419799</v>
      </c>
      <c r="H998" s="185">
        <v>1.0033715663580201</v>
      </c>
    </row>
    <row r="999" spans="1:8" x14ac:dyDescent="0.35">
      <c r="A999" s="183" t="s">
        <v>119</v>
      </c>
      <c r="B999" s="183" t="s">
        <v>55</v>
      </c>
      <c r="C999" s="183" t="s">
        <v>77</v>
      </c>
      <c r="D999" s="187">
        <v>156</v>
      </c>
      <c r="E999" s="185">
        <v>1.0068011188271599</v>
      </c>
      <c r="F999" s="185">
        <v>1.00108144290123</v>
      </c>
      <c r="G999" s="185">
        <v>1.0012231481481499</v>
      </c>
      <c r="H999" s="185">
        <v>1.00449652777778</v>
      </c>
    </row>
    <row r="1000" spans="1:8" x14ac:dyDescent="0.35">
      <c r="A1000" s="183" t="s">
        <v>119</v>
      </c>
      <c r="B1000" s="183" t="s">
        <v>56</v>
      </c>
      <c r="C1000" s="183" t="s">
        <v>77</v>
      </c>
      <c r="D1000" s="187">
        <v>354</v>
      </c>
      <c r="E1000" s="185">
        <v>1.0066880401234599</v>
      </c>
      <c r="F1000" s="185">
        <v>1.0009702160493801</v>
      </c>
      <c r="G1000" s="185">
        <v>1.00120393518519</v>
      </c>
      <c r="H1000" s="185">
        <v>1.00451388888889</v>
      </c>
    </row>
    <row r="1001" spans="1:8" x14ac:dyDescent="0.35">
      <c r="A1001" s="183" t="s">
        <v>119</v>
      </c>
      <c r="B1001" s="183" t="s">
        <v>51</v>
      </c>
      <c r="C1001" s="183" t="s">
        <v>78</v>
      </c>
      <c r="D1001" s="187">
        <v>1207</v>
      </c>
      <c r="E1001" s="185">
        <v>1.0059531635802501</v>
      </c>
      <c r="F1001" s="185">
        <v>1.00092071759259</v>
      </c>
      <c r="G1001" s="185">
        <v>1.0011166280864201</v>
      </c>
      <c r="H1001" s="185">
        <v>1.00391581790123</v>
      </c>
    </row>
    <row r="1002" spans="1:8" x14ac:dyDescent="0.35">
      <c r="A1002" s="183" t="s">
        <v>119</v>
      </c>
      <c r="B1002" s="183" t="s">
        <v>53</v>
      </c>
      <c r="C1002" s="183" t="s">
        <v>78</v>
      </c>
      <c r="D1002" s="187">
        <v>496</v>
      </c>
      <c r="E1002" s="185">
        <v>1.00538341049383</v>
      </c>
      <c r="F1002" s="185">
        <v>1.0007809799382701</v>
      </c>
      <c r="G1002" s="185">
        <v>1.0009781635802499</v>
      </c>
      <c r="H1002" s="185">
        <v>1.0036242669753099</v>
      </c>
    </row>
    <row r="1003" spans="1:8" x14ac:dyDescent="0.35">
      <c r="A1003" s="183" t="s">
        <v>119</v>
      </c>
      <c r="B1003" s="183" t="s">
        <v>54</v>
      </c>
      <c r="C1003" s="183" t="s">
        <v>78</v>
      </c>
      <c r="D1003" s="187">
        <v>307</v>
      </c>
      <c r="E1003" s="185">
        <v>1.0056306712962999</v>
      </c>
      <c r="F1003" s="185">
        <v>1.0009114583333301</v>
      </c>
      <c r="G1003" s="185">
        <v>1.0010519290123501</v>
      </c>
      <c r="H1003" s="185">
        <v>1.00366728395062</v>
      </c>
    </row>
    <row r="1004" spans="1:8" x14ac:dyDescent="0.35">
      <c r="A1004" s="183" t="s">
        <v>119</v>
      </c>
      <c r="B1004" s="183" t="s">
        <v>55</v>
      </c>
      <c r="C1004" s="183" t="s">
        <v>78</v>
      </c>
      <c r="D1004" s="187">
        <v>113</v>
      </c>
      <c r="E1004" s="185">
        <v>1.00743885030864</v>
      </c>
      <c r="F1004" s="185">
        <v>1.0012866512345699</v>
      </c>
      <c r="G1004" s="185">
        <v>1.0013325617283999</v>
      </c>
      <c r="H1004" s="185">
        <v>1.0048196373456799</v>
      </c>
    </row>
    <row r="1005" spans="1:8" x14ac:dyDescent="0.35">
      <c r="A1005" s="183" t="s">
        <v>119</v>
      </c>
      <c r="B1005" s="183" t="s">
        <v>56</v>
      </c>
      <c r="C1005" s="183" t="s">
        <v>78</v>
      </c>
      <c r="D1005" s="187">
        <v>291</v>
      </c>
      <c r="E1005" s="185">
        <v>1.00668757716049</v>
      </c>
      <c r="F1005" s="185">
        <v>1.0010265817901201</v>
      </c>
      <c r="G1005" s="185">
        <v>1.0013369984567899</v>
      </c>
      <c r="H1005" s="185">
        <v>1.00432399691358</v>
      </c>
    </row>
    <row r="1006" spans="1:8" x14ac:dyDescent="0.35">
      <c r="A1006" s="183" t="s">
        <v>119</v>
      </c>
      <c r="B1006" s="183" t="s">
        <v>51</v>
      </c>
      <c r="C1006" s="183" t="s">
        <v>80</v>
      </c>
      <c r="D1006" s="187">
        <v>2</v>
      </c>
      <c r="E1006" s="185">
        <v>1.0065162037037001</v>
      </c>
      <c r="F1006" s="185">
        <v>1.00065393518519</v>
      </c>
      <c r="G1006" s="185">
        <v>1.00370949074074</v>
      </c>
      <c r="H1006" s="185">
        <v>1.0021527777777799</v>
      </c>
    </row>
    <row r="1007" spans="1:8" x14ac:dyDescent="0.35">
      <c r="A1007" s="183" t="s">
        <v>119</v>
      </c>
      <c r="B1007" s="183" t="s">
        <v>53</v>
      </c>
      <c r="C1007" s="183" t="s">
        <v>80</v>
      </c>
      <c r="D1007" s="187">
        <v>1</v>
      </c>
      <c r="E1007" s="185">
        <v>1.00596064814815</v>
      </c>
      <c r="F1007" s="185">
        <v>1.00081018518519</v>
      </c>
      <c r="G1007" s="185">
        <v>1.00350694444444</v>
      </c>
      <c r="H1007" s="185">
        <v>1.00164351851852</v>
      </c>
    </row>
    <row r="1008" spans="1:8" x14ac:dyDescent="0.35">
      <c r="A1008" s="183" t="s">
        <v>119</v>
      </c>
      <c r="B1008" s="183" t="s">
        <v>54</v>
      </c>
      <c r="C1008" s="183" t="s">
        <v>80</v>
      </c>
      <c r="D1008" s="187">
        <v>1</v>
      </c>
      <c r="E1008" s="185">
        <v>1.00707175925926</v>
      </c>
      <c r="F1008" s="185">
        <v>1.0004976851851901</v>
      </c>
      <c r="G1008" s="185">
        <v>1.00391203703704</v>
      </c>
      <c r="H1008" s="185">
        <v>1.00266203703704</v>
      </c>
    </row>
    <row r="1009" spans="1:8" x14ac:dyDescent="0.35">
      <c r="A1009" s="183" t="s">
        <v>119</v>
      </c>
      <c r="B1009" s="183" t="s">
        <v>51</v>
      </c>
      <c r="C1009" s="183" t="s">
        <v>81</v>
      </c>
      <c r="D1009" s="187">
        <v>1786</v>
      </c>
      <c r="E1009" s="185">
        <v>1.0056837962962999</v>
      </c>
      <c r="F1009" s="185">
        <v>1.0003562500000001</v>
      </c>
      <c r="G1009" s="185">
        <v>1.0010579475308601</v>
      </c>
      <c r="H1009" s="185">
        <v>1.00426959876543</v>
      </c>
    </row>
    <row r="1010" spans="1:8" x14ac:dyDescent="0.35">
      <c r="A1010" s="183" t="s">
        <v>119</v>
      </c>
      <c r="B1010" s="183" t="s">
        <v>53</v>
      </c>
      <c r="C1010" s="183" t="s">
        <v>81</v>
      </c>
      <c r="D1010" s="187">
        <v>664</v>
      </c>
      <c r="E1010" s="185">
        <v>1.00501770833333</v>
      </c>
      <c r="F1010" s="185">
        <v>1.0002964120370399</v>
      </c>
      <c r="G1010" s="185">
        <v>1.00085563271605</v>
      </c>
      <c r="H1010" s="185">
        <v>1.0038656635802501</v>
      </c>
    </row>
    <row r="1011" spans="1:8" x14ac:dyDescent="0.35">
      <c r="A1011" s="183" t="s">
        <v>119</v>
      </c>
      <c r="B1011" s="183" t="s">
        <v>54</v>
      </c>
      <c r="C1011" s="183" t="s">
        <v>81</v>
      </c>
      <c r="D1011" s="187">
        <v>354</v>
      </c>
      <c r="E1011" s="185">
        <v>1.00574344135802</v>
      </c>
      <c r="F1011" s="185">
        <v>1.0003714891975299</v>
      </c>
      <c r="G1011" s="185">
        <v>1.0009971450617301</v>
      </c>
      <c r="H1011" s="185">
        <v>1.00437484567901</v>
      </c>
    </row>
    <row r="1012" spans="1:8" x14ac:dyDescent="0.35">
      <c r="A1012" s="183" t="s">
        <v>119</v>
      </c>
      <c r="B1012" s="183" t="s">
        <v>55</v>
      </c>
      <c r="C1012" s="183" t="s">
        <v>81</v>
      </c>
      <c r="D1012" s="187">
        <v>155</v>
      </c>
      <c r="E1012" s="185">
        <v>1.0068368441358</v>
      </c>
      <c r="F1012" s="185">
        <v>1.0005277777777799</v>
      </c>
      <c r="G1012" s="185">
        <v>1.00137075617284</v>
      </c>
      <c r="H1012" s="185">
        <v>1.0049383101851901</v>
      </c>
    </row>
    <row r="1013" spans="1:8" x14ac:dyDescent="0.35">
      <c r="A1013" s="183" t="s">
        <v>119</v>
      </c>
      <c r="B1013" s="183" t="s">
        <v>56</v>
      </c>
      <c r="C1013" s="183" t="s">
        <v>81</v>
      </c>
      <c r="D1013" s="187">
        <v>613</v>
      </c>
      <c r="E1013" s="185">
        <v>1.0060792824074101</v>
      </c>
      <c r="F1013" s="185">
        <v>1.0003688657407399</v>
      </c>
      <c r="G1013" s="185">
        <v>1.0012331404321</v>
      </c>
      <c r="H1013" s="185">
        <v>1.0044772762345699</v>
      </c>
    </row>
    <row r="1014" spans="1:8" x14ac:dyDescent="0.35">
      <c r="A1014" s="183" t="s">
        <v>119</v>
      </c>
      <c r="B1014" s="183" t="s">
        <v>51</v>
      </c>
      <c r="C1014" s="183" t="s">
        <v>82</v>
      </c>
      <c r="D1014" s="187">
        <v>1978</v>
      </c>
      <c r="E1014" s="185">
        <v>1.00553086419753</v>
      </c>
      <c r="F1014" s="185">
        <v>1.0011188271604901</v>
      </c>
      <c r="G1014" s="185">
        <v>1.0010158564814799</v>
      </c>
      <c r="H1014" s="185">
        <v>1.00339618055556</v>
      </c>
    </row>
    <row r="1015" spans="1:8" x14ac:dyDescent="0.35">
      <c r="A1015" s="183" t="s">
        <v>119</v>
      </c>
      <c r="B1015" s="183" t="s">
        <v>53</v>
      </c>
      <c r="C1015" s="183" t="s">
        <v>82</v>
      </c>
      <c r="D1015" s="187">
        <v>998</v>
      </c>
      <c r="E1015" s="185">
        <v>1.00509371141975</v>
      </c>
      <c r="F1015" s="185">
        <v>1.00099791666667</v>
      </c>
      <c r="G1015" s="185">
        <v>1.0009661265432099</v>
      </c>
      <c r="H1015" s="185">
        <v>1.00312966820988</v>
      </c>
    </row>
    <row r="1016" spans="1:8" x14ac:dyDescent="0.35">
      <c r="A1016" s="183" t="s">
        <v>119</v>
      </c>
      <c r="B1016" s="183" t="s">
        <v>54</v>
      </c>
      <c r="C1016" s="183" t="s">
        <v>82</v>
      </c>
      <c r="D1016" s="187">
        <v>497</v>
      </c>
      <c r="E1016" s="185">
        <v>1.0056137345678999</v>
      </c>
      <c r="F1016" s="185">
        <v>1.0011668981481501</v>
      </c>
      <c r="G1016" s="185">
        <v>1.0010082175925901</v>
      </c>
      <c r="H1016" s="185">
        <v>1.0034386574074099</v>
      </c>
    </row>
    <row r="1017" spans="1:8" x14ac:dyDescent="0.35">
      <c r="A1017" s="183" t="s">
        <v>119</v>
      </c>
      <c r="B1017" s="183" t="s">
        <v>55</v>
      </c>
      <c r="C1017" s="183" t="s">
        <v>82</v>
      </c>
      <c r="D1017" s="187">
        <v>95</v>
      </c>
      <c r="E1017" s="185">
        <v>1.00672418981481</v>
      </c>
      <c r="F1017" s="185">
        <v>1.0014369984567899</v>
      </c>
      <c r="G1017" s="185">
        <v>1.0012069830246899</v>
      </c>
      <c r="H1017" s="185">
        <v>1.0040801697530899</v>
      </c>
    </row>
    <row r="1018" spans="1:8" x14ac:dyDescent="0.35">
      <c r="A1018" s="183" t="s">
        <v>119</v>
      </c>
      <c r="B1018" s="183" t="s">
        <v>56</v>
      </c>
      <c r="C1018" s="183" t="s">
        <v>82</v>
      </c>
      <c r="D1018" s="187">
        <v>388</v>
      </c>
      <c r="E1018" s="185">
        <v>1.0062569058641999</v>
      </c>
      <c r="F1018" s="185">
        <v>1.00129023919753</v>
      </c>
      <c r="G1018" s="185">
        <v>1.00110679012346</v>
      </c>
      <c r="H1018" s="185">
        <v>1.0038598765432101</v>
      </c>
    </row>
    <row r="1019" spans="1:8" x14ac:dyDescent="0.35">
      <c r="A1019" s="183" t="s">
        <v>119</v>
      </c>
      <c r="B1019" s="183" t="s">
        <v>51</v>
      </c>
      <c r="C1019" s="183" t="s">
        <v>83</v>
      </c>
      <c r="D1019" s="187">
        <v>1049</v>
      </c>
      <c r="E1019" s="185">
        <v>1.0062212962963</v>
      </c>
      <c r="F1019" s="185">
        <v>1.0007197145061699</v>
      </c>
      <c r="G1019" s="185">
        <v>1.00164108796296</v>
      </c>
      <c r="H1019" s="185">
        <v>1.0038605324074099</v>
      </c>
    </row>
    <row r="1020" spans="1:8" x14ac:dyDescent="0.35">
      <c r="A1020" s="183" t="s">
        <v>119</v>
      </c>
      <c r="B1020" s="183" t="s">
        <v>53</v>
      </c>
      <c r="C1020" s="183" t="s">
        <v>83</v>
      </c>
      <c r="D1020" s="187">
        <v>408</v>
      </c>
      <c r="E1020" s="185">
        <v>1.00554224537037</v>
      </c>
      <c r="F1020" s="185">
        <v>1.0006304012345699</v>
      </c>
      <c r="G1020" s="185">
        <v>1.0014535493827199</v>
      </c>
      <c r="H1020" s="185">
        <v>1.00345833333333</v>
      </c>
    </row>
    <row r="1021" spans="1:8" x14ac:dyDescent="0.35">
      <c r="A1021" s="183" t="s">
        <v>119</v>
      </c>
      <c r="B1021" s="183" t="s">
        <v>54</v>
      </c>
      <c r="C1021" s="183" t="s">
        <v>83</v>
      </c>
      <c r="D1021" s="187">
        <v>256</v>
      </c>
      <c r="E1021" s="185">
        <v>1.00614417438272</v>
      </c>
      <c r="F1021" s="185">
        <v>1.00072569444444</v>
      </c>
      <c r="G1021" s="185">
        <v>1.0016573688271599</v>
      </c>
      <c r="H1021" s="185">
        <v>1.00376111111111</v>
      </c>
    </row>
    <row r="1022" spans="1:8" x14ac:dyDescent="0.35">
      <c r="A1022" s="183" t="s">
        <v>119</v>
      </c>
      <c r="B1022" s="183" t="s">
        <v>55</v>
      </c>
      <c r="C1022" s="183" t="s">
        <v>83</v>
      </c>
      <c r="D1022" s="187">
        <v>79</v>
      </c>
      <c r="E1022" s="185">
        <v>1.0073391203703701</v>
      </c>
      <c r="F1022" s="185">
        <v>1.00082924382716</v>
      </c>
      <c r="G1022" s="185">
        <v>1.0018755787036999</v>
      </c>
      <c r="H1022" s="185">
        <v>1.0046343364197501</v>
      </c>
    </row>
    <row r="1023" spans="1:8" x14ac:dyDescent="0.35">
      <c r="A1023" s="183" t="s">
        <v>119</v>
      </c>
      <c r="B1023" s="183" t="s">
        <v>56</v>
      </c>
      <c r="C1023" s="183" t="s">
        <v>83</v>
      </c>
      <c r="D1023" s="187">
        <v>306</v>
      </c>
      <c r="E1023" s="185">
        <v>1.0069026234567899</v>
      </c>
      <c r="F1023" s="185">
        <v>1.00080547839506</v>
      </c>
      <c r="G1023" s="185">
        <v>1.0018169367284</v>
      </c>
      <c r="H1023" s="185">
        <v>1.0042801697530901</v>
      </c>
    </row>
    <row r="1024" spans="1:8" x14ac:dyDescent="0.35">
      <c r="A1024" s="183" t="s">
        <v>119</v>
      </c>
      <c r="B1024" s="183" t="s">
        <v>51</v>
      </c>
      <c r="C1024" s="183" t="s">
        <v>84</v>
      </c>
      <c r="D1024" s="187">
        <v>899</v>
      </c>
      <c r="E1024" s="185">
        <v>1.0073358024691399</v>
      </c>
      <c r="F1024" s="185">
        <v>1.00081477623457</v>
      </c>
      <c r="G1024" s="185">
        <v>1.0018153163580199</v>
      </c>
      <c r="H1024" s="185">
        <v>1.00470570987654</v>
      </c>
    </row>
    <row r="1025" spans="1:8" x14ac:dyDescent="0.35">
      <c r="A1025" s="183" t="s">
        <v>119</v>
      </c>
      <c r="B1025" s="183" t="s">
        <v>53</v>
      </c>
      <c r="C1025" s="183" t="s">
        <v>84</v>
      </c>
      <c r="D1025" s="187">
        <v>302</v>
      </c>
      <c r="E1025" s="185">
        <v>1.0063936342592601</v>
      </c>
      <c r="F1025" s="185">
        <v>1.0007020447530901</v>
      </c>
      <c r="G1025" s="185">
        <v>1.00156331018519</v>
      </c>
      <c r="H1025" s="185">
        <v>1.0041283179012299</v>
      </c>
    </row>
    <row r="1026" spans="1:8" x14ac:dyDescent="0.35">
      <c r="A1026" s="183" t="s">
        <v>119</v>
      </c>
      <c r="B1026" s="183" t="s">
        <v>54</v>
      </c>
      <c r="C1026" s="183" t="s">
        <v>84</v>
      </c>
      <c r="D1026" s="187">
        <v>262</v>
      </c>
      <c r="E1026" s="185">
        <v>1.0071342206790099</v>
      </c>
      <c r="F1026" s="185">
        <v>1.0008281635802501</v>
      </c>
      <c r="G1026" s="185">
        <v>1.0016625771604899</v>
      </c>
      <c r="H1026" s="185">
        <v>1.0046435185185201</v>
      </c>
    </row>
    <row r="1027" spans="1:8" x14ac:dyDescent="0.35">
      <c r="A1027" s="183" t="s">
        <v>119</v>
      </c>
      <c r="B1027" s="183" t="s">
        <v>55</v>
      </c>
      <c r="C1027" s="183" t="s">
        <v>84</v>
      </c>
      <c r="D1027" s="187">
        <v>106</v>
      </c>
      <c r="E1027" s="185">
        <v>1.0084154320987699</v>
      </c>
      <c r="F1027" s="185">
        <v>1.0008278549382701</v>
      </c>
      <c r="G1027" s="185">
        <v>1.0023049768518499</v>
      </c>
      <c r="H1027" s="185">
        <v>1.0052826003086399</v>
      </c>
    </row>
    <row r="1028" spans="1:8" x14ac:dyDescent="0.35">
      <c r="A1028" s="183" t="s">
        <v>119</v>
      </c>
      <c r="B1028" s="183" t="s">
        <v>56</v>
      </c>
      <c r="C1028" s="183" t="s">
        <v>84</v>
      </c>
      <c r="D1028" s="187">
        <v>229</v>
      </c>
      <c r="E1028" s="185">
        <v>1.0083092206790101</v>
      </c>
      <c r="F1028" s="185">
        <v>1.00094216820988</v>
      </c>
      <c r="G1028" s="185">
        <v>1.0020958333333301</v>
      </c>
      <c r="H1028" s="185">
        <v>1.0052712577160501</v>
      </c>
    </row>
    <row r="1029" spans="1:8" x14ac:dyDescent="0.35">
      <c r="A1029" s="183" t="s">
        <v>119</v>
      </c>
      <c r="B1029" s="183" t="s">
        <v>51</v>
      </c>
      <c r="C1029" s="183" t="s">
        <v>85</v>
      </c>
      <c r="D1029" s="187">
        <v>2152</v>
      </c>
      <c r="E1029" s="185">
        <v>1.0047760030864199</v>
      </c>
      <c r="F1029" s="185">
        <v>1.0009379243827199</v>
      </c>
      <c r="G1029" s="185">
        <v>1.0005378858024701</v>
      </c>
      <c r="H1029" s="185">
        <v>1.00330019290123</v>
      </c>
    </row>
    <row r="1030" spans="1:8" x14ac:dyDescent="0.35">
      <c r="A1030" s="183" t="s">
        <v>119</v>
      </c>
      <c r="B1030" s="183" t="s">
        <v>53</v>
      </c>
      <c r="C1030" s="183" t="s">
        <v>85</v>
      </c>
      <c r="D1030" s="187">
        <v>1145</v>
      </c>
      <c r="E1030" s="185">
        <v>1.0045976851851799</v>
      </c>
      <c r="F1030" s="185">
        <v>1.00086963734568</v>
      </c>
      <c r="G1030" s="185">
        <v>1.0004921296296301</v>
      </c>
      <c r="H1030" s="185">
        <v>1.0032359567901199</v>
      </c>
    </row>
    <row r="1031" spans="1:8" x14ac:dyDescent="0.35">
      <c r="A1031" s="183" t="s">
        <v>119</v>
      </c>
      <c r="B1031" s="183" t="s">
        <v>54</v>
      </c>
      <c r="C1031" s="183" t="s">
        <v>85</v>
      </c>
      <c r="D1031" s="187">
        <v>386</v>
      </c>
      <c r="E1031" s="185">
        <v>1.00473946759259</v>
      </c>
      <c r="F1031" s="185">
        <v>1.0010175154320999</v>
      </c>
      <c r="G1031" s="185">
        <v>1.00050999228395</v>
      </c>
      <c r="H1031" s="185">
        <v>1.0032119212963</v>
      </c>
    </row>
    <row r="1032" spans="1:8" x14ac:dyDescent="0.35">
      <c r="A1032" s="183" t="s">
        <v>119</v>
      </c>
      <c r="B1032" s="183" t="s">
        <v>55</v>
      </c>
      <c r="C1032" s="183" t="s">
        <v>85</v>
      </c>
      <c r="D1032" s="187">
        <v>128</v>
      </c>
      <c r="E1032" s="185">
        <v>1.0053052469135799</v>
      </c>
      <c r="F1032" s="185">
        <v>1.00125088734568</v>
      </c>
      <c r="G1032" s="185">
        <v>1.00058395061728</v>
      </c>
      <c r="H1032" s="185">
        <v>1.0034704089506199</v>
      </c>
    </row>
    <row r="1033" spans="1:8" x14ac:dyDescent="0.35">
      <c r="A1033" s="183" t="s">
        <v>119</v>
      </c>
      <c r="B1033" s="183" t="s">
        <v>56</v>
      </c>
      <c r="C1033" s="183" t="s">
        <v>85</v>
      </c>
      <c r="D1033" s="187">
        <v>493</v>
      </c>
      <c r="E1033" s="185">
        <v>1.00508128858025</v>
      </c>
      <c r="F1033" s="185">
        <v>1.00095293209877</v>
      </c>
      <c r="G1033" s="185">
        <v>1.0006540509259301</v>
      </c>
      <c r="H1033" s="185">
        <v>1.0034743055555599</v>
      </c>
    </row>
    <row r="1034" spans="1:8" x14ac:dyDescent="0.35">
      <c r="A1034" s="183" t="s">
        <v>119</v>
      </c>
      <c r="B1034" s="183" t="s">
        <v>51</v>
      </c>
      <c r="C1034" s="183" t="s">
        <v>86</v>
      </c>
      <c r="D1034" s="187">
        <v>1212</v>
      </c>
      <c r="E1034" s="185">
        <v>1.00682179783951</v>
      </c>
      <c r="F1034" s="185">
        <v>1.00082118055556</v>
      </c>
      <c r="G1034" s="185">
        <v>1.0014857638888901</v>
      </c>
      <c r="H1034" s="185">
        <v>1.0045148533950601</v>
      </c>
    </row>
    <row r="1035" spans="1:8" x14ac:dyDescent="0.35">
      <c r="A1035" s="183" t="s">
        <v>119</v>
      </c>
      <c r="B1035" s="183" t="s">
        <v>53</v>
      </c>
      <c r="C1035" s="183" t="s">
        <v>86</v>
      </c>
      <c r="D1035" s="187">
        <v>475</v>
      </c>
      <c r="E1035" s="185">
        <v>1.00591670524691</v>
      </c>
      <c r="F1035" s="185">
        <v>1.0007310185185201</v>
      </c>
      <c r="G1035" s="185">
        <v>1.00123614969136</v>
      </c>
      <c r="H1035" s="185">
        <v>1.0039495370370399</v>
      </c>
    </row>
    <row r="1036" spans="1:8" x14ac:dyDescent="0.35">
      <c r="A1036" s="183" t="s">
        <v>119</v>
      </c>
      <c r="B1036" s="183" t="s">
        <v>54</v>
      </c>
      <c r="C1036" s="183" t="s">
        <v>86</v>
      </c>
      <c r="D1036" s="187">
        <v>315</v>
      </c>
      <c r="E1036" s="185">
        <v>1.0065414737654299</v>
      </c>
      <c r="F1036" s="185">
        <v>1.0007972222222199</v>
      </c>
      <c r="G1036" s="185">
        <v>1.0013527391975301</v>
      </c>
      <c r="H1036" s="185">
        <v>1.00439155092593</v>
      </c>
    </row>
    <row r="1037" spans="1:8" x14ac:dyDescent="0.35">
      <c r="A1037" s="183" t="s">
        <v>119</v>
      </c>
      <c r="B1037" s="183" t="s">
        <v>55</v>
      </c>
      <c r="C1037" s="183" t="s">
        <v>86</v>
      </c>
      <c r="D1037" s="187">
        <v>172</v>
      </c>
      <c r="E1037" s="185">
        <v>1.0088947530864201</v>
      </c>
      <c r="F1037" s="185">
        <v>1.0010977237654299</v>
      </c>
      <c r="G1037" s="185">
        <v>1.00194463734568</v>
      </c>
      <c r="H1037" s="185">
        <v>1.00585239197531</v>
      </c>
    </row>
    <row r="1038" spans="1:8" x14ac:dyDescent="0.35">
      <c r="A1038" s="183" t="s">
        <v>119</v>
      </c>
      <c r="B1038" s="183" t="s">
        <v>56</v>
      </c>
      <c r="C1038" s="183" t="s">
        <v>86</v>
      </c>
      <c r="D1038" s="187">
        <v>250</v>
      </c>
      <c r="E1038" s="185">
        <v>1.00746855709877</v>
      </c>
      <c r="F1038" s="185">
        <v>1.0008324845679</v>
      </c>
      <c r="G1038" s="185">
        <v>1.0018119984567899</v>
      </c>
      <c r="H1038" s="185">
        <v>1.0048240740740699</v>
      </c>
    </row>
    <row r="1039" spans="1:8" x14ac:dyDescent="0.35">
      <c r="A1039" s="183" t="s">
        <v>119</v>
      </c>
      <c r="B1039" s="183" t="s">
        <v>51</v>
      </c>
      <c r="C1039" s="183" t="s">
        <v>87</v>
      </c>
      <c r="D1039" s="187">
        <v>980</v>
      </c>
      <c r="E1039" s="185">
        <v>1.00770100308642</v>
      </c>
      <c r="F1039" s="185">
        <v>1.0013260416666701</v>
      </c>
      <c r="G1039" s="185">
        <v>1.00163402777778</v>
      </c>
      <c r="H1039" s="185">
        <v>1.0047409336419799</v>
      </c>
    </row>
    <row r="1040" spans="1:8" x14ac:dyDescent="0.35">
      <c r="A1040" s="183" t="s">
        <v>119</v>
      </c>
      <c r="B1040" s="183" t="s">
        <v>53</v>
      </c>
      <c r="C1040" s="183" t="s">
        <v>87</v>
      </c>
      <c r="D1040" s="187">
        <v>374</v>
      </c>
      <c r="E1040" s="185">
        <v>1.0063338734567899</v>
      </c>
      <c r="F1040" s="185">
        <v>1.00109567901235</v>
      </c>
      <c r="G1040" s="185">
        <v>1.00145887345679</v>
      </c>
      <c r="H1040" s="185">
        <v>1.00377932098765</v>
      </c>
    </row>
    <row r="1041" spans="1:8" x14ac:dyDescent="0.35">
      <c r="A1041" s="183" t="s">
        <v>119</v>
      </c>
      <c r="B1041" s="183" t="s">
        <v>54</v>
      </c>
      <c r="C1041" s="183" t="s">
        <v>87</v>
      </c>
      <c r="D1041" s="187">
        <v>274</v>
      </c>
      <c r="E1041" s="185">
        <v>1.0073639274691399</v>
      </c>
      <c r="F1041" s="185">
        <v>1.0013613811728399</v>
      </c>
      <c r="G1041" s="185">
        <v>1.00167677469136</v>
      </c>
      <c r="H1041" s="185">
        <v>1.0043257716049401</v>
      </c>
    </row>
    <row r="1042" spans="1:8" x14ac:dyDescent="0.35">
      <c r="A1042" s="183" t="s">
        <v>119</v>
      </c>
      <c r="B1042" s="183" t="s">
        <v>55</v>
      </c>
      <c r="C1042" s="183" t="s">
        <v>87</v>
      </c>
      <c r="D1042" s="187">
        <v>101</v>
      </c>
      <c r="E1042" s="185">
        <v>1.0094955632716001</v>
      </c>
      <c r="F1042" s="185">
        <v>1.00174012345679</v>
      </c>
      <c r="G1042" s="185">
        <v>1.00168202160494</v>
      </c>
      <c r="H1042" s="185">
        <v>1.0060734182098801</v>
      </c>
    </row>
    <row r="1043" spans="1:8" x14ac:dyDescent="0.35">
      <c r="A1043" s="183" t="s">
        <v>119</v>
      </c>
      <c r="B1043" s="183" t="s">
        <v>56</v>
      </c>
      <c r="C1043" s="183" t="s">
        <v>87</v>
      </c>
      <c r="D1043" s="187">
        <v>231</v>
      </c>
      <c r="E1043" s="185">
        <v>1.0095296296296301</v>
      </c>
      <c r="F1043" s="185">
        <v>1.00147600308642</v>
      </c>
      <c r="G1043" s="185">
        <v>1.0018459490740701</v>
      </c>
      <c r="H1043" s="185">
        <v>1.00620767746914</v>
      </c>
    </row>
    <row r="1044" spans="1:8" x14ac:dyDescent="0.35">
      <c r="A1044" s="183" t="s">
        <v>119</v>
      </c>
      <c r="B1044" s="183" t="s">
        <v>51</v>
      </c>
      <c r="C1044" s="183" t="s">
        <v>88</v>
      </c>
      <c r="D1044" s="187">
        <v>1017</v>
      </c>
      <c r="E1044" s="185">
        <v>1.0069978395061701</v>
      </c>
      <c r="F1044" s="185">
        <v>1.0010918595678999</v>
      </c>
      <c r="G1044" s="185">
        <v>1.0017391203703701</v>
      </c>
      <c r="H1044" s="185">
        <v>1.0041668595679001</v>
      </c>
    </row>
    <row r="1045" spans="1:8" x14ac:dyDescent="0.35">
      <c r="A1045" s="183" t="s">
        <v>119</v>
      </c>
      <c r="B1045" s="183" t="s">
        <v>53</v>
      </c>
      <c r="C1045" s="183" t="s">
        <v>88</v>
      </c>
      <c r="D1045" s="187">
        <v>396</v>
      </c>
      <c r="E1045" s="185">
        <v>1.0062300540123501</v>
      </c>
      <c r="F1045" s="185">
        <v>1.00088912037037</v>
      </c>
      <c r="G1045" s="185">
        <v>1.0015833333333299</v>
      </c>
      <c r="H1045" s="185">
        <v>1.0037575617284</v>
      </c>
    </row>
    <row r="1046" spans="1:8" x14ac:dyDescent="0.35">
      <c r="A1046" s="183" t="s">
        <v>119</v>
      </c>
      <c r="B1046" s="183" t="s">
        <v>54</v>
      </c>
      <c r="C1046" s="183" t="s">
        <v>88</v>
      </c>
      <c r="D1046" s="187">
        <v>191</v>
      </c>
      <c r="E1046" s="185">
        <v>1.0068729938271599</v>
      </c>
      <c r="F1046" s="185">
        <v>1.0012338348765399</v>
      </c>
      <c r="G1046" s="185">
        <v>1.0016660493827201</v>
      </c>
      <c r="H1046" s="185">
        <v>1.0039731095679001</v>
      </c>
    </row>
    <row r="1047" spans="1:8" x14ac:dyDescent="0.35">
      <c r="A1047" s="183" t="s">
        <v>119</v>
      </c>
      <c r="B1047" s="183" t="s">
        <v>55</v>
      </c>
      <c r="C1047" s="183" t="s">
        <v>88</v>
      </c>
      <c r="D1047" s="187">
        <v>99</v>
      </c>
      <c r="E1047" s="185">
        <v>1.0082994212962999</v>
      </c>
      <c r="F1047" s="185">
        <v>1.00151747685185</v>
      </c>
      <c r="G1047" s="185">
        <v>1.0018240354938299</v>
      </c>
      <c r="H1047" s="185">
        <v>1.00495790895062</v>
      </c>
    </row>
    <row r="1048" spans="1:8" x14ac:dyDescent="0.35">
      <c r="A1048" s="183" t="s">
        <v>119</v>
      </c>
      <c r="B1048" s="183" t="s">
        <v>56</v>
      </c>
      <c r="C1048" s="183" t="s">
        <v>88</v>
      </c>
      <c r="D1048" s="187">
        <v>331</v>
      </c>
      <c r="E1048" s="185">
        <v>1.0075991512345699</v>
      </c>
      <c r="F1048" s="185">
        <v>1.00112515432099</v>
      </c>
      <c r="G1048" s="185">
        <v>1.00194228395062</v>
      </c>
      <c r="H1048" s="185">
        <v>1.0045317129629601</v>
      </c>
    </row>
    <row r="1049" spans="1:8" x14ac:dyDescent="0.35">
      <c r="A1049" s="183" t="s">
        <v>119</v>
      </c>
      <c r="B1049" s="183" t="s">
        <v>51</v>
      </c>
      <c r="C1049" s="183" t="s">
        <v>89</v>
      </c>
      <c r="D1049" s="187">
        <v>491</v>
      </c>
      <c r="E1049" s="185">
        <v>1.00755428240741</v>
      </c>
      <c r="F1049" s="185">
        <v>1.0009872299382701</v>
      </c>
      <c r="G1049" s="185">
        <v>1.00138152006173</v>
      </c>
      <c r="H1049" s="185">
        <v>1.0051855324074099</v>
      </c>
    </row>
    <row r="1050" spans="1:8" x14ac:dyDescent="0.35">
      <c r="A1050" s="183" t="s">
        <v>119</v>
      </c>
      <c r="B1050" s="183" t="s">
        <v>53</v>
      </c>
      <c r="C1050" s="183" t="s">
        <v>89</v>
      </c>
      <c r="D1050" s="187">
        <v>172</v>
      </c>
      <c r="E1050" s="185">
        <v>1.0065392361111101</v>
      </c>
      <c r="F1050" s="185">
        <v>1.0007706018518501</v>
      </c>
      <c r="G1050" s="185">
        <v>1.0012232253086399</v>
      </c>
      <c r="H1050" s="185">
        <v>1.0045453703703699</v>
      </c>
    </row>
    <row r="1051" spans="1:8" x14ac:dyDescent="0.35">
      <c r="A1051" s="183" t="s">
        <v>119</v>
      </c>
      <c r="B1051" s="183" t="s">
        <v>54</v>
      </c>
      <c r="C1051" s="183" t="s">
        <v>89</v>
      </c>
      <c r="D1051" s="187">
        <v>141</v>
      </c>
      <c r="E1051" s="185">
        <v>1.0077983024691399</v>
      </c>
      <c r="F1051" s="185">
        <v>1.0009335648148101</v>
      </c>
      <c r="G1051" s="185">
        <v>1.0013702546296299</v>
      </c>
      <c r="H1051" s="185">
        <v>1.0054944830246899</v>
      </c>
    </row>
    <row r="1052" spans="1:8" x14ac:dyDescent="0.35">
      <c r="A1052" s="183" t="s">
        <v>119</v>
      </c>
      <c r="B1052" s="183" t="s">
        <v>55</v>
      </c>
      <c r="C1052" s="183" t="s">
        <v>89</v>
      </c>
      <c r="D1052" s="187">
        <v>60</v>
      </c>
      <c r="E1052" s="185">
        <v>1.00924247685185</v>
      </c>
      <c r="F1052" s="185">
        <v>1.00162229938272</v>
      </c>
      <c r="G1052" s="185">
        <v>1.00175366512346</v>
      </c>
      <c r="H1052" s="185">
        <v>1.00586651234568</v>
      </c>
    </row>
    <row r="1053" spans="1:8" x14ac:dyDescent="0.35">
      <c r="A1053" s="183" t="s">
        <v>119</v>
      </c>
      <c r="B1053" s="183" t="s">
        <v>56</v>
      </c>
      <c r="C1053" s="183" t="s">
        <v>89</v>
      </c>
      <c r="D1053" s="187">
        <v>118</v>
      </c>
      <c r="E1053" s="185">
        <v>1.0078837962963001</v>
      </c>
      <c r="F1053" s="185">
        <v>1.00104421296296</v>
      </c>
      <c r="G1053" s="185">
        <v>1.0014364583333299</v>
      </c>
      <c r="H1053" s="185">
        <v>1.005403125</v>
      </c>
    </row>
    <row r="1054" spans="1:8" x14ac:dyDescent="0.35">
      <c r="A1054" s="183" t="s">
        <v>119</v>
      </c>
      <c r="B1054" s="183" t="s">
        <v>51</v>
      </c>
      <c r="C1054" s="183" t="s">
        <v>90</v>
      </c>
      <c r="D1054" s="187">
        <v>1370</v>
      </c>
      <c r="E1054" s="185">
        <v>1.00597388117284</v>
      </c>
      <c r="F1054" s="185">
        <v>1.0007349922839499</v>
      </c>
      <c r="G1054" s="185">
        <v>1.0011216049382701</v>
      </c>
      <c r="H1054" s="185">
        <v>1.0041172453703699</v>
      </c>
    </row>
    <row r="1055" spans="1:8" x14ac:dyDescent="0.35">
      <c r="A1055" s="183" t="s">
        <v>119</v>
      </c>
      <c r="B1055" s="183" t="s">
        <v>53</v>
      </c>
      <c r="C1055" s="183" t="s">
        <v>90</v>
      </c>
      <c r="D1055" s="187">
        <v>609</v>
      </c>
      <c r="E1055" s="185">
        <v>1.0053486111111101</v>
      </c>
      <c r="F1055" s="185">
        <v>1.0006117669753101</v>
      </c>
      <c r="G1055" s="185">
        <v>1.00098738425926</v>
      </c>
      <c r="H1055" s="185">
        <v>1.0037494984567901</v>
      </c>
    </row>
    <row r="1056" spans="1:8" x14ac:dyDescent="0.35">
      <c r="A1056" s="183" t="s">
        <v>119</v>
      </c>
      <c r="B1056" s="183" t="s">
        <v>54</v>
      </c>
      <c r="C1056" s="183" t="s">
        <v>90</v>
      </c>
      <c r="D1056" s="187">
        <v>345</v>
      </c>
      <c r="E1056" s="185">
        <v>1.00559814814815</v>
      </c>
      <c r="F1056" s="185">
        <v>1.0007888888888901</v>
      </c>
      <c r="G1056" s="185">
        <v>1.0011534336419801</v>
      </c>
      <c r="H1056" s="185">
        <v>1.0036558256172801</v>
      </c>
    </row>
    <row r="1057" spans="1:8" x14ac:dyDescent="0.35">
      <c r="A1057" s="183" t="s">
        <v>119</v>
      </c>
      <c r="B1057" s="183" t="s">
        <v>55</v>
      </c>
      <c r="C1057" s="183" t="s">
        <v>90</v>
      </c>
      <c r="D1057" s="187">
        <v>115</v>
      </c>
      <c r="E1057" s="185">
        <v>1.0077288580246899</v>
      </c>
      <c r="F1057" s="185">
        <v>1.0011310570987699</v>
      </c>
      <c r="G1057" s="185">
        <v>1.0012765817901199</v>
      </c>
      <c r="H1057" s="185">
        <v>1.00532125771605</v>
      </c>
    </row>
    <row r="1058" spans="1:8" x14ac:dyDescent="0.35">
      <c r="A1058" s="183" t="s">
        <v>119</v>
      </c>
      <c r="B1058" s="183" t="s">
        <v>56</v>
      </c>
      <c r="C1058" s="183" t="s">
        <v>90</v>
      </c>
      <c r="D1058" s="187">
        <v>301</v>
      </c>
      <c r="E1058" s="185">
        <v>1.00699899691358</v>
      </c>
      <c r="F1058" s="185">
        <v>1.0007712191358</v>
      </c>
      <c r="G1058" s="185">
        <v>1.0012975308642</v>
      </c>
      <c r="H1058" s="185">
        <v>1.0049302469135799</v>
      </c>
    </row>
    <row r="1059" spans="1:8" x14ac:dyDescent="0.35">
      <c r="A1059" s="183" t="s">
        <v>119</v>
      </c>
      <c r="B1059" s="183" t="s">
        <v>51</v>
      </c>
      <c r="C1059" s="183" t="s">
        <v>91</v>
      </c>
      <c r="D1059" s="187">
        <v>726</v>
      </c>
      <c r="E1059" s="185">
        <v>1.00763491512346</v>
      </c>
      <c r="F1059" s="185">
        <v>1.0008800540123499</v>
      </c>
      <c r="G1059" s="185">
        <v>1.00240493827161</v>
      </c>
      <c r="H1059" s="185">
        <v>1.0043499228395101</v>
      </c>
    </row>
    <row r="1060" spans="1:8" x14ac:dyDescent="0.35">
      <c r="A1060" s="183" t="s">
        <v>119</v>
      </c>
      <c r="B1060" s="183" t="s">
        <v>53</v>
      </c>
      <c r="C1060" s="183" t="s">
        <v>91</v>
      </c>
      <c r="D1060" s="187">
        <v>268</v>
      </c>
      <c r="E1060" s="185">
        <v>1.0070794367283999</v>
      </c>
      <c r="F1060" s="185">
        <v>1.00078784722222</v>
      </c>
      <c r="G1060" s="185">
        <v>1.0022348765432101</v>
      </c>
      <c r="H1060" s="185">
        <v>1.0040567129629601</v>
      </c>
    </row>
    <row r="1061" spans="1:8" x14ac:dyDescent="0.35">
      <c r="A1061" s="183" t="s">
        <v>119</v>
      </c>
      <c r="B1061" s="183" t="s">
        <v>54</v>
      </c>
      <c r="C1061" s="183" t="s">
        <v>91</v>
      </c>
      <c r="D1061" s="187">
        <v>182</v>
      </c>
      <c r="E1061" s="185">
        <v>1.00711207561728</v>
      </c>
      <c r="F1061" s="185">
        <v>1.0009390432098799</v>
      </c>
      <c r="G1061" s="185">
        <v>1.00218101851852</v>
      </c>
      <c r="H1061" s="185">
        <v>1.0039920524691399</v>
      </c>
    </row>
    <row r="1062" spans="1:8" x14ac:dyDescent="0.35">
      <c r="A1062" s="183" t="s">
        <v>119</v>
      </c>
      <c r="B1062" s="183" t="s">
        <v>55</v>
      </c>
      <c r="C1062" s="183" t="s">
        <v>91</v>
      </c>
      <c r="D1062" s="187">
        <v>86</v>
      </c>
      <c r="E1062" s="185">
        <v>1.00848757716049</v>
      </c>
      <c r="F1062" s="185">
        <v>1.00093885030864</v>
      </c>
      <c r="G1062" s="185">
        <v>1.0025043209876501</v>
      </c>
      <c r="H1062" s="185">
        <v>1.0050444058642001</v>
      </c>
    </row>
    <row r="1063" spans="1:8" x14ac:dyDescent="0.35">
      <c r="A1063" s="183" t="s">
        <v>119</v>
      </c>
      <c r="B1063" s="183" t="s">
        <v>56</v>
      </c>
      <c r="C1063" s="183" t="s">
        <v>91</v>
      </c>
      <c r="D1063" s="187">
        <v>190</v>
      </c>
      <c r="E1063" s="185">
        <v>1.00853325617284</v>
      </c>
      <c r="F1063" s="185">
        <v>1.0009270061728399</v>
      </c>
      <c r="G1063" s="185">
        <v>1.0028143132716001</v>
      </c>
      <c r="H1063" s="185">
        <v>1.0047918981481501</v>
      </c>
    </row>
    <row r="1064" spans="1:8" x14ac:dyDescent="0.35">
      <c r="A1064" s="183" t="s">
        <v>119</v>
      </c>
      <c r="B1064" s="183" t="s">
        <v>51</v>
      </c>
      <c r="C1064" s="183" t="s">
        <v>92</v>
      </c>
      <c r="D1064" s="187">
        <v>563</v>
      </c>
      <c r="E1064" s="185">
        <v>1.0064839120370399</v>
      </c>
      <c r="F1064" s="185">
        <v>1.00040081018519</v>
      </c>
      <c r="G1064" s="185">
        <v>1.0015291666666699</v>
      </c>
      <c r="H1064" s="185">
        <v>1.0045425154320999</v>
      </c>
    </row>
    <row r="1065" spans="1:8" x14ac:dyDescent="0.35">
      <c r="A1065" s="183" t="s">
        <v>119</v>
      </c>
      <c r="B1065" s="183" t="s">
        <v>53</v>
      </c>
      <c r="C1065" s="183" t="s">
        <v>92</v>
      </c>
      <c r="D1065" s="187">
        <v>245</v>
      </c>
      <c r="E1065" s="185">
        <v>1.0060454861111101</v>
      </c>
      <c r="F1065" s="185">
        <v>1.0004667438271599</v>
      </c>
      <c r="G1065" s="185">
        <v>1.0013583719135799</v>
      </c>
      <c r="H1065" s="185">
        <v>1.00420925925926</v>
      </c>
    </row>
    <row r="1066" spans="1:8" x14ac:dyDescent="0.35">
      <c r="A1066" s="183" t="s">
        <v>119</v>
      </c>
      <c r="B1066" s="183" t="s">
        <v>54</v>
      </c>
      <c r="C1066" s="183" t="s">
        <v>92</v>
      </c>
      <c r="D1066" s="187">
        <v>179</v>
      </c>
      <c r="E1066" s="185">
        <v>1.00693097993827</v>
      </c>
      <c r="F1066" s="185">
        <v>1.0003684799382699</v>
      </c>
      <c r="G1066" s="185">
        <v>1.0016150077160499</v>
      </c>
      <c r="H1066" s="185">
        <v>1.00493533950617</v>
      </c>
    </row>
    <row r="1067" spans="1:8" x14ac:dyDescent="0.35">
      <c r="A1067" s="183" t="s">
        <v>119</v>
      </c>
      <c r="B1067" s="183" t="s">
        <v>55</v>
      </c>
      <c r="C1067" s="183" t="s">
        <v>92</v>
      </c>
      <c r="D1067" s="187">
        <v>42</v>
      </c>
      <c r="E1067" s="185">
        <v>1.00731674382716</v>
      </c>
      <c r="F1067" s="185">
        <v>1.0006054398148101</v>
      </c>
      <c r="G1067" s="185">
        <v>1.00193506944444</v>
      </c>
      <c r="H1067" s="185">
        <v>1.0047654706790099</v>
      </c>
    </row>
    <row r="1068" spans="1:8" x14ac:dyDescent="0.35">
      <c r="A1068" s="183" t="s">
        <v>119</v>
      </c>
      <c r="B1068" s="183" t="s">
        <v>56</v>
      </c>
      <c r="C1068" s="183" t="s">
        <v>92</v>
      </c>
      <c r="D1068" s="187">
        <v>97</v>
      </c>
      <c r="E1068" s="185">
        <v>1.00640570987654</v>
      </c>
      <c r="F1068" s="185">
        <v>1.00020524691358</v>
      </c>
      <c r="G1068" s="185">
        <v>1.00162635030864</v>
      </c>
      <c r="H1068" s="185">
        <v>1.0045626929012299</v>
      </c>
    </row>
    <row r="1069" spans="1:8" x14ac:dyDescent="0.35">
      <c r="A1069" s="183" t="s">
        <v>119</v>
      </c>
      <c r="B1069" s="183" t="s">
        <v>51</v>
      </c>
      <c r="C1069" s="183" t="s">
        <v>93</v>
      </c>
      <c r="D1069" s="187">
        <v>1694</v>
      </c>
      <c r="E1069" s="185">
        <v>1.0060654320987701</v>
      </c>
      <c r="F1069" s="185">
        <v>1.00116377314815</v>
      </c>
      <c r="G1069" s="185">
        <v>1.0009626929012301</v>
      </c>
      <c r="H1069" s="185">
        <v>1.00393896604938</v>
      </c>
    </row>
    <row r="1070" spans="1:8" x14ac:dyDescent="0.35">
      <c r="A1070" s="183" t="s">
        <v>119</v>
      </c>
      <c r="B1070" s="183" t="s">
        <v>53</v>
      </c>
      <c r="C1070" s="183" t="s">
        <v>93</v>
      </c>
      <c r="D1070" s="187">
        <v>673</v>
      </c>
      <c r="E1070" s="185">
        <v>1.0055944058641999</v>
      </c>
      <c r="F1070" s="185">
        <v>1.00102831790123</v>
      </c>
      <c r="G1070" s="185">
        <v>1.0008312885802499</v>
      </c>
      <c r="H1070" s="185">
        <v>1.0037347993827199</v>
      </c>
    </row>
    <row r="1071" spans="1:8" x14ac:dyDescent="0.35">
      <c r="A1071" s="183" t="s">
        <v>119</v>
      </c>
      <c r="B1071" s="183" t="s">
        <v>54</v>
      </c>
      <c r="C1071" s="183" t="s">
        <v>93</v>
      </c>
      <c r="D1071" s="187">
        <v>386</v>
      </c>
      <c r="E1071" s="185">
        <v>1.00580736882716</v>
      </c>
      <c r="F1071" s="185">
        <v>1.0012587962963</v>
      </c>
      <c r="G1071" s="185">
        <v>1.0009546296296301</v>
      </c>
      <c r="H1071" s="185">
        <v>1.0035939429012299</v>
      </c>
    </row>
    <row r="1072" spans="1:8" x14ac:dyDescent="0.35">
      <c r="A1072" s="183" t="s">
        <v>119</v>
      </c>
      <c r="B1072" s="183" t="s">
        <v>55</v>
      </c>
      <c r="C1072" s="183" t="s">
        <v>93</v>
      </c>
      <c r="D1072" s="187">
        <v>137</v>
      </c>
      <c r="E1072" s="185">
        <v>1.0075155478395099</v>
      </c>
      <c r="F1072" s="185">
        <v>1.0015309027777799</v>
      </c>
      <c r="G1072" s="185">
        <v>1.0011359567901199</v>
      </c>
      <c r="H1072" s="185">
        <v>1.0048486882716099</v>
      </c>
    </row>
    <row r="1073" spans="1:8" x14ac:dyDescent="0.35">
      <c r="A1073" s="183" t="s">
        <v>119</v>
      </c>
      <c r="B1073" s="183" t="s">
        <v>56</v>
      </c>
      <c r="C1073" s="183" t="s">
        <v>93</v>
      </c>
      <c r="D1073" s="187">
        <v>498</v>
      </c>
      <c r="E1073" s="185">
        <v>1.0065030864197499</v>
      </c>
      <c r="F1073" s="185">
        <v>1.0011721450617299</v>
      </c>
      <c r="G1073" s="185">
        <v>1.0010988811728401</v>
      </c>
      <c r="H1073" s="185">
        <v>1.00423206018519</v>
      </c>
    </row>
    <row r="1074" spans="1:8" x14ac:dyDescent="0.35">
      <c r="A1074" s="183" t="s">
        <v>119</v>
      </c>
      <c r="B1074" s="183" t="s">
        <v>51</v>
      </c>
      <c r="C1074" s="183" t="s">
        <v>94</v>
      </c>
      <c r="D1074" s="187">
        <v>1331</v>
      </c>
      <c r="E1074" s="185">
        <v>1.00730686728395</v>
      </c>
      <c r="F1074" s="185">
        <v>1.00129259259259</v>
      </c>
      <c r="G1074" s="185">
        <v>1.0011926311728401</v>
      </c>
      <c r="H1074" s="185">
        <v>1.0048216049382701</v>
      </c>
    </row>
    <row r="1075" spans="1:8" x14ac:dyDescent="0.35">
      <c r="A1075" s="183" t="s">
        <v>119</v>
      </c>
      <c r="B1075" s="183" t="s">
        <v>53</v>
      </c>
      <c r="C1075" s="183" t="s">
        <v>94</v>
      </c>
      <c r="D1075" s="187">
        <v>551</v>
      </c>
      <c r="E1075" s="185">
        <v>1.0067339506172801</v>
      </c>
      <c r="F1075" s="185">
        <v>1.0011175925925899</v>
      </c>
      <c r="G1075" s="185">
        <v>1.00111207561728</v>
      </c>
      <c r="H1075" s="185">
        <v>1.0045043209876501</v>
      </c>
    </row>
    <row r="1076" spans="1:8" x14ac:dyDescent="0.35">
      <c r="A1076" s="183" t="s">
        <v>119</v>
      </c>
      <c r="B1076" s="183" t="s">
        <v>54</v>
      </c>
      <c r="C1076" s="183" t="s">
        <v>94</v>
      </c>
      <c r="D1076" s="187">
        <v>407</v>
      </c>
      <c r="E1076" s="185">
        <v>1.0072553626543199</v>
      </c>
      <c r="F1076" s="185">
        <v>1.00134899691358</v>
      </c>
      <c r="G1076" s="185">
        <v>1.0010851851851901</v>
      </c>
      <c r="H1076" s="185">
        <v>1.0048211419753099</v>
      </c>
    </row>
    <row r="1077" spans="1:8" x14ac:dyDescent="0.35">
      <c r="A1077" s="183" t="s">
        <v>119</v>
      </c>
      <c r="B1077" s="183" t="s">
        <v>55</v>
      </c>
      <c r="C1077" s="183" t="s">
        <v>94</v>
      </c>
      <c r="D1077" s="187">
        <v>56</v>
      </c>
      <c r="E1077" s="185">
        <v>1.0088632716049399</v>
      </c>
      <c r="F1077" s="185">
        <v>1.0021232253086401</v>
      </c>
      <c r="G1077" s="185">
        <v>1.0013622299382701</v>
      </c>
      <c r="H1077" s="185">
        <v>1.00537781635802</v>
      </c>
    </row>
    <row r="1078" spans="1:8" x14ac:dyDescent="0.35">
      <c r="A1078" s="183" t="s">
        <v>119</v>
      </c>
      <c r="B1078" s="183" t="s">
        <v>56</v>
      </c>
      <c r="C1078" s="183" t="s">
        <v>94</v>
      </c>
      <c r="D1078" s="187">
        <v>317</v>
      </c>
      <c r="E1078" s="185">
        <v>1.0080937885802499</v>
      </c>
      <c r="F1078" s="185">
        <v>1.00137766203704</v>
      </c>
      <c r="G1078" s="185">
        <v>1.0014406250000001</v>
      </c>
      <c r="H1078" s="185">
        <v>1.00527550154321</v>
      </c>
    </row>
    <row r="1079" spans="1:8" x14ac:dyDescent="0.35">
      <c r="A1079" s="183" t="s">
        <v>119</v>
      </c>
      <c r="B1079" s="183" t="s">
        <v>51</v>
      </c>
      <c r="C1079" s="183" t="s">
        <v>95</v>
      </c>
      <c r="D1079" s="187">
        <v>767</v>
      </c>
      <c r="E1079" s="185">
        <v>1.00756261574074</v>
      </c>
      <c r="F1079" s="185">
        <v>1.0007251543209901</v>
      </c>
      <c r="G1079" s="185">
        <v>1.0023900848765399</v>
      </c>
      <c r="H1079" s="185">
        <v>1.00444737654321</v>
      </c>
    </row>
    <row r="1080" spans="1:8" x14ac:dyDescent="0.35">
      <c r="A1080" s="183" t="s">
        <v>119</v>
      </c>
      <c r="B1080" s="183" t="s">
        <v>53</v>
      </c>
      <c r="C1080" s="183" t="s">
        <v>95</v>
      </c>
      <c r="D1080" s="187">
        <v>315</v>
      </c>
      <c r="E1080" s="185">
        <v>1.0072246527777799</v>
      </c>
      <c r="F1080" s="185">
        <v>1.0006726851851899</v>
      </c>
      <c r="G1080" s="185">
        <v>1.00226153549383</v>
      </c>
      <c r="H1080" s="185">
        <v>1.00429043209877</v>
      </c>
    </row>
    <row r="1081" spans="1:8" x14ac:dyDescent="0.35">
      <c r="A1081" s="183" t="s">
        <v>119</v>
      </c>
      <c r="B1081" s="183" t="s">
        <v>54</v>
      </c>
      <c r="C1081" s="183" t="s">
        <v>95</v>
      </c>
      <c r="D1081" s="187">
        <v>180</v>
      </c>
      <c r="E1081" s="185">
        <v>1.0072493441357999</v>
      </c>
      <c r="F1081" s="185">
        <v>1.0007098765432101</v>
      </c>
      <c r="G1081" s="185">
        <v>1.0021837191358001</v>
      </c>
      <c r="H1081" s="185">
        <v>1.0043557870370401</v>
      </c>
    </row>
    <row r="1082" spans="1:8" x14ac:dyDescent="0.35">
      <c r="A1082" s="183" t="s">
        <v>119</v>
      </c>
      <c r="B1082" s="183" t="s">
        <v>55</v>
      </c>
      <c r="C1082" s="183" t="s">
        <v>95</v>
      </c>
      <c r="D1082" s="187">
        <v>60</v>
      </c>
      <c r="E1082" s="185">
        <v>1.0083533950617301</v>
      </c>
      <c r="F1082" s="185">
        <v>1.0007895447530899</v>
      </c>
      <c r="G1082" s="185">
        <v>1.0028254243827199</v>
      </c>
      <c r="H1082" s="185">
        <v>1.00473842592593</v>
      </c>
    </row>
    <row r="1083" spans="1:8" x14ac:dyDescent="0.35">
      <c r="A1083" s="183" t="s">
        <v>119</v>
      </c>
      <c r="B1083" s="183" t="s">
        <v>56</v>
      </c>
      <c r="C1083" s="183" t="s">
        <v>95</v>
      </c>
      <c r="D1083" s="187">
        <v>212</v>
      </c>
      <c r="E1083" s="185">
        <v>1.00810698302469</v>
      </c>
      <c r="F1083" s="185">
        <v>1.0007979166666701</v>
      </c>
      <c r="G1083" s="185">
        <v>1.00263310185185</v>
      </c>
      <c r="H1083" s="185">
        <v>1.00467596450617</v>
      </c>
    </row>
    <row r="1084" spans="1:8" x14ac:dyDescent="0.35">
      <c r="A1084" s="183" t="s">
        <v>119</v>
      </c>
      <c r="B1084" s="183" t="s">
        <v>51</v>
      </c>
      <c r="C1084" s="183" t="s">
        <v>96</v>
      </c>
      <c r="D1084" s="187">
        <v>1247</v>
      </c>
      <c r="E1084" s="185">
        <v>1.0061615740740699</v>
      </c>
      <c r="F1084" s="185">
        <v>1.00085632716049</v>
      </c>
      <c r="G1084" s="185">
        <v>1.0009067901234601</v>
      </c>
      <c r="H1084" s="185">
        <v>1.0043984567901201</v>
      </c>
    </row>
    <row r="1085" spans="1:8" x14ac:dyDescent="0.35">
      <c r="A1085" s="183" t="s">
        <v>119</v>
      </c>
      <c r="B1085" s="183" t="s">
        <v>53</v>
      </c>
      <c r="C1085" s="183" t="s">
        <v>96</v>
      </c>
      <c r="D1085" s="187">
        <v>553</v>
      </c>
      <c r="E1085" s="185">
        <v>1.0057244212962999</v>
      </c>
      <c r="F1085" s="185">
        <v>1.0006815972222201</v>
      </c>
      <c r="G1085" s="185">
        <v>1.0008719521604901</v>
      </c>
      <c r="H1085" s="185">
        <v>1.00417087191358</v>
      </c>
    </row>
    <row r="1086" spans="1:8" x14ac:dyDescent="0.35">
      <c r="A1086" s="183" t="s">
        <v>119</v>
      </c>
      <c r="B1086" s="183" t="s">
        <v>54</v>
      </c>
      <c r="C1086" s="183" t="s">
        <v>96</v>
      </c>
      <c r="D1086" s="187">
        <v>309</v>
      </c>
      <c r="E1086" s="185">
        <v>1.0058533179012299</v>
      </c>
      <c r="F1086" s="185">
        <v>1.00093337191358</v>
      </c>
      <c r="G1086" s="185">
        <v>1.00090922067901</v>
      </c>
      <c r="H1086" s="185">
        <v>1.0040107253086401</v>
      </c>
    </row>
    <row r="1087" spans="1:8" x14ac:dyDescent="0.35">
      <c r="A1087" s="183" t="s">
        <v>119</v>
      </c>
      <c r="B1087" s="183" t="s">
        <v>55</v>
      </c>
      <c r="C1087" s="183" t="s">
        <v>96</v>
      </c>
      <c r="D1087" s="187">
        <v>57</v>
      </c>
      <c r="E1087" s="185">
        <v>1.00698730709877</v>
      </c>
      <c r="F1087" s="185">
        <v>1.0009917052469099</v>
      </c>
      <c r="G1087" s="185">
        <v>1.0010556712962999</v>
      </c>
      <c r="H1087" s="185">
        <v>1.0049398919753101</v>
      </c>
    </row>
    <row r="1088" spans="1:8" x14ac:dyDescent="0.35">
      <c r="A1088" s="183" t="s">
        <v>119</v>
      </c>
      <c r="B1088" s="183" t="s">
        <v>56</v>
      </c>
      <c r="C1088" s="183" t="s">
        <v>96</v>
      </c>
      <c r="D1088" s="187">
        <v>328</v>
      </c>
      <c r="E1088" s="185">
        <v>1.0070455246913601</v>
      </c>
      <c r="F1088" s="185">
        <v>1.00105474537037</v>
      </c>
      <c r="G1088" s="185">
        <v>1.00093742283951</v>
      </c>
      <c r="H1088" s="185">
        <v>1.00505331790123</v>
      </c>
    </row>
    <row r="1089" spans="1:8" x14ac:dyDescent="0.35">
      <c r="A1089" s="183" t="s">
        <v>119</v>
      </c>
      <c r="B1089" s="183" t="s">
        <v>51</v>
      </c>
      <c r="C1089" s="183" t="s">
        <v>97</v>
      </c>
      <c r="D1089" s="187">
        <v>1483</v>
      </c>
      <c r="E1089" s="185">
        <v>1.0045874614197501</v>
      </c>
      <c r="F1089" s="185">
        <v>1.00091855709877</v>
      </c>
      <c r="G1089" s="185">
        <v>1.0005903163580201</v>
      </c>
      <c r="H1089" s="185">
        <v>1.0030785493827199</v>
      </c>
    </row>
    <row r="1090" spans="1:8" x14ac:dyDescent="0.35">
      <c r="A1090" s="183" t="s">
        <v>119</v>
      </c>
      <c r="B1090" s="183" t="s">
        <v>53</v>
      </c>
      <c r="C1090" s="183" t="s">
        <v>97</v>
      </c>
      <c r="D1090" s="187">
        <v>661</v>
      </c>
      <c r="E1090" s="185">
        <v>1.0041986111111101</v>
      </c>
      <c r="F1090" s="185">
        <v>1.00079567901235</v>
      </c>
      <c r="G1090" s="185">
        <v>1.00054220679012</v>
      </c>
      <c r="H1090" s="185">
        <v>1.00286076388889</v>
      </c>
    </row>
    <row r="1091" spans="1:8" x14ac:dyDescent="0.35">
      <c r="A1091" s="183" t="s">
        <v>119</v>
      </c>
      <c r="B1091" s="183" t="s">
        <v>54</v>
      </c>
      <c r="C1091" s="183" t="s">
        <v>97</v>
      </c>
      <c r="D1091" s="187">
        <v>342</v>
      </c>
      <c r="E1091" s="185">
        <v>1.0047259645061699</v>
      </c>
      <c r="F1091" s="185">
        <v>1.0009712577160499</v>
      </c>
      <c r="G1091" s="185">
        <v>1.0006181327160499</v>
      </c>
      <c r="H1091" s="185">
        <v>1.00313661265432</v>
      </c>
    </row>
    <row r="1092" spans="1:8" x14ac:dyDescent="0.35">
      <c r="A1092" s="183" t="s">
        <v>119</v>
      </c>
      <c r="B1092" s="183" t="s">
        <v>55</v>
      </c>
      <c r="C1092" s="183" t="s">
        <v>97</v>
      </c>
      <c r="D1092" s="187">
        <v>89</v>
      </c>
      <c r="E1092" s="185">
        <v>1.00562681327161</v>
      </c>
      <c r="F1092" s="185">
        <v>1.0014501543209899</v>
      </c>
      <c r="G1092" s="185">
        <v>1.00057611882716</v>
      </c>
      <c r="H1092" s="185">
        <v>1.0036005787036999</v>
      </c>
    </row>
    <row r="1093" spans="1:8" x14ac:dyDescent="0.35">
      <c r="A1093" s="183" t="s">
        <v>119</v>
      </c>
      <c r="B1093" s="183" t="s">
        <v>56</v>
      </c>
      <c r="C1093" s="183" t="s">
        <v>97</v>
      </c>
      <c r="D1093" s="187">
        <v>391</v>
      </c>
      <c r="E1093" s="185">
        <v>1.0048870756172801</v>
      </c>
      <c r="F1093" s="185">
        <v>1.0009592978395101</v>
      </c>
      <c r="G1093" s="185">
        <v>1.00065061728395</v>
      </c>
      <c r="H1093" s="185">
        <v>1.00327716049383</v>
      </c>
    </row>
    <row r="1094" spans="1:8" x14ac:dyDescent="0.35">
      <c r="A1094" s="183" t="s">
        <v>119</v>
      </c>
      <c r="B1094" s="183" t="s">
        <v>51</v>
      </c>
      <c r="C1094" s="183" t="s">
        <v>98</v>
      </c>
      <c r="D1094" s="187">
        <v>560</v>
      </c>
      <c r="E1094" s="185">
        <v>1.0073898148148099</v>
      </c>
      <c r="F1094" s="185">
        <v>1.00096091820988</v>
      </c>
      <c r="G1094" s="185">
        <v>1.0017295524691401</v>
      </c>
      <c r="H1094" s="185">
        <v>1.0046993441358001</v>
      </c>
    </row>
    <row r="1095" spans="1:8" x14ac:dyDescent="0.35">
      <c r="A1095" s="183" t="s">
        <v>119</v>
      </c>
      <c r="B1095" s="183" t="s">
        <v>53</v>
      </c>
      <c r="C1095" s="183" t="s">
        <v>98</v>
      </c>
      <c r="D1095" s="187">
        <v>172</v>
      </c>
      <c r="E1095" s="185">
        <v>1.0062637345679</v>
      </c>
      <c r="F1095" s="185">
        <v>1.00074255401235</v>
      </c>
      <c r="G1095" s="185">
        <v>1.0014598765432099</v>
      </c>
      <c r="H1095" s="185">
        <v>1.0040613040123501</v>
      </c>
    </row>
    <row r="1096" spans="1:8" x14ac:dyDescent="0.35">
      <c r="A1096" s="183" t="s">
        <v>119</v>
      </c>
      <c r="B1096" s="183" t="s">
        <v>54</v>
      </c>
      <c r="C1096" s="183" t="s">
        <v>98</v>
      </c>
      <c r="D1096" s="187">
        <v>93</v>
      </c>
      <c r="E1096" s="185">
        <v>1.0076227237654301</v>
      </c>
      <c r="F1096" s="185">
        <v>1.0010797453703699</v>
      </c>
      <c r="G1096" s="185">
        <v>1.0017031249999999</v>
      </c>
      <c r="H1096" s="185">
        <v>1.0048398148148101</v>
      </c>
    </row>
    <row r="1097" spans="1:8" x14ac:dyDescent="0.35">
      <c r="A1097" s="183" t="s">
        <v>119</v>
      </c>
      <c r="B1097" s="183" t="s">
        <v>55</v>
      </c>
      <c r="C1097" s="183" t="s">
        <v>98</v>
      </c>
      <c r="D1097" s="187">
        <v>43</v>
      </c>
      <c r="E1097" s="185">
        <v>1.0071926311728401</v>
      </c>
      <c r="F1097" s="185">
        <v>1.0008287422839499</v>
      </c>
      <c r="G1097" s="185">
        <v>1.00180393518519</v>
      </c>
      <c r="H1097" s="185">
        <v>1.0045599151234601</v>
      </c>
    </row>
    <row r="1098" spans="1:8" x14ac:dyDescent="0.35">
      <c r="A1098" s="183" t="s">
        <v>119</v>
      </c>
      <c r="B1098" s="183" t="s">
        <v>56</v>
      </c>
      <c r="C1098" s="183" t="s">
        <v>98</v>
      </c>
      <c r="D1098" s="187">
        <v>252</v>
      </c>
      <c r="E1098" s="185">
        <v>1.0081061342592601</v>
      </c>
      <c r="F1098" s="185">
        <v>1.0010886959876499</v>
      </c>
      <c r="G1098" s="185">
        <v>1.0019106481481499</v>
      </c>
      <c r="H1098" s="185">
        <v>1.00510679012346</v>
      </c>
    </row>
    <row r="1099" spans="1:8" x14ac:dyDescent="0.35">
      <c r="A1099" s="183" t="s">
        <v>119</v>
      </c>
      <c r="B1099" s="183" t="s">
        <v>51</v>
      </c>
      <c r="C1099" s="183" t="s">
        <v>99</v>
      </c>
      <c r="D1099" s="187">
        <v>3636</v>
      </c>
      <c r="E1099" s="185">
        <v>1.00512426697531</v>
      </c>
      <c r="F1099" s="185">
        <v>1.00112507716049</v>
      </c>
      <c r="G1099" s="185">
        <v>1.0008745756172801</v>
      </c>
      <c r="H1099" s="185">
        <v>1.00312465277778</v>
      </c>
    </row>
    <row r="1100" spans="1:8" x14ac:dyDescent="0.35">
      <c r="A1100" s="183" t="s">
        <v>119</v>
      </c>
      <c r="B1100" s="183" t="s">
        <v>53</v>
      </c>
      <c r="C1100" s="183" t="s">
        <v>99</v>
      </c>
      <c r="D1100" s="187">
        <v>1877</v>
      </c>
      <c r="E1100" s="185">
        <v>1.0049277006172801</v>
      </c>
      <c r="F1100" s="185">
        <v>1.00107052469136</v>
      </c>
      <c r="G1100" s="185">
        <v>1.0008212962962999</v>
      </c>
      <c r="H1100" s="185">
        <v>1.00303584104938</v>
      </c>
    </row>
    <row r="1101" spans="1:8" x14ac:dyDescent="0.35">
      <c r="A1101" s="183" t="s">
        <v>119</v>
      </c>
      <c r="B1101" s="183" t="s">
        <v>54</v>
      </c>
      <c r="C1101" s="183" t="s">
        <v>99</v>
      </c>
      <c r="D1101" s="187">
        <v>839</v>
      </c>
      <c r="E1101" s="185">
        <v>1.00510042438272</v>
      </c>
      <c r="F1101" s="185">
        <v>1.00117654320988</v>
      </c>
      <c r="G1101" s="185">
        <v>1.00085918209877</v>
      </c>
      <c r="H1101" s="185">
        <v>1.0030646990740699</v>
      </c>
    </row>
    <row r="1102" spans="1:8" x14ac:dyDescent="0.35">
      <c r="A1102" s="183" t="s">
        <v>119</v>
      </c>
      <c r="B1102" s="183" t="s">
        <v>55</v>
      </c>
      <c r="C1102" s="183" t="s">
        <v>99</v>
      </c>
      <c r="D1102" s="187">
        <v>130</v>
      </c>
      <c r="E1102" s="185">
        <v>1.0057831018518499</v>
      </c>
      <c r="F1102" s="185">
        <v>1.0015217978395099</v>
      </c>
      <c r="G1102" s="185">
        <v>1.00094151234568</v>
      </c>
      <c r="H1102" s="185">
        <v>1.0033197916666701</v>
      </c>
    </row>
    <row r="1103" spans="1:8" x14ac:dyDescent="0.35">
      <c r="A1103" s="183" t="s">
        <v>119</v>
      </c>
      <c r="B1103" s="183" t="s">
        <v>56</v>
      </c>
      <c r="C1103" s="183" t="s">
        <v>99</v>
      </c>
      <c r="D1103" s="187">
        <v>790</v>
      </c>
      <c r="E1103" s="185">
        <v>1.0055082561728399</v>
      </c>
      <c r="F1103" s="185">
        <v>1.0011346836419801</v>
      </c>
      <c r="G1103" s="185">
        <v>1.00100644290123</v>
      </c>
      <c r="H1103" s="185">
        <v>1.00336712962963</v>
      </c>
    </row>
    <row r="1104" spans="1:8" x14ac:dyDescent="0.35">
      <c r="A1104" s="183" t="s">
        <v>119</v>
      </c>
      <c r="B1104" s="183" t="s">
        <v>51</v>
      </c>
      <c r="C1104" s="183" t="s">
        <v>100</v>
      </c>
      <c r="D1104" s="187">
        <v>994</v>
      </c>
      <c r="E1104" s="185">
        <v>1.0066635802469099</v>
      </c>
      <c r="F1104" s="185">
        <v>1.00085459104938</v>
      </c>
      <c r="G1104" s="185">
        <v>1.0018124614197501</v>
      </c>
      <c r="H1104" s="185">
        <v>1.00399652777778</v>
      </c>
    </row>
    <row r="1105" spans="1:8" x14ac:dyDescent="0.35">
      <c r="A1105" s="183" t="s">
        <v>119</v>
      </c>
      <c r="B1105" s="183" t="s">
        <v>53</v>
      </c>
      <c r="C1105" s="183" t="s">
        <v>100</v>
      </c>
      <c r="D1105" s="187">
        <v>453</v>
      </c>
      <c r="E1105" s="185">
        <v>1.00611450617284</v>
      </c>
      <c r="F1105" s="185">
        <v>1.0007214506172799</v>
      </c>
      <c r="G1105" s="185">
        <v>1.00183387345679</v>
      </c>
      <c r="H1105" s="185">
        <v>1.0035591820987699</v>
      </c>
    </row>
    <row r="1106" spans="1:8" x14ac:dyDescent="0.35">
      <c r="A1106" s="183" t="s">
        <v>119</v>
      </c>
      <c r="B1106" s="183" t="s">
        <v>54</v>
      </c>
      <c r="C1106" s="183" t="s">
        <v>100</v>
      </c>
      <c r="D1106" s="187">
        <v>214</v>
      </c>
      <c r="E1106" s="185">
        <v>1.0063320601851899</v>
      </c>
      <c r="F1106" s="185">
        <v>1.0009275462963001</v>
      </c>
      <c r="G1106" s="185">
        <v>1.0017183256172799</v>
      </c>
      <c r="H1106" s="185">
        <v>1.0036861882716099</v>
      </c>
    </row>
    <row r="1107" spans="1:8" x14ac:dyDescent="0.35">
      <c r="A1107" s="183" t="s">
        <v>119</v>
      </c>
      <c r="B1107" s="183" t="s">
        <v>55</v>
      </c>
      <c r="C1107" s="183" t="s">
        <v>100</v>
      </c>
      <c r="D1107" s="187">
        <v>75</v>
      </c>
      <c r="E1107" s="185">
        <v>1.0082677469135799</v>
      </c>
      <c r="F1107" s="185">
        <v>1.00119506172839</v>
      </c>
      <c r="G1107" s="185">
        <v>1.0022200617284001</v>
      </c>
      <c r="H1107" s="185">
        <v>1.0048526234567901</v>
      </c>
    </row>
    <row r="1108" spans="1:8" x14ac:dyDescent="0.35">
      <c r="A1108" s="183" t="s">
        <v>119</v>
      </c>
      <c r="B1108" s="183" t="s">
        <v>56</v>
      </c>
      <c r="C1108" s="183" t="s">
        <v>100</v>
      </c>
      <c r="D1108" s="187">
        <v>252</v>
      </c>
      <c r="E1108" s="185">
        <v>1.0074547067901201</v>
      </c>
      <c r="F1108" s="185">
        <v>1.0009307098765401</v>
      </c>
      <c r="G1108" s="185">
        <v>1.0017325617283901</v>
      </c>
      <c r="H1108" s="185">
        <v>1.0047914351851901</v>
      </c>
    </row>
    <row r="1109" spans="1:8" x14ac:dyDescent="0.35">
      <c r="A1109" s="183" t="s">
        <v>119</v>
      </c>
      <c r="B1109" s="183" t="s">
        <v>51</v>
      </c>
      <c r="C1109" s="183" t="s">
        <v>101</v>
      </c>
      <c r="D1109" s="187">
        <v>2736</v>
      </c>
      <c r="E1109" s="185">
        <v>1.00575111882716</v>
      </c>
      <c r="F1109" s="185">
        <v>1.0009352237654301</v>
      </c>
      <c r="G1109" s="185">
        <v>1.0010881558642</v>
      </c>
      <c r="H1109" s="185">
        <v>1.0037277391975299</v>
      </c>
    </row>
    <row r="1110" spans="1:8" x14ac:dyDescent="0.35">
      <c r="A1110" s="183" t="s">
        <v>119</v>
      </c>
      <c r="B1110" s="183" t="s">
        <v>53</v>
      </c>
      <c r="C1110" s="183" t="s">
        <v>101</v>
      </c>
      <c r="D1110" s="187">
        <v>1208</v>
      </c>
      <c r="E1110" s="185">
        <v>1.0052755787037</v>
      </c>
      <c r="F1110" s="185">
        <v>1.0008364969135799</v>
      </c>
      <c r="G1110" s="185">
        <v>1.0009924768518501</v>
      </c>
      <c r="H1110" s="185">
        <v>1.00344660493827</v>
      </c>
    </row>
    <row r="1111" spans="1:8" x14ac:dyDescent="0.35">
      <c r="A1111" s="183" t="s">
        <v>119</v>
      </c>
      <c r="B1111" s="183" t="s">
        <v>54</v>
      </c>
      <c r="C1111" s="183" t="s">
        <v>101</v>
      </c>
      <c r="D1111" s="187">
        <v>572</v>
      </c>
      <c r="E1111" s="185">
        <v>1.00560227623457</v>
      </c>
      <c r="F1111" s="185">
        <v>1.0009841049382699</v>
      </c>
      <c r="G1111" s="185">
        <v>1.00109077932099</v>
      </c>
      <c r="H1111" s="185">
        <v>1.0035273533950599</v>
      </c>
    </row>
    <row r="1112" spans="1:8" x14ac:dyDescent="0.35">
      <c r="A1112" s="183" t="s">
        <v>119</v>
      </c>
      <c r="B1112" s="183" t="s">
        <v>55</v>
      </c>
      <c r="C1112" s="183" t="s">
        <v>101</v>
      </c>
      <c r="D1112" s="187">
        <v>133</v>
      </c>
      <c r="E1112" s="185">
        <v>1.0060849922839501</v>
      </c>
      <c r="F1112" s="185">
        <v>1.00109093364198</v>
      </c>
      <c r="G1112" s="185">
        <v>1.0010458333333301</v>
      </c>
      <c r="H1112" s="185">
        <v>1.00394822530864</v>
      </c>
    </row>
    <row r="1113" spans="1:8" x14ac:dyDescent="0.35">
      <c r="A1113" s="183" t="s">
        <v>119</v>
      </c>
      <c r="B1113" s="183" t="s">
        <v>56</v>
      </c>
      <c r="C1113" s="183" t="s">
        <v>101</v>
      </c>
      <c r="D1113" s="187">
        <v>823</v>
      </c>
      <c r="E1113" s="185">
        <v>1.0064986111111101</v>
      </c>
      <c r="F1113" s="185">
        <v>1.0010209876543199</v>
      </c>
      <c r="G1113" s="185">
        <v>1.00123360339506</v>
      </c>
      <c r="H1113" s="185">
        <v>1.00424402006173</v>
      </c>
    </row>
    <row r="1114" spans="1:8" x14ac:dyDescent="0.35">
      <c r="A1114" s="183" t="s">
        <v>120</v>
      </c>
      <c r="B1114" s="183" t="s">
        <v>51</v>
      </c>
      <c r="C1114" s="183" t="s">
        <v>52</v>
      </c>
      <c r="D1114" s="187">
        <v>66970</v>
      </c>
      <c r="E1114" s="185">
        <v>1.00601790123457</v>
      </c>
      <c r="F1114" s="185">
        <v>1.00100486111111</v>
      </c>
      <c r="G1114" s="185">
        <v>1.00117233796296</v>
      </c>
      <c r="H1114" s="185">
        <v>1.003840625</v>
      </c>
    </row>
    <row r="1115" spans="1:8" x14ac:dyDescent="0.35">
      <c r="A1115" s="183" t="s">
        <v>120</v>
      </c>
      <c r="B1115" s="183" t="s">
        <v>53</v>
      </c>
      <c r="C1115" s="183" t="s">
        <v>52</v>
      </c>
      <c r="D1115" s="187">
        <v>30148</v>
      </c>
      <c r="E1115" s="185">
        <v>1.00540733024691</v>
      </c>
      <c r="F1115" s="185">
        <v>1.0008965277777799</v>
      </c>
      <c r="G1115" s="185">
        <v>1.0010245370370401</v>
      </c>
      <c r="H1115" s="185">
        <v>1.0034861496913601</v>
      </c>
    </row>
    <row r="1116" spans="1:8" x14ac:dyDescent="0.35">
      <c r="A1116" s="183" t="s">
        <v>120</v>
      </c>
      <c r="B1116" s="183" t="s">
        <v>54</v>
      </c>
      <c r="C1116" s="183" t="s">
        <v>52</v>
      </c>
      <c r="D1116" s="187">
        <v>15474</v>
      </c>
      <c r="E1116" s="185">
        <v>1.0058616126543201</v>
      </c>
      <c r="F1116" s="185">
        <v>1.00103892746914</v>
      </c>
      <c r="G1116" s="185">
        <v>1.0011331018518499</v>
      </c>
      <c r="H1116" s="185">
        <v>1.00368946759259</v>
      </c>
    </row>
    <row r="1117" spans="1:8" x14ac:dyDescent="0.35">
      <c r="A1117" s="183" t="s">
        <v>120</v>
      </c>
      <c r="B1117" s="183" t="s">
        <v>55</v>
      </c>
      <c r="C1117" s="183" t="s">
        <v>52</v>
      </c>
      <c r="D1117" s="187">
        <v>5031</v>
      </c>
      <c r="E1117" s="185">
        <v>1.0076175925925901</v>
      </c>
      <c r="F1117" s="185">
        <v>1.0012865354938301</v>
      </c>
      <c r="G1117" s="185">
        <v>1.0014749228395099</v>
      </c>
      <c r="H1117" s="185">
        <v>1.0048560570987699</v>
      </c>
    </row>
    <row r="1118" spans="1:8" x14ac:dyDescent="0.35">
      <c r="A1118" s="183" t="s">
        <v>120</v>
      </c>
      <c r="B1118" s="183" t="s">
        <v>56</v>
      </c>
      <c r="C1118" s="183" t="s">
        <v>52</v>
      </c>
      <c r="D1118" s="187">
        <v>16317</v>
      </c>
      <c r="E1118" s="185">
        <v>1.0068010802469101</v>
      </c>
      <c r="F1118" s="185">
        <v>1.00108595679012</v>
      </c>
      <c r="G1118" s="185">
        <v>1.00138927469136</v>
      </c>
      <c r="H1118" s="185">
        <v>1.0043257716049401</v>
      </c>
    </row>
    <row r="1119" spans="1:8" x14ac:dyDescent="0.35">
      <c r="A1119" s="183" t="s">
        <v>120</v>
      </c>
      <c r="B1119" s="183" t="s">
        <v>51</v>
      </c>
      <c r="C1119" s="183" t="s">
        <v>57</v>
      </c>
      <c r="D1119" s="187">
        <v>1386</v>
      </c>
      <c r="E1119" s="185">
        <v>1.0062850308642</v>
      </c>
      <c r="F1119" s="185">
        <v>1.0011380015432101</v>
      </c>
      <c r="G1119" s="185">
        <v>1.0012212191358001</v>
      </c>
      <c r="H1119" s="185">
        <v>1.00392581018519</v>
      </c>
    </row>
    <row r="1120" spans="1:8" x14ac:dyDescent="0.35">
      <c r="A1120" s="183" t="s">
        <v>120</v>
      </c>
      <c r="B1120" s="183" t="s">
        <v>53</v>
      </c>
      <c r="C1120" s="183" t="s">
        <v>57</v>
      </c>
      <c r="D1120" s="187">
        <v>511</v>
      </c>
      <c r="E1120" s="185">
        <v>1.00590949074074</v>
      </c>
      <c r="F1120" s="185">
        <v>1.00100335648148</v>
      </c>
      <c r="G1120" s="185">
        <v>1.00117662037037</v>
      </c>
      <c r="H1120" s="185">
        <v>1.0037295524691401</v>
      </c>
    </row>
    <row r="1121" spans="1:8" x14ac:dyDescent="0.35">
      <c r="A1121" s="183" t="s">
        <v>120</v>
      </c>
      <c r="B1121" s="183" t="s">
        <v>54</v>
      </c>
      <c r="C1121" s="183" t="s">
        <v>57</v>
      </c>
      <c r="D1121" s="187">
        <v>355</v>
      </c>
      <c r="E1121" s="185">
        <v>1.0060256172839499</v>
      </c>
      <c r="F1121" s="185">
        <v>1.00114510030864</v>
      </c>
      <c r="G1121" s="185">
        <v>1.00113132716049</v>
      </c>
      <c r="H1121" s="185">
        <v>1.00374922839506</v>
      </c>
    </row>
    <row r="1122" spans="1:8" x14ac:dyDescent="0.35">
      <c r="A1122" s="183" t="s">
        <v>120</v>
      </c>
      <c r="B1122" s="183" t="s">
        <v>55</v>
      </c>
      <c r="C1122" s="183" t="s">
        <v>57</v>
      </c>
      <c r="D1122" s="187">
        <v>97</v>
      </c>
      <c r="E1122" s="185">
        <v>1.0075737268518501</v>
      </c>
      <c r="F1122" s="185">
        <v>1.0016071373456801</v>
      </c>
      <c r="G1122" s="185">
        <v>1.0013275462963001</v>
      </c>
      <c r="H1122" s="185">
        <v>1.00463904320988</v>
      </c>
    </row>
    <row r="1123" spans="1:8" x14ac:dyDescent="0.35">
      <c r="A1123" s="183" t="s">
        <v>120</v>
      </c>
      <c r="B1123" s="183" t="s">
        <v>56</v>
      </c>
      <c r="C1123" s="183" t="s">
        <v>57</v>
      </c>
      <c r="D1123" s="187">
        <v>423</v>
      </c>
      <c r="E1123" s="185">
        <v>1.0066608796296299</v>
      </c>
      <c r="F1123" s="185">
        <v>1.00118715277778</v>
      </c>
      <c r="G1123" s="185">
        <v>1.00132611882716</v>
      </c>
      <c r="H1123" s="185">
        <v>1.0041476080246901</v>
      </c>
    </row>
    <row r="1124" spans="1:8" x14ac:dyDescent="0.35">
      <c r="A1124" s="183" t="s">
        <v>120</v>
      </c>
      <c r="B1124" s="183" t="s">
        <v>51</v>
      </c>
      <c r="C1124" s="183" t="s">
        <v>58</v>
      </c>
      <c r="D1124" s="187">
        <v>883</v>
      </c>
      <c r="E1124" s="185">
        <v>1.00600054012346</v>
      </c>
      <c r="F1124" s="185">
        <v>1.0006991898148101</v>
      </c>
      <c r="G1124" s="185">
        <v>1.00175906635802</v>
      </c>
      <c r="H1124" s="185">
        <v>1.00354224537037</v>
      </c>
    </row>
    <row r="1125" spans="1:8" x14ac:dyDescent="0.35">
      <c r="A1125" s="183" t="s">
        <v>120</v>
      </c>
      <c r="B1125" s="183" t="s">
        <v>53</v>
      </c>
      <c r="C1125" s="183" t="s">
        <v>58</v>
      </c>
      <c r="D1125" s="187">
        <v>352</v>
      </c>
      <c r="E1125" s="185">
        <v>1.0053222608024699</v>
      </c>
      <c r="F1125" s="185">
        <v>1.00064459876543</v>
      </c>
      <c r="G1125" s="185">
        <v>1.0015898919753099</v>
      </c>
      <c r="H1125" s="185">
        <v>1.00308777006173</v>
      </c>
    </row>
    <row r="1126" spans="1:8" x14ac:dyDescent="0.35">
      <c r="A1126" s="183" t="s">
        <v>120</v>
      </c>
      <c r="B1126" s="183" t="s">
        <v>54</v>
      </c>
      <c r="C1126" s="183" t="s">
        <v>58</v>
      </c>
      <c r="D1126" s="187">
        <v>182</v>
      </c>
      <c r="E1126" s="185">
        <v>1.00564463734568</v>
      </c>
      <c r="F1126" s="185">
        <v>1.00070462962963</v>
      </c>
      <c r="G1126" s="185">
        <v>1.00165833333333</v>
      </c>
      <c r="H1126" s="185">
        <v>1.0032817129629601</v>
      </c>
    </row>
    <row r="1127" spans="1:8" x14ac:dyDescent="0.35">
      <c r="A1127" s="183" t="s">
        <v>120</v>
      </c>
      <c r="B1127" s="183" t="s">
        <v>55</v>
      </c>
      <c r="C1127" s="183" t="s">
        <v>58</v>
      </c>
      <c r="D1127" s="187">
        <v>120</v>
      </c>
      <c r="E1127" s="185">
        <v>1.0072269290123499</v>
      </c>
      <c r="F1127" s="185">
        <v>1.0008173996913601</v>
      </c>
      <c r="G1127" s="185">
        <v>1.00211631944444</v>
      </c>
      <c r="H1127" s="185">
        <v>1.00429320987654</v>
      </c>
    </row>
    <row r="1128" spans="1:8" x14ac:dyDescent="0.35">
      <c r="A1128" s="183" t="s">
        <v>120</v>
      </c>
      <c r="B1128" s="183" t="s">
        <v>56</v>
      </c>
      <c r="C1128" s="183" t="s">
        <v>58</v>
      </c>
      <c r="D1128" s="187">
        <v>229</v>
      </c>
      <c r="E1128" s="185">
        <v>1.00668325617284</v>
      </c>
      <c r="F1128" s="185">
        <v>1.00071689814815</v>
      </c>
      <c r="G1128" s="185">
        <v>1.0019119984567899</v>
      </c>
      <c r="H1128" s="185">
        <v>1.0040543595678999</v>
      </c>
    </row>
    <row r="1129" spans="1:8" x14ac:dyDescent="0.35">
      <c r="A1129" s="183" t="s">
        <v>120</v>
      </c>
      <c r="B1129" s="183" t="s">
        <v>51</v>
      </c>
      <c r="C1129" s="183" t="s">
        <v>59</v>
      </c>
      <c r="D1129" s="187">
        <v>879</v>
      </c>
      <c r="E1129" s="185">
        <v>1.0065758487654299</v>
      </c>
      <c r="F1129" s="185">
        <v>1.00110011574074</v>
      </c>
      <c r="G1129" s="185">
        <v>1.0010202546296301</v>
      </c>
      <c r="H1129" s="185">
        <v>1.0044554783950601</v>
      </c>
    </row>
    <row r="1130" spans="1:8" x14ac:dyDescent="0.35">
      <c r="A1130" s="183" t="s">
        <v>120</v>
      </c>
      <c r="B1130" s="183" t="s">
        <v>53</v>
      </c>
      <c r="C1130" s="183" t="s">
        <v>59</v>
      </c>
      <c r="D1130" s="187">
        <v>386</v>
      </c>
      <c r="E1130" s="185">
        <v>1.0058589506172799</v>
      </c>
      <c r="F1130" s="185">
        <v>1.00091990740741</v>
      </c>
      <c r="G1130" s="185">
        <v>1.0009946373456799</v>
      </c>
      <c r="H1130" s="185">
        <v>1.0039444058642</v>
      </c>
    </row>
    <row r="1131" spans="1:8" x14ac:dyDescent="0.35">
      <c r="A1131" s="183" t="s">
        <v>120</v>
      </c>
      <c r="B1131" s="183" t="s">
        <v>54</v>
      </c>
      <c r="C1131" s="183" t="s">
        <v>59</v>
      </c>
      <c r="D1131" s="187">
        <v>206</v>
      </c>
      <c r="E1131" s="185">
        <v>1.0065431712963</v>
      </c>
      <c r="F1131" s="185">
        <v>1.0012405478395101</v>
      </c>
      <c r="G1131" s="185">
        <v>1.0009441743827201</v>
      </c>
      <c r="H1131" s="185">
        <v>1.0043584104938299</v>
      </c>
    </row>
    <row r="1132" spans="1:8" x14ac:dyDescent="0.35">
      <c r="A1132" s="183" t="s">
        <v>120</v>
      </c>
      <c r="B1132" s="183" t="s">
        <v>55</v>
      </c>
      <c r="C1132" s="183" t="s">
        <v>59</v>
      </c>
      <c r="D1132" s="187">
        <v>35</v>
      </c>
      <c r="E1132" s="185">
        <v>1.0100231481481501</v>
      </c>
      <c r="F1132" s="185">
        <v>1.00136277006173</v>
      </c>
      <c r="G1132" s="185">
        <v>1.0013667438271601</v>
      </c>
      <c r="H1132" s="185">
        <v>1.00729363425926</v>
      </c>
    </row>
    <row r="1133" spans="1:8" x14ac:dyDescent="0.35">
      <c r="A1133" s="183" t="s">
        <v>120</v>
      </c>
      <c r="B1133" s="183" t="s">
        <v>56</v>
      </c>
      <c r="C1133" s="183" t="s">
        <v>59</v>
      </c>
      <c r="D1133" s="187">
        <v>252</v>
      </c>
      <c r="E1133" s="185">
        <v>1.00722191358025</v>
      </c>
      <c r="F1133" s="185">
        <v>1.0012248842592599</v>
      </c>
      <c r="G1133" s="185">
        <v>1.0010736496913599</v>
      </c>
      <c r="H1133" s="185">
        <v>1.00492337962963</v>
      </c>
    </row>
    <row r="1134" spans="1:8" x14ac:dyDescent="0.35">
      <c r="A1134" s="183" t="s">
        <v>120</v>
      </c>
      <c r="B1134" s="183" t="s">
        <v>51</v>
      </c>
      <c r="C1134" s="183" t="s">
        <v>60</v>
      </c>
      <c r="D1134" s="187">
        <v>1027</v>
      </c>
      <c r="E1134" s="185">
        <v>1.00721990740741</v>
      </c>
      <c r="F1134" s="185">
        <v>1.00120717592593</v>
      </c>
      <c r="G1134" s="185">
        <v>1.00114367283951</v>
      </c>
      <c r="H1134" s="185">
        <v>1.0048690200617301</v>
      </c>
    </row>
    <row r="1135" spans="1:8" x14ac:dyDescent="0.35">
      <c r="A1135" s="183" t="s">
        <v>120</v>
      </c>
      <c r="B1135" s="183" t="s">
        <v>53</v>
      </c>
      <c r="C1135" s="183" t="s">
        <v>60</v>
      </c>
      <c r="D1135" s="187">
        <v>414</v>
      </c>
      <c r="E1135" s="185">
        <v>1.0065937114197501</v>
      </c>
      <c r="F1135" s="185">
        <v>1.00099182098765</v>
      </c>
      <c r="G1135" s="185">
        <v>1.0009927083333301</v>
      </c>
      <c r="H1135" s="185">
        <v>1.0046091820987699</v>
      </c>
    </row>
    <row r="1136" spans="1:8" x14ac:dyDescent="0.35">
      <c r="A1136" s="183" t="s">
        <v>120</v>
      </c>
      <c r="B1136" s="183" t="s">
        <v>54</v>
      </c>
      <c r="C1136" s="183" t="s">
        <v>60</v>
      </c>
      <c r="D1136" s="187">
        <v>237</v>
      </c>
      <c r="E1136" s="185">
        <v>1.00684706790123</v>
      </c>
      <c r="F1136" s="185">
        <v>1.00119355709877</v>
      </c>
      <c r="G1136" s="185">
        <v>1.0011450617283999</v>
      </c>
      <c r="H1136" s="185">
        <v>1.0045084490740701</v>
      </c>
    </row>
    <row r="1137" spans="1:8" x14ac:dyDescent="0.35">
      <c r="A1137" s="183" t="s">
        <v>120</v>
      </c>
      <c r="B1137" s="183" t="s">
        <v>55</v>
      </c>
      <c r="C1137" s="183" t="s">
        <v>60</v>
      </c>
      <c r="D1137" s="187">
        <v>95</v>
      </c>
      <c r="E1137" s="185">
        <v>1.0086019675925899</v>
      </c>
      <c r="F1137" s="185">
        <v>1.0015355709876499</v>
      </c>
      <c r="G1137" s="185">
        <v>1.0011113425925899</v>
      </c>
      <c r="H1137" s="185">
        <v>1.0059550540123501</v>
      </c>
    </row>
    <row r="1138" spans="1:8" x14ac:dyDescent="0.35">
      <c r="A1138" s="183" t="s">
        <v>120</v>
      </c>
      <c r="B1138" s="183" t="s">
        <v>56</v>
      </c>
      <c r="C1138" s="183" t="s">
        <v>60</v>
      </c>
      <c r="D1138" s="187">
        <v>281</v>
      </c>
      <c r="E1138" s="185">
        <v>1.0079896604938301</v>
      </c>
      <c r="F1138" s="185">
        <v>1.0014249614197499</v>
      </c>
      <c r="G1138" s="185">
        <v>1.0013758873456799</v>
      </c>
      <c r="H1138" s="185">
        <v>1.0051888117284</v>
      </c>
    </row>
    <row r="1139" spans="1:8" x14ac:dyDescent="0.35">
      <c r="A1139" s="183" t="s">
        <v>120</v>
      </c>
      <c r="B1139" s="183" t="s">
        <v>51</v>
      </c>
      <c r="C1139" s="183" t="s">
        <v>61</v>
      </c>
      <c r="D1139" s="187">
        <v>842</v>
      </c>
      <c r="E1139" s="185">
        <v>1.0073712577160501</v>
      </c>
      <c r="F1139" s="185">
        <v>1.00078989197531</v>
      </c>
      <c r="G1139" s="185">
        <v>1.00152010030864</v>
      </c>
      <c r="H1139" s="185">
        <v>1.00506122685185</v>
      </c>
    </row>
    <row r="1140" spans="1:8" x14ac:dyDescent="0.35">
      <c r="A1140" s="183" t="s">
        <v>120</v>
      </c>
      <c r="B1140" s="183" t="s">
        <v>53</v>
      </c>
      <c r="C1140" s="183" t="s">
        <v>61</v>
      </c>
      <c r="D1140" s="187">
        <v>255</v>
      </c>
      <c r="E1140" s="185">
        <v>1.0069508873456801</v>
      </c>
      <c r="F1140" s="185">
        <v>1.00065489969136</v>
      </c>
      <c r="G1140" s="185">
        <v>1.00141130401235</v>
      </c>
      <c r="H1140" s="185">
        <v>1.00488468364198</v>
      </c>
    </row>
    <row r="1141" spans="1:8" x14ac:dyDescent="0.35">
      <c r="A1141" s="183" t="s">
        <v>120</v>
      </c>
      <c r="B1141" s="183" t="s">
        <v>54</v>
      </c>
      <c r="C1141" s="183" t="s">
        <v>61</v>
      </c>
      <c r="D1141" s="187">
        <v>216</v>
      </c>
      <c r="E1141" s="185">
        <v>1.0066662808642</v>
      </c>
      <c r="F1141" s="185">
        <v>1.0006680169753099</v>
      </c>
      <c r="G1141" s="185">
        <v>1.00131975308642</v>
      </c>
      <c r="H1141" s="185">
        <v>1.0046785108024701</v>
      </c>
    </row>
    <row r="1142" spans="1:8" x14ac:dyDescent="0.35">
      <c r="A1142" s="183" t="s">
        <v>120</v>
      </c>
      <c r="B1142" s="183" t="s">
        <v>55</v>
      </c>
      <c r="C1142" s="183" t="s">
        <v>61</v>
      </c>
      <c r="D1142" s="187">
        <v>74</v>
      </c>
      <c r="E1142" s="185">
        <v>1.00922079475309</v>
      </c>
      <c r="F1142" s="185">
        <v>1.00081705246914</v>
      </c>
      <c r="G1142" s="185">
        <v>1.00175034722222</v>
      </c>
      <c r="H1142" s="185">
        <v>1.0066533564814799</v>
      </c>
    </row>
    <row r="1143" spans="1:8" x14ac:dyDescent="0.35">
      <c r="A1143" s="183" t="s">
        <v>120</v>
      </c>
      <c r="B1143" s="183" t="s">
        <v>56</v>
      </c>
      <c r="C1143" s="183" t="s">
        <v>61</v>
      </c>
      <c r="D1143" s="187">
        <v>297</v>
      </c>
      <c r="E1143" s="185">
        <v>1.0077840277777801</v>
      </c>
      <c r="F1143" s="185">
        <v>1.0009876543209899</v>
      </c>
      <c r="G1143" s="185">
        <v>1.0017018518518499</v>
      </c>
      <c r="H1143" s="185">
        <v>1.00509448302469</v>
      </c>
    </row>
    <row r="1144" spans="1:8" x14ac:dyDescent="0.35">
      <c r="A1144" s="183" t="s">
        <v>120</v>
      </c>
      <c r="B1144" s="183" t="s">
        <v>51</v>
      </c>
      <c r="C1144" s="183" t="s">
        <v>62</v>
      </c>
      <c r="D1144" s="187">
        <v>942</v>
      </c>
      <c r="E1144" s="185">
        <v>1.0067705246913601</v>
      </c>
      <c r="F1144" s="185">
        <v>1.00122642746914</v>
      </c>
      <c r="G1144" s="185">
        <v>1.0013790123456801</v>
      </c>
      <c r="H1144" s="185">
        <v>1.00416508487654</v>
      </c>
    </row>
    <row r="1145" spans="1:8" x14ac:dyDescent="0.35">
      <c r="A1145" s="183" t="s">
        <v>120</v>
      </c>
      <c r="B1145" s="183" t="s">
        <v>53</v>
      </c>
      <c r="C1145" s="183" t="s">
        <v>62</v>
      </c>
      <c r="D1145" s="187">
        <v>400</v>
      </c>
      <c r="E1145" s="185">
        <v>1.0059176311728399</v>
      </c>
      <c r="F1145" s="185">
        <v>1.0009573302469099</v>
      </c>
      <c r="G1145" s="185">
        <v>1.0012011959876499</v>
      </c>
      <c r="H1145" s="185">
        <v>1.0037591049382699</v>
      </c>
    </row>
    <row r="1146" spans="1:8" x14ac:dyDescent="0.35">
      <c r="A1146" s="183" t="s">
        <v>120</v>
      </c>
      <c r="B1146" s="183" t="s">
        <v>54</v>
      </c>
      <c r="C1146" s="183" t="s">
        <v>62</v>
      </c>
      <c r="D1146" s="187">
        <v>225</v>
      </c>
      <c r="E1146" s="185">
        <v>1.00685694444444</v>
      </c>
      <c r="F1146" s="185">
        <v>1.00139552469136</v>
      </c>
      <c r="G1146" s="185">
        <v>1.00141959876543</v>
      </c>
      <c r="H1146" s="185">
        <v>1.00404182098765</v>
      </c>
    </row>
    <row r="1147" spans="1:8" x14ac:dyDescent="0.35">
      <c r="A1147" s="183" t="s">
        <v>120</v>
      </c>
      <c r="B1147" s="183" t="s">
        <v>55</v>
      </c>
      <c r="C1147" s="183" t="s">
        <v>62</v>
      </c>
      <c r="D1147" s="187">
        <v>77</v>
      </c>
      <c r="E1147" s="185">
        <v>1.00899575617284</v>
      </c>
      <c r="F1147" s="185">
        <v>1.0015569444444401</v>
      </c>
      <c r="G1147" s="185">
        <v>1.00153545524691</v>
      </c>
      <c r="H1147" s="185">
        <v>1.00590339506173</v>
      </c>
    </row>
    <row r="1148" spans="1:8" x14ac:dyDescent="0.35">
      <c r="A1148" s="183" t="s">
        <v>120</v>
      </c>
      <c r="B1148" s="183" t="s">
        <v>56</v>
      </c>
      <c r="C1148" s="183" t="s">
        <v>62</v>
      </c>
      <c r="D1148" s="187">
        <v>240</v>
      </c>
      <c r="E1148" s="185">
        <v>1.00739702932099</v>
      </c>
      <c r="F1148" s="185">
        <v>1.00141033950617</v>
      </c>
      <c r="G1148" s="185">
        <v>1.00158707561728</v>
      </c>
      <c r="H1148" s="185">
        <v>1.0043995756172801</v>
      </c>
    </row>
    <row r="1149" spans="1:8" x14ac:dyDescent="0.35">
      <c r="A1149" s="183" t="s">
        <v>120</v>
      </c>
      <c r="B1149" s="183" t="s">
        <v>51</v>
      </c>
      <c r="C1149" s="183" t="s">
        <v>63</v>
      </c>
      <c r="D1149" s="187">
        <v>526</v>
      </c>
      <c r="E1149" s="185">
        <v>1.00454625771605</v>
      </c>
      <c r="F1149" s="185">
        <v>1.0008235725308601</v>
      </c>
      <c r="G1149" s="185">
        <v>1.0005633873456801</v>
      </c>
      <c r="H1149" s="185">
        <v>1.0031592978395101</v>
      </c>
    </row>
    <row r="1150" spans="1:8" x14ac:dyDescent="0.35">
      <c r="A1150" s="183" t="s">
        <v>120</v>
      </c>
      <c r="B1150" s="183" t="s">
        <v>53</v>
      </c>
      <c r="C1150" s="183" t="s">
        <v>63</v>
      </c>
      <c r="D1150" s="187">
        <v>179</v>
      </c>
      <c r="E1150" s="185">
        <v>1.0041125</v>
      </c>
      <c r="F1150" s="185">
        <v>1.00083915895062</v>
      </c>
      <c r="G1150" s="185">
        <v>1.00043310185185</v>
      </c>
      <c r="H1150" s="185">
        <v>1.00284023919753</v>
      </c>
    </row>
    <row r="1151" spans="1:8" x14ac:dyDescent="0.35">
      <c r="A1151" s="183" t="s">
        <v>120</v>
      </c>
      <c r="B1151" s="183" t="s">
        <v>54</v>
      </c>
      <c r="C1151" s="183" t="s">
        <v>63</v>
      </c>
      <c r="D1151" s="187">
        <v>136</v>
      </c>
      <c r="E1151" s="185">
        <v>1.0045371141975299</v>
      </c>
      <c r="F1151" s="185">
        <v>1.00086219135802</v>
      </c>
      <c r="G1151" s="185">
        <v>1.0005309413580199</v>
      </c>
      <c r="H1151" s="185">
        <v>1.00314398148148</v>
      </c>
    </row>
    <row r="1152" spans="1:8" x14ac:dyDescent="0.35">
      <c r="A1152" s="183" t="s">
        <v>120</v>
      </c>
      <c r="B1152" s="183" t="s">
        <v>55</v>
      </c>
      <c r="C1152" s="183" t="s">
        <v>63</v>
      </c>
      <c r="D1152" s="187">
        <v>56</v>
      </c>
      <c r="E1152" s="185">
        <v>1.0055952546296301</v>
      </c>
      <c r="F1152" s="185">
        <v>1.0009373070987699</v>
      </c>
      <c r="G1152" s="185">
        <v>1.00079035493827</v>
      </c>
      <c r="H1152" s="185">
        <v>1.00386759259259</v>
      </c>
    </row>
    <row r="1153" spans="1:8" x14ac:dyDescent="0.35">
      <c r="A1153" s="183" t="s">
        <v>120</v>
      </c>
      <c r="B1153" s="183" t="s">
        <v>56</v>
      </c>
      <c r="C1153" s="183" t="s">
        <v>63</v>
      </c>
      <c r="D1153" s="187">
        <v>155</v>
      </c>
      <c r="E1153" s="185">
        <v>1.0046762345678999</v>
      </c>
      <c r="F1153" s="185">
        <v>1.0007305941358</v>
      </c>
      <c r="G1153" s="185">
        <v>1.0006603009259301</v>
      </c>
      <c r="H1153" s="185">
        <v>1.0032853009259299</v>
      </c>
    </row>
    <row r="1154" spans="1:8" x14ac:dyDescent="0.35">
      <c r="A1154" s="183" t="s">
        <v>120</v>
      </c>
      <c r="B1154" s="183" t="s">
        <v>51</v>
      </c>
      <c r="C1154" s="183" t="s">
        <v>64</v>
      </c>
      <c r="D1154" s="187">
        <v>703</v>
      </c>
      <c r="E1154" s="185">
        <v>1.0077040509259301</v>
      </c>
      <c r="F1154" s="185">
        <v>1.0011906635802501</v>
      </c>
      <c r="G1154" s="185">
        <v>1.00184537037037</v>
      </c>
      <c r="H1154" s="185">
        <v>1.0046680169753099</v>
      </c>
    </row>
    <row r="1155" spans="1:8" x14ac:dyDescent="0.35">
      <c r="A1155" s="183" t="s">
        <v>120</v>
      </c>
      <c r="B1155" s="183" t="s">
        <v>53</v>
      </c>
      <c r="C1155" s="183" t="s">
        <v>64</v>
      </c>
      <c r="D1155" s="187">
        <v>274</v>
      </c>
      <c r="E1155" s="185">
        <v>1.0069068672839501</v>
      </c>
      <c r="F1155" s="185">
        <v>1.00108414351852</v>
      </c>
      <c r="G1155" s="185">
        <v>1.0015573302469101</v>
      </c>
      <c r="H1155" s="185">
        <v>1.0042653549382701</v>
      </c>
    </row>
    <row r="1156" spans="1:8" x14ac:dyDescent="0.35">
      <c r="A1156" s="183" t="s">
        <v>120</v>
      </c>
      <c r="B1156" s="183" t="s">
        <v>54</v>
      </c>
      <c r="C1156" s="183" t="s">
        <v>64</v>
      </c>
      <c r="D1156" s="187">
        <v>153</v>
      </c>
      <c r="E1156" s="185">
        <v>1.0073612654321</v>
      </c>
      <c r="F1156" s="185">
        <v>1.0011273148148101</v>
      </c>
      <c r="G1156" s="185">
        <v>1.00175447530864</v>
      </c>
      <c r="H1156" s="185">
        <v>1.0044794753086399</v>
      </c>
    </row>
    <row r="1157" spans="1:8" x14ac:dyDescent="0.35">
      <c r="A1157" s="183" t="s">
        <v>120</v>
      </c>
      <c r="B1157" s="183" t="s">
        <v>55</v>
      </c>
      <c r="C1157" s="183" t="s">
        <v>64</v>
      </c>
      <c r="D1157" s="187">
        <v>72</v>
      </c>
      <c r="E1157" s="185">
        <v>1.0088635030864199</v>
      </c>
      <c r="F1157" s="185">
        <v>1.0015343750000001</v>
      </c>
      <c r="G1157" s="185">
        <v>1.00202835648148</v>
      </c>
      <c r="H1157" s="185">
        <v>1.00530077160494</v>
      </c>
    </row>
    <row r="1158" spans="1:8" x14ac:dyDescent="0.35">
      <c r="A1158" s="183" t="s">
        <v>120</v>
      </c>
      <c r="B1158" s="183" t="s">
        <v>56</v>
      </c>
      <c r="C1158" s="183" t="s">
        <v>64</v>
      </c>
      <c r="D1158" s="187">
        <v>204</v>
      </c>
      <c r="E1158" s="185">
        <v>1.00862268518519</v>
      </c>
      <c r="F1158" s="185">
        <v>1.00125991512346</v>
      </c>
      <c r="G1158" s="185">
        <v>1.0022358410493799</v>
      </c>
      <c r="H1158" s="185">
        <v>1.0051269290123499</v>
      </c>
    </row>
    <row r="1159" spans="1:8" x14ac:dyDescent="0.35">
      <c r="A1159" s="183" t="s">
        <v>120</v>
      </c>
      <c r="B1159" s="183" t="s">
        <v>51</v>
      </c>
      <c r="C1159" s="183" t="s">
        <v>65</v>
      </c>
      <c r="D1159" s="187">
        <v>667</v>
      </c>
      <c r="E1159" s="185">
        <v>1.0073311342592599</v>
      </c>
      <c r="F1159" s="185">
        <v>1.0005152777777799</v>
      </c>
      <c r="G1159" s="185">
        <v>1.00163854166667</v>
      </c>
      <c r="H1159" s="185">
        <v>1.0051772762345701</v>
      </c>
    </row>
    <row r="1160" spans="1:8" x14ac:dyDescent="0.35">
      <c r="A1160" s="183" t="s">
        <v>120</v>
      </c>
      <c r="B1160" s="183" t="s">
        <v>53</v>
      </c>
      <c r="C1160" s="183" t="s">
        <v>65</v>
      </c>
      <c r="D1160" s="187">
        <v>270</v>
      </c>
      <c r="E1160" s="185">
        <v>1.0067723379629601</v>
      </c>
      <c r="F1160" s="185">
        <v>1.0004712962963</v>
      </c>
      <c r="G1160" s="185">
        <v>1.00133155864198</v>
      </c>
      <c r="H1160" s="185">
        <v>1.00496948302469</v>
      </c>
    </row>
    <row r="1161" spans="1:8" x14ac:dyDescent="0.35">
      <c r="A1161" s="183" t="s">
        <v>120</v>
      </c>
      <c r="B1161" s="183" t="s">
        <v>54</v>
      </c>
      <c r="C1161" s="183" t="s">
        <v>65</v>
      </c>
      <c r="D1161" s="187">
        <v>150</v>
      </c>
      <c r="E1161" s="185">
        <v>1.0066074845679001</v>
      </c>
      <c r="F1161" s="185">
        <v>1.0004579475308599</v>
      </c>
      <c r="G1161" s="185">
        <v>1.00157932098765</v>
      </c>
      <c r="H1161" s="185">
        <v>1.0045702160493799</v>
      </c>
    </row>
    <row r="1162" spans="1:8" x14ac:dyDescent="0.35">
      <c r="A1162" s="183" t="s">
        <v>120</v>
      </c>
      <c r="B1162" s="183" t="s">
        <v>55</v>
      </c>
      <c r="C1162" s="183" t="s">
        <v>65</v>
      </c>
      <c r="D1162" s="187">
        <v>58</v>
      </c>
      <c r="E1162" s="185">
        <v>1.0079188657407401</v>
      </c>
      <c r="F1162" s="185">
        <v>1.0005334104938299</v>
      </c>
      <c r="G1162" s="185">
        <v>1.0019244984567901</v>
      </c>
      <c r="H1162" s="185">
        <v>1.00546095679012</v>
      </c>
    </row>
    <row r="1163" spans="1:8" x14ac:dyDescent="0.35">
      <c r="A1163" s="183" t="s">
        <v>120</v>
      </c>
      <c r="B1163" s="183" t="s">
        <v>56</v>
      </c>
      <c r="C1163" s="183" t="s">
        <v>65</v>
      </c>
      <c r="D1163" s="187">
        <v>189</v>
      </c>
      <c r="E1163" s="185">
        <v>1.0085233410493799</v>
      </c>
      <c r="F1163" s="185">
        <v>1.0006180941358001</v>
      </c>
      <c r="G1163" s="185">
        <v>1.0020363811728401</v>
      </c>
      <c r="H1163" s="185">
        <v>1.0058689043209901</v>
      </c>
    </row>
    <row r="1164" spans="1:8" x14ac:dyDescent="0.35">
      <c r="A1164" s="183" t="s">
        <v>120</v>
      </c>
      <c r="B1164" s="183" t="s">
        <v>51</v>
      </c>
      <c r="C1164" s="183" t="s">
        <v>66</v>
      </c>
      <c r="D1164" s="187">
        <v>1138</v>
      </c>
      <c r="E1164" s="185">
        <v>1.00706670524691</v>
      </c>
      <c r="F1164" s="185">
        <v>1.0012418209876499</v>
      </c>
      <c r="G1164" s="185">
        <v>1.0018069058642001</v>
      </c>
      <c r="H1164" s="185">
        <v>1.0040180169753099</v>
      </c>
    </row>
    <row r="1165" spans="1:8" x14ac:dyDescent="0.35">
      <c r="A1165" s="183" t="s">
        <v>120</v>
      </c>
      <c r="B1165" s="183" t="s">
        <v>53</v>
      </c>
      <c r="C1165" s="183" t="s">
        <v>66</v>
      </c>
      <c r="D1165" s="187">
        <v>483</v>
      </c>
      <c r="E1165" s="185">
        <v>1.0065222993827201</v>
      </c>
      <c r="F1165" s="185">
        <v>1.0011195601851799</v>
      </c>
      <c r="G1165" s="185">
        <v>1.0016970293209899</v>
      </c>
      <c r="H1165" s="185">
        <v>1.0037057484567899</v>
      </c>
    </row>
    <row r="1166" spans="1:8" x14ac:dyDescent="0.35">
      <c r="A1166" s="183" t="s">
        <v>120</v>
      </c>
      <c r="B1166" s="183" t="s">
        <v>54</v>
      </c>
      <c r="C1166" s="183" t="s">
        <v>66</v>
      </c>
      <c r="D1166" s="187">
        <v>254</v>
      </c>
      <c r="E1166" s="185">
        <v>1.00706219135802</v>
      </c>
      <c r="F1166" s="185">
        <v>1.00120528549383</v>
      </c>
      <c r="G1166" s="185">
        <v>1.0018661651234599</v>
      </c>
      <c r="H1166" s="185">
        <v>1.00399074074074</v>
      </c>
    </row>
    <row r="1167" spans="1:8" x14ac:dyDescent="0.35">
      <c r="A1167" s="183" t="s">
        <v>120</v>
      </c>
      <c r="B1167" s="183" t="s">
        <v>55</v>
      </c>
      <c r="C1167" s="183" t="s">
        <v>66</v>
      </c>
      <c r="D1167" s="187">
        <v>108</v>
      </c>
      <c r="E1167" s="185">
        <v>1.0082228395061701</v>
      </c>
      <c r="F1167" s="185">
        <v>1.0016528549382699</v>
      </c>
      <c r="G1167" s="185">
        <v>1.0020785108024699</v>
      </c>
      <c r="H1167" s="185">
        <v>1.00449147376543</v>
      </c>
    </row>
    <row r="1168" spans="1:8" x14ac:dyDescent="0.35">
      <c r="A1168" s="183" t="s">
        <v>120</v>
      </c>
      <c r="B1168" s="183" t="s">
        <v>56</v>
      </c>
      <c r="C1168" s="183" t="s">
        <v>66</v>
      </c>
      <c r="D1168" s="187">
        <v>293</v>
      </c>
      <c r="E1168" s="185">
        <v>1.0075418595679</v>
      </c>
      <c r="F1168" s="185">
        <v>1.0013234567901199</v>
      </c>
      <c r="G1168" s="185">
        <v>1.0018365354938299</v>
      </c>
      <c r="H1168" s="185">
        <v>1.00438186728395</v>
      </c>
    </row>
    <row r="1169" spans="1:8" x14ac:dyDescent="0.35">
      <c r="A1169" s="183" t="s">
        <v>120</v>
      </c>
      <c r="B1169" s="183" t="s">
        <v>51</v>
      </c>
      <c r="C1169" s="183" t="s">
        <v>67</v>
      </c>
      <c r="D1169" s="187">
        <v>2113</v>
      </c>
      <c r="E1169" s="185">
        <v>1.0071140046296301</v>
      </c>
      <c r="F1169" s="185">
        <v>1.00108738425926</v>
      </c>
      <c r="G1169" s="185">
        <v>1.0017139660493799</v>
      </c>
      <c r="H1169" s="185">
        <v>1.0043126543209899</v>
      </c>
    </row>
    <row r="1170" spans="1:8" x14ac:dyDescent="0.35">
      <c r="A1170" s="183" t="s">
        <v>120</v>
      </c>
      <c r="B1170" s="183" t="s">
        <v>53</v>
      </c>
      <c r="C1170" s="183" t="s">
        <v>67</v>
      </c>
      <c r="D1170" s="187">
        <v>938</v>
      </c>
      <c r="E1170" s="185">
        <v>1.00622067901235</v>
      </c>
      <c r="F1170" s="185">
        <v>1.0010165509259299</v>
      </c>
      <c r="G1170" s="185">
        <v>1.0015308256172799</v>
      </c>
      <c r="H1170" s="185">
        <v>1.0036733410493801</v>
      </c>
    </row>
    <row r="1171" spans="1:8" x14ac:dyDescent="0.35">
      <c r="A1171" s="183" t="s">
        <v>120</v>
      </c>
      <c r="B1171" s="183" t="s">
        <v>54</v>
      </c>
      <c r="C1171" s="183" t="s">
        <v>67</v>
      </c>
      <c r="D1171" s="187">
        <v>473</v>
      </c>
      <c r="E1171" s="185">
        <v>1.00701682098765</v>
      </c>
      <c r="F1171" s="185">
        <v>1.0010862268518499</v>
      </c>
      <c r="G1171" s="185">
        <v>1.0016643132716001</v>
      </c>
      <c r="H1171" s="185">
        <v>1.0042662808642</v>
      </c>
    </row>
    <row r="1172" spans="1:8" x14ac:dyDescent="0.35">
      <c r="A1172" s="183" t="s">
        <v>120</v>
      </c>
      <c r="B1172" s="183" t="s">
        <v>55</v>
      </c>
      <c r="C1172" s="183" t="s">
        <v>67</v>
      </c>
      <c r="D1172" s="187">
        <v>102</v>
      </c>
      <c r="E1172" s="185">
        <v>1.0079205246913601</v>
      </c>
      <c r="F1172" s="185">
        <v>1.00123171296296</v>
      </c>
      <c r="G1172" s="185">
        <v>1.00187283950617</v>
      </c>
      <c r="H1172" s="185">
        <v>1.00481593364198</v>
      </c>
    </row>
    <row r="1173" spans="1:8" x14ac:dyDescent="0.35">
      <c r="A1173" s="183" t="s">
        <v>120</v>
      </c>
      <c r="B1173" s="183" t="s">
        <v>56</v>
      </c>
      <c r="C1173" s="183" t="s">
        <v>67</v>
      </c>
      <c r="D1173" s="187">
        <v>600</v>
      </c>
      <c r="E1173" s="185">
        <v>1.00845003858025</v>
      </c>
      <c r="F1173" s="185">
        <v>1.00117453703704</v>
      </c>
      <c r="G1173" s="185">
        <v>1.0020123842592601</v>
      </c>
      <c r="H1173" s="185">
        <v>1.0052631172839499</v>
      </c>
    </row>
    <row r="1174" spans="1:8" x14ac:dyDescent="0.35">
      <c r="A1174" s="183" t="s">
        <v>120</v>
      </c>
      <c r="B1174" s="183" t="s">
        <v>51</v>
      </c>
      <c r="C1174" s="183" t="s">
        <v>68</v>
      </c>
      <c r="D1174" s="187">
        <v>1738</v>
      </c>
      <c r="E1174" s="185">
        <v>1.0073962191357999</v>
      </c>
      <c r="F1174" s="185">
        <v>1.0011516203703701</v>
      </c>
      <c r="G1174" s="185">
        <v>1.0017751543209901</v>
      </c>
      <c r="H1174" s="185">
        <v>1.00446944444444</v>
      </c>
    </row>
    <row r="1175" spans="1:8" x14ac:dyDescent="0.35">
      <c r="A1175" s="183" t="s">
        <v>120</v>
      </c>
      <c r="B1175" s="183" t="s">
        <v>53</v>
      </c>
      <c r="C1175" s="183" t="s">
        <v>68</v>
      </c>
      <c r="D1175" s="187">
        <v>768</v>
      </c>
      <c r="E1175" s="185">
        <v>1.00648537808642</v>
      </c>
      <c r="F1175" s="185">
        <v>1.0009149691357999</v>
      </c>
      <c r="G1175" s="185">
        <v>1.00153649691358</v>
      </c>
      <c r="H1175" s="185">
        <v>1.0040339120370401</v>
      </c>
    </row>
    <row r="1176" spans="1:8" x14ac:dyDescent="0.35">
      <c r="A1176" s="183" t="s">
        <v>120</v>
      </c>
      <c r="B1176" s="183" t="s">
        <v>54</v>
      </c>
      <c r="C1176" s="183" t="s">
        <v>68</v>
      </c>
      <c r="D1176" s="187">
        <v>408</v>
      </c>
      <c r="E1176" s="185">
        <v>1.00715586419753</v>
      </c>
      <c r="F1176" s="185">
        <v>1.0011240740740699</v>
      </c>
      <c r="G1176" s="185">
        <v>1.00172422839506</v>
      </c>
      <c r="H1176" s="185">
        <v>1.0043075617284001</v>
      </c>
    </row>
    <row r="1177" spans="1:8" x14ac:dyDescent="0.35">
      <c r="A1177" s="183" t="s">
        <v>120</v>
      </c>
      <c r="B1177" s="183" t="s">
        <v>55</v>
      </c>
      <c r="C1177" s="183" t="s">
        <v>68</v>
      </c>
      <c r="D1177" s="187">
        <v>140</v>
      </c>
      <c r="E1177" s="185">
        <v>1.0099871141975301</v>
      </c>
      <c r="F1177" s="185">
        <v>1.0016838734567901</v>
      </c>
      <c r="G1177" s="185">
        <v>1.0022502314814801</v>
      </c>
      <c r="H1177" s="185">
        <v>1.0060530092592599</v>
      </c>
    </row>
    <row r="1178" spans="1:8" x14ac:dyDescent="0.35">
      <c r="A1178" s="183" t="s">
        <v>120</v>
      </c>
      <c r="B1178" s="183" t="s">
        <v>56</v>
      </c>
      <c r="C1178" s="183" t="s">
        <v>68</v>
      </c>
      <c r="D1178" s="187">
        <v>422</v>
      </c>
      <c r="E1178" s="185">
        <v>1.0084266589506199</v>
      </c>
      <c r="F1178" s="185">
        <v>1.00143229166667</v>
      </c>
      <c r="G1178" s="185">
        <v>1.00210111882716</v>
      </c>
      <c r="H1178" s="185">
        <v>1.0048932484567901</v>
      </c>
    </row>
    <row r="1179" spans="1:8" x14ac:dyDescent="0.35">
      <c r="A1179" s="183" t="s">
        <v>120</v>
      </c>
      <c r="B1179" s="183" t="s">
        <v>51</v>
      </c>
      <c r="C1179" s="183" t="s">
        <v>69</v>
      </c>
      <c r="D1179" s="187">
        <v>828</v>
      </c>
      <c r="E1179" s="185">
        <v>1.00617341820988</v>
      </c>
      <c r="F1179" s="185">
        <v>1.0008704475308601</v>
      </c>
      <c r="G1179" s="185">
        <v>1.00126172839506</v>
      </c>
      <c r="H1179" s="185">
        <v>1.00404124228395</v>
      </c>
    </row>
    <row r="1180" spans="1:8" x14ac:dyDescent="0.35">
      <c r="A1180" s="183" t="s">
        <v>120</v>
      </c>
      <c r="B1180" s="183" t="s">
        <v>53</v>
      </c>
      <c r="C1180" s="183" t="s">
        <v>69</v>
      </c>
      <c r="D1180" s="187">
        <v>281</v>
      </c>
      <c r="E1180" s="185">
        <v>1.0055536265432099</v>
      </c>
      <c r="F1180" s="185">
        <v>1.00066408179012</v>
      </c>
      <c r="G1180" s="185">
        <v>1.00109822530864</v>
      </c>
      <c r="H1180" s="185">
        <v>1.0037913194444399</v>
      </c>
    </row>
    <row r="1181" spans="1:8" x14ac:dyDescent="0.35">
      <c r="A1181" s="183" t="s">
        <v>120</v>
      </c>
      <c r="B1181" s="183" t="s">
        <v>54</v>
      </c>
      <c r="C1181" s="183" t="s">
        <v>69</v>
      </c>
      <c r="D1181" s="187">
        <v>219</v>
      </c>
      <c r="E1181" s="185">
        <v>1.00586419753086</v>
      </c>
      <c r="F1181" s="185">
        <v>1.0008015817901199</v>
      </c>
      <c r="G1181" s="185">
        <v>1.00125405092593</v>
      </c>
      <c r="H1181" s="185">
        <v>1.0038085648148101</v>
      </c>
    </row>
    <row r="1182" spans="1:8" x14ac:dyDescent="0.35">
      <c r="A1182" s="183" t="s">
        <v>120</v>
      </c>
      <c r="B1182" s="183" t="s">
        <v>55</v>
      </c>
      <c r="C1182" s="183" t="s">
        <v>69</v>
      </c>
      <c r="D1182" s="187">
        <v>74</v>
      </c>
      <c r="E1182" s="185">
        <v>1.00851006944444</v>
      </c>
      <c r="F1182" s="185">
        <v>1.00151041666667</v>
      </c>
      <c r="G1182" s="185">
        <v>1.00160393518519</v>
      </c>
      <c r="H1182" s="185">
        <v>1.0053957175925901</v>
      </c>
    </row>
    <row r="1183" spans="1:8" x14ac:dyDescent="0.35">
      <c r="A1183" s="183" t="s">
        <v>120</v>
      </c>
      <c r="B1183" s="183" t="s">
        <v>56</v>
      </c>
      <c r="C1183" s="183" t="s">
        <v>69</v>
      </c>
      <c r="D1183" s="187">
        <v>254</v>
      </c>
      <c r="E1183" s="185">
        <v>1.0064449845679</v>
      </c>
      <c r="F1183" s="185">
        <v>1.0009717206790101</v>
      </c>
      <c r="G1183" s="185">
        <v>1.00134953703704</v>
      </c>
      <c r="H1183" s="185">
        <v>1.0041237268518499</v>
      </c>
    </row>
    <row r="1184" spans="1:8" x14ac:dyDescent="0.35">
      <c r="A1184" s="183" t="s">
        <v>120</v>
      </c>
      <c r="B1184" s="183" t="s">
        <v>51</v>
      </c>
      <c r="C1184" s="183" t="s">
        <v>70</v>
      </c>
      <c r="D1184" s="187">
        <v>1123</v>
      </c>
      <c r="E1184" s="185">
        <v>1.0055414351851899</v>
      </c>
      <c r="F1184" s="185">
        <v>1.0004569058642001</v>
      </c>
      <c r="G1184" s="185">
        <v>1.0013676311728399</v>
      </c>
      <c r="H1184" s="185">
        <v>1.0037168981481499</v>
      </c>
    </row>
    <row r="1185" spans="1:8" x14ac:dyDescent="0.35">
      <c r="A1185" s="183" t="s">
        <v>120</v>
      </c>
      <c r="B1185" s="183" t="s">
        <v>53</v>
      </c>
      <c r="C1185" s="183" t="s">
        <v>70</v>
      </c>
      <c r="D1185" s="187">
        <v>590</v>
      </c>
      <c r="E1185" s="185">
        <v>1.00517391975309</v>
      </c>
      <c r="F1185" s="185">
        <v>1.0004328317901201</v>
      </c>
      <c r="G1185" s="185">
        <v>1.00125910493827</v>
      </c>
      <c r="H1185" s="185">
        <v>1.0034819830246899</v>
      </c>
    </row>
    <row r="1186" spans="1:8" x14ac:dyDescent="0.35">
      <c r="A1186" s="183" t="s">
        <v>120</v>
      </c>
      <c r="B1186" s="183" t="s">
        <v>54</v>
      </c>
      <c r="C1186" s="183" t="s">
        <v>70</v>
      </c>
      <c r="D1186" s="187">
        <v>235</v>
      </c>
      <c r="E1186" s="185">
        <v>1.0055461033950599</v>
      </c>
      <c r="F1186" s="185">
        <v>1.0004580246913599</v>
      </c>
      <c r="G1186" s="185">
        <v>1.00138618827161</v>
      </c>
      <c r="H1186" s="185">
        <v>1.0037018904321</v>
      </c>
    </row>
    <row r="1187" spans="1:8" x14ac:dyDescent="0.35">
      <c r="A1187" s="183" t="s">
        <v>120</v>
      </c>
      <c r="B1187" s="183" t="s">
        <v>55</v>
      </c>
      <c r="C1187" s="183" t="s">
        <v>70</v>
      </c>
      <c r="D1187" s="187">
        <v>91</v>
      </c>
      <c r="E1187" s="185">
        <v>1.0065407407407401</v>
      </c>
      <c r="F1187" s="185">
        <v>1.0006229552469099</v>
      </c>
      <c r="G1187" s="185">
        <v>1.0015868055555599</v>
      </c>
      <c r="H1187" s="185">
        <v>1.00433097993827</v>
      </c>
    </row>
    <row r="1188" spans="1:8" x14ac:dyDescent="0.35">
      <c r="A1188" s="183" t="s">
        <v>120</v>
      </c>
      <c r="B1188" s="183" t="s">
        <v>56</v>
      </c>
      <c r="C1188" s="183" t="s">
        <v>70</v>
      </c>
      <c r="D1188" s="187">
        <v>207</v>
      </c>
      <c r="E1188" s="185">
        <v>1.0061444444444401</v>
      </c>
      <c r="F1188" s="185">
        <v>1.0004512731481501</v>
      </c>
      <c r="G1188" s="185">
        <v>1.0015596450617299</v>
      </c>
      <c r="H1188" s="185">
        <v>1.0041335262345701</v>
      </c>
    </row>
    <row r="1189" spans="1:8" x14ac:dyDescent="0.35">
      <c r="A1189" s="183" t="s">
        <v>120</v>
      </c>
      <c r="B1189" s="183" t="s">
        <v>51</v>
      </c>
      <c r="C1189" s="183" t="s">
        <v>71</v>
      </c>
      <c r="D1189" s="187">
        <v>2046</v>
      </c>
      <c r="E1189" s="185">
        <v>1.00646493055556</v>
      </c>
      <c r="F1189" s="185">
        <v>1.0008176697530899</v>
      </c>
      <c r="G1189" s="185">
        <v>1.0018640817901201</v>
      </c>
      <c r="H1189" s="185">
        <v>1.00378321759259</v>
      </c>
    </row>
    <row r="1190" spans="1:8" x14ac:dyDescent="0.35">
      <c r="A1190" s="183" t="s">
        <v>120</v>
      </c>
      <c r="B1190" s="183" t="s">
        <v>53</v>
      </c>
      <c r="C1190" s="183" t="s">
        <v>71</v>
      </c>
      <c r="D1190" s="187">
        <v>895</v>
      </c>
      <c r="E1190" s="185">
        <v>1.00579911265432</v>
      </c>
      <c r="F1190" s="185">
        <v>1.0007053626543201</v>
      </c>
      <c r="G1190" s="185">
        <v>1.0016834876543199</v>
      </c>
      <c r="H1190" s="185">
        <v>1.00341026234568</v>
      </c>
    </row>
    <row r="1191" spans="1:8" x14ac:dyDescent="0.35">
      <c r="A1191" s="183" t="s">
        <v>120</v>
      </c>
      <c r="B1191" s="183" t="s">
        <v>54</v>
      </c>
      <c r="C1191" s="183" t="s">
        <v>71</v>
      </c>
      <c r="D1191" s="187">
        <v>371</v>
      </c>
      <c r="E1191" s="185">
        <v>1.00609888117284</v>
      </c>
      <c r="F1191" s="185">
        <v>1.0008070216049401</v>
      </c>
      <c r="G1191" s="185">
        <v>1.0018388888888901</v>
      </c>
      <c r="H1191" s="185">
        <v>1.0034529706790101</v>
      </c>
    </row>
    <row r="1192" spans="1:8" x14ac:dyDescent="0.35">
      <c r="A1192" s="183" t="s">
        <v>120</v>
      </c>
      <c r="B1192" s="183" t="s">
        <v>55</v>
      </c>
      <c r="C1192" s="183" t="s">
        <v>71</v>
      </c>
      <c r="D1192" s="187">
        <v>234</v>
      </c>
      <c r="E1192" s="185">
        <v>1.00769849537037</v>
      </c>
      <c r="F1192" s="185">
        <v>1.0010019675925901</v>
      </c>
      <c r="G1192" s="185">
        <v>1.00214371141975</v>
      </c>
      <c r="H1192" s="185">
        <v>1.00455281635802</v>
      </c>
    </row>
    <row r="1193" spans="1:8" x14ac:dyDescent="0.35">
      <c r="A1193" s="183" t="s">
        <v>120</v>
      </c>
      <c r="B1193" s="183" t="s">
        <v>56</v>
      </c>
      <c r="C1193" s="183" t="s">
        <v>71</v>
      </c>
      <c r="D1193" s="187">
        <v>546</v>
      </c>
      <c r="E1193" s="185">
        <v>1.00727638888889</v>
      </c>
      <c r="F1193" s="185">
        <v>1.00093005401235</v>
      </c>
      <c r="G1193" s="185">
        <v>1.0020572916666699</v>
      </c>
      <c r="H1193" s="185">
        <v>1.00428908179012</v>
      </c>
    </row>
    <row r="1194" spans="1:8" x14ac:dyDescent="0.35">
      <c r="A1194" s="183" t="s">
        <v>120</v>
      </c>
      <c r="B1194" s="183" t="s">
        <v>51</v>
      </c>
      <c r="C1194" s="183" t="s">
        <v>72</v>
      </c>
      <c r="D1194" s="187">
        <v>735</v>
      </c>
      <c r="E1194" s="185">
        <v>1.0070682484567901</v>
      </c>
      <c r="F1194" s="185">
        <v>1.0011664351851901</v>
      </c>
      <c r="G1194" s="185">
        <v>1.0017101466049401</v>
      </c>
      <c r="H1194" s="185">
        <v>1.0041916666666699</v>
      </c>
    </row>
    <row r="1195" spans="1:8" x14ac:dyDescent="0.35">
      <c r="A1195" s="183" t="s">
        <v>120</v>
      </c>
      <c r="B1195" s="183" t="s">
        <v>53</v>
      </c>
      <c r="C1195" s="183" t="s">
        <v>72</v>
      </c>
      <c r="D1195" s="187">
        <v>331</v>
      </c>
      <c r="E1195" s="185">
        <v>1.0067851080246899</v>
      </c>
      <c r="F1195" s="185">
        <v>1.0011158564814799</v>
      </c>
      <c r="G1195" s="185">
        <v>1.00168051697531</v>
      </c>
      <c r="H1195" s="185">
        <v>1.0039887345678999</v>
      </c>
    </row>
    <row r="1196" spans="1:8" x14ac:dyDescent="0.35">
      <c r="A1196" s="183" t="s">
        <v>120</v>
      </c>
      <c r="B1196" s="183" t="s">
        <v>54</v>
      </c>
      <c r="C1196" s="183" t="s">
        <v>72</v>
      </c>
      <c r="D1196" s="187">
        <v>167</v>
      </c>
      <c r="E1196" s="185">
        <v>1.0068701388888901</v>
      </c>
      <c r="F1196" s="185">
        <v>1.00118888888889</v>
      </c>
      <c r="G1196" s="185">
        <v>1.00170902777778</v>
      </c>
      <c r="H1196" s="185">
        <v>1.0039722608024699</v>
      </c>
    </row>
    <row r="1197" spans="1:8" x14ac:dyDescent="0.35">
      <c r="A1197" s="183" t="s">
        <v>120</v>
      </c>
      <c r="B1197" s="183" t="s">
        <v>55</v>
      </c>
      <c r="C1197" s="183" t="s">
        <v>72</v>
      </c>
      <c r="D1197" s="187">
        <v>55</v>
      </c>
      <c r="E1197" s="185">
        <v>1.0073253472222199</v>
      </c>
      <c r="F1197" s="185">
        <v>1.00111342592593</v>
      </c>
      <c r="G1197" s="185">
        <v>1.0018762731481501</v>
      </c>
      <c r="H1197" s="185">
        <v>1.00433564814815</v>
      </c>
    </row>
    <row r="1198" spans="1:8" x14ac:dyDescent="0.35">
      <c r="A1198" s="183" t="s">
        <v>120</v>
      </c>
      <c r="B1198" s="183" t="s">
        <v>56</v>
      </c>
      <c r="C1198" s="183" t="s">
        <v>72</v>
      </c>
      <c r="D1198" s="187">
        <v>182</v>
      </c>
      <c r="E1198" s="185">
        <v>1.00768722993827</v>
      </c>
      <c r="F1198" s="185">
        <v>1.00125389660494</v>
      </c>
      <c r="G1198" s="185">
        <v>1.0017148148148101</v>
      </c>
      <c r="H1198" s="185">
        <v>1.0047185185185199</v>
      </c>
    </row>
    <row r="1199" spans="1:8" x14ac:dyDescent="0.35">
      <c r="A1199" s="183" t="s">
        <v>120</v>
      </c>
      <c r="B1199" s="183" t="s">
        <v>51</v>
      </c>
      <c r="C1199" s="183" t="s">
        <v>73</v>
      </c>
      <c r="D1199" s="187">
        <v>10027</v>
      </c>
      <c r="E1199" s="185">
        <v>1.0047485339506199</v>
      </c>
      <c r="F1199" s="185">
        <v>1.00096647376543</v>
      </c>
      <c r="G1199" s="185">
        <v>1.00075686728395</v>
      </c>
      <c r="H1199" s="185">
        <v>1.0030251929012299</v>
      </c>
    </row>
    <row r="1200" spans="1:8" x14ac:dyDescent="0.35">
      <c r="A1200" s="183" t="s">
        <v>120</v>
      </c>
      <c r="B1200" s="183" t="s">
        <v>53</v>
      </c>
      <c r="C1200" s="183" t="s">
        <v>73</v>
      </c>
      <c r="D1200" s="187">
        <v>5624</v>
      </c>
      <c r="E1200" s="185">
        <v>1.0045668981481499</v>
      </c>
      <c r="F1200" s="185">
        <v>1.00090192901235</v>
      </c>
      <c r="G1200" s="185">
        <v>1.0007195601851899</v>
      </c>
      <c r="H1200" s="185">
        <v>1.00294540895062</v>
      </c>
    </row>
    <row r="1201" spans="1:8" x14ac:dyDescent="0.35">
      <c r="A1201" s="183" t="s">
        <v>120</v>
      </c>
      <c r="B1201" s="183" t="s">
        <v>54</v>
      </c>
      <c r="C1201" s="183" t="s">
        <v>73</v>
      </c>
      <c r="D1201" s="187">
        <v>2398</v>
      </c>
      <c r="E1201" s="185">
        <v>1.00464182098765</v>
      </c>
      <c r="F1201" s="185">
        <v>1.0010173611111099</v>
      </c>
      <c r="G1201" s="185">
        <v>1.00074699074074</v>
      </c>
      <c r="H1201" s="185">
        <v>1.0028774691358</v>
      </c>
    </row>
    <row r="1202" spans="1:8" x14ac:dyDescent="0.35">
      <c r="A1202" s="183" t="s">
        <v>120</v>
      </c>
      <c r="B1202" s="183" t="s">
        <v>55</v>
      </c>
      <c r="C1202" s="183" t="s">
        <v>73</v>
      </c>
      <c r="D1202" s="187">
        <v>497</v>
      </c>
      <c r="E1202" s="185">
        <v>1.0054621527777801</v>
      </c>
      <c r="F1202" s="185">
        <v>1.0012362654321001</v>
      </c>
      <c r="G1202" s="185">
        <v>1.00079139660494</v>
      </c>
      <c r="H1202" s="185">
        <v>1.0034344521604901</v>
      </c>
    </row>
    <row r="1203" spans="1:8" x14ac:dyDescent="0.35">
      <c r="A1203" s="183" t="s">
        <v>120</v>
      </c>
      <c r="B1203" s="183" t="s">
        <v>56</v>
      </c>
      <c r="C1203" s="183" t="s">
        <v>73</v>
      </c>
      <c r="D1203" s="187">
        <v>1508</v>
      </c>
      <c r="E1203" s="185">
        <v>1.00536045524691</v>
      </c>
      <c r="F1203" s="185">
        <v>1.00103742283951</v>
      </c>
      <c r="G1203" s="185">
        <v>1.00090019290123</v>
      </c>
      <c r="H1203" s="185">
        <v>1.0034228009259301</v>
      </c>
    </row>
    <row r="1204" spans="1:8" x14ac:dyDescent="0.35">
      <c r="A1204" s="183" t="s">
        <v>120</v>
      </c>
      <c r="B1204" s="183" t="s">
        <v>51</v>
      </c>
      <c r="C1204" s="183" t="s">
        <v>74</v>
      </c>
      <c r="D1204" s="187">
        <v>4392</v>
      </c>
      <c r="E1204" s="185">
        <v>1.00512237654321</v>
      </c>
      <c r="F1204" s="185">
        <v>1.0011475694444401</v>
      </c>
      <c r="G1204" s="185">
        <v>1.00071269290123</v>
      </c>
      <c r="H1204" s="185">
        <v>1.0032621527777801</v>
      </c>
    </row>
    <row r="1205" spans="1:8" x14ac:dyDescent="0.35">
      <c r="A1205" s="183" t="s">
        <v>120</v>
      </c>
      <c r="B1205" s="183" t="s">
        <v>53</v>
      </c>
      <c r="C1205" s="183" t="s">
        <v>74</v>
      </c>
      <c r="D1205" s="187">
        <v>2331</v>
      </c>
      <c r="E1205" s="185">
        <v>1.0047965277777799</v>
      </c>
      <c r="F1205" s="185">
        <v>1.00102916666667</v>
      </c>
      <c r="G1205" s="185">
        <v>1.0006372685185201</v>
      </c>
      <c r="H1205" s="185">
        <v>1.0031300925925899</v>
      </c>
    </row>
    <row r="1206" spans="1:8" x14ac:dyDescent="0.35">
      <c r="A1206" s="183" t="s">
        <v>120</v>
      </c>
      <c r="B1206" s="183" t="s">
        <v>54</v>
      </c>
      <c r="C1206" s="183" t="s">
        <v>74</v>
      </c>
      <c r="D1206" s="187">
        <v>976</v>
      </c>
      <c r="E1206" s="185">
        <v>1.00514313271605</v>
      </c>
      <c r="F1206" s="185">
        <v>1.00125239197531</v>
      </c>
      <c r="G1206" s="185">
        <v>1.0007203317901201</v>
      </c>
      <c r="H1206" s="185">
        <v>1.0031704089506199</v>
      </c>
    </row>
    <row r="1207" spans="1:8" x14ac:dyDescent="0.35">
      <c r="A1207" s="183" t="s">
        <v>120</v>
      </c>
      <c r="B1207" s="183" t="s">
        <v>55</v>
      </c>
      <c r="C1207" s="183" t="s">
        <v>74</v>
      </c>
      <c r="D1207" s="187">
        <v>284</v>
      </c>
      <c r="E1207" s="185">
        <v>1.0060094521604901</v>
      </c>
      <c r="F1207" s="185">
        <v>1.0014771990740701</v>
      </c>
      <c r="G1207" s="185">
        <v>1.0008286651234599</v>
      </c>
      <c r="H1207" s="185">
        <v>1.00370362654321</v>
      </c>
    </row>
    <row r="1208" spans="1:8" x14ac:dyDescent="0.35">
      <c r="A1208" s="183" t="s">
        <v>120</v>
      </c>
      <c r="B1208" s="183" t="s">
        <v>56</v>
      </c>
      <c r="C1208" s="183" t="s">
        <v>74</v>
      </c>
      <c r="D1208" s="187">
        <v>801</v>
      </c>
      <c r="E1208" s="185">
        <v>1.00573086419753</v>
      </c>
      <c r="F1208" s="185">
        <v>1.0012474537036999</v>
      </c>
      <c r="G1208" s="185">
        <v>1.00088175154321</v>
      </c>
      <c r="H1208" s="185">
        <v>1.00360165895062</v>
      </c>
    </row>
    <row r="1209" spans="1:8" ht="29" x14ac:dyDescent="0.35">
      <c r="A1209" s="183" t="s">
        <v>120</v>
      </c>
      <c r="B1209" s="183" t="s">
        <v>51</v>
      </c>
      <c r="C1209" s="183" t="s">
        <v>113</v>
      </c>
      <c r="D1209" s="187">
        <v>2067</v>
      </c>
      <c r="E1209" s="185">
        <v>1.0063687114197499</v>
      </c>
      <c r="F1209" s="185">
        <v>1.00126234567901</v>
      </c>
      <c r="G1209" s="185">
        <v>1.0012548996913599</v>
      </c>
      <c r="H1209" s="185">
        <v>1.00385146604938</v>
      </c>
    </row>
    <row r="1210" spans="1:8" ht="29" x14ac:dyDescent="0.35">
      <c r="A1210" s="183" t="s">
        <v>120</v>
      </c>
      <c r="B1210" s="183" t="s">
        <v>53</v>
      </c>
      <c r="C1210" s="183" t="s">
        <v>113</v>
      </c>
      <c r="D1210" s="187">
        <v>904</v>
      </c>
      <c r="E1210" s="185">
        <v>1.00557584876543</v>
      </c>
      <c r="F1210" s="185">
        <v>1.0010931712963</v>
      </c>
      <c r="G1210" s="185">
        <v>1.00112750771605</v>
      </c>
      <c r="H1210" s="185">
        <v>1.00335516975309</v>
      </c>
    </row>
    <row r="1211" spans="1:8" ht="29" x14ac:dyDescent="0.35">
      <c r="A1211" s="183" t="s">
        <v>120</v>
      </c>
      <c r="B1211" s="183" t="s">
        <v>54</v>
      </c>
      <c r="C1211" s="183" t="s">
        <v>113</v>
      </c>
      <c r="D1211" s="187">
        <v>466</v>
      </c>
      <c r="E1211" s="185">
        <v>1.0060498456790099</v>
      </c>
      <c r="F1211" s="185">
        <v>1.0012764274691399</v>
      </c>
      <c r="G1211" s="185">
        <v>1.0012349922839501</v>
      </c>
      <c r="H1211" s="185">
        <v>1.0035384259259299</v>
      </c>
    </row>
    <row r="1212" spans="1:8" ht="29" x14ac:dyDescent="0.35">
      <c r="A1212" s="183" t="s">
        <v>120</v>
      </c>
      <c r="B1212" s="183" t="s">
        <v>55</v>
      </c>
      <c r="C1212" s="183" t="s">
        <v>113</v>
      </c>
      <c r="D1212" s="187">
        <v>211</v>
      </c>
      <c r="E1212" s="185">
        <v>1.00902426697531</v>
      </c>
      <c r="F1212" s="185">
        <v>1.0017362654321</v>
      </c>
      <c r="G1212" s="185">
        <v>1.0014940972222199</v>
      </c>
      <c r="H1212" s="185">
        <v>1.00579390432099</v>
      </c>
    </row>
    <row r="1213" spans="1:8" ht="29" x14ac:dyDescent="0.35">
      <c r="A1213" s="183" t="s">
        <v>120</v>
      </c>
      <c r="B1213" s="183" t="s">
        <v>56</v>
      </c>
      <c r="C1213" s="183" t="s">
        <v>113</v>
      </c>
      <c r="D1213" s="187">
        <v>486</v>
      </c>
      <c r="E1213" s="185">
        <v>1.00699641203704</v>
      </c>
      <c r="F1213" s="185">
        <v>1.0013577546296299</v>
      </c>
      <c r="G1213" s="185">
        <v>1.00140717592593</v>
      </c>
      <c r="H1213" s="185">
        <v>1.0042314814814799</v>
      </c>
    </row>
    <row r="1214" spans="1:8" x14ac:dyDescent="0.35">
      <c r="A1214" s="183" t="s">
        <v>120</v>
      </c>
      <c r="B1214" s="183" t="s">
        <v>51</v>
      </c>
      <c r="C1214" s="183" t="s">
        <v>76</v>
      </c>
      <c r="D1214" s="187">
        <v>995</v>
      </c>
      <c r="E1214" s="185">
        <v>1.0071647762345699</v>
      </c>
      <c r="F1214" s="185">
        <v>1.00125516975309</v>
      </c>
      <c r="G1214" s="185">
        <v>1.0015218749999999</v>
      </c>
      <c r="H1214" s="185">
        <v>1.0043877700617301</v>
      </c>
    </row>
    <row r="1215" spans="1:8" x14ac:dyDescent="0.35">
      <c r="A1215" s="183" t="s">
        <v>120</v>
      </c>
      <c r="B1215" s="183" t="s">
        <v>53</v>
      </c>
      <c r="C1215" s="183" t="s">
        <v>76</v>
      </c>
      <c r="D1215" s="187">
        <v>373</v>
      </c>
      <c r="E1215" s="185">
        <v>1.0063293595678999</v>
      </c>
      <c r="F1215" s="185">
        <v>1.00107874228395</v>
      </c>
      <c r="G1215" s="185">
        <v>1.00144969135802</v>
      </c>
      <c r="H1215" s="185">
        <v>1.0038008873456801</v>
      </c>
    </row>
    <row r="1216" spans="1:8" x14ac:dyDescent="0.35">
      <c r="A1216" s="183" t="s">
        <v>120</v>
      </c>
      <c r="B1216" s="183" t="s">
        <v>54</v>
      </c>
      <c r="C1216" s="183" t="s">
        <v>76</v>
      </c>
      <c r="D1216" s="187">
        <v>271</v>
      </c>
      <c r="E1216" s="185">
        <v>1.0069513888888899</v>
      </c>
      <c r="F1216" s="185">
        <v>1.00117638888889</v>
      </c>
      <c r="G1216" s="185">
        <v>1.00144849537037</v>
      </c>
      <c r="H1216" s="185">
        <v>1.00432654320988</v>
      </c>
    </row>
    <row r="1217" spans="1:8" x14ac:dyDescent="0.35">
      <c r="A1217" s="183" t="s">
        <v>120</v>
      </c>
      <c r="B1217" s="183" t="s">
        <v>55</v>
      </c>
      <c r="C1217" s="183" t="s">
        <v>76</v>
      </c>
      <c r="D1217" s="187">
        <v>103</v>
      </c>
      <c r="E1217" s="185">
        <v>1.00836770833333</v>
      </c>
      <c r="F1217" s="185">
        <v>1.0016452160493801</v>
      </c>
      <c r="G1217" s="185">
        <v>1.00169656635802</v>
      </c>
      <c r="H1217" s="185">
        <v>1.0050259645061701</v>
      </c>
    </row>
    <row r="1218" spans="1:8" x14ac:dyDescent="0.35">
      <c r="A1218" s="183" t="s">
        <v>120</v>
      </c>
      <c r="B1218" s="183" t="s">
        <v>56</v>
      </c>
      <c r="C1218" s="183" t="s">
        <v>76</v>
      </c>
      <c r="D1218" s="187">
        <v>248</v>
      </c>
      <c r="E1218" s="185">
        <v>1.0081548996913601</v>
      </c>
      <c r="F1218" s="185">
        <v>1.0014445987654299</v>
      </c>
      <c r="G1218" s="185">
        <v>1.0016379629629599</v>
      </c>
      <c r="H1218" s="185">
        <v>1.00507233796296</v>
      </c>
    </row>
    <row r="1219" spans="1:8" x14ac:dyDescent="0.35">
      <c r="A1219" s="183" t="s">
        <v>120</v>
      </c>
      <c r="B1219" s="183" t="s">
        <v>51</v>
      </c>
      <c r="C1219" s="183" t="s">
        <v>77</v>
      </c>
      <c r="D1219" s="187">
        <v>1211</v>
      </c>
      <c r="E1219" s="185">
        <v>1.0058294753086401</v>
      </c>
      <c r="F1219" s="185">
        <v>1.0008966049382699</v>
      </c>
      <c r="G1219" s="185">
        <v>1.00105308641975</v>
      </c>
      <c r="H1219" s="185">
        <v>1.0038797839506199</v>
      </c>
    </row>
    <row r="1220" spans="1:8" x14ac:dyDescent="0.35">
      <c r="A1220" s="183" t="s">
        <v>120</v>
      </c>
      <c r="B1220" s="183" t="s">
        <v>53</v>
      </c>
      <c r="C1220" s="183" t="s">
        <v>77</v>
      </c>
      <c r="D1220" s="187">
        <v>486</v>
      </c>
      <c r="E1220" s="185">
        <v>1.00527114197531</v>
      </c>
      <c r="F1220" s="185">
        <v>1.0007512345678999</v>
      </c>
      <c r="G1220" s="185">
        <v>1.0009905864197499</v>
      </c>
      <c r="H1220" s="185">
        <v>1.0035293209876499</v>
      </c>
    </row>
    <row r="1221" spans="1:8" x14ac:dyDescent="0.35">
      <c r="A1221" s="183" t="s">
        <v>120</v>
      </c>
      <c r="B1221" s="183" t="s">
        <v>54</v>
      </c>
      <c r="C1221" s="183" t="s">
        <v>77</v>
      </c>
      <c r="D1221" s="187">
        <v>233</v>
      </c>
      <c r="E1221" s="185">
        <v>1.0056997685185201</v>
      </c>
      <c r="F1221" s="185">
        <v>1.00095405092593</v>
      </c>
      <c r="G1221" s="185">
        <v>1.0010558256172799</v>
      </c>
      <c r="H1221" s="185">
        <v>1.0036898919753099</v>
      </c>
    </row>
    <row r="1222" spans="1:8" x14ac:dyDescent="0.35">
      <c r="A1222" s="183" t="s">
        <v>120</v>
      </c>
      <c r="B1222" s="183" t="s">
        <v>55</v>
      </c>
      <c r="C1222" s="183" t="s">
        <v>77</v>
      </c>
      <c r="D1222" s="187">
        <v>171</v>
      </c>
      <c r="E1222" s="185">
        <v>1.00701485339506</v>
      </c>
      <c r="F1222" s="185">
        <v>1.0013471836419801</v>
      </c>
      <c r="G1222" s="185">
        <v>1.0011476080246899</v>
      </c>
      <c r="H1222" s="185">
        <v>1.0045200617284</v>
      </c>
    </row>
    <row r="1223" spans="1:8" x14ac:dyDescent="0.35">
      <c r="A1223" s="183" t="s">
        <v>120</v>
      </c>
      <c r="B1223" s="183" t="s">
        <v>56</v>
      </c>
      <c r="C1223" s="183" t="s">
        <v>77</v>
      </c>
      <c r="D1223" s="187">
        <v>321</v>
      </c>
      <c r="E1223" s="185">
        <v>1.00613746141975</v>
      </c>
      <c r="F1223" s="185">
        <v>1.0008349537037</v>
      </c>
      <c r="G1223" s="185">
        <v>1.0010954089506201</v>
      </c>
      <c r="H1223" s="185">
        <v>1.0042070987654299</v>
      </c>
    </row>
    <row r="1224" spans="1:8" x14ac:dyDescent="0.35">
      <c r="A1224" s="183" t="s">
        <v>120</v>
      </c>
      <c r="B1224" s="183" t="s">
        <v>51</v>
      </c>
      <c r="C1224" s="183" t="s">
        <v>78</v>
      </c>
      <c r="D1224" s="187">
        <v>1202</v>
      </c>
      <c r="E1224" s="185">
        <v>1.0057802469135799</v>
      </c>
      <c r="F1224" s="185">
        <v>1.00081261574074</v>
      </c>
      <c r="G1224" s="185">
        <v>1.0011262731481501</v>
      </c>
      <c r="H1224" s="185">
        <v>1.0038413580246901</v>
      </c>
    </row>
    <row r="1225" spans="1:8" x14ac:dyDescent="0.35">
      <c r="A1225" s="183" t="s">
        <v>120</v>
      </c>
      <c r="B1225" s="183" t="s">
        <v>53</v>
      </c>
      <c r="C1225" s="183" t="s">
        <v>78</v>
      </c>
      <c r="D1225" s="187">
        <v>481</v>
      </c>
      <c r="E1225" s="185">
        <v>1.0051229552469101</v>
      </c>
      <c r="F1225" s="185">
        <v>1.0007120370370399</v>
      </c>
      <c r="G1225" s="185">
        <v>1.00096647376543</v>
      </c>
      <c r="H1225" s="185">
        <v>1.0034444444444399</v>
      </c>
    </row>
    <row r="1226" spans="1:8" x14ac:dyDescent="0.35">
      <c r="A1226" s="183" t="s">
        <v>120</v>
      </c>
      <c r="B1226" s="183" t="s">
        <v>54</v>
      </c>
      <c r="C1226" s="183" t="s">
        <v>78</v>
      </c>
      <c r="D1226" s="187">
        <v>319</v>
      </c>
      <c r="E1226" s="185">
        <v>1.00550582561728</v>
      </c>
      <c r="F1226" s="185">
        <v>1.00078734567901</v>
      </c>
      <c r="G1226" s="185">
        <v>1.0010432484567899</v>
      </c>
      <c r="H1226" s="185">
        <v>1.0036752314814801</v>
      </c>
    </row>
    <row r="1227" spans="1:8" x14ac:dyDescent="0.35">
      <c r="A1227" s="183" t="s">
        <v>120</v>
      </c>
      <c r="B1227" s="183" t="s">
        <v>55</v>
      </c>
      <c r="C1227" s="183" t="s">
        <v>78</v>
      </c>
      <c r="D1227" s="187">
        <v>118</v>
      </c>
      <c r="E1227" s="185">
        <v>1.0080785108024699</v>
      </c>
      <c r="F1227" s="185">
        <v>1.00109228395062</v>
      </c>
      <c r="G1227" s="185">
        <v>1.00155081018519</v>
      </c>
      <c r="H1227" s="185">
        <v>1.0054354166666699</v>
      </c>
    </row>
    <row r="1228" spans="1:8" x14ac:dyDescent="0.35">
      <c r="A1228" s="183" t="s">
        <v>120</v>
      </c>
      <c r="B1228" s="183" t="s">
        <v>56</v>
      </c>
      <c r="C1228" s="183" t="s">
        <v>78</v>
      </c>
      <c r="D1228" s="187">
        <v>284</v>
      </c>
      <c r="E1228" s="185">
        <v>1.006246875</v>
      </c>
      <c r="F1228" s="185">
        <v>1.00089521604938</v>
      </c>
      <c r="G1228" s="185">
        <v>1.0013137345679</v>
      </c>
      <c r="H1228" s="185">
        <v>1.00403792438272</v>
      </c>
    </row>
    <row r="1229" spans="1:8" x14ac:dyDescent="0.35">
      <c r="A1229" s="183" t="s">
        <v>120</v>
      </c>
      <c r="B1229" s="183" t="s">
        <v>51</v>
      </c>
      <c r="C1229" s="183" t="s">
        <v>80</v>
      </c>
      <c r="D1229" s="187">
        <v>6</v>
      </c>
      <c r="E1229" s="185">
        <v>1.0072202932098799</v>
      </c>
      <c r="F1229" s="185">
        <v>1.0016473765432099</v>
      </c>
      <c r="G1229" s="185">
        <v>1.00296489197531</v>
      </c>
      <c r="H1229" s="185">
        <v>1.00260802469136</v>
      </c>
    </row>
    <row r="1230" spans="1:8" x14ac:dyDescent="0.35">
      <c r="A1230" s="183" t="s">
        <v>120</v>
      </c>
      <c r="B1230" s="183" t="s">
        <v>53</v>
      </c>
      <c r="C1230" s="183" t="s">
        <v>80</v>
      </c>
      <c r="D1230" s="187">
        <v>1</v>
      </c>
      <c r="E1230" s="185">
        <v>1.0058101851851899</v>
      </c>
      <c r="F1230" s="185">
        <v>1.00144675925926</v>
      </c>
      <c r="G1230" s="185">
        <v>1.00332175925926</v>
      </c>
      <c r="H1230" s="185">
        <v>1.0010416666666699</v>
      </c>
    </row>
    <row r="1231" spans="1:8" x14ac:dyDescent="0.35">
      <c r="A1231" s="183" t="s">
        <v>120</v>
      </c>
      <c r="B1231" s="183" t="s">
        <v>54</v>
      </c>
      <c r="C1231" s="183" t="s">
        <v>80</v>
      </c>
      <c r="D1231" s="187">
        <v>3</v>
      </c>
      <c r="E1231" s="185">
        <v>1.00679012345679</v>
      </c>
      <c r="F1231" s="185">
        <v>1.00159722222222</v>
      </c>
      <c r="G1231" s="185">
        <v>1.0023186728395099</v>
      </c>
      <c r="H1231" s="185">
        <v>1.00287422839506</v>
      </c>
    </row>
    <row r="1232" spans="1:8" x14ac:dyDescent="0.35">
      <c r="A1232" s="183" t="s">
        <v>120</v>
      </c>
      <c r="B1232" s="183" t="s">
        <v>55</v>
      </c>
      <c r="C1232" s="183" t="s">
        <v>80</v>
      </c>
      <c r="D1232" s="187">
        <v>1</v>
      </c>
      <c r="E1232" s="185">
        <v>1.0102314814814799</v>
      </c>
      <c r="F1232" s="185">
        <v>1.00231481481481</v>
      </c>
      <c r="G1232" s="185">
        <v>1.00490740740741</v>
      </c>
      <c r="H1232" s="185">
        <v>1.0030092592592601</v>
      </c>
    </row>
    <row r="1233" spans="1:8" x14ac:dyDescent="0.35">
      <c r="A1233" s="183" t="s">
        <v>120</v>
      </c>
      <c r="B1233" s="183" t="s">
        <v>56</v>
      </c>
      <c r="C1233" s="183" t="s">
        <v>80</v>
      </c>
      <c r="D1233" s="187">
        <v>1</v>
      </c>
      <c r="E1233" s="185">
        <v>1.0069097222222201</v>
      </c>
      <c r="F1233" s="185">
        <v>1.00133101851852</v>
      </c>
      <c r="G1233" s="185">
        <v>1.0026041666666701</v>
      </c>
      <c r="H1233" s="185">
        <v>1.00297453703704</v>
      </c>
    </row>
    <row r="1234" spans="1:8" x14ac:dyDescent="0.35">
      <c r="A1234" s="183" t="s">
        <v>120</v>
      </c>
      <c r="B1234" s="183" t="s">
        <v>51</v>
      </c>
      <c r="C1234" s="183" t="s">
        <v>81</v>
      </c>
      <c r="D1234" s="187">
        <v>1807</v>
      </c>
      <c r="E1234" s="185">
        <v>1.0062855709876499</v>
      </c>
      <c r="F1234" s="185">
        <v>1.00084459876543</v>
      </c>
      <c r="G1234" s="185">
        <v>1.00106242283951</v>
      </c>
      <c r="H1234" s="185">
        <v>1.00437854938272</v>
      </c>
    </row>
    <row r="1235" spans="1:8" x14ac:dyDescent="0.35">
      <c r="A1235" s="183" t="s">
        <v>120</v>
      </c>
      <c r="B1235" s="183" t="s">
        <v>53</v>
      </c>
      <c r="C1235" s="183" t="s">
        <v>81</v>
      </c>
      <c r="D1235" s="187">
        <v>617</v>
      </c>
      <c r="E1235" s="185">
        <v>1.0054927469135799</v>
      </c>
      <c r="F1235" s="185">
        <v>1.0007003086419799</v>
      </c>
      <c r="G1235" s="185">
        <v>1.0009538966049401</v>
      </c>
      <c r="H1235" s="185">
        <v>1.0038385030864201</v>
      </c>
    </row>
    <row r="1236" spans="1:8" x14ac:dyDescent="0.35">
      <c r="A1236" s="183" t="s">
        <v>120</v>
      </c>
      <c r="B1236" s="183" t="s">
        <v>54</v>
      </c>
      <c r="C1236" s="183" t="s">
        <v>81</v>
      </c>
      <c r="D1236" s="187">
        <v>426</v>
      </c>
      <c r="E1236" s="185">
        <v>1.0059290895061701</v>
      </c>
      <c r="F1236" s="185">
        <v>1.00083549382716</v>
      </c>
      <c r="G1236" s="185">
        <v>1.00101832561728</v>
      </c>
      <c r="H1236" s="185">
        <v>1.0040752700617299</v>
      </c>
    </row>
    <row r="1237" spans="1:8" x14ac:dyDescent="0.35">
      <c r="A1237" s="183" t="s">
        <v>120</v>
      </c>
      <c r="B1237" s="183" t="s">
        <v>55</v>
      </c>
      <c r="C1237" s="183" t="s">
        <v>81</v>
      </c>
      <c r="D1237" s="187">
        <v>154</v>
      </c>
      <c r="E1237" s="185">
        <v>1.00750023148148</v>
      </c>
      <c r="F1237" s="185">
        <v>1.0010892361111099</v>
      </c>
      <c r="G1237" s="185">
        <v>1.0011556712962999</v>
      </c>
      <c r="H1237" s="185">
        <v>1.00525532407407</v>
      </c>
    </row>
    <row r="1238" spans="1:8" x14ac:dyDescent="0.35">
      <c r="A1238" s="183" t="s">
        <v>120</v>
      </c>
      <c r="B1238" s="183" t="s">
        <v>56</v>
      </c>
      <c r="C1238" s="183" t="s">
        <v>81</v>
      </c>
      <c r="D1238" s="187">
        <v>610</v>
      </c>
      <c r="E1238" s="185">
        <v>1.0070297839506199</v>
      </c>
      <c r="F1238" s="185">
        <v>1.0009351466049401</v>
      </c>
      <c r="G1238" s="185">
        <v>1.00117947530864</v>
      </c>
      <c r="H1238" s="185">
        <v>1.0049152006172799</v>
      </c>
    </row>
    <row r="1239" spans="1:8" x14ac:dyDescent="0.35">
      <c r="A1239" s="183" t="s">
        <v>120</v>
      </c>
      <c r="B1239" s="183" t="s">
        <v>51</v>
      </c>
      <c r="C1239" s="183" t="s">
        <v>82</v>
      </c>
      <c r="D1239" s="187">
        <v>2007</v>
      </c>
      <c r="E1239" s="185">
        <v>1.00560354938272</v>
      </c>
      <c r="F1239" s="185">
        <v>1.0011364969135801</v>
      </c>
      <c r="G1239" s="185">
        <v>1.0009643904320999</v>
      </c>
      <c r="H1239" s="185">
        <v>1.00350266203704</v>
      </c>
    </row>
    <row r="1240" spans="1:8" x14ac:dyDescent="0.35">
      <c r="A1240" s="183" t="s">
        <v>120</v>
      </c>
      <c r="B1240" s="183" t="s">
        <v>53</v>
      </c>
      <c r="C1240" s="183" t="s">
        <v>82</v>
      </c>
      <c r="D1240" s="187">
        <v>1007</v>
      </c>
      <c r="E1240" s="185">
        <v>1.00506875</v>
      </c>
      <c r="F1240" s="185">
        <v>1.00099591049383</v>
      </c>
      <c r="G1240" s="185">
        <v>1.0008418595679001</v>
      </c>
      <c r="H1240" s="185">
        <v>1.00323094135802</v>
      </c>
    </row>
    <row r="1241" spans="1:8" x14ac:dyDescent="0.35">
      <c r="A1241" s="183" t="s">
        <v>120</v>
      </c>
      <c r="B1241" s="183" t="s">
        <v>54</v>
      </c>
      <c r="C1241" s="183" t="s">
        <v>82</v>
      </c>
      <c r="D1241" s="187">
        <v>504</v>
      </c>
      <c r="E1241" s="185">
        <v>1.00573032407407</v>
      </c>
      <c r="F1241" s="185">
        <v>1.00121574074074</v>
      </c>
      <c r="G1241" s="185">
        <v>1.00098904320988</v>
      </c>
      <c r="H1241" s="185">
        <v>1.00352554012346</v>
      </c>
    </row>
    <row r="1242" spans="1:8" x14ac:dyDescent="0.35">
      <c r="A1242" s="183" t="s">
        <v>120</v>
      </c>
      <c r="B1242" s="183" t="s">
        <v>55</v>
      </c>
      <c r="C1242" s="183" t="s">
        <v>82</v>
      </c>
      <c r="D1242" s="187">
        <v>87</v>
      </c>
      <c r="E1242" s="185">
        <v>1.0075518904320999</v>
      </c>
      <c r="F1242" s="185">
        <v>1.00189081790123</v>
      </c>
      <c r="G1242" s="185">
        <v>1.0011607253086401</v>
      </c>
      <c r="H1242" s="185">
        <v>1.0045003086419799</v>
      </c>
    </row>
    <row r="1243" spans="1:8" x14ac:dyDescent="0.35">
      <c r="A1243" s="183" t="s">
        <v>120</v>
      </c>
      <c r="B1243" s="183" t="s">
        <v>56</v>
      </c>
      <c r="C1243" s="183" t="s">
        <v>82</v>
      </c>
      <c r="D1243" s="187">
        <v>409</v>
      </c>
      <c r="E1243" s="185">
        <v>1.0063496913580201</v>
      </c>
      <c r="F1243" s="185">
        <v>1.00122457561728</v>
      </c>
      <c r="G1243" s="185">
        <v>1.0011939814814801</v>
      </c>
      <c r="H1243" s="185">
        <v>1.0039311728395099</v>
      </c>
    </row>
    <row r="1244" spans="1:8" x14ac:dyDescent="0.35">
      <c r="A1244" s="183" t="s">
        <v>120</v>
      </c>
      <c r="B1244" s="183" t="s">
        <v>51</v>
      </c>
      <c r="C1244" s="183" t="s">
        <v>83</v>
      </c>
      <c r="D1244" s="187">
        <v>1125</v>
      </c>
      <c r="E1244" s="185">
        <v>1.0068067129629601</v>
      </c>
      <c r="F1244" s="185">
        <v>1.00117210648148</v>
      </c>
      <c r="G1244" s="185">
        <v>1.0016391589506199</v>
      </c>
      <c r="H1244" s="185">
        <v>1.0039954475308599</v>
      </c>
    </row>
    <row r="1245" spans="1:8" x14ac:dyDescent="0.35">
      <c r="A1245" s="183" t="s">
        <v>120</v>
      </c>
      <c r="B1245" s="183" t="s">
        <v>53</v>
      </c>
      <c r="C1245" s="183" t="s">
        <v>83</v>
      </c>
      <c r="D1245" s="187">
        <v>426</v>
      </c>
      <c r="E1245" s="185">
        <v>1.0059723379629599</v>
      </c>
      <c r="F1245" s="185">
        <v>1.0010221064814799</v>
      </c>
      <c r="G1245" s="185">
        <v>1.0014641589506199</v>
      </c>
      <c r="H1245" s="185">
        <v>1.00348603395062</v>
      </c>
    </row>
    <row r="1246" spans="1:8" x14ac:dyDescent="0.35">
      <c r="A1246" s="183" t="s">
        <v>120</v>
      </c>
      <c r="B1246" s="183" t="s">
        <v>54</v>
      </c>
      <c r="C1246" s="183" t="s">
        <v>83</v>
      </c>
      <c r="D1246" s="187">
        <v>288</v>
      </c>
      <c r="E1246" s="185">
        <v>1.00662797067901</v>
      </c>
      <c r="F1246" s="185">
        <v>1.00111975308642</v>
      </c>
      <c r="G1246" s="185">
        <v>1.0015822145061699</v>
      </c>
      <c r="H1246" s="185">
        <v>1.00392596450617</v>
      </c>
    </row>
    <row r="1247" spans="1:8" x14ac:dyDescent="0.35">
      <c r="A1247" s="183" t="s">
        <v>120</v>
      </c>
      <c r="B1247" s="183" t="s">
        <v>55</v>
      </c>
      <c r="C1247" s="183" t="s">
        <v>83</v>
      </c>
      <c r="D1247" s="187">
        <v>89</v>
      </c>
      <c r="E1247" s="185">
        <v>1.00794957561728</v>
      </c>
      <c r="F1247" s="185">
        <v>1.0014225694444401</v>
      </c>
      <c r="G1247" s="185">
        <v>1.00192573302469</v>
      </c>
      <c r="H1247" s="185">
        <v>1.00460127314815</v>
      </c>
    </row>
    <row r="1248" spans="1:8" x14ac:dyDescent="0.35">
      <c r="A1248" s="183" t="s">
        <v>120</v>
      </c>
      <c r="B1248" s="183" t="s">
        <v>56</v>
      </c>
      <c r="C1248" s="183" t="s">
        <v>83</v>
      </c>
      <c r="D1248" s="187">
        <v>322</v>
      </c>
      <c r="E1248" s="185">
        <v>1.0077545910493799</v>
      </c>
      <c r="F1248" s="185">
        <v>1.0013481481481501</v>
      </c>
      <c r="G1248" s="185">
        <v>1.0018423225308599</v>
      </c>
      <c r="H1248" s="185">
        <v>1.0045641203703699</v>
      </c>
    </row>
    <row r="1249" spans="1:8" x14ac:dyDescent="0.35">
      <c r="A1249" s="183" t="s">
        <v>120</v>
      </c>
      <c r="B1249" s="183" t="s">
        <v>51</v>
      </c>
      <c r="C1249" s="183" t="s">
        <v>84</v>
      </c>
      <c r="D1249" s="187">
        <v>990</v>
      </c>
      <c r="E1249" s="185">
        <v>1.0068559027777799</v>
      </c>
      <c r="F1249" s="185">
        <v>1.0007525462963001</v>
      </c>
      <c r="G1249" s="185">
        <v>1.0015781635802501</v>
      </c>
      <c r="H1249" s="185">
        <v>1.0045251543209901</v>
      </c>
    </row>
    <row r="1250" spans="1:8" x14ac:dyDescent="0.35">
      <c r="A1250" s="183" t="s">
        <v>120</v>
      </c>
      <c r="B1250" s="183" t="s">
        <v>53</v>
      </c>
      <c r="C1250" s="183" t="s">
        <v>84</v>
      </c>
      <c r="D1250" s="187">
        <v>371</v>
      </c>
      <c r="E1250" s="185">
        <v>1.00597156635802</v>
      </c>
      <c r="F1250" s="185">
        <v>1.0006641975308599</v>
      </c>
      <c r="G1250" s="185">
        <v>1.00142530864198</v>
      </c>
      <c r="H1250" s="185">
        <v>1.0038820601851901</v>
      </c>
    </row>
    <row r="1251" spans="1:8" x14ac:dyDescent="0.35">
      <c r="A1251" s="183" t="s">
        <v>120</v>
      </c>
      <c r="B1251" s="183" t="s">
        <v>54</v>
      </c>
      <c r="C1251" s="183" t="s">
        <v>84</v>
      </c>
      <c r="D1251" s="187">
        <v>253</v>
      </c>
      <c r="E1251" s="185">
        <v>1.00628885030864</v>
      </c>
      <c r="F1251" s="185">
        <v>1.00078885030864</v>
      </c>
      <c r="G1251" s="185">
        <v>1.00142627314815</v>
      </c>
      <c r="H1251" s="185">
        <v>1.00407372685185</v>
      </c>
    </row>
    <row r="1252" spans="1:8" x14ac:dyDescent="0.35">
      <c r="A1252" s="183" t="s">
        <v>120</v>
      </c>
      <c r="B1252" s="183" t="s">
        <v>55</v>
      </c>
      <c r="C1252" s="183" t="s">
        <v>84</v>
      </c>
      <c r="D1252" s="187">
        <v>123</v>
      </c>
      <c r="E1252" s="185">
        <v>1.00866755401235</v>
      </c>
      <c r="F1252" s="185">
        <v>1.0008356867283901</v>
      </c>
      <c r="G1252" s="185">
        <v>1.00189278549383</v>
      </c>
      <c r="H1252" s="185">
        <v>1.0059390817901199</v>
      </c>
    </row>
    <row r="1253" spans="1:8" x14ac:dyDescent="0.35">
      <c r="A1253" s="183" t="s">
        <v>120</v>
      </c>
      <c r="B1253" s="183" t="s">
        <v>56</v>
      </c>
      <c r="C1253" s="183" t="s">
        <v>84</v>
      </c>
      <c r="D1253" s="187">
        <v>243</v>
      </c>
      <c r="E1253" s="185">
        <v>1.0078793595679001</v>
      </c>
      <c r="F1253" s="185">
        <v>1.00080756172839</v>
      </c>
      <c r="G1253" s="185">
        <v>1.00181045524691</v>
      </c>
      <c r="H1253" s="185">
        <v>1.00526134259259</v>
      </c>
    </row>
    <row r="1254" spans="1:8" x14ac:dyDescent="0.35">
      <c r="A1254" s="183" t="s">
        <v>120</v>
      </c>
      <c r="B1254" s="183" t="s">
        <v>51</v>
      </c>
      <c r="C1254" s="183" t="s">
        <v>85</v>
      </c>
      <c r="D1254" s="187">
        <v>2258</v>
      </c>
      <c r="E1254" s="185">
        <v>1.0049420524691399</v>
      </c>
      <c r="F1254" s="185">
        <v>1.0009708719135799</v>
      </c>
      <c r="G1254" s="185">
        <v>1.0005274691357999</v>
      </c>
      <c r="H1254" s="185">
        <v>1.00344367283951</v>
      </c>
    </row>
    <row r="1255" spans="1:8" x14ac:dyDescent="0.35">
      <c r="A1255" s="183" t="s">
        <v>120</v>
      </c>
      <c r="B1255" s="183" t="s">
        <v>53</v>
      </c>
      <c r="C1255" s="183" t="s">
        <v>85</v>
      </c>
      <c r="D1255" s="187">
        <v>1209</v>
      </c>
      <c r="E1255" s="185">
        <v>1.00468333333333</v>
      </c>
      <c r="F1255" s="185">
        <v>1.00090408950617</v>
      </c>
      <c r="G1255" s="185">
        <v>1.0004816743827201</v>
      </c>
      <c r="H1255" s="185">
        <v>1.0032975694444399</v>
      </c>
    </row>
    <row r="1256" spans="1:8" x14ac:dyDescent="0.35">
      <c r="A1256" s="183" t="s">
        <v>120</v>
      </c>
      <c r="B1256" s="183" t="s">
        <v>54</v>
      </c>
      <c r="C1256" s="183" t="s">
        <v>85</v>
      </c>
      <c r="D1256" s="187">
        <v>396</v>
      </c>
      <c r="E1256" s="185">
        <v>1.00501863425926</v>
      </c>
      <c r="F1256" s="185">
        <v>1.0010724537036999</v>
      </c>
      <c r="G1256" s="185">
        <v>1.0004962577160501</v>
      </c>
      <c r="H1256" s="185">
        <v>1.0034499614197501</v>
      </c>
    </row>
    <row r="1257" spans="1:8" x14ac:dyDescent="0.35">
      <c r="A1257" s="183" t="s">
        <v>120</v>
      </c>
      <c r="B1257" s="183" t="s">
        <v>55</v>
      </c>
      <c r="C1257" s="183" t="s">
        <v>85</v>
      </c>
      <c r="D1257" s="187">
        <v>124</v>
      </c>
      <c r="E1257" s="185">
        <v>1.0055542438271601</v>
      </c>
      <c r="F1257" s="185">
        <v>1.0011716820987699</v>
      </c>
      <c r="G1257" s="185">
        <v>1.0005484567901199</v>
      </c>
      <c r="H1257" s="185">
        <v>1.00383410493827</v>
      </c>
    </row>
    <row r="1258" spans="1:8" x14ac:dyDescent="0.35">
      <c r="A1258" s="183" t="s">
        <v>120</v>
      </c>
      <c r="B1258" s="183" t="s">
        <v>56</v>
      </c>
      <c r="C1258" s="183" t="s">
        <v>85</v>
      </c>
      <c r="D1258" s="187">
        <v>529</v>
      </c>
      <c r="E1258" s="185">
        <v>1.0053324845678999</v>
      </c>
      <c r="F1258" s="185">
        <v>1.00100050154321</v>
      </c>
      <c r="G1258" s="185">
        <v>1.00065069444444</v>
      </c>
      <c r="H1258" s="185">
        <v>1.0036813271604901</v>
      </c>
    </row>
    <row r="1259" spans="1:8" x14ac:dyDescent="0.35">
      <c r="A1259" s="183" t="s">
        <v>120</v>
      </c>
      <c r="B1259" s="183" t="s">
        <v>51</v>
      </c>
      <c r="C1259" s="183" t="s">
        <v>86</v>
      </c>
      <c r="D1259" s="187">
        <v>1183</v>
      </c>
      <c r="E1259" s="185">
        <v>1.00685077160494</v>
      </c>
      <c r="F1259" s="185">
        <v>1.0007796296296301</v>
      </c>
      <c r="G1259" s="185">
        <v>1.00153614969136</v>
      </c>
      <c r="H1259" s="185">
        <v>1.0045349537037001</v>
      </c>
    </row>
    <row r="1260" spans="1:8" x14ac:dyDescent="0.35">
      <c r="A1260" s="183" t="s">
        <v>120</v>
      </c>
      <c r="B1260" s="183" t="s">
        <v>53</v>
      </c>
      <c r="C1260" s="183" t="s">
        <v>86</v>
      </c>
      <c r="D1260" s="187">
        <v>468</v>
      </c>
      <c r="E1260" s="185">
        <v>1.0062893904321</v>
      </c>
      <c r="F1260" s="185">
        <v>1.00067229938272</v>
      </c>
      <c r="G1260" s="185">
        <v>1.00129679783951</v>
      </c>
      <c r="H1260" s="185">
        <v>1.0043203317901199</v>
      </c>
    </row>
    <row r="1261" spans="1:8" x14ac:dyDescent="0.35">
      <c r="A1261" s="183" t="s">
        <v>120</v>
      </c>
      <c r="B1261" s="183" t="s">
        <v>54</v>
      </c>
      <c r="C1261" s="183" t="s">
        <v>86</v>
      </c>
      <c r="D1261" s="187">
        <v>287</v>
      </c>
      <c r="E1261" s="185">
        <v>1.0062908564814801</v>
      </c>
      <c r="F1261" s="185">
        <v>1.0008277006172801</v>
      </c>
      <c r="G1261" s="185">
        <v>1.0013067515432099</v>
      </c>
      <c r="H1261" s="185">
        <v>1.0041564043209901</v>
      </c>
    </row>
    <row r="1262" spans="1:8" x14ac:dyDescent="0.35">
      <c r="A1262" s="183" t="s">
        <v>120</v>
      </c>
      <c r="B1262" s="183" t="s">
        <v>55</v>
      </c>
      <c r="C1262" s="183" t="s">
        <v>86</v>
      </c>
      <c r="D1262" s="187">
        <v>170</v>
      </c>
      <c r="E1262" s="185">
        <v>1.0083316358024701</v>
      </c>
      <c r="F1262" s="185">
        <v>1.0009422839506199</v>
      </c>
      <c r="G1262" s="185">
        <v>1.00199263117284</v>
      </c>
      <c r="H1262" s="185">
        <v>1.00539672067901</v>
      </c>
    </row>
    <row r="1263" spans="1:8" x14ac:dyDescent="0.35">
      <c r="A1263" s="183" t="s">
        <v>120</v>
      </c>
      <c r="B1263" s="183" t="s">
        <v>56</v>
      </c>
      <c r="C1263" s="183" t="s">
        <v>86</v>
      </c>
      <c r="D1263" s="187">
        <v>258</v>
      </c>
      <c r="E1263" s="185">
        <v>1.0075160879629601</v>
      </c>
      <c r="F1263" s="185">
        <v>1.0008137731481499</v>
      </c>
      <c r="G1263" s="185">
        <v>1.00192469135802</v>
      </c>
      <c r="H1263" s="185">
        <v>1.00477762345679</v>
      </c>
    </row>
    <row r="1264" spans="1:8" x14ac:dyDescent="0.35">
      <c r="A1264" s="183" t="s">
        <v>120</v>
      </c>
      <c r="B1264" s="183" t="s">
        <v>51</v>
      </c>
      <c r="C1264" s="183" t="s">
        <v>87</v>
      </c>
      <c r="D1264" s="187">
        <v>992</v>
      </c>
      <c r="E1264" s="185">
        <v>1.0077482253086401</v>
      </c>
      <c r="F1264" s="185">
        <v>1.00132229938272</v>
      </c>
      <c r="G1264" s="185">
        <v>1.00169436728395</v>
      </c>
      <c r="H1264" s="185">
        <v>1.00473155864198</v>
      </c>
    </row>
    <row r="1265" spans="1:8" x14ac:dyDescent="0.35">
      <c r="A1265" s="183" t="s">
        <v>120</v>
      </c>
      <c r="B1265" s="183" t="s">
        <v>53</v>
      </c>
      <c r="C1265" s="183" t="s">
        <v>87</v>
      </c>
      <c r="D1265" s="187">
        <v>368</v>
      </c>
      <c r="E1265" s="185">
        <v>1.0064861111111101</v>
      </c>
      <c r="F1265" s="185">
        <v>1.0011289737654301</v>
      </c>
      <c r="G1265" s="185">
        <v>1.0015318287037001</v>
      </c>
      <c r="H1265" s="185">
        <v>1.0038253086419799</v>
      </c>
    </row>
    <row r="1266" spans="1:8" x14ac:dyDescent="0.35">
      <c r="A1266" s="183" t="s">
        <v>120</v>
      </c>
      <c r="B1266" s="183" t="s">
        <v>54</v>
      </c>
      <c r="C1266" s="183" t="s">
        <v>87</v>
      </c>
      <c r="D1266" s="187">
        <v>269</v>
      </c>
      <c r="E1266" s="185">
        <v>1.00743773148148</v>
      </c>
      <c r="F1266" s="185">
        <v>1.0011895447530901</v>
      </c>
      <c r="G1266" s="185">
        <v>1.0016251929012301</v>
      </c>
      <c r="H1266" s="185">
        <v>1.00462299382716</v>
      </c>
    </row>
    <row r="1267" spans="1:8" x14ac:dyDescent="0.35">
      <c r="A1267" s="183" t="s">
        <v>120</v>
      </c>
      <c r="B1267" s="183" t="s">
        <v>55</v>
      </c>
      <c r="C1267" s="183" t="s">
        <v>87</v>
      </c>
      <c r="D1267" s="187">
        <v>112</v>
      </c>
      <c r="E1267" s="185">
        <v>1.0096015046296301</v>
      </c>
      <c r="F1267" s="185">
        <v>1.0015525848765401</v>
      </c>
      <c r="G1267" s="185">
        <v>1.0017534722222201</v>
      </c>
      <c r="H1267" s="185">
        <v>1.00629548611111</v>
      </c>
    </row>
    <row r="1268" spans="1:8" x14ac:dyDescent="0.35">
      <c r="A1268" s="183" t="s">
        <v>120</v>
      </c>
      <c r="B1268" s="183" t="s">
        <v>56</v>
      </c>
      <c r="C1268" s="183" t="s">
        <v>87</v>
      </c>
      <c r="D1268" s="187">
        <v>243</v>
      </c>
      <c r="E1268" s="185">
        <v>1.0091491512345701</v>
      </c>
      <c r="F1268" s="185">
        <v>1.0016559413580199</v>
      </c>
      <c r="G1268" s="185">
        <v>1.0019898919753101</v>
      </c>
      <c r="H1268" s="185">
        <v>1.00550331790123</v>
      </c>
    </row>
    <row r="1269" spans="1:8" x14ac:dyDescent="0.35">
      <c r="A1269" s="183" t="s">
        <v>120</v>
      </c>
      <c r="B1269" s="183" t="s">
        <v>51</v>
      </c>
      <c r="C1269" s="183" t="s">
        <v>88</v>
      </c>
      <c r="D1269" s="187">
        <v>1027</v>
      </c>
      <c r="E1269" s="185">
        <v>1.0068094907407401</v>
      </c>
      <c r="F1269" s="185">
        <v>1.0010726080246899</v>
      </c>
      <c r="G1269" s="185">
        <v>1.0014750771604899</v>
      </c>
      <c r="H1269" s="185">
        <v>1.00426176697531</v>
      </c>
    </row>
    <row r="1270" spans="1:8" x14ac:dyDescent="0.35">
      <c r="A1270" s="183" t="s">
        <v>120</v>
      </c>
      <c r="B1270" s="183" t="s">
        <v>53</v>
      </c>
      <c r="C1270" s="183" t="s">
        <v>88</v>
      </c>
      <c r="D1270" s="187">
        <v>362</v>
      </c>
      <c r="E1270" s="185">
        <v>1.0061475308642001</v>
      </c>
      <c r="F1270" s="185">
        <v>1.0009504243827201</v>
      </c>
      <c r="G1270" s="185">
        <v>1.0013094521604899</v>
      </c>
      <c r="H1270" s="185">
        <v>1.00388765432099</v>
      </c>
    </row>
    <row r="1271" spans="1:8" x14ac:dyDescent="0.35">
      <c r="A1271" s="183" t="s">
        <v>120</v>
      </c>
      <c r="B1271" s="183" t="s">
        <v>54</v>
      </c>
      <c r="C1271" s="183" t="s">
        <v>88</v>
      </c>
      <c r="D1271" s="187">
        <v>196</v>
      </c>
      <c r="E1271" s="185">
        <v>1.00671608796296</v>
      </c>
      <c r="F1271" s="185">
        <v>1.00109139660494</v>
      </c>
      <c r="G1271" s="185">
        <v>1.00133645833333</v>
      </c>
      <c r="H1271" s="185">
        <v>1.0042882716049399</v>
      </c>
    </row>
    <row r="1272" spans="1:8" x14ac:dyDescent="0.35">
      <c r="A1272" s="183" t="s">
        <v>120</v>
      </c>
      <c r="B1272" s="183" t="s">
        <v>55</v>
      </c>
      <c r="C1272" s="183" t="s">
        <v>88</v>
      </c>
      <c r="D1272" s="187">
        <v>107</v>
      </c>
      <c r="E1272" s="185">
        <v>1.00753915895062</v>
      </c>
      <c r="F1272" s="185">
        <v>1.00112094907407</v>
      </c>
      <c r="G1272" s="185">
        <v>1.00157947530864</v>
      </c>
      <c r="H1272" s="185">
        <v>1.0048387345679</v>
      </c>
    </row>
    <row r="1273" spans="1:8" x14ac:dyDescent="0.35">
      <c r="A1273" s="183" t="s">
        <v>120</v>
      </c>
      <c r="B1273" s="183" t="s">
        <v>56</v>
      </c>
      <c r="C1273" s="183" t="s">
        <v>88</v>
      </c>
      <c r="D1273" s="187">
        <v>362</v>
      </c>
      <c r="E1273" s="185">
        <v>1.00730636574074</v>
      </c>
      <c r="F1273" s="185">
        <v>1.00117037037037</v>
      </c>
      <c r="G1273" s="185">
        <v>1.0016849151234599</v>
      </c>
      <c r="H1273" s="185">
        <v>1.00445108024691</v>
      </c>
    </row>
    <row r="1274" spans="1:8" x14ac:dyDescent="0.35">
      <c r="A1274" s="183" t="s">
        <v>120</v>
      </c>
      <c r="B1274" s="183" t="s">
        <v>51</v>
      </c>
      <c r="C1274" s="183" t="s">
        <v>89</v>
      </c>
      <c r="D1274" s="187">
        <v>479</v>
      </c>
      <c r="E1274" s="185">
        <v>1.0077282793209901</v>
      </c>
      <c r="F1274" s="185">
        <v>1.0008447145061701</v>
      </c>
      <c r="G1274" s="185">
        <v>1.0013493441357999</v>
      </c>
      <c r="H1274" s="185">
        <v>1.00553425925926</v>
      </c>
    </row>
    <row r="1275" spans="1:8" x14ac:dyDescent="0.35">
      <c r="A1275" s="183" t="s">
        <v>120</v>
      </c>
      <c r="B1275" s="183" t="s">
        <v>53</v>
      </c>
      <c r="C1275" s="183" t="s">
        <v>89</v>
      </c>
      <c r="D1275" s="187">
        <v>161</v>
      </c>
      <c r="E1275" s="185">
        <v>1.00708506944444</v>
      </c>
      <c r="F1275" s="185">
        <v>1.00064714506173</v>
      </c>
      <c r="G1275" s="185">
        <v>1.00122395833333</v>
      </c>
      <c r="H1275" s="185">
        <v>1.0052139274691401</v>
      </c>
    </row>
    <row r="1276" spans="1:8" x14ac:dyDescent="0.35">
      <c r="A1276" s="183" t="s">
        <v>120</v>
      </c>
      <c r="B1276" s="183" t="s">
        <v>54</v>
      </c>
      <c r="C1276" s="183" t="s">
        <v>89</v>
      </c>
      <c r="D1276" s="187">
        <v>136</v>
      </c>
      <c r="E1276" s="185">
        <v>1.0072193287036999</v>
      </c>
      <c r="F1276" s="185">
        <v>1.0008300154320999</v>
      </c>
      <c r="G1276" s="185">
        <v>1.0011730709876501</v>
      </c>
      <c r="H1276" s="185">
        <v>1.0052162422839499</v>
      </c>
    </row>
    <row r="1277" spans="1:8" x14ac:dyDescent="0.35">
      <c r="A1277" s="183" t="s">
        <v>120</v>
      </c>
      <c r="B1277" s="183" t="s">
        <v>55</v>
      </c>
      <c r="C1277" s="183" t="s">
        <v>89</v>
      </c>
      <c r="D1277" s="187">
        <v>61</v>
      </c>
      <c r="E1277" s="185">
        <v>1.00996643518519</v>
      </c>
      <c r="F1277" s="185">
        <v>1.00125625</v>
      </c>
      <c r="G1277" s="185">
        <v>1.0015647762345701</v>
      </c>
      <c r="H1277" s="185">
        <v>1.0071453703703701</v>
      </c>
    </row>
    <row r="1278" spans="1:8" x14ac:dyDescent="0.35">
      <c r="A1278" s="183" t="s">
        <v>120</v>
      </c>
      <c r="B1278" s="183" t="s">
        <v>56</v>
      </c>
      <c r="C1278" s="183" t="s">
        <v>89</v>
      </c>
      <c r="D1278" s="187">
        <v>121</v>
      </c>
      <c r="E1278" s="185">
        <v>1.0080278935185201</v>
      </c>
      <c r="F1278" s="185">
        <v>1.0009166280864199</v>
      </c>
      <c r="G1278" s="185">
        <v>1.0016056327160501</v>
      </c>
      <c r="H1278" s="185">
        <v>1.0055056327160501</v>
      </c>
    </row>
    <row r="1279" spans="1:8" x14ac:dyDescent="0.35">
      <c r="A1279" s="183" t="s">
        <v>120</v>
      </c>
      <c r="B1279" s="183" t="s">
        <v>51</v>
      </c>
      <c r="C1279" s="183" t="s">
        <v>90</v>
      </c>
      <c r="D1279" s="187">
        <v>1399</v>
      </c>
      <c r="E1279" s="185">
        <v>1.00652615740741</v>
      </c>
      <c r="F1279" s="185">
        <v>1.00117897376543</v>
      </c>
      <c r="G1279" s="185">
        <v>1.0014431712962999</v>
      </c>
      <c r="H1279" s="185">
        <v>1.00390405092593</v>
      </c>
    </row>
    <row r="1280" spans="1:8" x14ac:dyDescent="0.35">
      <c r="A1280" s="183" t="s">
        <v>120</v>
      </c>
      <c r="B1280" s="183" t="s">
        <v>53</v>
      </c>
      <c r="C1280" s="183" t="s">
        <v>90</v>
      </c>
      <c r="D1280" s="187">
        <v>558</v>
      </c>
      <c r="E1280" s="185">
        <v>1.0058343750000001</v>
      </c>
      <c r="F1280" s="185">
        <v>1.00102403549383</v>
      </c>
      <c r="G1280" s="185">
        <v>1.00123962191358</v>
      </c>
      <c r="H1280" s="185">
        <v>1.0035707175925901</v>
      </c>
    </row>
    <row r="1281" spans="1:8" x14ac:dyDescent="0.35">
      <c r="A1281" s="183" t="s">
        <v>120</v>
      </c>
      <c r="B1281" s="183" t="s">
        <v>54</v>
      </c>
      <c r="C1281" s="183" t="s">
        <v>90</v>
      </c>
      <c r="D1281" s="187">
        <v>388</v>
      </c>
      <c r="E1281" s="185">
        <v>1.0062447145061699</v>
      </c>
      <c r="F1281" s="185">
        <v>1.00125833333333</v>
      </c>
      <c r="G1281" s="185">
        <v>1.00134652777778</v>
      </c>
      <c r="H1281" s="185">
        <v>1.0036398533950599</v>
      </c>
    </row>
    <row r="1282" spans="1:8" x14ac:dyDescent="0.35">
      <c r="A1282" s="183" t="s">
        <v>120</v>
      </c>
      <c r="B1282" s="183" t="s">
        <v>55</v>
      </c>
      <c r="C1282" s="183" t="s">
        <v>90</v>
      </c>
      <c r="D1282" s="187">
        <v>141</v>
      </c>
      <c r="E1282" s="185">
        <v>1.00818854166667</v>
      </c>
      <c r="F1282" s="185">
        <v>1.0013204475308599</v>
      </c>
      <c r="G1282" s="185">
        <v>1.00169957561728</v>
      </c>
      <c r="H1282" s="185">
        <v>1.00516851851852</v>
      </c>
    </row>
    <row r="1283" spans="1:8" x14ac:dyDescent="0.35">
      <c r="A1283" s="183" t="s">
        <v>120</v>
      </c>
      <c r="B1283" s="183" t="s">
        <v>56</v>
      </c>
      <c r="C1283" s="183" t="s">
        <v>90</v>
      </c>
      <c r="D1283" s="187">
        <v>312</v>
      </c>
      <c r="E1283" s="185">
        <v>1.00736211419753</v>
      </c>
      <c r="F1283" s="185">
        <v>1.00129340277778</v>
      </c>
      <c r="G1283" s="185">
        <v>1.0018114969135801</v>
      </c>
      <c r="H1283" s="185">
        <v>1.0042572145061699</v>
      </c>
    </row>
    <row r="1284" spans="1:8" x14ac:dyDescent="0.35">
      <c r="A1284" s="183" t="s">
        <v>120</v>
      </c>
      <c r="B1284" s="183" t="s">
        <v>51</v>
      </c>
      <c r="C1284" s="183" t="s">
        <v>91</v>
      </c>
      <c r="D1284" s="187">
        <v>796</v>
      </c>
      <c r="E1284" s="185">
        <v>1.0078219521604901</v>
      </c>
      <c r="F1284" s="185">
        <v>1.0012529706790101</v>
      </c>
      <c r="G1284" s="185">
        <v>1.00170949074074</v>
      </c>
      <c r="H1284" s="185">
        <v>1.00485949074074</v>
      </c>
    </row>
    <row r="1285" spans="1:8" x14ac:dyDescent="0.35">
      <c r="A1285" s="183" t="s">
        <v>120</v>
      </c>
      <c r="B1285" s="183" t="s">
        <v>53</v>
      </c>
      <c r="C1285" s="183" t="s">
        <v>91</v>
      </c>
      <c r="D1285" s="187">
        <v>345</v>
      </c>
      <c r="E1285" s="185">
        <v>1.0071983410493801</v>
      </c>
      <c r="F1285" s="185">
        <v>1.0009856095678999</v>
      </c>
      <c r="G1285" s="185">
        <v>1.00161431327161</v>
      </c>
      <c r="H1285" s="185">
        <v>1.0045983796296301</v>
      </c>
    </row>
    <row r="1286" spans="1:8" x14ac:dyDescent="0.35">
      <c r="A1286" s="183" t="s">
        <v>120</v>
      </c>
      <c r="B1286" s="183" t="s">
        <v>54</v>
      </c>
      <c r="C1286" s="183" t="s">
        <v>91</v>
      </c>
      <c r="D1286" s="187">
        <v>180</v>
      </c>
      <c r="E1286" s="185">
        <v>1.00717611882716</v>
      </c>
      <c r="F1286" s="185">
        <v>1.0013153935185199</v>
      </c>
      <c r="G1286" s="185">
        <v>1.0015036651234599</v>
      </c>
      <c r="H1286" s="185">
        <v>1.0043570601851901</v>
      </c>
    </row>
    <row r="1287" spans="1:8" x14ac:dyDescent="0.35">
      <c r="A1287" s="183" t="s">
        <v>120</v>
      </c>
      <c r="B1287" s="183" t="s">
        <v>55</v>
      </c>
      <c r="C1287" s="183" t="s">
        <v>91</v>
      </c>
      <c r="D1287" s="187">
        <v>100</v>
      </c>
      <c r="E1287" s="185">
        <v>1.00907384259259</v>
      </c>
      <c r="F1287" s="185">
        <v>1.0018293981481501</v>
      </c>
      <c r="G1287" s="185">
        <v>1.00203958333333</v>
      </c>
      <c r="H1287" s="185">
        <v>1.00520486111111</v>
      </c>
    </row>
    <row r="1288" spans="1:8" x14ac:dyDescent="0.35">
      <c r="A1288" s="183" t="s">
        <v>120</v>
      </c>
      <c r="B1288" s="183" t="s">
        <v>56</v>
      </c>
      <c r="C1288" s="183" t="s">
        <v>91</v>
      </c>
      <c r="D1288" s="187">
        <v>171</v>
      </c>
      <c r="E1288" s="185">
        <v>1.0090277777777801</v>
      </c>
      <c r="F1288" s="185">
        <v>1.0013895833333299</v>
      </c>
      <c r="G1288" s="185">
        <v>1.001925</v>
      </c>
      <c r="H1288" s="185">
        <v>1.00571319444444</v>
      </c>
    </row>
    <row r="1289" spans="1:8" x14ac:dyDescent="0.35">
      <c r="A1289" s="183" t="s">
        <v>120</v>
      </c>
      <c r="B1289" s="183" t="s">
        <v>51</v>
      </c>
      <c r="C1289" s="183" t="s">
        <v>92</v>
      </c>
      <c r="D1289" s="187">
        <v>605</v>
      </c>
      <c r="E1289" s="185">
        <v>1.0061896604938301</v>
      </c>
      <c r="F1289" s="185">
        <v>1.0002561728395101</v>
      </c>
      <c r="G1289" s="185">
        <v>1.0014614583333299</v>
      </c>
      <c r="H1289" s="185">
        <v>1.00446057098765</v>
      </c>
    </row>
    <row r="1290" spans="1:8" x14ac:dyDescent="0.35">
      <c r="A1290" s="183" t="s">
        <v>120</v>
      </c>
      <c r="B1290" s="183" t="s">
        <v>53</v>
      </c>
      <c r="C1290" s="183" t="s">
        <v>92</v>
      </c>
      <c r="D1290" s="187">
        <v>260</v>
      </c>
      <c r="E1290" s="185">
        <v>1.0057285493827199</v>
      </c>
      <c r="F1290" s="185">
        <v>1.0001945216049399</v>
      </c>
      <c r="G1290" s="185">
        <v>1.00121523919753</v>
      </c>
      <c r="H1290" s="185">
        <v>1.00430698302469</v>
      </c>
    </row>
    <row r="1291" spans="1:8" x14ac:dyDescent="0.35">
      <c r="A1291" s="183" t="s">
        <v>120</v>
      </c>
      <c r="B1291" s="183" t="s">
        <v>54</v>
      </c>
      <c r="C1291" s="183" t="s">
        <v>92</v>
      </c>
      <c r="D1291" s="187">
        <v>163</v>
      </c>
      <c r="E1291" s="185">
        <v>1.0061968750000001</v>
      </c>
      <c r="F1291" s="185">
        <v>1.00025844907407</v>
      </c>
      <c r="G1291" s="185">
        <v>1.00154710648148</v>
      </c>
      <c r="H1291" s="185">
        <v>1.0043794753086399</v>
      </c>
    </row>
    <row r="1292" spans="1:8" x14ac:dyDescent="0.35">
      <c r="A1292" s="183" t="s">
        <v>120</v>
      </c>
      <c r="B1292" s="183" t="s">
        <v>55</v>
      </c>
      <c r="C1292" s="183" t="s">
        <v>92</v>
      </c>
      <c r="D1292" s="187">
        <v>31</v>
      </c>
      <c r="E1292" s="185">
        <v>1.0086551697530901</v>
      </c>
      <c r="F1292" s="185">
        <v>1.00119884259259</v>
      </c>
      <c r="G1292" s="185">
        <v>1.0021725694444401</v>
      </c>
      <c r="H1292" s="185">
        <v>1.0052740354938301</v>
      </c>
    </row>
    <row r="1293" spans="1:8" x14ac:dyDescent="0.35">
      <c r="A1293" s="183" t="s">
        <v>120</v>
      </c>
      <c r="B1293" s="183" t="s">
        <v>56</v>
      </c>
      <c r="C1293" s="183" t="s">
        <v>92</v>
      </c>
      <c r="D1293" s="187">
        <v>151</v>
      </c>
      <c r="E1293" s="185">
        <v>1.00646967592593</v>
      </c>
      <c r="F1293" s="185">
        <v>1.0001662422839499</v>
      </c>
      <c r="G1293" s="185">
        <v>1.00164702932099</v>
      </c>
      <c r="H1293" s="185">
        <v>1.0046455632716</v>
      </c>
    </row>
    <row r="1294" spans="1:8" x14ac:dyDescent="0.35">
      <c r="A1294" s="183" t="s">
        <v>120</v>
      </c>
      <c r="B1294" s="183" t="s">
        <v>51</v>
      </c>
      <c r="C1294" s="183" t="s">
        <v>93</v>
      </c>
      <c r="D1294" s="187">
        <v>1749</v>
      </c>
      <c r="E1294" s="185">
        <v>1.00594949845679</v>
      </c>
      <c r="F1294" s="185">
        <v>1.00111041666667</v>
      </c>
      <c r="G1294" s="185">
        <v>1.00089297839506</v>
      </c>
      <c r="H1294" s="185">
        <v>1.0039461033950601</v>
      </c>
    </row>
    <row r="1295" spans="1:8" x14ac:dyDescent="0.35">
      <c r="A1295" s="183" t="s">
        <v>120</v>
      </c>
      <c r="B1295" s="183" t="s">
        <v>53</v>
      </c>
      <c r="C1295" s="183" t="s">
        <v>93</v>
      </c>
      <c r="D1295" s="187">
        <v>693</v>
      </c>
      <c r="E1295" s="185">
        <v>1.0055096064814799</v>
      </c>
      <c r="F1295" s="185">
        <v>1.0010055555555599</v>
      </c>
      <c r="G1295" s="185">
        <v>1.00079394290123</v>
      </c>
      <c r="H1295" s="185">
        <v>1.00371010802469</v>
      </c>
    </row>
    <row r="1296" spans="1:8" x14ac:dyDescent="0.35">
      <c r="A1296" s="183" t="s">
        <v>120</v>
      </c>
      <c r="B1296" s="183" t="s">
        <v>54</v>
      </c>
      <c r="C1296" s="183" t="s">
        <v>93</v>
      </c>
      <c r="D1296" s="187">
        <v>381</v>
      </c>
      <c r="E1296" s="185">
        <v>1.00595200617284</v>
      </c>
      <c r="F1296" s="185">
        <v>1.00121064814815</v>
      </c>
      <c r="G1296" s="185">
        <v>1.0008197145061699</v>
      </c>
      <c r="H1296" s="185">
        <v>1.00392160493827</v>
      </c>
    </row>
    <row r="1297" spans="1:8" x14ac:dyDescent="0.35">
      <c r="A1297" s="183" t="s">
        <v>120</v>
      </c>
      <c r="B1297" s="183" t="s">
        <v>55</v>
      </c>
      <c r="C1297" s="183" t="s">
        <v>93</v>
      </c>
      <c r="D1297" s="187">
        <v>134</v>
      </c>
      <c r="E1297" s="185">
        <v>1.00745524691358</v>
      </c>
      <c r="F1297" s="185">
        <v>1.0014313657407401</v>
      </c>
      <c r="G1297" s="185">
        <v>1.0011626929012301</v>
      </c>
      <c r="H1297" s="185">
        <v>1.0048611882716001</v>
      </c>
    </row>
    <row r="1298" spans="1:8" x14ac:dyDescent="0.35">
      <c r="A1298" s="183" t="s">
        <v>120</v>
      </c>
      <c r="B1298" s="183" t="s">
        <v>56</v>
      </c>
      <c r="C1298" s="183" t="s">
        <v>93</v>
      </c>
      <c r="D1298" s="187">
        <v>541</v>
      </c>
      <c r="E1298" s="185">
        <v>1.00613823302469</v>
      </c>
      <c r="F1298" s="185">
        <v>1.0010945987654301</v>
      </c>
      <c r="G1298" s="185">
        <v>1.00100462962963</v>
      </c>
      <c r="H1298" s="185">
        <v>1.0040390046296299</v>
      </c>
    </row>
    <row r="1299" spans="1:8" x14ac:dyDescent="0.35">
      <c r="A1299" s="183" t="s">
        <v>120</v>
      </c>
      <c r="B1299" s="183" t="s">
        <v>51</v>
      </c>
      <c r="C1299" s="183" t="s">
        <v>94</v>
      </c>
      <c r="D1299" s="187">
        <v>1417</v>
      </c>
      <c r="E1299" s="185">
        <v>1.00724089506173</v>
      </c>
      <c r="F1299" s="185">
        <v>1.0011324845678999</v>
      </c>
      <c r="G1299" s="185">
        <v>1.00112924382716</v>
      </c>
      <c r="H1299" s="185">
        <v>1.00497912808642</v>
      </c>
    </row>
    <row r="1300" spans="1:8" x14ac:dyDescent="0.35">
      <c r="A1300" s="183" t="s">
        <v>120</v>
      </c>
      <c r="B1300" s="183" t="s">
        <v>53</v>
      </c>
      <c r="C1300" s="183" t="s">
        <v>94</v>
      </c>
      <c r="D1300" s="187">
        <v>625</v>
      </c>
      <c r="E1300" s="185">
        <v>1.00663036265432</v>
      </c>
      <c r="F1300" s="185">
        <v>1.0009896219135801</v>
      </c>
      <c r="G1300" s="185">
        <v>1.00104278549383</v>
      </c>
      <c r="H1300" s="185">
        <v>1.00459795524691</v>
      </c>
    </row>
    <row r="1301" spans="1:8" x14ac:dyDescent="0.35">
      <c r="A1301" s="183" t="s">
        <v>120</v>
      </c>
      <c r="B1301" s="183" t="s">
        <v>54</v>
      </c>
      <c r="C1301" s="183" t="s">
        <v>94</v>
      </c>
      <c r="D1301" s="187">
        <v>422</v>
      </c>
      <c r="E1301" s="185">
        <v>1.00729108796296</v>
      </c>
      <c r="F1301" s="185">
        <v>1.0011349151234601</v>
      </c>
      <c r="G1301" s="185">
        <v>1.0010809799382701</v>
      </c>
      <c r="H1301" s="185">
        <v>1.00507519290123</v>
      </c>
    </row>
    <row r="1302" spans="1:8" x14ac:dyDescent="0.35">
      <c r="A1302" s="183" t="s">
        <v>120</v>
      </c>
      <c r="B1302" s="183" t="s">
        <v>55</v>
      </c>
      <c r="C1302" s="183" t="s">
        <v>94</v>
      </c>
      <c r="D1302" s="187">
        <v>60</v>
      </c>
      <c r="E1302" s="185">
        <v>1.0083533950617301</v>
      </c>
      <c r="F1302" s="185">
        <v>1.00136728395062</v>
      </c>
      <c r="G1302" s="185">
        <v>1.0012764274691399</v>
      </c>
      <c r="H1302" s="185">
        <v>1.0057096836419801</v>
      </c>
    </row>
    <row r="1303" spans="1:8" x14ac:dyDescent="0.35">
      <c r="A1303" s="183" t="s">
        <v>120</v>
      </c>
      <c r="B1303" s="183" t="s">
        <v>56</v>
      </c>
      <c r="C1303" s="183" t="s">
        <v>94</v>
      </c>
      <c r="D1303" s="187">
        <v>310</v>
      </c>
      <c r="E1303" s="185">
        <v>1.00818811728395</v>
      </c>
      <c r="F1303" s="185">
        <v>1.001371875</v>
      </c>
      <c r="G1303" s="185">
        <v>1.00134074074074</v>
      </c>
      <c r="H1303" s="185">
        <v>1.0054755401234601</v>
      </c>
    </row>
    <row r="1304" spans="1:8" x14ac:dyDescent="0.35">
      <c r="A1304" s="183" t="s">
        <v>120</v>
      </c>
      <c r="B1304" s="183" t="s">
        <v>51</v>
      </c>
      <c r="C1304" s="183" t="s">
        <v>95</v>
      </c>
      <c r="D1304" s="187">
        <v>839</v>
      </c>
      <c r="E1304" s="185">
        <v>1.0073282793209899</v>
      </c>
      <c r="F1304" s="185">
        <v>1.00073715277778</v>
      </c>
      <c r="G1304" s="185">
        <v>1.0020726466049401</v>
      </c>
      <c r="H1304" s="185">
        <v>1.00451847993827</v>
      </c>
    </row>
    <row r="1305" spans="1:8" x14ac:dyDescent="0.35">
      <c r="A1305" s="183" t="s">
        <v>120</v>
      </c>
      <c r="B1305" s="183" t="s">
        <v>53</v>
      </c>
      <c r="C1305" s="183" t="s">
        <v>95</v>
      </c>
      <c r="D1305" s="187">
        <v>310</v>
      </c>
      <c r="E1305" s="185">
        <v>1.0062662808642</v>
      </c>
      <c r="F1305" s="185">
        <v>1.00066979166667</v>
      </c>
      <c r="G1305" s="185">
        <v>1.0018743441358</v>
      </c>
      <c r="H1305" s="185">
        <v>1.00372214506173</v>
      </c>
    </row>
    <row r="1306" spans="1:8" x14ac:dyDescent="0.35">
      <c r="A1306" s="183" t="s">
        <v>120</v>
      </c>
      <c r="B1306" s="183" t="s">
        <v>54</v>
      </c>
      <c r="C1306" s="183" t="s">
        <v>95</v>
      </c>
      <c r="D1306" s="187">
        <v>182</v>
      </c>
      <c r="E1306" s="185">
        <v>1.00726693672839</v>
      </c>
      <c r="F1306" s="185">
        <v>1.0006845679012299</v>
      </c>
      <c r="G1306" s="185">
        <v>1.0020214120370401</v>
      </c>
      <c r="H1306" s="185">
        <v>1.0045609567901199</v>
      </c>
    </row>
    <row r="1307" spans="1:8" x14ac:dyDescent="0.35">
      <c r="A1307" s="183" t="s">
        <v>120</v>
      </c>
      <c r="B1307" s="183" t="s">
        <v>55</v>
      </c>
      <c r="C1307" s="183" t="s">
        <v>95</v>
      </c>
      <c r="D1307" s="187">
        <v>101</v>
      </c>
      <c r="E1307" s="185">
        <v>1.00929124228395</v>
      </c>
      <c r="F1307" s="185">
        <v>1.0008809027777801</v>
      </c>
      <c r="G1307" s="185">
        <v>1.00252542438272</v>
      </c>
      <c r="H1307" s="185">
        <v>1.0058849151234599</v>
      </c>
    </row>
    <row r="1308" spans="1:8" x14ac:dyDescent="0.35">
      <c r="A1308" s="183" t="s">
        <v>120</v>
      </c>
      <c r="B1308" s="183" t="s">
        <v>56</v>
      </c>
      <c r="C1308" s="183" t="s">
        <v>95</v>
      </c>
      <c r="D1308" s="187">
        <v>246</v>
      </c>
      <c r="E1308" s="185">
        <v>1.0079059799382699</v>
      </c>
      <c r="F1308" s="185">
        <v>1.0008018904321001</v>
      </c>
      <c r="G1308" s="185">
        <v>1.00217457561728</v>
      </c>
      <c r="H1308" s="185">
        <v>1.0049295138888901</v>
      </c>
    </row>
    <row r="1309" spans="1:8" x14ac:dyDescent="0.35">
      <c r="A1309" s="183" t="s">
        <v>120</v>
      </c>
      <c r="B1309" s="183" t="s">
        <v>51</v>
      </c>
      <c r="C1309" s="183" t="s">
        <v>96</v>
      </c>
      <c r="D1309" s="187">
        <v>1216</v>
      </c>
      <c r="E1309" s="185">
        <v>1.00612249228395</v>
      </c>
      <c r="F1309" s="185">
        <v>1.0009834490740701</v>
      </c>
      <c r="G1309" s="185">
        <v>1.00091855709877</v>
      </c>
      <c r="H1309" s="185">
        <v>1.00422052469136</v>
      </c>
    </row>
    <row r="1310" spans="1:8" x14ac:dyDescent="0.35">
      <c r="A1310" s="183" t="s">
        <v>120</v>
      </c>
      <c r="B1310" s="183" t="s">
        <v>53</v>
      </c>
      <c r="C1310" s="183" t="s">
        <v>96</v>
      </c>
      <c r="D1310" s="187">
        <v>559</v>
      </c>
      <c r="E1310" s="185">
        <v>1.00573846450617</v>
      </c>
      <c r="F1310" s="185">
        <v>1.0008406249999999</v>
      </c>
      <c r="G1310" s="185">
        <v>1.0008641203703701</v>
      </c>
      <c r="H1310" s="185">
        <v>1.0040337577160501</v>
      </c>
    </row>
    <row r="1311" spans="1:8" x14ac:dyDescent="0.35">
      <c r="A1311" s="183" t="s">
        <v>120</v>
      </c>
      <c r="B1311" s="183" t="s">
        <v>54</v>
      </c>
      <c r="C1311" s="183" t="s">
        <v>96</v>
      </c>
      <c r="D1311" s="187">
        <v>307</v>
      </c>
      <c r="E1311" s="185">
        <v>1.0058893132716</v>
      </c>
      <c r="F1311" s="185">
        <v>1.00104533179012</v>
      </c>
      <c r="G1311" s="185">
        <v>1.0008630015432101</v>
      </c>
      <c r="H1311" s="185">
        <v>1.00398097993827</v>
      </c>
    </row>
    <row r="1312" spans="1:8" x14ac:dyDescent="0.35">
      <c r="A1312" s="183" t="s">
        <v>120</v>
      </c>
      <c r="B1312" s="183" t="s">
        <v>55</v>
      </c>
      <c r="C1312" s="183" t="s">
        <v>96</v>
      </c>
      <c r="D1312" s="187">
        <v>77</v>
      </c>
      <c r="E1312" s="185">
        <v>1.0080010030864199</v>
      </c>
      <c r="F1312" s="185">
        <v>1.0013702546296299</v>
      </c>
      <c r="G1312" s="185">
        <v>1.0012248842592599</v>
      </c>
      <c r="H1312" s="185">
        <v>1.00540582561728</v>
      </c>
    </row>
    <row r="1313" spans="1:8" x14ac:dyDescent="0.35">
      <c r="A1313" s="183" t="s">
        <v>120</v>
      </c>
      <c r="B1313" s="183" t="s">
        <v>56</v>
      </c>
      <c r="C1313" s="183" t="s">
        <v>96</v>
      </c>
      <c r="D1313" s="187">
        <v>273</v>
      </c>
      <c r="E1313" s="185">
        <v>1.0066412422839499</v>
      </c>
      <c r="F1313" s="185">
        <v>1.0010971450617301</v>
      </c>
      <c r="G1313" s="185">
        <v>1.0010060956790101</v>
      </c>
      <c r="H1313" s="185">
        <v>1.0045379629629601</v>
      </c>
    </row>
    <row r="1314" spans="1:8" x14ac:dyDescent="0.35">
      <c r="A1314" s="183" t="s">
        <v>120</v>
      </c>
      <c r="B1314" s="183" t="s">
        <v>51</v>
      </c>
      <c r="C1314" s="183" t="s">
        <v>97</v>
      </c>
      <c r="D1314" s="187">
        <v>1530</v>
      </c>
      <c r="E1314" s="185">
        <v>1.0047131944444401</v>
      </c>
      <c r="F1314" s="185">
        <v>1.0008961033950601</v>
      </c>
      <c r="G1314" s="185">
        <v>1.00059845679012</v>
      </c>
      <c r="H1314" s="185">
        <v>1.0032186342592599</v>
      </c>
    </row>
    <row r="1315" spans="1:8" x14ac:dyDescent="0.35">
      <c r="A1315" s="183" t="s">
        <v>120</v>
      </c>
      <c r="B1315" s="183" t="s">
        <v>53</v>
      </c>
      <c r="C1315" s="183" t="s">
        <v>97</v>
      </c>
      <c r="D1315" s="187">
        <v>654</v>
      </c>
      <c r="E1315" s="185">
        <v>1.00423792438272</v>
      </c>
      <c r="F1315" s="185">
        <v>1.0007962577160501</v>
      </c>
      <c r="G1315" s="185">
        <v>1.00051103395062</v>
      </c>
      <c r="H1315" s="185">
        <v>1.0029306327160501</v>
      </c>
    </row>
    <row r="1316" spans="1:8" x14ac:dyDescent="0.35">
      <c r="A1316" s="183" t="s">
        <v>120</v>
      </c>
      <c r="B1316" s="183" t="s">
        <v>54</v>
      </c>
      <c r="C1316" s="183" t="s">
        <v>97</v>
      </c>
      <c r="D1316" s="187">
        <v>341</v>
      </c>
      <c r="E1316" s="185">
        <v>1.00475987654321</v>
      </c>
      <c r="F1316" s="185">
        <v>1.0010048996913601</v>
      </c>
      <c r="G1316" s="185">
        <v>1.00058125</v>
      </c>
      <c r="H1316" s="185">
        <v>1.0031736882716</v>
      </c>
    </row>
    <row r="1317" spans="1:8" x14ac:dyDescent="0.35">
      <c r="A1317" s="183" t="s">
        <v>120</v>
      </c>
      <c r="B1317" s="183" t="s">
        <v>55</v>
      </c>
      <c r="C1317" s="183" t="s">
        <v>97</v>
      </c>
      <c r="D1317" s="187">
        <v>123</v>
      </c>
      <c r="E1317" s="185">
        <v>1.0062744598765401</v>
      </c>
      <c r="F1317" s="185">
        <v>1.0014002700617299</v>
      </c>
      <c r="G1317" s="185">
        <v>1.000640625</v>
      </c>
      <c r="H1317" s="185">
        <v>1.00423356481481</v>
      </c>
    </row>
    <row r="1318" spans="1:8" x14ac:dyDescent="0.35">
      <c r="A1318" s="183" t="s">
        <v>120</v>
      </c>
      <c r="B1318" s="183" t="s">
        <v>56</v>
      </c>
      <c r="C1318" s="183" t="s">
        <v>97</v>
      </c>
      <c r="D1318" s="187">
        <v>412</v>
      </c>
      <c r="E1318" s="185">
        <v>1.0049629629629599</v>
      </c>
      <c r="F1318" s="185">
        <v>1.00081404320988</v>
      </c>
      <c r="G1318" s="185">
        <v>1.0007389274691401</v>
      </c>
      <c r="H1318" s="185">
        <v>1.0034099922839499</v>
      </c>
    </row>
    <row r="1319" spans="1:8" x14ac:dyDescent="0.35">
      <c r="A1319" s="183" t="s">
        <v>120</v>
      </c>
      <c r="B1319" s="183" t="s">
        <v>51</v>
      </c>
      <c r="C1319" s="183" t="s">
        <v>98</v>
      </c>
      <c r="D1319" s="187">
        <v>594</v>
      </c>
      <c r="E1319" s="185">
        <v>1.0074647762345701</v>
      </c>
      <c r="F1319" s="185">
        <v>1.00083225308642</v>
      </c>
      <c r="G1319" s="185">
        <v>1.0016135030864199</v>
      </c>
      <c r="H1319" s="185">
        <v>1.0050190200617299</v>
      </c>
    </row>
    <row r="1320" spans="1:8" x14ac:dyDescent="0.35">
      <c r="A1320" s="183" t="s">
        <v>120</v>
      </c>
      <c r="B1320" s="183" t="s">
        <v>53</v>
      </c>
      <c r="C1320" s="183" t="s">
        <v>98</v>
      </c>
      <c r="D1320" s="187">
        <v>158</v>
      </c>
      <c r="E1320" s="185">
        <v>1.00617148919753</v>
      </c>
      <c r="F1320" s="185">
        <v>1.0008250000000001</v>
      </c>
      <c r="G1320" s="185">
        <v>1.0011949845679</v>
      </c>
      <c r="H1320" s="185">
        <v>1.0041515046296301</v>
      </c>
    </row>
    <row r="1321" spans="1:8" x14ac:dyDescent="0.35">
      <c r="A1321" s="183" t="s">
        <v>120</v>
      </c>
      <c r="B1321" s="183" t="s">
        <v>54</v>
      </c>
      <c r="C1321" s="183" t="s">
        <v>98</v>
      </c>
      <c r="D1321" s="187">
        <v>117</v>
      </c>
      <c r="E1321" s="185">
        <v>1.00638672839506</v>
      </c>
      <c r="F1321" s="185">
        <v>1.00076400462963</v>
      </c>
      <c r="G1321" s="185">
        <v>1.0015704089506201</v>
      </c>
      <c r="H1321" s="185">
        <v>1.0040523148148099</v>
      </c>
    </row>
    <row r="1322" spans="1:8" x14ac:dyDescent="0.35">
      <c r="A1322" s="183" t="s">
        <v>120</v>
      </c>
      <c r="B1322" s="183" t="s">
        <v>55</v>
      </c>
      <c r="C1322" s="183" t="s">
        <v>98</v>
      </c>
      <c r="D1322" s="187">
        <v>46</v>
      </c>
      <c r="E1322" s="185">
        <v>1.0073258873456801</v>
      </c>
      <c r="F1322" s="185">
        <v>1.0008333333333299</v>
      </c>
      <c r="G1322" s="185">
        <v>1.00190165895062</v>
      </c>
      <c r="H1322" s="185">
        <v>1.0045908950617299</v>
      </c>
    </row>
    <row r="1323" spans="1:8" x14ac:dyDescent="0.35">
      <c r="A1323" s="183" t="s">
        <v>120</v>
      </c>
      <c r="B1323" s="183" t="s">
        <v>56</v>
      </c>
      <c r="C1323" s="183" t="s">
        <v>98</v>
      </c>
      <c r="D1323" s="187">
        <v>273</v>
      </c>
      <c r="E1323" s="185">
        <v>1.0086987268518499</v>
      </c>
      <c r="F1323" s="185">
        <v>1.0008655478395101</v>
      </c>
      <c r="G1323" s="185">
        <v>1.0018256558642</v>
      </c>
      <c r="H1323" s="185">
        <v>1.00600752314815</v>
      </c>
    </row>
    <row r="1324" spans="1:8" x14ac:dyDescent="0.35">
      <c r="A1324" s="183" t="s">
        <v>120</v>
      </c>
      <c r="B1324" s="183" t="s">
        <v>51</v>
      </c>
      <c r="C1324" s="183" t="s">
        <v>99</v>
      </c>
      <c r="D1324" s="187">
        <v>3656</v>
      </c>
      <c r="E1324" s="185">
        <v>1.00468148148148</v>
      </c>
      <c r="F1324" s="185">
        <v>1.0009642746913601</v>
      </c>
      <c r="G1324" s="185">
        <v>1.00076898148148</v>
      </c>
      <c r="H1324" s="185">
        <v>1.00294826388889</v>
      </c>
    </row>
    <row r="1325" spans="1:8" x14ac:dyDescent="0.35">
      <c r="A1325" s="183" t="s">
        <v>120</v>
      </c>
      <c r="B1325" s="183" t="s">
        <v>53</v>
      </c>
      <c r="C1325" s="183" t="s">
        <v>99</v>
      </c>
      <c r="D1325" s="187">
        <v>1864</v>
      </c>
      <c r="E1325" s="185">
        <v>1.00447554012346</v>
      </c>
      <c r="F1325" s="185">
        <v>1.0009184413580201</v>
      </c>
      <c r="G1325" s="185">
        <v>1.0007168595678999</v>
      </c>
      <c r="H1325" s="185">
        <v>1.0028402006172801</v>
      </c>
    </row>
    <row r="1326" spans="1:8" x14ac:dyDescent="0.35">
      <c r="A1326" s="183" t="s">
        <v>120</v>
      </c>
      <c r="B1326" s="183" t="s">
        <v>54</v>
      </c>
      <c r="C1326" s="183" t="s">
        <v>99</v>
      </c>
      <c r="D1326" s="187">
        <v>794</v>
      </c>
      <c r="E1326" s="185">
        <v>1.00468468364198</v>
      </c>
      <c r="F1326" s="185">
        <v>1.00106450617284</v>
      </c>
      <c r="G1326" s="185">
        <v>1.0007507330246901</v>
      </c>
      <c r="H1326" s="185">
        <v>1.0028694444444399</v>
      </c>
    </row>
    <row r="1327" spans="1:8" x14ac:dyDescent="0.35">
      <c r="A1327" s="183" t="s">
        <v>120</v>
      </c>
      <c r="B1327" s="183" t="s">
        <v>55</v>
      </c>
      <c r="C1327" s="183" t="s">
        <v>99</v>
      </c>
      <c r="D1327" s="187">
        <v>104</v>
      </c>
      <c r="E1327" s="185">
        <v>1.0053967592592601</v>
      </c>
      <c r="F1327" s="185">
        <v>1.0010995370370399</v>
      </c>
      <c r="G1327" s="185">
        <v>1.0008135416666699</v>
      </c>
      <c r="H1327" s="185">
        <v>1.00348368055556</v>
      </c>
    </row>
    <row r="1328" spans="1:8" x14ac:dyDescent="0.35">
      <c r="A1328" s="183" t="s">
        <v>120</v>
      </c>
      <c r="B1328" s="183" t="s">
        <v>56</v>
      </c>
      <c r="C1328" s="183" t="s">
        <v>99</v>
      </c>
      <c r="D1328" s="187">
        <v>894</v>
      </c>
      <c r="E1328" s="185">
        <v>1.0050247685185201</v>
      </c>
      <c r="F1328" s="185">
        <v>1.0009550154321001</v>
      </c>
      <c r="G1328" s="185">
        <v>1.0008885802469101</v>
      </c>
      <c r="H1328" s="185">
        <v>1.0031811728395099</v>
      </c>
    </row>
    <row r="1329" spans="1:8" x14ac:dyDescent="0.35">
      <c r="A1329" s="183" t="s">
        <v>120</v>
      </c>
      <c r="B1329" s="183" t="s">
        <v>51</v>
      </c>
      <c r="C1329" s="183" t="s">
        <v>100</v>
      </c>
      <c r="D1329" s="187">
        <v>940</v>
      </c>
      <c r="E1329" s="185">
        <v>1.0063651234567901</v>
      </c>
      <c r="F1329" s="185">
        <v>1.0008584104938301</v>
      </c>
      <c r="G1329" s="185">
        <v>1.00156547067901</v>
      </c>
      <c r="H1329" s="185">
        <v>1.00394124228395</v>
      </c>
    </row>
    <row r="1330" spans="1:8" x14ac:dyDescent="0.35">
      <c r="A1330" s="183" t="s">
        <v>120</v>
      </c>
      <c r="B1330" s="183" t="s">
        <v>53</v>
      </c>
      <c r="C1330" s="183" t="s">
        <v>100</v>
      </c>
      <c r="D1330" s="187">
        <v>464</v>
      </c>
      <c r="E1330" s="185">
        <v>1.0060077160493801</v>
      </c>
      <c r="F1330" s="185">
        <v>1.0007608796296299</v>
      </c>
      <c r="G1330" s="185">
        <v>1.00153530092593</v>
      </c>
      <c r="H1330" s="185">
        <v>1.00371153549383</v>
      </c>
    </row>
    <row r="1331" spans="1:8" x14ac:dyDescent="0.35">
      <c r="A1331" s="183" t="s">
        <v>120</v>
      </c>
      <c r="B1331" s="183" t="s">
        <v>54</v>
      </c>
      <c r="C1331" s="183" t="s">
        <v>100</v>
      </c>
      <c r="D1331" s="187">
        <v>198</v>
      </c>
      <c r="E1331" s="185">
        <v>1.0059041666666699</v>
      </c>
      <c r="F1331" s="185">
        <v>1.0008412422839501</v>
      </c>
      <c r="G1331" s="185">
        <v>1.0014945601851899</v>
      </c>
      <c r="H1331" s="185">
        <v>1.0035683641975299</v>
      </c>
    </row>
    <row r="1332" spans="1:8" x14ac:dyDescent="0.35">
      <c r="A1332" s="183" t="s">
        <v>120</v>
      </c>
      <c r="B1332" s="183" t="s">
        <v>55</v>
      </c>
      <c r="C1332" s="183" t="s">
        <v>100</v>
      </c>
      <c r="D1332" s="187">
        <v>66</v>
      </c>
      <c r="E1332" s="185">
        <v>1.0077665509259299</v>
      </c>
      <c r="F1332" s="185">
        <v>1.0010949845679</v>
      </c>
      <c r="G1332" s="185">
        <v>1.0016956018518499</v>
      </c>
      <c r="H1332" s="185">
        <v>1.00497596450617</v>
      </c>
    </row>
    <row r="1333" spans="1:8" x14ac:dyDescent="0.35">
      <c r="A1333" s="183" t="s">
        <v>120</v>
      </c>
      <c r="B1333" s="183" t="s">
        <v>56</v>
      </c>
      <c r="C1333" s="183" t="s">
        <v>100</v>
      </c>
      <c r="D1333" s="187">
        <v>212</v>
      </c>
      <c r="E1333" s="185">
        <v>1.0071415123456799</v>
      </c>
      <c r="F1333" s="185">
        <v>1.0010143132716001</v>
      </c>
      <c r="G1333" s="185">
        <v>1.0016571759259301</v>
      </c>
      <c r="H1333" s="185">
        <v>1.0044700617283999</v>
      </c>
    </row>
    <row r="1334" spans="1:8" x14ac:dyDescent="0.35">
      <c r="A1334" s="183" t="s">
        <v>120</v>
      </c>
      <c r="B1334" s="183" t="s">
        <v>51</v>
      </c>
      <c r="C1334" s="183" t="s">
        <v>101</v>
      </c>
      <c r="D1334" s="187">
        <v>2885</v>
      </c>
      <c r="E1334" s="185">
        <v>1.0060986882716001</v>
      </c>
      <c r="F1334" s="185">
        <v>1.0010949845679</v>
      </c>
      <c r="G1334" s="185">
        <v>1.00120906635802</v>
      </c>
      <c r="H1334" s="185">
        <v>1.00379467592593</v>
      </c>
    </row>
    <row r="1335" spans="1:8" x14ac:dyDescent="0.35">
      <c r="A1335" s="183" t="s">
        <v>120</v>
      </c>
      <c r="B1335" s="183" t="s">
        <v>53</v>
      </c>
      <c r="C1335" s="183" t="s">
        <v>101</v>
      </c>
      <c r="D1335" s="187">
        <v>1142</v>
      </c>
      <c r="E1335" s="185">
        <v>1.00560069444444</v>
      </c>
      <c r="F1335" s="185">
        <v>1.0009883487654301</v>
      </c>
      <c r="G1335" s="185">
        <v>1.00106875</v>
      </c>
      <c r="H1335" s="185">
        <v>1.0035436342592601</v>
      </c>
    </row>
    <row r="1336" spans="1:8" x14ac:dyDescent="0.35">
      <c r="A1336" s="183" t="s">
        <v>120</v>
      </c>
      <c r="B1336" s="183" t="s">
        <v>54</v>
      </c>
      <c r="C1336" s="183" t="s">
        <v>101</v>
      </c>
      <c r="D1336" s="187">
        <v>593</v>
      </c>
      <c r="E1336" s="185">
        <v>1.00572573302469</v>
      </c>
      <c r="F1336" s="185">
        <v>1.0011408564814801</v>
      </c>
      <c r="G1336" s="185">
        <v>1.0011834490740701</v>
      </c>
      <c r="H1336" s="185">
        <v>1.0034014274691401</v>
      </c>
    </row>
    <row r="1337" spans="1:8" x14ac:dyDescent="0.35">
      <c r="A1337" s="183" t="s">
        <v>120</v>
      </c>
      <c r="B1337" s="183" t="s">
        <v>55</v>
      </c>
      <c r="C1337" s="183" t="s">
        <v>101</v>
      </c>
      <c r="D1337" s="187">
        <v>148</v>
      </c>
      <c r="E1337" s="185">
        <v>1.0077439814814799</v>
      </c>
      <c r="F1337" s="185">
        <v>1.0013916280864199</v>
      </c>
      <c r="G1337" s="185">
        <v>1.0015337962963</v>
      </c>
      <c r="H1337" s="185">
        <v>1.00481855709877</v>
      </c>
    </row>
    <row r="1338" spans="1:8" x14ac:dyDescent="0.35">
      <c r="A1338" s="183" t="s">
        <v>120</v>
      </c>
      <c r="B1338" s="183" t="s">
        <v>56</v>
      </c>
      <c r="C1338" s="183" t="s">
        <v>101</v>
      </c>
      <c r="D1338" s="187">
        <v>1002</v>
      </c>
      <c r="E1338" s="185">
        <v>1.00664398148148</v>
      </c>
      <c r="F1338" s="185">
        <v>1.0011455246913601</v>
      </c>
      <c r="G1338" s="185">
        <v>1.00133614969136</v>
      </c>
      <c r="H1338" s="185">
        <v>1.0041622685185201</v>
      </c>
    </row>
    <row r="1339" spans="1:8" x14ac:dyDescent="0.35">
      <c r="A1339" s="183" t="s">
        <v>121</v>
      </c>
      <c r="B1339" s="183" t="s">
        <v>51</v>
      </c>
      <c r="C1339" s="183" t="s">
        <v>52</v>
      </c>
      <c r="D1339" s="187">
        <v>67476</v>
      </c>
      <c r="E1339" s="185">
        <v>1.00599548611111</v>
      </c>
      <c r="F1339" s="185">
        <v>1.0009966049382699</v>
      </c>
      <c r="G1339" s="185">
        <v>1.00115578703704</v>
      </c>
      <c r="H1339" s="185">
        <v>1.0038430169753101</v>
      </c>
    </row>
    <row r="1340" spans="1:8" x14ac:dyDescent="0.35">
      <c r="A1340" s="183" t="s">
        <v>121</v>
      </c>
      <c r="B1340" s="183" t="s">
        <v>53</v>
      </c>
      <c r="C1340" s="183" t="s">
        <v>52</v>
      </c>
      <c r="D1340" s="187">
        <v>29359</v>
      </c>
      <c r="E1340" s="185">
        <v>1.0053974922839499</v>
      </c>
      <c r="F1340" s="185">
        <v>1.0008881172839501</v>
      </c>
      <c r="G1340" s="185">
        <v>1.0010102237654299</v>
      </c>
      <c r="H1340" s="185">
        <v>1.00349903549383</v>
      </c>
    </row>
    <row r="1341" spans="1:8" x14ac:dyDescent="0.35">
      <c r="A1341" s="183" t="s">
        <v>121</v>
      </c>
      <c r="B1341" s="183" t="s">
        <v>54</v>
      </c>
      <c r="C1341" s="183" t="s">
        <v>52</v>
      </c>
      <c r="D1341" s="187">
        <v>15315</v>
      </c>
      <c r="E1341" s="185">
        <v>1.0058988425925901</v>
      </c>
      <c r="F1341" s="185">
        <v>1.0010412808642</v>
      </c>
      <c r="G1341" s="185">
        <v>1.0011025462962999</v>
      </c>
      <c r="H1341" s="185">
        <v>1.0037548996913599</v>
      </c>
    </row>
    <row r="1342" spans="1:8" x14ac:dyDescent="0.35">
      <c r="A1342" s="183" t="s">
        <v>121</v>
      </c>
      <c r="B1342" s="183" t="s">
        <v>55</v>
      </c>
      <c r="C1342" s="183" t="s">
        <v>52</v>
      </c>
      <c r="D1342" s="187">
        <v>5050</v>
      </c>
      <c r="E1342" s="185">
        <v>1.0074052469135799</v>
      </c>
      <c r="F1342" s="185">
        <v>1.0012814043209901</v>
      </c>
      <c r="G1342" s="185">
        <v>1.0014500771604899</v>
      </c>
      <c r="H1342" s="185">
        <v>1.0046736882716001</v>
      </c>
    </row>
    <row r="1343" spans="1:8" x14ac:dyDescent="0.35">
      <c r="A1343" s="183" t="s">
        <v>121</v>
      </c>
      <c r="B1343" s="183" t="s">
        <v>56</v>
      </c>
      <c r="C1343" s="183" t="s">
        <v>52</v>
      </c>
      <c r="D1343" s="187">
        <v>17752</v>
      </c>
      <c r="E1343" s="185">
        <v>1.00666678240741</v>
      </c>
      <c r="F1343" s="185">
        <v>1.0010564429012301</v>
      </c>
      <c r="G1343" s="185">
        <v>1.00135864197531</v>
      </c>
      <c r="H1343" s="185">
        <v>1.00425162037037</v>
      </c>
    </row>
    <row r="1344" spans="1:8" x14ac:dyDescent="0.35">
      <c r="A1344" s="183" t="s">
        <v>121</v>
      </c>
      <c r="B1344" s="183" t="s">
        <v>51</v>
      </c>
      <c r="C1344" s="183" t="s">
        <v>57</v>
      </c>
      <c r="D1344" s="187">
        <v>1313</v>
      </c>
      <c r="E1344" s="185">
        <v>1.0063492283950599</v>
      </c>
      <c r="F1344" s="185">
        <v>1.0011805169753101</v>
      </c>
      <c r="G1344" s="185">
        <v>1.00118414351852</v>
      </c>
      <c r="H1344" s="185">
        <v>1.00398456790123</v>
      </c>
    </row>
    <row r="1345" spans="1:8" x14ac:dyDescent="0.35">
      <c r="A1345" s="183" t="s">
        <v>121</v>
      </c>
      <c r="B1345" s="183" t="s">
        <v>53</v>
      </c>
      <c r="C1345" s="183" t="s">
        <v>57</v>
      </c>
      <c r="D1345" s="187">
        <v>503</v>
      </c>
      <c r="E1345" s="185">
        <v>1.0059097608024701</v>
      </c>
      <c r="F1345" s="185">
        <v>1.00103877314815</v>
      </c>
      <c r="G1345" s="185">
        <v>1.0010329475308599</v>
      </c>
      <c r="H1345" s="185">
        <v>1.0038380401234599</v>
      </c>
    </row>
    <row r="1346" spans="1:8" x14ac:dyDescent="0.35">
      <c r="A1346" s="183" t="s">
        <v>121</v>
      </c>
      <c r="B1346" s="183" t="s">
        <v>54</v>
      </c>
      <c r="C1346" s="183" t="s">
        <v>57</v>
      </c>
      <c r="D1346" s="187">
        <v>302</v>
      </c>
      <c r="E1346" s="185">
        <v>1.0062065972222201</v>
      </c>
      <c r="F1346" s="185">
        <v>1.0012171296296299</v>
      </c>
      <c r="G1346" s="185">
        <v>1.0011381558642001</v>
      </c>
      <c r="H1346" s="185">
        <v>1.0038513117284</v>
      </c>
    </row>
    <row r="1347" spans="1:8" x14ac:dyDescent="0.35">
      <c r="A1347" s="183" t="s">
        <v>121</v>
      </c>
      <c r="B1347" s="183" t="s">
        <v>55</v>
      </c>
      <c r="C1347" s="183" t="s">
        <v>57</v>
      </c>
      <c r="D1347" s="187">
        <v>79</v>
      </c>
      <c r="E1347" s="185">
        <v>1.0072033179012301</v>
      </c>
      <c r="F1347" s="185">
        <v>1.0017306712962999</v>
      </c>
      <c r="G1347" s="185">
        <v>1.0013257330246901</v>
      </c>
      <c r="H1347" s="185">
        <v>1.004146875</v>
      </c>
    </row>
    <row r="1348" spans="1:8" x14ac:dyDescent="0.35">
      <c r="A1348" s="183" t="s">
        <v>121</v>
      </c>
      <c r="B1348" s="183" t="s">
        <v>56</v>
      </c>
      <c r="C1348" s="183" t="s">
        <v>57</v>
      </c>
      <c r="D1348" s="187">
        <v>429</v>
      </c>
      <c r="E1348" s="185">
        <v>1.0068075617284</v>
      </c>
      <c r="F1348" s="185">
        <v>1.0012196373456801</v>
      </c>
      <c r="G1348" s="185">
        <v>1.00136766975309</v>
      </c>
      <c r="H1348" s="185">
        <v>1.00422029320988</v>
      </c>
    </row>
    <row r="1349" spans="1:8" x14ac:dyDescent="0.35">
      <c r="A1349" s="183" t="s">
        <v>121</v>
      </c>
      <c r="B1349" s="183" t="s">
        <v>51</v>
      </c>
      <c r="C1349" s="183" t="s">
        <v>58</v>
      </c>
      <c r="D1349" s="187">
        <v>866</v>
      </c>
      <c r="E1349" s="185">
        <v>1.0063142361111099</v>
      </c>
      <c r="F1349" s="185">
        <v>1.0008637345678999</v>
      </c>
      <c r="G1349" s="185">
        <v>1.00181068672839</v>
      </c>
      <c r="H1349" s="185">
        <v>1.0036397762345699</v>
      </c>
    </row>
    <row r="1350" spans="1:8" x14ac:dyDescent="0.35">
      <c r="A1350" s="183" t="s">
        <v>121</v>
      </c>
      <c r="B1350" s="183" t="s">
        <v>53</v>
      </c>
      <c r="C1350" s="183" t="s">
        <v>58</v>
      </c>
      <c r="D1350" s="187">
        <v>378</v>
      </c>
      <c r="E1350" s="185">
        <v>1.00586728395062</v>
      </c>
      <c r="F1350" s="185">
        <v>1.00080582561728</v>
      </c>
      <c r="G1350" s="185">
        <v>1.0017337962963</v>
      </c>
      <c r="H1350" s="185">
        <v>1.00332770061728</v>
      </c>
    </row>
    <row r="1351" spans="1:8" x14ac:dyDescent="0.35">
      <c r="A1351" s="183" t="s">
        <v>121</v>
      </c>
      <c r="B1351" s="183" t="s">
        <v>54</v>
      </c>
      <c r="C1351" s="183" t="s">
        <v>58</v>
      </c>
      <c r="D1351" s="187">
        <v>186</v>
      </c>
      <c r="E1351" s="185">
        <v>1.00593070987654</v>
      </c>
      <c r="F1351" s="185">
        <v>1.00079891975309</v>
      </c>
      <c r="G1351" s="185">
        <v>1.0016459490740699</v>
      </c>
      <c r="H1351" s="185">
        <v>1.0034858410493801</v>
      </c>
    </row>
    <row r="1352" spans="1:8" x14ac:dyDescent="0.35">
      <c r="A1352" s="183" t="s">
        <v>121</v>
      </c>
      <c r="B1352" s="183" t="s">
        <v>55</v>
      </c>
      <c r="C1352" s="183" t="s">
        <v>58</v>
      </c>
      <c r="D1352" s="187">
        <v>77</v>
      </c>
      <c r="E1352" s="185">
        <v>1.00789398148148</v>
      </c>
      <c r="F1352" s="185">
        <v>1.0014252700617301</v>
      </c>
      <c r="G1352" s="185">
        <v>1.002128125</v>
      </c>
      <c r="H1352" s="185">
        <v>1.0043405864197501</v>
      </c>
    </row>
    <row r="1353" spans="1:8" x14ac:dyDescent="0.35">
      <c r="A1353" s="183" t="s">
        <v>121</v>
      </c>
      <c r="B1353" s="183" t="s">
        <v>56</v>
      </c>
      <c r="C1353" s="183" t="s">
        <v>58</v>
      </c>
      <c r="D1353" s="187">
        <v>225</v>
      </c>
      <c r="E1353" s="185">
        <v>1.00684151234568</v>
      </c>
      <c r="F1353" s="185">
        <v>1.0008224922839499</v>
      </c>
      <c r="G1353" s="185">
        <v>1.0019674768518501</v>
      </c>
      <c r="H1353" s="185">
        <v>1.00405154320988</v>
      </c>
    </row>
    <row r="1354" spans="1:8" x14ac:dyDescent="0.35">
      <c r="A1354" s="183" t="s">
        <v>121</v>
      </c>
      <c r="B1354" s="183" t="s">
        <v>51</v>
      </c>
      <c r="C1354" s="183" t="s">
        <v>59</v>
      </c>
      <c r="D1354" s="187">
        <v>813</v>
      </c>
      <c r="E1354" s="185">
        <v>1.0061900848765399</v>
      </c>
      <c r="F1354" s="185">
        <v>1.00084953703704</v>
      </c>
      <c r="G1354" s="185">
        <v>1.00092712191358</v>
      </c>
      <c r="H1354" s="185">
        <v>1.0044134259259301</v>
      </c>
    </row>
    <row r="1355" spans="1:8" x14ac:dyDescent="0.35">
      <c r="A1355" s="183" t="s">
        <v>121</v>
      </c>
      <c r="B1355" s="183" t="s">
        <v>53</v>
      </c>
      <c r="C1355" s="183" t="s">
        <v>59</v>
      </c>
      <c r="D1355" s="187">
        <v>382</v>
      </c>
      <c r="E1355" s="185">
        <v>1.0057108796296299</v>
      </c>
      <c r="F1355" s="185">
        <v>1.00072133487654</v>
      </c>
      <c r="G1355" s="185">
        <v>1.0008846450617299</v>
      </c>
      <c r="H1355" s="185">
        <v>1.00410489969136</v>
      </c>
    </row>
    <row r="1356" spans="1:8" x14ac:dyDescent="0.35">
      <c r="A1356" s="183" t="s">
        <v>121</v>
      </c>
      <c r="B1356" s="183" t="s">
        <v>54</v>
      </c>
      <c r="C1356" s="183" t="s">
        <v>59</v>
      </c>
      <c r="D1356" s="187">
        <v>166</v>
      </c>
      <c r="E1356" s="185">
        <v>1.00588765432099</v>
      </c>
      <c r="F1356" s="185">
        <v>1.00085270061728</v>
      </c>
      <c r="G1356" s="185">
        <v>1.0009416280864201</v>
      </c>
      <c r="H1356" s="185">
        <v>1.0040933256172799</v>
      </c>
    </row>
    <row r="1357" spans="1:8" x14ac:dyDescent="0.35">
      <c r="A1357" s="183" t="s">
        <v>121</v>
      </c>
      <c r="B1357" s="183" t="s">
        <v>55</v>
      </c>
      <c r="C1357" s="183" t="s">
        <v>59</v>
      </c>
      <c r="D1357" s="187">
        <v>32</v>
      </c>
      <c r="E1357" s="185">
        <v>1.0098285493827199</v>
      </c>
      <c r="F1357" s="185">
        <v>1.0014760416666699</v>
      </c>
      <c r="G1357" s="185">
        <v>1.0012536265432099</v>
      </c>
      <c r="H1357" s="185">
        <v>1.0070988811728401</v>
      </c>
    </row>
    <row r="1358" spans="1:8" x14ac:dyDescent="0.35">
      <c r="A1358" s="183" t="s">
        <v>121</v>
      </c>
      <c r="B1358" s="183" t="s">
        <v>56</v>
      </c>
      <c r="C1358" s="183" t="s">
        <v>59</v>
      </c>
      <c r="D1358" s="187">
        <v>233</v>
      </c>
      <c r="E1358" s="185">
        <v>1.0066915123456801</v>
      </c>
      <c r="F1358" s="185">
        <v>1.00097137345679</v>
      </c>
      <c r="G1358" s="185">
        <v>1.0009416280864201</v>
      </c>
      <c r="H1358" s="185">
        <v>1.00477851080247</v>
      </c>
    </row>
    <row r="1359" spans="1:8" x14ac:dyDescent="0.35">
      <c r="A1359" s="183" t="s">
        <v>121</v>
      </c>
      <c r="B1359" s="183" t="s">
        <v>51</v>
      </c>
      <c r="C1359" s="183" t="s">
        <v>60</v>
      </c>
      <c r="D1359" s="187">
        <v>947</v>
      </c>
      <c r="E1359" s="185">
        <v>1.00668206018519</v>
      </c>
      <c r="F1359" s="185">
        <v>1.00085285493827</v>
      </c>
      <c r="G1359" s="185">
        <v>1.0009358796296299</v>
      </c>
      <c r="H1359" s="185">
        <v>1.0048933256172801</v>
      </c>
    </row>
    <row r="1360" spans="1:8" x14ac:dyDescent="0.35">
      <c r="A1360" s="183" t="s">
        <v>121</v>
      </c>
      <c r="B1360" s="183" t="s">
        <v>53</v>
      </c>
      <c r="C1360" s="183" t="s">
        <v>60</v>
      </c>
      <c r="D1360" s="187">
        <v>349</v>
      </c>
      <c r="E1360" s="185">
        <v>1.00642916666667</v>
      </c>
      <c r="F1360" s="185">
        <v>1.00070636574074</v>
      </c>
      <c r="G1360" s="185">
        <v>1.0008020447530901</v>
      </c>
      <c r="H1360" s="185">
        <v>1.00492079475309</v>
      </c>
    </row>
    <row r="1361" spans="1:8" x14ac:dyDescent="0.35">
      <c r="A1361" s="183" t="s">
        <v>121</v>
      </c>
      <c r="B1361" s="183" t="s">
        <v>54</v>
      </c>
      <c r="C1361" s="183" t="s">
        <v>60</v>
      </c>
      <c r="D1361" s="187">
        <v>247</v>
      </c>
      <c r="E1361" s="185">
        <v>1.00600752314815</v>
      </c>
      <c r="F1361" s="185">
        <v>1.0008012731481499</v>
      </c>
      <c r="G1361" s="185">
        <v>1.00081157407407</v>
      </c>
      <c r="H1361" s="185">
        <v>1.00439463734568</v>
      </c>
    </row>
    <row r="1362" spans="1:8" x14ac:dyDescent="0.35">
      <c r="A1362" s="183" t="s">
        <v>121</v>
      </c>
      <c r="B1362" s="183" t="s">
        <v>55</v>
      </c>
      <c r="C1362" s="183" t="s">
        <v>60</v>
      </c>
      <c r="D1362" s="187">
        <v>84</v>
      </c>
      <c r="E1362" s="185">
        <v>1.0078419753086401</v>
      </c>
      <c r="F1362" s="185">
        <v>1.00116994598765</v>
      </c>
      <c r="G1362" s="185">
        <v>1.0011038194444399</v>
      </c>
      <c r="H1362" s="185">
        <v>1.00556824845679</v>
      </c>
    </row>
    <row r="1363" spans="1:8" x14ac:dyDescent="0.35">
      <c r="A1363" s="183" t="s">
        <v>121</v>
      </c>
      <c r="B1363" s="183" t="s">
        <v>56</v>
      </c>
      <c r="C1363" s="183" t="s">
        <v>60</v>
      </c>
      <c r="D1363" s="187">
        <v>267</v>
      </c>
      <c r="E1363" s="185">
        <v>1.0072716820987699</v>
      </c>
      <c r="F1363" s="185">
        <v>1.00099228395062</v>
      </c>
      <c r="G1363" s="185">
        <v>1.00117295524691</v>
      </c>
      <c r="H1363" s="185">
        <v>1.0051064043209901</v>
      </c>
    </row>
    <row r="1364" spans="1:8" x14ac:dyDescent="0.35">
      <c r="A1364" s="183" t="s">
        <v>121</v>
      </c>
      <c r="B1364" s="183" t="s">
        <v>51</v>
      </c>
      <c r="C1364" s="183" t="s">
        <v>61</v>
      </c>
      <c r="D1364" s="187">
        <v>859</v>
      </c>
      <c r="E1364" s="185">
        <v>1.00714020061728</v>
      </c>
      <c r="F1364" s="185">
        <v>1.0007373456790101</v>
      </c>
      <c r="G1364" s="185">
        <v>1.00148051697531</v>
      </c>
      <c r="H1364" s="185">
        <v>1.0049223379629599</v>
      </c>
    </row>
    <row r="1365" spans="1:8" x14ac:dyDescent="0.35">
      <c r="A1365" s="183" t="s">
        <v>121</v>
      </c>
      <c r="B1365" s="183" t="s">
        <v>53</v>
      </c>
      <c r="C1365" s="183" t="s">
        <v>61</v>
      </c>
      <c r="D1365" s="187">
        <v>281</v>
      </c>
      <c r="E1365" s="185">
        <v>1.00634151234568</v>
      </c>
      <c r="F1365" s="185">
        <v>1.0006277777777799</v>
      </c>
      <c r="G1365" s="185">
        <v>1.0013640046296299</v>
      </c>
      <c r="H1365" s="185">
        <v>1.0043497685185201</v>
      </c>
    </row>
    <row r="1366" spans="1:8" x14ac:dyDescent="0.35">
      <c r="A1366" s="183" t="s">
        <v>121</v>
      </c>
      <c r="B1366" s="183" t="s">
        <v>54</v>
      </c>
      <c r="C1366" s="183" t="s">
        <v>61</v>
      </c>
      <c r="D1366" s="187">
        <v>208</v>
      </c>
      <c r="E1366" s="185">
        <v>1.0068234182098801</v>
      </c>
      <c r="F1366" s="185">
        <v>1.0007480324074101</v>
      </c>
      <c r="G1366" s="185">
        <v>1.00130671296296</v>
      </c>
      <c r="H1366" s="185">
        <v>1.00476867283951</v>
      </c>
    </row>
    <row r="1367" spans="1:8" x14ac:dyDescent="0.35">
      <c r="A1367" s="183" t="s">
        <v>121</v>
      </c>
      <c r="B1367" s="183" t="s">
        <v>55</v>
      </c>
      <c r="C1367" s="183" t="s">
        <v>61</v>
      </c>
      <c r="D1367" s="187">
        <v>68</v>
      </c>
      <c r="E1367" s="185">
        <v>1.00889108796296</v>
      </c>
      <c r="F1367" s="185">
        <v>1.00089205246914</v>
      </c>
      <c r="G1367" s="185">
        <v>1.00176894290123</v>
      </c>
      <c r="H1367" s="185">
        <v>1.00623009259259</v>
      </c>
    </row>
    <row r="1368" spans="1:8" x14ac:dyDescent="0.35">
      <c r="A1368" s="183" t="s">
        <v>121</v>
      </c>
      <c r="B1368" s="183" t="s">
        <v>56</v>
      </c>
      <c r="C1368" s="183" t="s">
        <v>61</v>
      </c>
      <c r="D1368" s="187">
        <v>302</v>
      </c>
      <c r="E1368" s="185">
        <v>1.0077073302469099</v>
      </c>
      <c r="F1368" s="185">
        <v>1.0007971450617299</v>
      </c>
      <c r="G1368" s="185">
        <v>1.0016436728395099</v>
      </c>
      <c r="H1368" s="185">
        <v>1.0052665123456801</v>
      </c>
    </row>
    <row r="1369" spans="1:8" x14ac:dyDescent="0.35">
      <c r="A1369" s="183" t="s">
        <v>121</v>
      </c>
      <c r="B1369" s="183" t="s">
        <v>51</v>
      </c>
      <c r="C1369" s="183" t="s">
        <v>62</v>
      </c>
      <c r="D1369" s="187">
        <v>1032</v>
      </c>
      <c r="E1369" s="185">
        <v>1.00681350308642</v>
      </c>
      <c r="F1369" s="185">
        <v>1.00124162808642</v>
      </c>
      <c r="G1369" s="185">
        <v>1.0013366512345701</v>
      </c>
      <c r="H1369" s="185">
        <v>1.0042352623456801</v>
      </c>
    </row>
    <row r="1370" spans="1:8" x14ac:dyDescent="0.35">
      <c r="A1370" s="183" t="s">
        <v>121</v>
      </c>
      <c r="B1370" s="183" t="s">
        <v>53</v>
      </c>
      <c r="C1370" s="183" t="s">
        <v>62</v>
      </c>
      <c r="D1370" s="187">
        <v>429</v>
      </c>
      <c r="E1370" s="185">
        <v>1.00608020833333</v>
      </c>
      <c r="F1370" s="185">
        <v>1.00104359567901</v>
      </c>
      <c r="G1370" s="185">
        <v>1.0012256558642001</v>
      </c>
      <c r="H1370" s="185">
        <v>1.0038109567901199</v>
      </c>
    </row>
    <row r="1371" spans="1:8" x14ac:dyDescent="0.35">
      <c r="A1371" s="183" t="s">
        <v>121</v>
      </c>
      <c r="B1371" s="183" t="s">
        <v>54</v>
      </c>
      <c r="C1371" s="183" t="s">
        <v>62</v>
      </c>
      <c r="D1371" s="187">
        <v>239</v>
      </c>
      <c r="E1371" s="185">
        <v>1.0067101851851901</v>
      </c>
      <c r="F1371" s="185">
        <v>1.0012118441358</v>
      </c>
      <c r="G1371" s="185">
        <v>1.00121547067901</v>
      </c>
      <c r="H1371" s="185">
        <v>1.00428290895062</v>
      </c>
    </row>
    <row r="1372" spans="1:8" x14ac:dyDescent="0.35">
      <c r="A1372" s="183" t="s">
        <v>121</v>
      </c>
      <c r="B1372" s="183" t="s">
        <v>55</v>
      </c>
      <c r="C1372" s="183" t="s">
        <v>62</v>
      </c>
      <c r="D1372" s="187">
        <v>64</v>
      </c>
      <c r="E1372" s="185">
        <v>1.0081720293209899</v>
      </c>
      <c r="F1372" s="185">
        <v>1.0018342978395101</v>
      </c>
      <c r="G1372" s="185">
        <v>1.00144803240741</v>
      </c>
      <c r="H1372" s="185">
        <v>1.0048896990740701</v>
      </c>
    </row>
    <row r="1373" spans="1:8" x14ac:dyDescent="0.35">
      <c r="A1373" s="183" t="s">
        <v>121</v>
      </c>
      <c r="B1373" s="183" t="s">
        <v>56</v>
      </c>
      <c r="C1373" s="183" t="s">
        <v>62</v>
      </c>
      <c r="D1373" s="187">
        <v>300</v>
      </c>
      <c r="E1373" s="185">
        <v>1.0076545910493799</v>
      </c>
      <c r="F1373" s="185">
        <v>1.00142206790123</v>
      </c>
      <c r="G1373" s="185">
        <v>1.0015681327160499</v>
      </c>
      <c r="H1373" s="185">
        <v>1.0046643904321</v>
      </c>
    </row>
    <row r="1374" spans="1:8" x14ac:dyDescent="0.35">
      <c r="A1374" s="183" t="s">
        <v>121</v>
      </c>
      <c r="B1374" s="183" t="s">
        <v>51</v>
      </c>
      <c r="C1374" s="183" t="s">
        <v>63</v>
      </c>
      <c r="D1374" s="187">
        <v>562</v>
      </c>
      <c r="E1374" s="185">
        <v>1.0043437500000001</v>
      </c>
      <c r="F1374" s="185">
        <v>1.0007649305555599</v>
      </c>
      <c r="G1374" s="185">
        <v>1.0006129629629601</v>
      </c>
      <c r="H1374" s="185">
        <v>1.00296581790123</v>
      </c>
    </row>
    <row r="1375" spans="1:8" x14ac:dyDescent="0.35">
      <c r="A1375" s="183" t="s">
        <v>121</v>
      </c>
      <c r="B1375" s="183" t="s">
        <v>53</v>
      </c>
      <c r="C1375" s="183" t="s">
        <v>63</v>
      </c>
      <c r="D1375" s="187">
        <v>194</v>
      </c>
      <c r="E1375" s="185">
        <v>1.0039427083333301</v>
      </c>
      <c r="F1375" s="185">
        <v>1.0007288194444399</v>
      </c>
      <c r="G1375" s="185">
        <v>1.0005538966049401</v>
      </c>
      <c r="H1375" s="185">
        <v>1.0026599922839501</v>
      </c>
    </row>
    <row r="1376" spans="1:8" x14ac:dyDescent="0.35">
      <c r="A1376" s="183" t="s">
        <v>121</v>
      </c>
      <c r="B1376" s="183" t="s">
        <v>54</v>
      </c>
      <c r="C1376" s="183" t="s">
        <v>63</v>
      </c>
      <c r="D1376" s="187">
        <v>156</v>
      </c>
      <c r="E1376" s="185">
        <v>1.0042743055555601</v>
      </c>
      <c r="F1376" s="185">
        <v>1.00080455246914</v>
      </c>
      <c r="G1376" s="185">
        <v>1.00055987654321</v>
      </c>
      <c r="H1376" s="185">
        <v>1.0029099151234599</v>
      </c>
    </row>
    <row r="1377" spans="1:8" x14ac:dyDescent="0.35">
      <c r="A1377" s="183" t="s">
        <v>121</v>
      </c>
      <c r="B1377" s="183" t="s">
        <v>55</v>
      </c>
      <c r="C1377" s="183" t="s">
        <v>63</v>
      </c>
      <c r="D1377" s="187">
        <v>53</v>
      </c>
      <c r="E1377" s="185">
        <v>1.0046407793209899</v>
      </c>
      <c r="F1377" s="185">
        <v>1.0008451388888899</v>
      </c>
      <c r="G1377" s="185">
        <v>1.0007883487654301</v>
      </c>
      <c r="H1377" s="185">
        <v>1.0030072916666699</v>
      </c>
    </row>
    <row r="1378" spans="1:8" x14ac:dyDescent="0.35">
      <c r="A1378" s="183" t="s">
        <v>121</v>
      </c>
      <c r="B1378" s="183" t="s">
        <v>56</v>
      </c>
      <c r="C1378" s="183" t="s">
        <v>63</v>
      </c>
      <c r="D1378" s="187">
        <v>159</v>
      </c>
      <c r="E1378" s="185">
        <v>1.00480216049383</v>
      </c>
      <c r="F1378" s="185">
        <v>1.0007434413580201</v>
      </c>
      <c r="G1378" s="185">
        <v>1.0006787037036999</v>
      </c>
      <c r="H1378" s="185">
        <v>1.0033799768518501</v>
      </c>
    </row>
    <row r="1379" spans="1:8" x14ac:dyDescent="0.35">
      <c r="A1379" s="183" t="s">
        <v>121</v>
      </c>
      <c r="B1379" s="183" t="s">
        <v>51</v>
      </c>
      <c r="C1379" s="183" t="s">
        <v>64</v>
      </c>
      <c r="D1379" s="187">
        <v>682</v>
      </c>
      <c r="E1379" s="185">
        <v>1.00847357253086</v>
      </c>
      <c r="F1379" s="185">
        <v>1.0014432484567899</v>
      </c>
      <c r="G1379" s="185">
        <v>1.00222407407407</v>
      </c>
      <c r="H1379" s="185">
        <v>1.0048062499999999</v>
      </c>
    </row>
    <row r="1380" spans="1:8" x14ac:dyDescent="0.35">
      <c r="A1380" s="183" t="s">
        <v>121</v>
      </c>
      <c r="B1380" s="183" t="s">
        <v>53</v>
      </c>
      <c r="C1380" s="183" t="s">
        <v>64</v>
      </c>
      <c r="D1380" s="187">
        <v>263</v>
      </c>
      <c r="E1380" s="185">
        <v>1.0075579861111099</v>
      </c>
      <c r="F1380" s="185">
        <v>1.0012981867284001</v>
      </c>
      <c r="G1380" s="185">
        <v>1.00209112654321</v>
      </c>
      <c r="H1380" s="185">
        <v>1.0041686728395101</v>
      </c>
    </row>
    <row r="1381" spans="1:8" x14ac:dyDescent="0.35">
      <c r="A1381" s="183" t="s">
        <v>121</v>
      </c>
      <c r="B1381" s="183" t="s">
        <v>54</v>
      </c>
      <c r="C1381" s="183" t="s">
        <v>64</v>
      </c>
      <c r="D1381" s="187">
        <v>156</v>
      </c>
      <c r="E1381" s="185">
        <v>1.0084843750000001</v>
      </c>
      <c r="F1381" s="185">
        <v>1.00137337962963</v>
      </c>
      <c r="G1381" s="185">
        <v>1.0021966435185199</v>
      </c>
      <c r="H1381" s="185">
        <v>1.0049143904321001</v>
      </c>
    </row>
    <row r="1382" spans="1:8" x14ac:dyDescent="0.35">
      <c r="A1382" s="183" t="s">
        <v>121</v>
      </c>
      <c r="B1382" s="183" t="s">
        <v>55</v>
      </c>
      <c r="C1382" s="183" t="s">
        <v>64</v>
      </c>
      <c r="D1382" s="187">
        <v>67</v>
      </c>
      <c r="E1382" s="185">
        <v>1.0095135416666701</v>
      </c>
      <c r="F1382" s="185">
        <v>1.0017317901234599</v>
      </c>
      <c r="G1382" s="185">
        <v>1.0027733024691401</v>
      </c>
      <c r="H1382" s="185">
        <v>1.0050084490740701</v>
      </c>
    </row>
    <row r="1383" spans="1:8" x14ac:dyDescent="0.35">
      <c r="A1383" s="183" t="s">
        <v>121</v>
      </c>
      <c r="B1383" s="183" t="s">
        <v>56</v>
      </c>
      <c r="C1383" s="183" t="s">
        <v>64</v>
      </c>
      <c r="D1383" s="187">
        <v>196</v>
      </c>
      <c r="E1383" s="185">
        <v>1.00933804012346</v>
      </c>
      <c r="F1383" s="185">
        <v>1.00159490740741</v>
      </c>
      <c r="G1383" s="185">
        <v>1.00223649691358</v>
      </c>
      <c r="H1383" s="185">
        <v>1.0055065972222199</v>
      </c>
    </row>
    <row r="1384" spans="1:8" x14ac:dyDescent="0.35">
      <c r="A1384" s="183" t="s">
        <v>121</v>
      </c>
      <c r="B1384" s="183" t="s">
        <v>51</v>
      </c>
      <c r="C1384" s="183" t="s">
        <v>65</v>
      </c>
      <c r="D1384" s="187">
        <v>585</v>
      </c>
      <c r="E1384" s="185">
        <v>1.0075175154321001</v>
      </c>
      <c r="F1384" s="185">
        <v>1.0012242283950601</v>
      </c>
      <c r="G1384" s="185">
        <v>1.00160752314815</v>
      </c>
      <c r="H1384" s="185">
        <v>1.00468576388889</v>
      </c>
    </row>
    <row r="1385" spans="1:8" x14ac:dyDescent="0.35">
      <c r="A1385" s="183" t="s">
        <v>121</v>
      </c>
      <c r="B1385" s="183" t="s">
        <v>53</v>
      </c>
      <c r="C1385" s="183" t="s">
        <v>65</v>
      </c>
      <c r="D1385" s="187">
        <v>268</v>
      </c>
      <c r="E1385" s="185">
        <v>1.0065106481481501</v>
      </c>
      <c r="F1385" s="185">
        <v>1.0010064814814801</v>
      </c>
      <c r="G1385" s="185">
        <v>1.00135200617284</v>
      </c>
      <c r="H1385" s="185">
        <v>1.0041521604938299</v>
      </c>
    </row>
    <row r="1386" spans="1:8" x14ac:dyDescent="0.35">
      <c r="A1386" s="183" t="s">
        <v>121</v>
      </c>
      <c r="B1386" s="183" t="s">
        <v>54</v>
      </c>
      <c r="C1386" s="183" t="s">
        <v>65</v>
      </c>
      <c r="D1386" s="187">
        <v>139</v>
      </c>
      <c r="E1386" s="185">
        <v>1.0075005787036999</v>
      </c>
      <c r="F1386" s="185">
        <v>1.0012806327160499</v>
      </c>
      <c r="G1386" s="185">
        <v>1.0016681712963</v>
      </c>
      <c r="H1386" s="185">
        <v>1.0045517746913599</v>
      </c>
    </row>
    <row r="1387" spans="1:8" x14ac:dyDescent="0.35">
      <c r="A1387" s="183" t="s">
        <v>121</v>
      </c>
      <c r="B1387" s="183" t="s">
        <v>55</v>
      </c>
      <c r="C1387" s="183" t="s">
        <v>65</v>
      </c>
      <c r="D1387" s="187">
        <v>43</v>
      </c>
      <c r="E1387" s="185">
        <v>1.0098594907407401</v>
      </c>
      <c r="F1387" s="185">
        <v>1.0016351851851899</v>
      </c>
      <c r="G1387" s="185">
        <v>1.00189008487654</v>
      </c>
      <c r="H1387" s="185">
        <v>1.0063342592592599</v>
      </c>
    </row>
    <row r="1388" spans="1:8" x14ac:dyDescent="0.35">
      <c r="A1388" s="183" t="s">
        <v>121</v>
      </c>
      <c r="B1388" s="183" t="s">
        <v>56</v>
      </c>
      <c r="C1388" s="183" t="s">
        <v>65</v>
      </c>
      <c r="D1388" s="187">
        <v>135</v>
      </c>
      <c r="E1388" s="185">
        <v>1.0087878858024699</v>
      </c>
      <c r="F1388" s="185">
        <v>1.00146759259259</v>
      </c>
      <c r="G1388" s="185">
        <v>1.0019622685185201</v>
      </c>
      <c r="H1388" s="185">
        <v>1.00535802469136</v>
      </c>
    </row>
    <row r="1389" spans="1:8" x14ac:dyDescent="0.35">
      <c r="A1389" s="183" t="s">
        <v>121</v>
      </c>
      <c r="B1389" s="183" t="s">
        <v>51</v>
      </c>
      <c r="C1389" s="183" t="s">
        <v>66</v>
      </c>
      <c r="D1389" s="187">
        <v>1116</v>
      </c>
      <c r="E1389" s="185">
        <v>1.0072714120370401</v>
      </c>
      <c r="F1389" s="185">
        <v>1.0014587962963</v>
      </c>
      <c r="G1389" s="185">
        <v>1.0016419367284</v>
      </c>
      <c r="H1389" s="185">
        <v>1.00417071759259</v>
      </c>
    </row>
    <row r="1390" spans="1:8" x14ac:dyDescent="0.35">
      <c r="A1390" s="183" t="s">
        <v>121</v>
      </c>
      <c r="B1390" s="183" t="s">
        <v>53</v>
      </c>
      <c r="C1390" s="183" t="s">
        <v>66</v>
      </c>
      <c r="D1390" s="187">
        <v>443</v>
      </c>
      <c r="E1390" s="185">
        <v>1.00667017746914</v>
      </c>
      <c r="F1390" s="185">
        <v>1.0012506172839499</v>
      </c>
      <c r="G1390" s="185">
        <v>1.0014834876543199</v>
      </c>
      <c r="H1390" s="185">
        <v>1.00393611111111</v>
      </c>
    </row>
    <row r="1391" spans="1:8" x14ac:dyDescent="0.35">
      <c r="A1391" s="183" t="s">
        <v>121</v>
      </c>
      <c r="B1391" s="183" t="s">
        <v>54</v>
      </c>
      <c r="C1391" s="183" t="s">
        <v>66</v>
      </c>
      <c r="D1391" s="187">
        <v>282</v>
      </c>
      <c r="E1391" s="185">
        <v>1.0071510030864199</v>
      </c>
      <c r="F1391" s="185">
        <v>1.00147866512346</v>
      </c>
      <c r="G1391" s="185">
        <v>1.0016550540123501</v>
      </c>
      <c r="H1391" s="185">
        <v>1.00401732253086</v>
      </c>
    </row>
    <row r="1392" spans="1:8" x14ac:dyDescent="0.35">
      <c r="A1392" s="183" t="s">
        <v>121</v>
      </c>
      <c r="B1392" s="183" t="s">
        <v>55</v>
      </c>
      <c r="C1392" s="183" t="s">
        <v>66</v>
      </c>
      <c r="D1392" s="187">
        <v>93</v>
      </c>
      <c r="E1392" s="185">
        <v>1.00811639660494</v>
      </c>
      <c r="F1392" s="185">
        <v>1.00176087962963</v>
      </c>
      <c r="G1392" s="185">
        <v>1.0020916666666699</v>
      </c>
      <c r="H1392" s="185">
        <v>1.0042638503086401</v>
      </c>
    </row>
    <row r="1393" spans="1:8" x14ac:dyDescent="0.35">
      <c r="A1393" s="183" t="s">
        <v>121</v>
      </c>
      <c r="B1393" s="183" t="s">
        <v>56</v>
      </c>
      <c r="C1393" s="183" t="s">
        <v>66</v>
      </c>
      <c r="D1393" s="187">
        <v>298</v>
      </c>
      <c r="E1393" s="185">
        <v>1.0080153935185201</v>
      </c>
      <c r="F1393" s="185">
        <v>1.00165516975309</v>
      </c>
      <c r="G1393" s="185">
        <v>1.00172469135802</v>
      </c>
      <c r="H1393" s="185">
        <v>1.0046355324074101</v>
      </c>
    </row>
    <row r="1394" spans="1:8" x14ac:dyDescent="0.35">
      <c r="A1394" s="183" t="s">
        <v>121</v>
      </c>
      <c r="B1394" s="183" t="s">
        <v>51</v>
      </c>
      <c r="C1394" s="183" t="s">
        <v>67</v>
      </c>
      <c r="D1394" s="187">
        <v>2191</v>
      </c>
      <c r="E1394" s="185">
        <v>1.0069736496913599</v>
      </c>
      <c r="F1394" s="185">
        <v>1.00084776234568</v>
      </c>
      <c r="G1394" s="185">
        <v>1.00188842592593</v>
      </c>
      <c r="H1394" s="185">
        <v>1.00423746141975</v>
      </c>
    </row>
    <row r="1395" spans="1:8" x14ac:dyDescent="0.35">
      <c r="A1395" s="183" t="s">
        <v>121</v>
      </c>
      <c r="B1395" s="183" t="s">
        <v>53</v>
      </c>
      <c r="C1395" s="183" t="s">
        <v>67</v>
      </c>
      <c r="D1395" s="187">
        <v>982</v>
      </c>
      <c r="E1395" s="185">
        <v>1.00635100308642</v>
      </c>
      <c r="F1395" s="185">
        <v>1.0007557098765401</v>
      </c>
      <c r="G1395" s="185">
        <v>1.0018126929012301</v>
      </c>
      <c r="H1395" s="185">
        <v>1.0037825617284</v>
      </c>
    </row>
    <row r="1396" spans="1:8" x14ac:dyDescent="0.35">
      <c r="A1396" s="183" t="s">
        <v>121</v>
      </c>
      <c r="B1396" s="183" t="s">
        <v>54</v>
      </c>
      <c r="C1396" s="183" t="s">
        <v>67</v>
      </c>
      <c r="D1396" s="187">
        <v>491</v>
      </c>
      <c r="E1396" s="185">
        <v>1.00680351080247</v>
      </c>
      <c r="F1396" s="185">
        <v>1.0008804398148099</v>
      </c>
      <c r="G1396" s="185">
        <v>1.00177735339506</v>
      </c>
      <c r="H1396" s="185">
        <v>1.0041457175925901</v>
      </c>
    </row>
    <row r="1397" spans="1:8" x14ac:dyDescent="0.35">
      <c r="A1397" s="183" t="s">
        <v>121</v>
      </c>
      <c r="B1397" s="183" t="s">
        <v>55</v>
      </c>
      <c r="C1397" s="183" t="s">
        <v>67</v>
      </c>
      <c r="D1397" s="187">
        <v>114</v>
      </c>
      <c r="E1397" s="185">
        <v>1.00819699074074</v>
      </c>
      <c r="F1397" s="185">
        <v>1.00106114969136</v>
      </c>
      <c r="G1397" s="185">
        <v>1.0020545138888901</v>
      </c>
      <c r="H1397" s="185">
        <v>1.0050813271604899</v>
      </c>
    </row>
    <row r="1398" spans="1:8" x14ac:dyDescent="0.35">
      <c r="A1398" s="183" t="s">
        <v>121</v>
      </c>
      <c r="B1398" s="183" t="s">
        <v>56</v>
      </c>
      <c r="C1398" s="183" t="s">
        <v>67</v>
      </c>
      <c r="D1398" s="187">
        <v>604</v>
      </c>
      <c r="E1398" s="185">
        <v>1.0078934413580201</v>
      </c>
      <c r="F1398" s="185">
        <v>1.00093051697531</v>
      </c>
      <c r="G1398" s="185">
        <v>1.0020705246913599</v>
      </c>
      <c r="H1398" s="185">
        <v>1.00489236111111</v>
      </c>
    </row>
    <row r="1399" spans="1:8" x14ac:dyDescent="0.35">
      <c r="A1399" s="183" t="s">
        <v>121</v>
      </c>
      <c r="B1399" s="183" t="s">
        <v>51</v>
      </c>
      <c r="C1399" s="183" t="s">
        <v>68</v>
      </c>
      <c r="D1399" s="187">
        <v>1810</v>
      </c>
      <c r="E1399" s="185">
        <v>1.00691967592593</v>
      </c>
      <c r="F1399" s="185">
        <v>1.00096037808642</v>
      </c>
      <c r="G1399" s="185">
        <v>1.0016562499999999</v>
      </c>
      <c r="H1399" s="185">
        <v>1.0043030478395101</v>
      </c>
    </row>
    <row r="1400" spans="1:8" x14ac:dyDescent="0.35">
      <c r="A1400" s="183" t="s">
        <v>121</v>
      </c>
      <c r="B1400" s="183" t="s">
        <v>53</v>
      </c>
      <c r="C1400" s="183" t="s">
        <v>68</v>
      </c>
      <c r="D1400" s="187">
        <v>797</v>
      </c>
      <c r="E1400" s="185">
        <v>1.00612851080247</v>
      </c>
      <c r="F1400" s="185">
        <v>1.0007812885802501</v>
      </c>
      <c r="G1400" s="185">
        <v>1.00144274691358</v>
      </c>
      <c r="H1400" s="185">
        <v>1.0039044367284</v>
      </c>
    </row>
    <row r="1401" spans="1:8" x14ac:dyDescent="0.35">
      <c r="A1401" s="183" t="s">
        <v>121</v>
      </c>
      <c r="B1401" s="183" t="s">
        <v>54</v>
      </c>
      <c r="C1401" s="183" t="s">
        <v>68</v>
      </c>
      <c r="D1401" s="187">
        <v>408</v>
      </c>
      <c r="E1401" s="185">
        <v>1.0067565200617301</v>
      </c>
      <c r="F1401" s="185">
        <v>1.0009932870370399</v>
      </c>
      <c r="G1401" s="185">
        <v>1.0015124614197499</v>
      </c>
      <c r="H1401" s="185">
        <v>1.00425077160494</v>
      </c>
    </row>
    <row r="1402" spans="1:8" x14ac:dyDescent="0.35">
      <c r="A1402" s="183" t="s">
        <v>121</v>
      </c>
      <c r="B1402" s="183" t="s">
        <v>55</v>
      </c>
      <c r="C1402" s="183" t="s">
        <v>68</v>
      </c>
      <c r="D1402" s="187">
        <v>184</v>
      </c>
      <c r="E1402" s="185">
        <v>1.00864293981481</v>
      </c>
      <c r="F1402" s="185">
        <v>1.00129039351852</v>
      </c>
      <c r="G1402" s="185">
        <v>1.0021630787036999</v>
      </c>
      <c r="H1402" s="185">
        <v>1.0051894675925901</v>
      </c>
    </row>
    <row r="1403" spans="1:8" x14ac:dyDescent="0.35">
      <c r="A1403" s="183" t="s">
        <v>121</v>
      </c>
      <c r="B1403" s="183" t="s">
        <v>56</v>
      </c>
      <c r="C1403" s="183" t="s">
        <v>68</v>
      </c>
      <c r="D1403" s="187">
        <v>421</v>
      </c>
      <c r="E1403" s="185">
        <v>1.00782249228395</v>
      </c>
      <c r="F1403" s="185">
        <v>1.00112322530864</v>
      </c>
      <c r="G1403" s="185">
        <v>1.0019783564814799</v>
      </c>
      <c r="H1403" s="185">
        <v>1.0047209490740701</v>
      </c>
    </row>
    <row r="1404" spans="1:8" x14ac:dyDescent="0.35">
      <c r="A1404" s="183" t="s">
        <v>121</v>
      </c>
      <c r="B1404" s="183" t="s">
        <v>51</v>
      </c>
      <c r="C1404" s="183" t="s">
        <v>69</v>
      </c>
      <c r="D1404" s="187">
        <v>845</v>
      </c>
      <c r="E1404" s="185">
        <v>1.0060249228395099</v>
      </c>
      <c r="F1404" s="185">
        <v>1.0006386188271601</v>
      </c>
      <c r="G1404" s="185">
        <v>1.0012579089506199</v>
      </c>
      <c r="H1404" s="185">
        <v>1.0041283950617299</v>
      </c>
    </row>
    <row r="1405" spans="1:8" x14ac:dyDescent="0.35">
      <c r="A1405" s="183" t="s">
        <v>121</v>
      </c>
      <c r="B1405" s="183" t="s">
        <v>53</v>
      </c>
      <c r="C1405" s="183" t="s">
        <v>69</v>
      </c>
      <c r="D1405" s="187">
        <v>257</v>
      </c>
      <c r="E1405" s="185">
        <v>1.0053555941357999</v>
      </c>
      <c r="F1405" s="185">
        <v>1.0005431712963</v>
      </c>
      <c r="G1405" s="185">
        <v>1.00098063271605</v>
      </c>
      <c r="H1405" s="185">
        <v>1.0038317901234599</v>
      </c>
    </row>
    <row r="1406" spans="1:8" x14ac:dyDescent="0.35">
      <c r="A1406" s="183" t="s">
        <v>121</v>
      </c>
      <c r="B1406" s="183" t="s">
        <v>54</v>
      </c>
      <c r="C1406" s="183" t="s">
        <v>69</v>
      </c>
      <c r="D1406" s="187">
        <v>199</v>
      </c>
      <c r="E1406" s="185">
        <v>1.00596658950617</v>
      </c>
      <c r="F1406" s="185">
        <v>1.00069756944444</v>
      </c>
      <c r="G1406" s="185">
        <v>1.0012130015432099</v>
      </c>
      <c r="H1406" s="185">
        <v>1.00405597993827</v>
      </c>
    </row>
    <row r="1407" spans="1:8" x14ac:dyDescent="0.35">
      <c r="A1407" s="183" t="s">
        <v>121</v>
      </c>
      <c r="B1407" s="183" t="s">
        <v>55</v>
      </c>
      <c r="C1407" s="183" t="s">
        <v>69</v>
      </c>
      <c r="D1407" s="187">
        <v>72</v>
      </c>
      <c r="E1407" s="185">
        <v>1.0073109567901199</v>
      </c>
      <c r="F1407" s="185">
        <v>1.0007994212963001</v>
      </c>
      <c r="G1407" s="185">
        <v>1.00126994598765</v>
      </c>
      <c r="H1407" s="185">
        <v>1.0052415895061699</v>
      </c>
    </row>
    <row r="1408" spans="1:8" x14ac:dyDescent="0.35">
      <c r="A1408" s="183" t="s">
        <v>121</v>
      </c>
      <c r="B1408" s="183" t="s">
        <v>56</v>
      </c>
      <c r="C1408" s="183" t="s">
        <v>69</v>
      </c>
      <c r="D1408" s="187">
        <v>317</v>
      </c>
      <c r="E1408" s="185">
        <v>1.00631211419753</v>
      </c>
      <c r="F1408" s="185">
        <v>1.00064247685185</v>
      </c>
      <c r="G1408" s="185">
        <v>1.0015081790123499</v>
      </c>
      <c r="H1408" s="185">
        <v>1.00416145833333</v>
      </c>
    </row>
    <row r="1409" spans="1:8" x14ac:dyDescent="0.35">
      <c r="A1409" s="183" t="s">
        <v>121</v>
      </c>
      <c r="B1409" s="183" t="s">
        <v>51</v>
      </c>
      <c r="C1409" s="183" t="s">
        <v>70</v>
      </c>
      <c r="D1409" s="187">
        <v>1104</v>
      </c>
      <c r="E1409" s="185">
        <v>1.00567932098765</v>
      </c>
      <c r="F1409" s="185">
        <v>1.00044340277778</v>
      </c>
      <c r="G1409" s="185">
        <v>1.00146871141975</v>
      </c>
      <c r="H1409" s="185">
        <v>1.00376720679012</v>
      </c>
    </row>
    <row r="1410" spans="1:8" x14ac:dyDescent="0.35">
      <c r="A1410" s="183" t="s">
        <v>121</v>
      </c>
      <c r="B1410" s="183" t="s">
        <v>53</v>
      </c>
      <c r="C1410" s="183" t="s">
        <v>70</v>
      </c>
      <c r="D1410" s="187">
        <v>575</v>
      </c>
      <c r="E1410" s="185">
        <v>1.0052629629629599</v>
      </c>
      <c r="F1410" s="185">
        <v>1.0004117669753101</v>
      </c>
      <c r="G1410" s="185">
        <v>1.00130304783951</v>
      </c>
      <c r="H1410" s="185">
        <v>1.0035481481481501</v>
      </c>
    </row>
    <row r="1411" spans="1:8" x14ac:dyDescent="0.35">
      <c r="A1411" s="183" t="s">
        <v>121</v>
      </c>
      <c r="B1411" s="183" t="s">
        <v>54</v>
      </c>
      <c r="C1411" s="183" t="s">
        <v>70</v>
      </c>
      <c r="D1411" s="187">
        <v>246</v>
      </c>
      <c r="E1411" s="185">
        <v>1.00557021604938</v>
      </c>
      <c r="F1411" s="185">
        <v>1.00048078703704</v>
      </c>
      <c r="G1411" s="185">
        <v>1.0013531250000001</v>
      </c>
      <c r="H1411" s="185">
        <v>1.0037363040123499</v>
      </c>
    </row>
    <row r="1412" spans="1:8" x14ac:dyDescent="0.35">
      <c r="A1412" s="183" t="s">
        <v>121</v>
      </c>
      <c r="B1412" s="183" t="s">
        <v>55</v>
      </c>
      <c r="C1412" s="183" t="s">
        <v>70</v>
      </c>
      <c r="D1412" s="187">
        <v>77</v>
      </c>
      <c r="E1412" s="185">
        <v>1.00669583333333</v>
      </c>
      <c r="F1412" s="185">
        <v>1.0005369212963</v>
      </c>
      <c r="G1412" s="185">
        <v>1.0016932870370401</v>
      </c>
      <c r="H1412" s="185">
        <v>1.0044656249999999</v>
      </c>
    </row>
    <row r="1413" spans="1:8" x14ac:dyDescent="0.35">
      <c r="A1413" s="183" t="s">
        <v>121</v>
      </c>
      <c r="B1413" s="183" t="s">
        <v>56</v>
      </c>
      <c r="C1413" s="183" t="s">
        <v>70</v>
      </c>
      <c r="D1413" s="187">
        <v>206</v>
      </c>
      <c r="E1413" s="185">
        <v>1.00659178240741</v>
      </c>
      <c r="F1413" s="185">
        <v>1.0004521604938299</v>
      </c>
      <c r="G1413" s="185">
        <v>1.00198518518519</v>
      </c>
      <c r="H1413" s="185">
        <v>1.0041544367283901</v>
      </c>
    </row>
    <row r="1414" spans="1:8" x14ac:dyDescent="0.35">
      <c r="A1414" s="183" t="s">
        <v>121</v>
      </c>
      <c r="B1414" s="183" t="s">
        <v>51</v>
      </c>
      <c r="C1414" s="183" t="s">
        <v>71</v>
      </c>
      <c r="D1414" s="187">
        <v>2263</v>
      </c>
      <c r="E1414" s="185">
        <v>1.00658070987654</v>
      </c>
      <c r="F1414" s="185">
        <v>1.0008240740740699</v>
      </c>
      <c r="G1414" s="185">
        <v>1.0018211805555599</v>
      </c>
      <c r="H1414" s="185">
        <v>1.00393545524691</v>
      </c>
    </row>
    <row r="1415" spans="1:8" x14ac:dyDescent="0.35">
      <c r="A1415" s="183" t="s">
        <v>121</v>
      </c>
      <c r="B1415" s="183" t="s">
        <v>53</v>
      </c>
      <c r="C1415" s="183" t="s">
        <v>71</v>
      </c>
      <c r="D1415" s="187">
        <v>915</v>
      </c>
      <c r="E1415" s="185">
        <v>1.00600856481481</v>
      </c>
      <c r="F1415" s="185">
        <v>1.0007069444444401</v>
      </c>
      <c r="G1415" s="185">
        <v>1.00167735339506</v>
      </c>
      <c r="H1415" s="185">
        <v>1.00362422839506</v>
      </c>
    </row>
    <row r="1416" spans="1:8" x14ac:dyDescent="0.35">
      <c r="A1416" s="183" t="s">
        <v>121</v>
      </c>
      <c r="B1416" s="183" t="s">
        <v>54</v>
      </c>
      <c r="C1416" s="183" t="s">
        <v>71</v>
      </c>
      <c r="D1416" s="187">
        <v>444</v>
      </c>
      <c r="E1416" s="185">
        <v>1.00596253858025</v>
      </c>
      <c r="F1416" s="185">
        <v>1.0007883487654301</v>
      </c>
      <c r="G1416" s="185">
        <v>1.0016147376543201</v>
      </c>
      <c r="H1416" s="185">
        <v>1.00355945216049</v>
      </c>
    </row>
    <row r="1417" spans="1:8" x14ac:dyDescent="0.35">
      <c r="A1417" s="183" t="s">
        <v>121</v>
      </c>
      <c r="B1417" s="183" t="s">
        <v>55</v>
      </c>
      <c r="C1417" s="183" t="s">
        <v>71</v>
      </c>
      <c r="D1417" s="187">
        <v>292</v>
      </c>
      <c r="E1417" s="185">
        <v>1.0074388117284001</v>
      </c>
      <c r="F1417" s="185">
        <v>1.0009574845678999</v>
      </c>
      <c r="G1417" s="185">
        <v>1.0021040895061699</v>
      </c>
      <c r="H1417" s="185">
        <v>1.0043772376543201</v>
      </c>
    </row>
    <row r="1418" spans="1:8" x14ac:dyDescent="0.35">
      <c r="A1418" s="183" t="s">
        <v>121</v>
      </c>
      <c r="B1418" s="183" t="s">
        <v>56</v>
      </c>
      <c r="C1418" s="183" t="s">
        <v>71</v>
      </c>
      <c r="D1418" s="187">
        <v>612</v>
      </c>
      <c r="E1418" s="185">
        <v>1.0074751543209901</v>
      </c>
      <c r="F1418" s="185">
        <v>1.0009614583333299</v>
      </c>
      <c r="G1418" s="185">
        <v>1.00205092592593</v>
      </c>
      <c r="H1418" s="185">
        <v>1.0044627700617299</v>
      </c>
    </row>
    <row r="1419" spans="1:8" x14ac:dyDescent="0.35">
      <c r="A1419" s="183" t="s">
        <v>121</v>
      </c>
      <c r="B1419" s="183" t="s">
        <v>51</v>
      </c>
      <c r="C1419" s="183" t="s">
        <v>72</v>
      </c>
      <c r="D1419" s="187">
        <v>702</v>
      </c>
      <c r="E1419" s="185">
        <v>1.0071817901234601</v>
      </c>
      <c r="F1419" s="185">
        <v>1.00107353395062</v>
      </c>
      <c r="G1419" s="185">
        <v>1.0017035879629601</v>
      </c>
      <c r="H1419" s="185">
        <v>1.0044046682098799</v>
      </c>
    </row>
    <row r="1420" spans="1:8" x14ac:dyDescent="0.35">
      <c r="A1420" s="183" t="s">
        <v>121</v>
      </c>
      <c r="B1420" s="183" t="s">
        <v>53</v>
      </c>
      <c r="C1420" s="183" t="s">
        <v>72</v>
      </c>
      <c r="D1420" s="187">
        <v>302</v>
      </c>
      <c r="E1420" s="185">
        <v>1.0067527777777801</v>
      </c>
      <c r="F1420" s="185">
        <v>1.0010589120370399</v>
      </c>
      <c r="G1420" s="185">
        <v>1.0015258487654299</v>
      </c>
      <c r="H1420" s="185">
        <v>1.00416801697531</v>
      </c>
    </row>
    <row r="1421" spans="1:8" x14ac:dyDescent="0.35">
      <c r="A1421" s="183" t="s">
        <v>121</v>
      </c>
      <c r="B1421" s="183" t="s">
        <v>54</v>
      </c>
      <c r="C1421" s="183" t="s">
        <v>72</v>
      </c>
      <c r="D1421" s="187">
        <v>156</v>
      </c>
      <c r="E1421" s="185">
        <v>1.0069526620370399</v>
      </c>
      <c r="F1421" s="185">
        <v>1.00106450617284</v>
      </c>
      <c r="G1421" s="185">
        <v>1.00180979938272</v>
      </c>
      <c r="H1421" s="185">
        <v>1.00407839506173</v>
      </c>
    </row>
    <row r="1422" spans="1:8" x14ac:dyDescent="0.35">
      <c r="A1422" s="183" t="s">
        <v>121</v>
      </c>
      <c r="B1422" s="183" t="s">
        <v>55</v>
      </c>
      <c r="C1422" s="183" t="s">
        <v>72</v>
      </c>
      <c r="D1422" s="187">
        <v>57</v>
      </c>
      <c r="E1422" s="185">
        <v>1.00811828703704</v>
      </c>
      <c r="F1422" s="185">
        <v>1.0011509259259299</v>
      </c>
      <c r="G1422" s="185">
        <v>1.00208109567901</v>
      </c>
      <c r="H1422" s="185">
        <v>1.0048863040123499</v>
      </c>
    </row>
    <row r="1423" spans="1:8" x14ac:dyDescent="0.35">
      <c r="A1423" s="183" t="s">
        <v>121</v>
      </c>
      <c r="B1423" s="183" t="s">
        <v>56</v>
      </c>
      <c r="C1423" s="183" t="s">
        <v>72</v>
      </c>
      <c r="D1423" s="187">
        <v>187</v>
      </c>
      <c r="E1423" s="185">
        <v>1.0077802469135799</v>
      </c>
      <c r="F1423" s="185">
        <v>1.0010810185185199</v>
      </c>
      <c r="G1423" s="185">
        <v>1.0017869212963</v>
      </c>
      <c r="H1423" s="185">
        <v>1.00491230709877</v>
      </c>
    </row>
    <row r="1424" spans="1:8" x14ac:dyDescent="0.35">
      <c r="A1424" s="183" t="s">
        <v>121</v>
      </c>
      <c r="B1424" s="183" t="s">
        <v>51</v>
      </c>
      <c r="C1424" s="183" t="s">
        <v>73</v>
      </c>
      <c r="D1424" s="187">
        <v>9785</v>
      </c>
      <c r="E1424" s="185">
        <v>1.00465790895062</v>
      </c>
      <c r="F1424" s="185">
        <v>1.00095632716049</v>
      </c>
      <c r="G1424" s="185">
        <v>1.00073796296296</v>
      </c>
      <c r="H1424" s="185">
        <v>1.0029635802469099</v>
      </c>
    </row>
    <row r="1425" spans="1:8" x14ac:dyDescent="0.35">
      <c r="A1425" s="183" t="s">
        <v>121</v>
      </c>
      <c r="B1425" s="183" t="s">
        <v>53</v>
      </c>
      <c r="C1425" s="183" t="s">
        <v>73</v>
      </c>
      <c r="D1425" s="187">
        <v>5428</v>
      </c>
      <c r="E1425" s="185">
        <v>1.0044512345679</v>
      </c>
      <c r="F1425" s="185">
        <v>1.00087951388889</v>
      </c>
      <c r="G1425" s="185">
        <v>1.0006945216049401</v>
      </c>
      <c r="H1425" s="185">
        <v>1.0028771990740699</v>
      </c>
    </row>
    <row r="1426" spans="1:8" x14ac:dyDescent="0.35">
      <c r="A1426" s="183" t="s">
        <v>121</v>
      </c>
      <c r="B1426" s="183" t="s">
        <v>54</v>
      </c>
      <c r="C1426" s="183" t="s">
        <v>73</v>
      </c>
      <c r="D1426" s="187">
        <v>2239</v>
      </c>
      <c r="E1426" s="185">
        <v>1.0045646604938301</v>
      </c>
      <c r="F1426" s="185">
        <v>1.0010449845678999</v>
      </c>
      <c r="G1426" s="185">
        <v>1.0007181712963</v>
      </c>
      <c r="H1426" s="185">
        <v>1.00280146604938</v>
      </c>
    </row>
    <row r="1427" spans="1:8" x14ac:dyDescent="0.35">
      <c r="A1427" s="183" t="s">
        <v>121</v>
      </c>
      <c r="B1427" s="183" t="s">
        <v>55</v>
      </c>
      <c r="C1427" s="183" t="s">
        <v>73</v>
      </c>
      <c r="D1427" s="187">
        <v>469</v>
      </c>
      <c r="E1427" s="185">
        <v>1.00540196759259</v>
      </c>
      <c r="F1427" s="185">
        <v>1.00117256944444</v>
      </c>
      <c r="G1427" s="185">
        <v>1.00079814814815</v>
      </c>
      <c r="H1427" s="185">
        <v>1.0034312885802501</v>
      </c>
    </row>
    <row r="1428" spans="1:8" x14ac:dyDescent="0.35">
      <c r="A1428" s="183" t="s">
        <v>121</v>
      </c>
      <c r="B1428" s="183" t="s">
        <v>56</v>
      </c>
      <c r="C1428" s="183" t="s">
        <v>73</v>
      </c>
      <c r="D1428" s="187">
        <v>1649</v>
      </c>
      <c r="E1428" s="185">
        <v>1.00525316358025</v>
      </c>
      <c r="F1428" s="185">
        <v>1.00102735339506</v>
      </c>
      <c r="G1428" s="185">
        <v>1.00089077932099</v>
      </c>
      <c r="H1428" s="185">
        <v>1.0033350308642</v>
      </c>
    </row>
    <row r="1429" spans="1:8" x14ac:dyDescent="0.35">
      <c r="A1429" s="183" t="s">
        <v>121</v>
      </c>
      <c r="B1429" s="183" t="s">
        <v>51</v>
      </c>
      <c r="C1429" s="183" t="s">
        <v>74</v>
      </c>
      <c r="D1429" s="187">
        <v>4350</v>
      </c>
      <c r="E1429" s="185">
        <v>1.00493923611111</v>
      </c>
      <c r="F1429" s="185">
        <v>1.00117152777778</v>
      </c>
      <c r="G1429" s="185">
        <v>1.0005363425925899</v>
      </c>
      <c r="H1429" s="185">
        <v>1.00323140432099</v>
      </c>
    </row>
    <row r="1430" spans="1:8" x14ac:dyDescent="0.35">
      <c r="A1430" s="183" t="s">
        <v>121</v>
      </c>
      <c r="B1430" s="183" t="s">
        <v>53</v>
      </c>
      <c r="C1430" s="183" t="s">
        <v>74</v>
      </c>
      <c r="D1430" s="187">
        <v>2190</v>
      </c>
      <c r="E1430" s="185">
        <v>1.0046880787037</v>
      </c>
      <c r="F1430" s="185">
        <v>1.0010762345679001</v>
      </c>
      <c r="G1430" s="185">
        <v>1.00048163580247</v>
      </c>
      <c r="H1430" s="185">
        <v>1.0031302469135801</v>
      </c>
    </row>
    <row r="1431" spans="1:8" x14ac:dyDescent="0.35">
      <c r="A1431" s="183" t="s">
        <v>121</v>
      </c>
      <c r="B1431" s="183" t="s">
        <v>54</v>
      </c>
      <c r="C1431" s="183" t="s">
        <v>74</v>
      </c>
      <c r="D1431" s="187">
        <v>954</v>
      </c>
      <c r="E1431" s="185">
        <v>1.00496022376543</v>
      </c>
      <c r="F1431" s="185">
        <v>1.00128777006173</v>
      </c>
      <c r="G1431" s="185">
        <v>1.00052519290123</v>
      </c>
      <c r="H1431" s="185">
        <v>1.0031472608024701</v>
      </c>
    </row>
    <row r="1432" spans="1:8" x14ac:dyDescent="0.35">
      <c r="A1432" s="183" t="s">
        <v>121</v>
      </c>
      <c r="B1432" s="183" t="s">
        <v>55</v>
      </c>
      <c r="C1432" s="183" t="s">
        <v>74</v>
      </c>
      <c r="D1432" s="187">
        <v>242</v>
      </c>
      <c r="E1432" s="185">
        <v>1.00574891975309</v>
      </c>
      <c r="F1432" s="185">
        <v>1.0015275077160499</v>
      </c>
      <c r="G1432" s="185">
        <v>1.00062283950617</v>
      </c>
      <c r="H1432" s="185">
        <v>1.00359857253086</v>
      </c>
    </row>
    <row r="1433" spans="1:8" x14ac:dyDescent="0.35">
      <c r="A1433" s="183" t="s">
        <v>121</v>
      </c>
      <c r="B1433" s="183" t="s">
        <v>56</v>
      </c>
      <c r="C1433" s="183" t="s">
        <v>74</v>
      </c>
      <c r="D1433" s="187">
        <v>964</v>
      </c>
      <c r="E1433" s="185">
        <v>1.00528572530864</v>
      </c>
      <c r="F1433" s="185">
        <v>1.00118356481481</v>
      </c>
      <c r="G1433" s="185">
        <v>1.00064992283951</v>
      </c>
      <c r="H1433" s="185">
        <v>1.00345223765432</v>
      </c>
    </row>
    <row r="1434" spans="1:8" ht="29" x14ac:dyDescent="0.35">
      <c r="A1434" s="183" t="s">
        <v>121</v>
      </c>
      <c r="B1434" s="183" t="s">
        <v>51</v>
      </c>
      <c r="C1434" s="183" t="s">
        <v>113</v>
      </c>
      <c r="D1434" s="187">
        <v>1944</v>
      </c>
      <c r="E1434" s="185">
        <v>1.0062268904320999</v>
      </c>
      <c r="F1434" s="185">
        <v>1.00111199845679</v>
      </c>
      <c r="G1434" s="185">
        <v>1.0011678626543199</v>
      </c>
      <c r="H1434" s="185">
        <v>1.00394702932099</v>
      </c>
    </row>
    <row r="1435" spans="1:8" ht="29" x14ac:dyDescent="0.35">
      <c r="A1435" s="183" t="s">
        <v>121</v>
      </c>
      <c r="B1435" s="183" t="s">
        <v>53</v>
      </c>
      <c r="C1435" s="183" t="s">
        <v>113</v>
      </c>
      <c r="D1435" s="187">
        <v>873</v>
      </c>
      <c r="E1435" s="185">
        <v>1.00565922067901</v>
      </c>
      <c r="F1435" s="185">
        <v>1.0009989583333301</v>
      </c>
      <c r="G1435" s="185">
        <v>1.00110258487654</v>
      </c>
      <c r="H1435" s="185">
        <v>1.0035576774691399</v>
      </c>
    </row>
    <row r="1436" spans="1:8" ht="29" x14ac:dyDescent="0.35">
      <c r="A1436" s="183" t="s">
        <v>121</v>
      </c>
      <c r="B1436" s="183" t="s">
        <v>54</v>
      </c>
      <c r="C1436" s="183" t="s">
        <v>113</v>
      </c>
      <c r="D1436" s="187">
        <v>419</v>
      </c>
      <c r="E1436" s="185">
        <v>1.0059419367283999</v>
      </c>
      <c r="F1436" s="185">
        <v>1.0011439429012301</v>
      </c>
      <c r="G1436" s="185">
        <v>1.0010464891975299</v>
      </c>
      <c r="H1436" s="185">
        <v>1.0037515046296299</v>
      </c>
    </row>
    <row r="1437" spans="1:8" ht="29" x14ac:dyDescent="0.35">
      <c r="A1437" s="183" t="s">
        <v>121</v>
      </c>
      <c r="B1437" s="183" t="s">
        <v>55</v>
      </c>
      <c r="C1437" s="183" t="s">
        <v>113</v>
      </c>
      <c r="D1437" s="187">
        <v>197</v>
      </c>
      <c r="E1437" s="185">
        <v>1.0079253086419799</v>
      </c>
      <c r="F1437" s="185">
        <v>1.0016758873456799</v>
      </c>
      <c r="G1437" s="185">
        <v>1.0013658179012299</v>
      </c>
      <c r="H1437" s="185">
        <v>1.0048836033950601</v>
      </c>
    </row>
    <row r="1438" spans="1:8" ht="29" x14ac:dyDescent="0.35">
      <c r="A1438" s="183" t="s">
        <v>121</v>
      </c>
      <c r="B1438" s="183" t="s">
        <v>56</v>
      </c>
      <c r="C1438" s="183" t="s">
        <v>113</v>
      </c>
      <c r="D1438" s="187">
        <v>455</v>
      </c>
      <c r="E1438" s="185">
        <v>1.0068431327160501</v>
      </c>
      <c r="F1438" s="185">
        <v>1.00105540123457</v>
      </c>
      <c r="G1438" s="185">
        <v>1.0013190972222199</v>
      </c>
      <c r="H1438" s="185">
        <v>1.0044686342592599</v>
      </c>
    </row>
    <row r="1439" spans="1:8" x14ac:dyDescent="0.35">
      <c r="A1439" s="183" t="s">
        <v>121</v>
      </c>
      <c r="B1439" s="183" t="s">
        <v>51</v>
      </c>
      <c r="C1439" s="183" t="s">
        <v>76</v>
      </c>
      <c r="D1439" s="187">
        <v>981</v>
      </c>
      <c r="E1439" s="185">
        <v>1.00738341049383</v>
      </c>
      <c r="F1439" s="185">
        <v>1.0012395833333301</v>
      </c>
      <c r="G1439" s="185">
        <v>1.00160432098765</v>
      </c>
      <c r="H1439" s="185">
        <v>1.0045395061728399</v>
      </c>
    </row>
    <row r="1440" spans="1:8" x14ac:dyDescent="0.35">
      <c r="A1440" s="183" t="s">
        <v>121</v>
      </c>
      <c r="B1440" s="183" t="s">
        <v>53</v>
      </c>
      <c r="C1440" s="183" t="s">
        <v>76</v>
      </c>
      <c r="D1440" s="187">
        <v>365</v>
      </c>
      <c r="E1440" s="185">
        <v>1.00638344907407</v>
      </c>
      <c r="F1440" s="185">
        <v>1.0011277006172801</v>
      </c>
      <c r="G1440" s="185">
        <v>1.0014446759259299</v>
      </c>
      <c r="H1440" s="185">
        <v>1.00381107253086</v>
      </c>
    </row>
    <row r="1441" spans="1:8" x14ac:dyDescent="0.35">
      <c r="A1441" s="183" t="s">
        <v>121</v>
      </c>
      <c r="B1441" s="183" t="s">
        <v>54</v>
      </c>
      <c r="C1441" s="183" t="s">
        <v>76</v>
      </c>
      <c r="D1441" s="187">
        <v>249</v>
      </c>
      <c r="E1441" s="185">
        <v>1.00749135802469</v>
      </c>
      <c r="F1441" s="185">
        <v>1.0011532793209901</v>
      </c>
      <c r="G1441" s="185">
        <v>1.0014756172839501</v>
      </c>
      <c r="H1441" s="185">
        <v>1.0048624614197501</v>
      </c>
    </row>
    <row r="1442" spans="1:8" x14ac:dyDescent="0.35">
      <c r="A1442" s="183" t="s">
        <v>121</v>
      </c>
      <c r="B1442" s="183" t="s">
        <v>55</v>
      </c>
      <c r="C1442" s="183" t="s">
        <v>76</v>
      </c>
      <c r="D1442" s="187">
        <v>105</v>
      </c>
      <c r="E1442" s="185">
        <v>1.0087498842592599</v>
      </c>
      <c r="F1442" s="185">
        <v>1.00156284722222</v>
      </c>
      <c r="G1442" s="185">
        <v>1.0018365354938299</v>
      </c>
      <c r="H1442" s="185">
        <v>1.0053505401234599</v>
      </c>
    </row>
    <row r="1443" spans="1:8" x14ac:dyDescent="0.35">
      <c r="A1443" s="183" t="s">
        <v>121</v>
      </c>
      <c r="B1443" s="183" t="s">
        <v>56</v>
      </c>
      <c r="C1443" s="183" t="s">
        <v>76</v>
      </c>
      <c r="D1443" s="187">
        <v>262</v>
      </c>
      <c r="E1443" s="185">
        <v>1.0081262345679001</v>
      </c>
      <c r="F1443" s="185">
        <v>1.00134787808642</v>
      </c>
      <c r="G1443" s="185">
        <v>1.00185605709877</v>
      </c>
      <c r="H1443" s="185">
        <v>1.00492229938272</v>
      </c>
    </row>
    <row r="1444" spans="1:8" x14ac:dyDescent="0.35">
      <c r="A1444" s="183" t="s">
        <v>121</v>
      </c>
      <c r="B1444" s="183" t="s">
        <v>51</v>
      </c>
      <c r="C1444" s="183" t="s">
        <v>77</v>
      </c>
      <c r="D1444" s="187">
        <v>1351</v>
      </c>
      <c r="E1444" s="185">
        <v>1.0060173611111101</v>
      </c>
      <c r="F1444" s="185">
        <v>1.0008590663580199</v>
      </c>
      <c r="G1444" s="185">
        <v>1.00102569444444</v>
      </c>
      <c r="H1444" s="185">
        <v>1.0041325617284</v>
      </c>
    </row>
    <row r="1445" spans="1:8" x14ac:dyDescent="0.35">
      <c r="A1445" s="183" t="s">
        <v>121</v>
      </c>
      <c r="B1445" s="183" t="s">
        <v>53</v>
      </c>
      <c r="C1445" s="183" t="s">
        <v>77</v>
      </c>
      <c r="D1445" s="187">
        <v>573</v>
      </c>
      <c r="E1445" s="185">
        <v>1.0054934413580201</v>
      </c>
      <c r="F1445" s="185">
        <v>1.0007363425925899</v>
      </c>
      <c r="G1445" s="185">
        <v>1.00095520833333</v>
      </c>
      <c r="H1445" s="185">
        <v>1.0038018904321</v>
      </c>
    </row>
    <row r="1446" spans="1:8" x14ac:dyDescent="0.35">
      <c r="A1446" s="183" t="s">
        <v>121</v>
      </c>
      <c r="B1446" s="183" t="s">
        <v>54</v>
      </c>
      <c r="C1446" s="183" t="s">
        <v>77</v>
      </c>
      <c r="D1446" s="187">
        <v>212</v>
      </c>
      <c r="E1446" s="185">
        <v>1.00555636574074</v>
      </c>
      <c r="F1446" s="185">
        <v>1.0008730709876501</v>
      </c>
      <c r="G1446" s="185">
        <v>1.00099996141975</v>
      </c>
      <c r="H1446" s="185">
        <v>1.0036833333333299</v>
      </c>
    </row>
    <row r="1447" spans="1:8" x14ac:dyDescent="0.35">
      <c r="A1447" s="183" t="s">
        <v>121</v>
      </c>
      <c r="B1447" s="183" t="s">
        <v>55</v>
      </c>
      <c r="C1447" s="183" t="s">
        <v>77</v>
      </c>
      <c r="D1447" s="187">
        <v>237</v>
      </c>
      <c r="E1447" s="185">
        <v>1.0069962962962999</v>
      </c>
      <c r="F1447" s="185">
        <v>1.0010955632716001</v>
      </c>
      <c r="G1447" s="185">
        <v>1.0011774305555601</v>
      </c>
      <c r="H1447" s="185">
        <v>1.00472330246914</v>
      </c>
    </row>
    <row r="1448" spans="1:8" x14ac:dyDescent="0.35">
      <c r="A1448" s="183" t="s">
        <v>121</v>
      </c>
      <c r="B1448" s="183" t="s">
        <v>56</v>
      </c>
      <c r="C1448" s="183" t="s">
        <v>77</v>
      </c>
      <c r="D1448" s="187">
        <v>329</v>
      </c>
      <c r="E1448" s="185">
        <v>1.00652172067901</v>
      </c>
      <c r="F1448" s="185">
        <v>1.0008934413580199</v>
      </c>
      <c r="G1448" s="185">
        <v>1.0010558256172799</v>
      </c>
      <c r="H1448" s="185">
        <v>1.0045724537037</v>
      </c>
    </row>
    <row r="1449" spans="1:8" x14ac:dyDescent="0.35">
      <c r="A1449" s="183" t="s">
        <v>121</v>
      </c>
      <c r="B1449" s="183" t="s">
        <v>51</v>
      </c>
      <c r="C1449" s="183" t="s">
        <v>78</v>
      </c>
      <c r="D1449" s="187">
        <v>1280</v>
      </c>
      <c r="E1449" s="185">
        <v>1.0056712191357999</v>
      </c>
      <c r="F1449" s="185">
        <v>1.00077897376543</v>
      </c>
      <c r="G1449" s="185">
        <v>1.0010391975308599</v>
      </c>
      <c r="H1449" s="185">
        <v>1.0038530864197499</v>
      </c>
    </row>
    <row r="1450" spans="1:8" x14ac:dyDescent="0.35">
      <c r="A1450" s="183" t="s">
        <v>121</v>
      </c>
      <c r="B1450" s="183" t="s">
        <v>53</v>
      </c>
      <c r="C1450" s="183" t="s">
        <v>78</v>
      </c>
      <c r="D1450" s="187">
        <v>477</v>
      </c>
      <c r="E1450" s="185">
        <v>1.00486022376543</v>
      </c>
      <c r="F1450" s="185">
        <v>1.0006562885802499</v>
      </c>
      <c r="G1450" s="185">
        <v>1.0008429783950601</v>
      </c>
      <c r="H1450" s="185">
        <v>1.0033609567901201</v>
      </c>
    </row>
    <row r="1451" spans="1:8" x14ac:dyDescent="0.35">
      <c r="A1451" s="183" t="s">
        <v>121</v>
      </c>
      <c r="B1451" s="183" t="s">
        <v>54</v>
      </c>
      <c r="C1451" s="183" t="s">
        <v>78</v>
      </c>
      <c r="D1451" s="187">
        <v>310</v>
      </c>
      <c r="E1451" s="185">
        <v>1.0054353395061699</v>
      </c>
      <c r="F1451" s="185">
        <v>1.0007243055555599</v>
      </c>
      <c r="G1451" s="185">
        <v>1.00106481481481</v>
      </c>
      <c r="H1451" s="185">
        <v>1.0036462191358</v>
      </c>
    </row>
    <row r="1452" spans="1:8" x14ac:dyDescent="0.35">
      <c r="A1452" s="183" t="s">
        <v>121</v>
      </c>
      <c r="B1452" s="183" t="s">
        <v>55</v>
      </c>
      <c r="C1452" s="183" t="s">
        <v>78</v>
      </c>
      <c r="D1452" s="187">
        <v>140</v>
      </c>
      <c r="E1452" s="185">
        <v>1.0073500385802501</v>
      </c>
      <c r="F1452" s="185">
        <v>1.0009864583333301</v>
      </c>
      <c r="G1452" s="185">
        <v>1.0014092978395099</v>
      </c>
      <c r="H1452" s="185">
        <v>1.00495428240741</v>
      </c>
    </row>
    <row r="1453" spans="1:8" x14ac:dyDescent="0.35">
      <c r="A1453" s="183" t="s">
        <v>121</v>
      </c>
      <c r="B1453" s="183" t="s">
        <v>56</v>
      </c>
      <c r="C1453" s="183" t="s">
        <v>78</v>
      </c>
      <c r="D1453" s="187">
        <v>353</v>
      </c>
      <c r="E1453" s="185">
        <v>1.0063084490740699</v>
      </c>
      <c r="F1453" s="185">
        <v>1.00091049382716</v>
      </c>
      <c r="G1453" s="185">
        <v>1.0011350308642</v>
      </c>
      <c r="H1453" s="185">
        <v>1.00426296296296</v>
      </c>
    </row>
    <row r="1454" spans="1:8" x14ac:dyDescent="0.35">
      <c r="A1454" s="183" t="s">
        <v>121</v>
      </c>
      <c r="B1454" s="183" t="s">
        <v>51</v>
      </c>
      <c r="C1454" s="183" t="s">
        <v>80</v>
      </c>
      <c r="D1454" s="187">
        <v>4</v>
      </c>
      <c r="E1454" s="185">
        <v>1.0064207175925901</v>
      </c>
      <c r="F1454" s="185">
        <v>1.00220775462963</v>
      </c>
      <c r="G1454" s="185">
        <v>1.0030902777777799</v>
      </c>
      <c r="H1454" s="185">
        <v>1.00112268518519</v>
      </c>
    </row>
    <row r="1455" spans="1:8" x14ac:dyDescent="0.35">
      <c r="A1455" s="183" t="s">
        <v>121</v>
      </c>
      <c r="B1455" s="183" t="s">
        <v>54</v>
      </c>
      <c r="C1455" s="183" t="s">
        <v>80</v>
      </c>
      <c r="D1455" s="187">
        <v>2</v>
      </c>
      <c r="E1455" s="185">
        <v>1.0064583333333299</v>
      </c>
      <c r="F1455" s="185">
        <v>1.0018981481481499</v>
      </c>
      <c r="G1455" s="185">
        <v>1.00391782407407</v>
      </c>
      <c r="H1455" s="185">
        <v>1.0006423611111099</v>
      </c>
    </row>
    <row r="1456" spans="1:8" x14ac:dyDescent="0.35">
      <c r="A1456" s="183" t="s">
        <v>121</v>
      </c>
      <c r="B1456" s="183" t="s">
        <v>56</v>
      </c>
      <c r="C1456" s="183" t="s">
        <v>80</v>
      </c>
      <c r="D1456" s="187">
        <v>2</v>
      </c>
      <c r="E1456" s="185">
        <v>1.0063831018518501</v>
      </c>
      <c r="F1456" s="185">
        <v>1.00251736111111</v>
      </c>
      <c r="G1456" s="185">
        <v>1.00226273148148</v>
      </c>
      <c r="H1456" s="185">
        <v>1.00160300925926</v>
      </c>
    </row>
    <row r="1457" spans="1:8" x14ac:dyDescent="0.35">
      <c r="A1457" s="183" t="s">
        <v>121</v>
      </c>
      <c r="B1457" s="183" t="s">
        <v>51</v>
      </c>
      <c r="C1457" s="183" t="s">
        <v>81</v>
      </c>
      <c r="D1457" s="187">
        <v>1914</v>
      </c>
      <c r="E1457" s="185">
        <v>1.0065236496913601</v>
      </c>
      <c r="F1457" s="185">
        <v>1.0009843364197499</v>
      </c>
      <c r="G1457" s="185">
        <v>1.00116037808642</v>
      </c>
      <c r="H1457" s="185">
        <v>1.0043789351851899</v>
      </c>
    </row>
    <row r="1458" spans="1:8" x14ac:dyDescent="0.35">
      <c r="A1458" s="183" t="s">
        <v>121</v>
      </c>
      <c r="B1458" s="183" t="s">
        <v>53</v>
      </c>
      <c r="C1458" s="183" t="s">
        <v>81</v>
      </c>
      <c r="D1458" s="187">
        <v>605</v>
      </c>
      <c r="E1458" s="185">
        <v>1.00602827932099</v>
      </c>
      <c r="F1458" s="185">
        <v>1.0008230324074101</v>
      </c>
      <c r="G1458" s="185">
        <v>1.0010418209876499</v>
      </c>
      <c r="H1458" s="185">
        <v>1.00416342592593</v>
      </c>
    </row>
    <row r="1459" spans="1:8" x14ac:dyDescent="0.35">
      <c r="A1459" s="183" t="s">
        <v>121</v>
      </c>
      <c r="B1459" s="183" t="s">
        <v>54</v>
      </c>
      <c r="C1459" s="183" t="s">
        <v>81</v>
      </c>
      <c r="D1459" s="187">
        <v>475</v>
      </c>
      <c r="E1459" s="185">
        <v>1.0062860339506201</v>
      </c>
      <c r="F1459" s="185">
        <v>1.00091840277778</v>
      </c>
      <c r="G1459" s="185">
        <v>1.0011368055555601</v>
      </c>
      <c r="H1459" s="185">
        <v>1.0042308256172801</v>
      </c>
    </row>
    <row r="1460" spans="1:8" x14ac:dyDescent="0.35">
      <c r="A1460" s="183" t="s">
        <v>121</v>
      </c>
      <c r="B1460" s="183" t="s">
        <v>55</v>
      </c>
      <c r="C1460" s="183" t="s">
        <v>81</v>
      </c>
      <c r="D1460" s="187">
        <v>177</v>
      </c>
      <c r="E1460" s="185">
        <v>1.0076318287037</v>
      </c>
      <c r="F1460" s="185">
        <v>1.00132276234568</v>
      </c>
      <c r="G1460" s="185">
        <v>1.00122758487654</v>
      </c>
      <c r="H1460" s="185">
        <v>1.0050814814814799</v>
      </c>
    </row>
    <row r="1461" spans="1:8" x14ac:dyDescent="0.35">
      <c r="A1461" s="183" t="s">
        <v>121</v>
      </c>
      <c r="B1461" s="183" t="s">
        <v>56</v>
      </c>
      <c r="C1461" s="183" t="s">
        <v>81</v>
      </c>
      <c r="D1461" s="187">
        <v>657</v>
      </c>
      <c r="E1461" s="185">
        <v>1.00685308641975</v>
      </c>
      <c r="F1461" s="185">
        <v>1.0010893904321001</v>
      </c>
      <c r="G1461" s="185">
        <v>1.0012684799382701</v>
      </c>
      <c r="H1461" s="185">
        <v>1.0044952160493801</v>
      </c>
    </row>
    <row r="1462" spans="1:8" x14ac:dyDescent="0.35">
      <c r="A1462" s="183" t="s">
        <v>121</v>
      </c>
      <c r="B1462" s="183" t="s">
        <v>51</v>
      </c>
      <c r="C1462" s="183" t="s">
        <v>82</v>
      </c>
      <c r="D1462" s="187">
        <v>1942</v>
      </c>
      <c r="E1462" s="185">
        <v>1.0056195987654299</v>
      </c>
      <c r="F1462" s="185">
        <v>1.00115532407407</v>
      </c>
      <c r="G1462" s="185">
        <v>1.00096180555556</v>
      </c>
      <c r="H1462" s="185">
        <v>1.0035024691358001</v>
      </c>
    </row>
    <row r="1463" spans="1:8" x14ac:dyDescent="0.35">
      <c r="A1463" s="183" t="s">
        <v>121</v>
      </c>
      <c r="B1463" s="183" t="s">
        <v>53</v>
      </c>
      <c r="C1463" s="183" t="s">
        <v>82</v>
      </c>
      <c r="D1463" s="187">
        <v>939</v>
      </c>
      <c r="E1463" s="185">
        <v>1.00501327160494</v>
      </c>
      <c r="F1463" s="185">
        <v>1.00098341049383</v>
      </c>
      <c r="G1463" s="185">
        <v>1.0007923996913599</v>
      </c>
      <c r="H1463" s="185">
        <v>1.0032375</v>
      </c>
    </row>
    <row r="1464" spans="1:8" x14ac:dyDescent="0.35">
      <c r="A1464" s="183" t="s">
        <v>121</v>
      </c>
      <c r="B1464" s="183" t="s">
        <v>54</v>
      </c>
      <c r="C1464" s="183" t="s">
        <v>82</v>
      </c>
      <c r="D1464" s="187">
        <v>469</v>
      </c>
      <c r="E1464" s="185">
        <v>1.0058123070987699</v>
      </c>
      <c r="F1464" s="185">
        <v>1.00124818672839</v>
      </c>
      <c r="G1464" s="185">
        <v>1.0009537808641999</v>
      </c>
      <c r="H1464" s="185">
        <v>1.00361033950617</v>
      </c>
    </row>
    <row r="1465" spans="1:8" x14ac:dyDescent="0.35">
      <c r="A1465" s="183" t="s">
        <v>121</v>
      </c>
      <c r="B1465" s="183" t="s">
        <v>55</v>
      </c>
      <c r="C1465" s="183" t="s">
        <v>82</v>
      </c>
      <c r="D1465" s="187">
        <v>92</v>
      </c>
      <c r="E1465" s="185">
        <v>1.0067086805555601</v>
      </c>
      <c r="F1465" s="185">
        <v>1.00193514660494</v>
      </c>
      <c r="G1465" s="185">
        <v>1.0013191743827199</v>
      </c>
      <c r="H1465" s="185">
        <v>1.0034543595679</v>
      </c>
    </row>
    <row r="1466" spans="1:8" x14ac:dyDescent="0.35">
      <c r="A1466" s="183" t="s">
        <v>121</v>
      </c>
      <c r="B1466" s="183" t="s">
        <v>56</v>
      </c>
      <c r="C1466" s="183" t="s">
        <v>82</v>
      </c>
      <c r="D1466" s="187">
        <v>442</v>
      </c>
      <c r="E1466" s="185">
        <v>1.0064765432098799</v>
      </c>
      <c r="F1466" s="185">
        <v>1.00125976080247</v>
      </c>
      <c r="G1466" s="185">
        <v>1.0012559027777801</v>
      </c>
      <c r="H1466" s="185">
        <v>1.00396087962963</v>
      </c>
    </row>
    <row r="1467" spans="1:8" x14ac:dyDescent="0.35">
      <c r="A1467" s="183" t="s">
        <v>121</v>
      </c>
      <c r="B1467" s="183" t="s">
        <v>51</v>
      </c>
      <c r="C1467" s="183" t="s">
        <v>83</v>
      </c>
      <c r="D1467" s="187">
        <v>1081</v>
      </c>
      <c r="E1467" s="185">
        <v>1.0070567515432101</v>
      </c>
      <c r="F1467" s="185">
        <v>1.00140092592593</v>
      </c>
      <c r="G1467" s="185">
        <v>1.00152071759259</v>
      </c>
      <c r="H1467" s="185">
        <v>1.00413514660494</v>
      </c>
    </row>
    <row r="1468" spans="1:8" x14ac:dyDescent="0.35">
      <c r="A1468" s="183" t="s">
        <v>121</v>
      </c>
      <c r="B1468" s="183" t="s">
        <v>53</v>
      </c>
      <c r="C1468" s="183" t="s">
        <v>83</v>
      </c>
      <c r="D1468" s="187">
        <v>438</v>
      </c>
      <c r="E1468" s="185">
        <v>1.00624347993827</v>
      </c>
      <c r="F1468" s="185">
        <v>1.0011979552469099</v>
      </c>
      <c r="G1468" s="185">
        <v>1.0013618441358001</v>
      </c>
      <c r="H1468" s="185">
        <v>1.00368368055556</v>
      </c>
    </row>
    <row r="1469" spans="1:8" x14ac:dyDescent="0.35">
      <c r="A1469" s="183" t="s">
        <v>121</v>
      </c>
      <c r="B1469" s="183" t="s">
        <v>54</v>
      </c>
      <c r="C1469" s="183" t="s">
        <v>83</v>
      </c>
      <c r="D1469" s="187">
        <v>251</v>
      </c>
      <c r="E1469" s="185">
        <v>1.0068215277777799</v>
      </c>
      <c r="F1469" s="185">
        <v>1.0014274305555599</v>
      </c>
      <c r="G1469" s="185">
        <v>1.00148580246914</v>
      </c>
      <c r="H1469" s="185">
        <v>1.0039082561728401</v>
      </c>
    </row>
    <row r="1470" spans="1:8" x14ac:dyDescent="0.35">
      <c r="A1470" s="183" t="s">
        <v>121</v>
      </c>
      <c r="B1470" s="183" t="s">
        <v>55</v>
      </c>
      <c r="C1470" s="183" t="s">
        <v>83</v>
      </c>
      <c r="D1470" s="187">
        <v>104</v>
      </c>
      <c r="E1470" s="185">
        <v>1.0083740740740701</v>
      </c>
      <c r="F1470" s="185">
        <v>1.0016754629629601</v>
      </c>
      <c r="G1470" s="185">
        <v>1.00175636574074</v>
      </c>
      <c r="H1470" s="185">
        <v>1.00494224537037</v>
      </c>
    </row>
    <row r="1471" spans="1:8" x14ac:dyDescent="0.35">
      <c r="A1471" s="183" t="s">
        <v>121</v>
      </c>
      <c r="B1471" s="183" t="s">
        <v>56</v>
      </c>
      <c r="C1471" s="183" t="s">
        <v>83</v>
      </c>
      <c r="D1471" s="187">
        <v>288</v>
      </c>
      <c r="E1471" s="185">
        <v>1.00802295524691</v>
      </c>
      <c r="F1471" s="185">
        <v>1.00158730709877</v>
      </c>
      <c r="G1471" s="185">
        <v>1.0017076388888899</v>
      </c>
      <c r="H1471" s="185">
        <v>1.0047280092592601</v>
      </c>
    </row>
    <row r="1472" spans="1:8" x14ac:dyDescent="0.35">
      <c r="A1472" s="183" t="s">
        <v>121</v>
      </c>
      <c r="B1472" s="183" t="s">
        <v>51</v>
      </c>
      <c r="C1472" s="183" t="s">
        <v>84</v>
      </c>
      <c r="D1472" s="187">
        <v>922</v>
      </c>
      <c r="E1472" s="185">
        <v>1.0068812885802501</v>
      </c>
      <c r="F1472" s="185">
        <v>1.0007538966049401</v>
      </c>
      <c r="G1472" s="185">
        <v>1.0016272762345699</v>
      </c>
      <c r="H1472" s="185">
        <v>1.0045001157407401</v>
      </c>
    </row>
    <row r="1473" spans="1:8" x14ac:dyDescent="0.35">
      <c r="A1473" s="183" t="s">
        <v>121</v>
      </c>
      <c r="B1473" s="183" t="s">
        <v>53</v>
      </c>
      <c r="C1473" s="183" t="s">
        <v>84</v>
      </c>
      <c r="D1473" s="187">
        <v>352</v>
      </c>
      <c r="E1473" s="185">
        <v>1.0061791280864201</v>
      </c>
      <c r="F1473" s="185">
        <v>1.0006916666666701</v>
      </c>
      <c r="G1473" s="185">
        <v>1.00136211419753</v>
      </c>
      <c r="H1473" s="185">
        <v>1.0041253858024699</v>
      </c>
    </row>
    <row r="1474" spans="1:8" x14ac:dyDescent="0.35">
      <c r="A1474" s="183" t="s">
        <v>121</v>
      </c>
      <c r="B1474" s="183" t="s">
        <v>54</v>
      </c>
      <c r="C1474" s="183" t="s">
        <v>84</v>
      </c>
      <c r="D1474" s="187">
        <v>250</v>
      </c>
      <c r="E1474" s="185">
        <v>1.0064351466049399</v>
      </c>
      <c r="F1474" s="185">
        <v>1.00076520061728</v>
      </c>
      <c r="G1474" s="185">
        <v>1.0014387345678999</v>
      </c>
      <c r="H1474" s="185">
        <v>1.00423121141975</v>
      </c>
    </row>
    <row r="1475" spans="1:8" x14ac:dyDescent="0.35">
      <c r="A1475" s="183" t="s">
        <v>121</v>
      </c>
      <c r="B1475" s="183" t="s">
        <v>55</v>
      </c>
      <c r="C1475" s="183" t="s">
        <v>84</v>
      </c>
      <c r="D1475" s="187">
        <v>93</v>
      </c>
      <c r="E1475" s="185">
        <v>1.0084742283950601</v>
      </c>
      <c r="F1475" s="185">
        <v>1.0009617669753099</v>
      </c>
      <c r="G1475" s="185">
        <v>1.00210648148148</v>
      </c>
      <c r="H1475" s="185">
        <v>1.00540597993827</v>
      </c>
    </row>
    <row r="1476" spans="1:8" x14ac:dyDescent="0.35">
      <c r="A1476" s="183" t="s">
        <v>121</v>
      </c>
      <c r="B1476" s="183" t="s">
        <v>56</v>
      </c>
      <c r="C1476" s="183" t="s">
        <v>84</v>
      </c>
      <c r="D1476" s="187">
        <v>227</v>
      </c>
      <c r="E1476" s="185">
        <v>1.00780887345679</v>
      </c>
      <c r="F1476" s="185">
        <v>1.0007528163580199</v>
      </c>
      <c r="G1476" s="185">
        <v>1.00204972993827</v>
      </c>
      <c r="H1476" s="185">
        <v>1.0050063271604901</v>
      </c>
    </row>
    <row r="1477" spans="1:8" x14ac:dyDescent="0.35">
      <c r="A1477" s="183" t="s">
        <v>121</v>
      </c>
      <c r="B1477" s="183" t="s">
        <v>51</v>
      </c>
      <c r="C1477" s="183" t="s">
        <v>85</v>
      </c>
      <c r="D1477" s="187">
        <v>2173</v>
      </c>
      <c r="E1477" s="185">
        <v>1.0049084490740701</v>
      </c>
      <c r="F1477" s="185">
        <v>1.0009033950617301</v>
      </c>
      <c r="G1477" s="185">
        <v>1.00053541666667</v>
      </c>
      <c r="H1477" s="185">
        <v>1.0034695987654301</v>
      </c>
    </row>
    <row r="1478" spans="1:8" x14ac:dyDescent="0.35">
      <c r="A1478" s="183" t="s">
        <v>121</v>
      </c>
      <c r="B1478" s="183" t="s">
        <v>53</v>
      </c>
      <c r="C1478" s="183" t="s">
        <v>85</v>
      </c>
      <c r="D1478" s="187">
        <v>1112</v>
      </c>
      <c r="E1478" s="185">
        <v>1.0047068672839501</v>
      </c>
      <c r="F1478" s="185">
        <v>1.00084351851852</v>
      </c>
      <c r="G1478" s="185">
        <v>1.0004794367284</v>
      </c>
      <c r="H1478" s="185">
        <v>1.00338391203704</v>
      </c>
    </row>
    <row r="1479" spans="1:8" x14ac:dyDescent="0.35">
      <c r="A1479" s="183" t="s">
        <v>121</v>
      </c>
      <c r="B1479" s="183" t="s">
        <v>54</v>
      </c>
      <c r="C1479" s="183" t="s">
        <v>85</v>
      </c>
      <c r="D1479" s="187">
        <v>405</v>
      </c>
      <c r="E1479" s="185">
        <v>1.0047844521604901</v>
      </c>
      <c r="F1479" s="185">
        <v>1.0009242283950599</v>
      </c>
      <c r="G1479" s="185">
        <v>1.00049899691358</v>
      </c>
      <c r="H1479" s="185">
        <v>1.0033612654321</v>
      </c>
    </row>
    <row r="1480" spans="1:8" x14ac:dyDescent="0.35">
      <c r="A1480" s="183" t="s">
        <v>121</v>
      </c>
      <c r="B1480" s="183" t="s">
        <v>55</v>
      </c>
      <c r="C1480" s="183" t="s">
        <v>85</v>
      </c>
      <c r="D1480" s="187">
        <v>118</v>
      </c>
      <c r="E1480" s="185">
        <v>1.0057056327160501</v>
      </c>
      <c r="F1480" s="185">
        <v>1.00131778549383</v>
      </c>
      <c r="G1480" s="185">
        <v>1.00057380401235</v>
      </c>
      <c r="H1480" s="185">
        <v>1.0038140432098801</v>
      </c>
    </row>
    <row r="1481" spans="1:8" x14ac:dyDescent="0.35">
      <c r="A1481" s="183" t="s">
        <v>121</v>
      </c>
      <c r="B1481" s="183" t="s">
        <v>56</v>
      </c>
      <c r="C1481" s="183" t="s">
        <v>85</v>
      </c>
      <c r="D1481" s="187">
        <v>538</v>
      </c>
      <c r="E1481" s="185">
        <v>1.0052435570987699</v>
      </c>
      <c r="F1481" s="185">
        <v>1.0009206404321001</v>
      </c>
      <c r="G1481" s="185">
        <v>1.00067017746914</v>
      </c>
      <c r="H1481" s="185">
        <v>1.0036527391975301</v>
      </c>
    </row>
    <row r="1482" spans="1:8" x14ac:dyDescent="0.35">
      <c r="A1482" s="183" t="s">
        <v>121</v>
      </c>
      <c r="B1482" s="183" t="s">
        <v>51</v>
      </c>
      <c r="C1482" s="183" t="s">
        <v>86</v>
      </c>
      <c r="D1482" s="187">
        <v>1119</v>
      </c>
      <c r="E1482" s="185">
        <v>1.00696859567901</v>
      </c>
      <c r="F1482" s="185">
        <v>1.00077326388889</v>
      </c>
      <c r="G1482" s="185">
        <v>1.00147986111111</v>
      </c>
      <c r="H1482" s="185">
        <v>1.00471547067901</v>
      </c>
    </row>
    <row r="1483" spans="1:8" x14ac:dyDescent="0.35">
      <c r="A1483" s="183" t="s">
        <v>121</v>
      </c>
      <c r="B1483" s="183" t="s">
        <v>53</v>
      </c>
      <c r="C1483" s="183" t="s">
        <v>86</v>
      </c>
      <c r="D1483" s="187">
        <v>413</v>
      </c>
      <c r="E1483" s="185">
        <v>1.0063246913580199</v>
      </c>
      <c r="F1483" s="185">
        <v>1.0007037808642001</v>
      </c>
      <c r="G1483" s="185">
        <v>1.00117820216049</v>
      </c>
      <c r="H1483" s="185">
        <v>1.00444270833333</v>
      </c>
    </row>
    <row r="1484" spans="1:8" x14ac:dyDescent="0.35">
      <c r="A1484" s="183" t="s">
        <v>121</v>
      </c>
      <c r="B1484" s="183" t="s">
        <v>54</v>
      </c>
      <c r="C1484" s="183" t="s">
        <v>86</v>
      </c>
      <c r="D1484" s="187">
        <v>280</v>
      </c>
      <c r="E1484" s="185">
        <v>1.0067802083333299</v>
      </c>
      <c r="F1484" s="185">
        <v>1.00075150462963</v>
      </c>
      <c r="G1484" s="185">
        <v>1.0013890046296301</v>
      </c>
      <c r="H1484" s="185">
        <v>1.00463969907407</v>
      </c>
    </row>
    <row r="1485" spans="1:8" x14ac:dyDescent="0.35">
      <c r="A1485" s="183" t="s">
        <v>121</v>
      </c>
      <c r="B1485" s="183" t="s">
        <v>55</v>
      </c>
      <c r="C1485" s="183" t="s">
        <v>86</v>
      </c>
      <c r="D1485" s="187">
        <v>140</v>
      </c>
      <c r="E1485" s="185">
        <v>1.00809367283951</v>
      </c>
      <c r="F1485" s="185">
        <v>1.0010082561728399</v>
      </c>
      <c r="G1485" s="185">
        <v>1.00170790895062</v>
      </c>
      <c r="H1485" s="185">
        <v>1.0053774691358</v>
      </c>
    </row>
    <row r="1486" spans="1:8" x14ac:dyDescent="0.35">
      <c r="A1486" s="183" t="s">
        <v>121</v>
      </c>
      <c r="B1486" s="183" t="s">
        <v>56</v>
      </c>
      <c r="C1486" s="183" t="s">
        <v>86</v>
      </c>
      <c r="D1486" s="187">
        <v>286</v>
      </c>
      <c r="E1486" s="185">
        <v>1.00753213734568</v>
      </c>
      <c r="F1486" s="185">
        <v>1.00077982253086</v>
      </c>
      <c r="G1486" s="185">
        <v>1.0018928240740701</v>
      </c>
      <c r="H1486" s="185">
        <v>1.00485949074074</v>
      </c>
    </row>
    <row r="1487" spans="1:8" x14ac:dyDescent="0.35">
      <c r="A1487" s="183" t="s">
        <v>121</v>
      </c>
      <c r="B1487" s="183" t="s">
        <v>51</v>
      </c>
      <c r="C1487" s="183" t="s">
        <v>87</v>
      </c>
      <c r="D1487" s="187">
        <v>875</v>
      </c>
      <c r="E1487" s="185">
        <v>1.0075970293209899</v>
      </c>
      <c r="F1487" s="185">
        <v>1.00117361111111</v>
      </c>
      <c r="G1487" s="185">
        <v>1.0018080632716</v>
      </c>
      <c r="H1487" s="185">
        <v>1.00461531635802</v>
      </c>
    </row>
    <row r="1488" spans="1:8" x14ac:dyDescent="0.35">
      <c r="A1488" s="183" t="s">
        <v>121</v>
      </c>
      <c r="B1488" s="183" t="s">
        <v>53</v>
      </c>
      <c r="C1488" s="183" t="s">
        <v>87</v>
      </c>
      <c r="D1488" s="187">
        <v>316</v>
      </c>
      <c r="E1488" s="185">
        <v>1.0065143132715999</v>
      </c>
      <c r="F1488" s="185">
        <v>1.0010026234567899</v>
      </c>
      <c r="G1488" s="185">
        <v>1.0017534722222201</v>
      </c>
      <c r="H1488" s="185">
        <v>1.0037582175925901</v>
      </c>
    </row>
    <row r="1489" spans="1:8" x14ac:dyDescent="0.35">
      <c r="A1489" s="183" t="s">
        <v>121</v>
      </c>
      <c r="B1489" s="183" t="s">
        <v>54</v>
      </c>
      <c r="C1489" s="183" t="s">
        <v>87</v>
      </c>
      <c r="D1489" s="187">
        <v>224</v>
      </c>
      <c r="E1489" s="185">
        <v>1.0070119598765399</v>
      </c>
      <c r="F1489" s="185">
        <v>1.0011346836419801</v>
      </c>
      <c r="G1489" s="185">
        <v>1.0016037808642</v>
      </c>
      <c r="H1489" s="185">
        <v>1.0042735339506199</v>
      </c>
    </row>
    <row r="1490" spans="1:8" x14ac:dyDescent="0.35">
      <c r="A1490" s="183" t="s">
        <v>121</v>
      </c>
      <c r="B1490" s="183" t="s">
        <v>55</v>
      </c>
      <c r="C1490" s="183" t="s">
        <v>87</v>
      </c>
      <c r="D1490" s="187">
        <v>105</v>
      </c>
      <c r="E1490" s="185">
        <v>1.0086480324074101</v>
      </c>
      <c r="F1490" s="185">
        <v>1.00145887345679</v>
      </c>
      <c r="G1490" s="185">
        <v>1.00163537808642</v>
      </c>
      <c r="H1490" s="185">
        <v>1.0055537808642001</v>
      </c>
    </row>
    <row r="1491" spans="1:8" x14ac:dyDescent="0.35">
      <c r="A1491" s="183" t="s">
        <v>121</v>
      </c>
      <c r="B1491" s="183" t="s">
        <v>56</v>
      </c>
      <c r="C1491" s="183" t="s">
        <v>87</v>
      </c>
      <c r="D1491" s="187">
        <v>230</v>
      </c>
      <c r="E1491" s="185">
        <v>1.0091745756172801</v>
      </c>
      <c r="F1491" s="185">
        <v>1.0013162422839501</v>
      </c>
      <c r="G1491" s="185">
        <v>1.0021609182098801</v>
      </c>
      <c r="H1491" s="185">
        <v>1.0056974151234599</v>
      </c>
    </row>
    <row r="1492" spans="1:8" x14ac:dyDescent="0.35">
      <c r="A1492" s="183" t="s">
        <v>121</v>
      </c>
      <c r="B1492" s="183" t="s">
        <v>51</v>
      </c>
      <c r="C1492" s="183" t="s">
        <v>88</v>
      </c>
      <c r="D1492" s="187">
        <v>1105</v>
      </c>
      <c r="E1492" s="185">
        <v>1.00666635802469</v>
      </c>
      <c r="F1492" s="185">
        <v>1.0010117283950599</v>
      </c>
      <c r="G1492" s="185">
        <v>1.00150964506173</v>
      </c>
      <c r="H1492" s="185">
        <v>1.0041449459876499</v>
      </c>
    </row>
    <row r="1493" spans="1:8" x14ac:dyDescent="0.35">
      <c r="A1493" s="183" t="s">
        <v>121</v>
      </c>
      <c r="B1493" s="183" t="s">
        <v>53</v>
      </c>
      <c r="C1493" s="183" t="s">
        <v>88</v>
      </c>
      <c r="D1493" s="187">
        <v>367</v>
      </c>
      <c r="E1493" s="185">
        <v>1.0058989969135801</v>
      </c>
      <c r="F1493" s="185">
        <v>1.00089529320988</v>
      </c>
      <c r="G1493" s="185">
        <v>1.00128777006173</v>
      </c>
      <c r="H1493" s="185">
        <v>1.00371589506173</v>
      </c>
    </row>
    <row r="1494" spans="1:8" x14ac:dyDescent="0.35">
      <c r="A1494" s="183" t="s">
        <v>121</v>
      </c>
      <c r="B1494" s="183" t="s">
        <v>54</v>
      </c>
      <c r="C1494" s="183" t="s">
        <v>88</v>
      </c>
      <c r="D1494" s="187">
        <v>205</v>
      </c>
      <c r="E1494" s="185">
        <v>1.00681404320988</v>
      </c>
      <c r="F1494" s="185">
        <v>1.00115135030864</v>
      </c>
      <c r="G1494" s="185">
        <v>1.00140597993827</v>
      </c>
      <c r="H1494" s="185">
        <v>1.0042566743827199</v>
      </c>
    </row>
    <row r="1495" spans="1:8" x14ac:dyDescent="0.35">
      <c r="A1495" s="183" t="s">
        <v>121</v>
      </c>
      <c r="B1495" s="183" t="s">
        <v>55</v>
      </c>
      <c r="C1495" s="183" t="s">
        <v>88</v>
      </c>
      <c r="D1495" s="187">
        <v>126</v>
      </c>
      <c r="E1495" s="185">
        <v>1.00715848765432</v>
      </c>
      <c r="F1495" s="185">
        <v>1.00120821759259</v>
      </c>
      <c r="G1495" s="185">
        <v>1.0016348765432099</v>
      </c>
      <c r="H1495" s="185">
        <v>1.0043153935185201</v>
      </c>
    </row>
    <row r="1496" spans="1:8" x14ac:dyDescent="0.35">
      <c r="A1496" s="183" t="s">
        <v>121</v>
      </c>
      <c r="B1496" s="183" t="s">
        <v>56</v>
      </c>
      <c r="C1496" s="183" t="s">
        <v>88</v>
      </c>
      <c r="D1496" s="187">
        <v>407</v>
      </c>
      <c r="E1496" s="185">
        <v>1.0071315200617299</v>
      </c>
      <c r="F1496" s="185">
        <v>1.0009855709876501</v>
      </c>
      <c r="G1496" s="185">
        <v>1.0017231095679</v>
      </c>
      <c r="H1496" s="185">
        <v>1.0044228395061701</v>
      </c>
    </row>
    <row r="1497" spans="1:8" x14ac:dyDescent="0.35">
      <c r="A1497" s="183" t="s">
        <v>121</v>
      </c>
      <c r="B1497" s="183" t="s">
        <v>51</v>
      </c>
      <c r="C1497" s="183" t="s">
        <v>89</v>
      </c>
      <c r="D1497" s="187">
        <v>447</v>
      </c>
      <c r="E1497" s="185">
        <v>1.0073693672839501</v>
      </c>
      <c r="F1497" s="185">
        <v>1.0007769675925899</v>
      </c>
      <c r="G1497" s="185">
        <v>1.00128730709877</v>
      </c>
      <c r="H1497" s="185">
        <v>1.0053050925925899</v>
      </c>
    </row>
    <row r="1498" spans="1:8" x14ac:dyDescent="0.35">
      <c r="A1498" s="183" t="s">
        <v>121</v>
      </c>
      <c r="B1498" s="183" t="s">
        <v>53</v>
      </c>
      <c r="C1498" s="183" t="s">
        <v>89</v>
      </c>
      <c r="D1498" s="187">
        <v>173</v>
      </c>
      <c r="E1498" s="185">
        <v>1.00669290123457</v>
      </c>
      <c r="F1498" s="185">
        <v>1.0006422453703701</v>
      </c>
      <c r="G1498" s="185">
        <v>1.0011542438271599</v>
      </c>
      <c r="H1498" s="185">
        <v>1.0048963734567899</v>
      </c>
    </row>
    <row r="1499" spans="1:8" x14ac:dyDescent="0.35">
      <c r="A1499" s="183" t="s">
        <v>121</v>
      </c>
      <c r="B1499" s="183" t="s">
        <v>54</v>
      </c>
      <c r="C1499" s="183" t="s">
        <v>89</v>
      </c>
      <c r="D1499" s="187">
        <v>113</v>
      </c>
      <c r="E1499" s="185">
        <v>1.0079418595678999</v>
      </c>
      <c r="F1499" s="185">
        <v>1.0009473379629601</v>
      </c>
      <c r="G1499" s="185">
        <v>1.0012373070987699</v>
      </c>
      <c r="H1499" s="185">
        <v>1.0057572145061699</v>
      </c>
    </row>
    <row r="1500" spans="1:8" x14ac:dyDescent="0.35">
      <c r="A1500" s="183" t="s">
        <v>121</v>
      </c>
      <c r="B1500" s="183" t="s">
        <v>55</v>
      </c>
      <c r="C1500" s="183" t="s">
        <v>89</v>
      </c>
      <c r="D1500" s="187">
        <v>62</v>
      </c>
      <c r="E1500" s="185">
        <v>1.0077626543209901</v>
      </c>
      <c r="F1500" s="185">
        <v>1.0008322145061701</v>
      </c>
      <c r="G1500" s="185">
        <v>1.00130860339506</v>
      </c>
      <c r="H1500" s="185">
        <v>1.00562183641975</v>
      </c>
    </row>
    <row r="1501" spans="1:8" x14ac:dyDescent="0.35">
      <c r="A1501" s="183" t="s">
        <v>121</v>
      </c>
      <c r="B1501" s="183" t="s">
        <v>56</v>
      </c>
      <c r="C1501" s="183" t="s">
        <v>89</v>
      </c>
      <c r="D1501" s="187">
        <v>99</v>
      </c>
      <c r="E1501" s="185">
        <v>1.0076517361111099</v>
      </c>
      <c r="F1501" s="185">
        <v>1.0007832947530899</v>
      </c>
      <c r="G1501" s="185">
        <v>1.0015635416666699</v>
      </c>
      <c r="H1501" s="185">
        <v>1.0053048996913601</v>
      </c>
    </row>
    <row r="1502" spans="1:8" x14ac:dyDescent="0.35">
      <c r="A1502" s="183" t="s">
        <v>121</v>
      </c>
      <c r="B1502" s="183" t="s">
        <v>51</v>
      </c>
      <c r="C1502" s="183" t="s">
        <v>90</v>
      </c>
      <c r="D1502" s="187">
        <v>1457</v>
      </c>
      <c r="E1502" s="185">
        <v>1.0070163966049399</v>
      </c>
      <c r="F1502" s="185">
        <v>1.0014631172839501</v>
      </c>
      <c r="G1502" s="185">
        <v>1.0015484567901201</v>
      </c>
      <c r="H1502" s="185">
        <v>1.0040048611111101</v>
      </c>
    </row>
    <row r="1503" spans="1:8" x14ac:dyDescent="0.35">
      <c r="A1503" s="183" t="s">
        <v>121</v>
      </c>
      <c r="B1503" s="183" t="s">
        <v>53</v>
      </c>
      <c r="C1503" s="183" t="s">
        <v>90</v>
      </c>
      <c r="D1503" s="187">
        <v>592</v>
      </c>
      <c r="E1503" s="185">
        <v>1.00618252314815</v>
      </c>
      <c r="F1503" s="185">
        <v>1.0012328703703699</v>
      </c>
      <c r="G1503" s="185">
        <v>1.0013653163580201</v>
      </c>
      <c r="H1503" s="185">
        <v>1.0035843364197501</v>
      </c>
    </row>
    <row r="1504" spans="1:8" x14ac:dyDescent="0.35">
      <c r="A1504" s="183" t="s">
        <v>121</v>
      </c>
      <c r="B1504" s="183" t="s">
        <v>54</v>
      </c>
      <c r="C1504" s="183" t="s">
        <v>90</v>
      </c>
      <c r="D1504" s="187">
        <v>355</v>
      </c>
      <c r="E1504" s="185">
        <v>1.0067061728395099</v>
      </c>
      <c r="F1504" s="185">
        <v>1.00147013888889</v>
      </c>
      <c r="G1504" s="185">
        <v>1.00134945987654</v>
      </c>
      <c r="H1504" s="185">
        <v>1.0038865740740699</v>
      </c>
    </row>
    <row r="1505" spans="1:8" x14ac:dyDescent="0.35">
      <c r="A1505" s="183" t="s">
        <v>121</v>
      </c>
      <c r="B1505" s="183" t="s">
        <v>55</v>
      </c>
      <c r="C1505" s="183" t="s">
        <v>90</v>
      </c>
      <c r="D1505" s="187">
        <v>118</v>
      </c>
      <c r="E1505" s="185">
        <v>1.0093110339506199</v>
      </c>
      <c r="F1505" s="185">
        <v>1.00196689814815</v>
      </c>
      <c r="G1505" s="185">
        <v>1.00222210648148</v>
      </c>
      <c r="H1505" s="185">
        <v>1.0051220293209899</v>
      </c>
    </row>
    <row r="1506" spans="1:8" x14ac:dyDescent="0.35">
      <c r="A1506" s="183" t="s">
        <v>121</v>
      </c>
      <c r="B1506" s="183" t="s">
        <v>56</v>
      </c>
      <c r="C1506" s="183" t="s">
        <v>90</v>
      </c>
      <c r="D1506" s="187">
        <v>392</v>
      </c>
      <c r="E1506" s="185">
        <v>1.0078659722222201</v>
      </c>
      <c r="F1506" s="185">
        <v>1.00165289351852</v>
      </c>
      <c r="G1506" s="185">
        <v>1.00180235339506</v>
      </c>
      <c r="H1506" s="185">
        <v>1.0044106867283999</v>
      </c>
    </row>
    <row r="1507" spans="1:8" x14ac:dyDescent="0.35">
      <c r="A1507" s="183" t="s">
        <v>121</v>
      </c>
      <c r="B1507" s="183" t="s">
        <v>51</v>
      </c>
      <c r="C1507" s="183" t="s">
        <v>91</v>
      </c>
      <c r="D1507" s="187">
        <v>692</v>
      </c>
      <c r="E1507" s="185">
        <v>1.0070881944444401</v>
      </c>
      <c r="F1507" s="185">
        <v>1.0008221450617301</v>
      </c>
      <c r="G1507" s="185">
        <v>1.0015010416666701</v>
      </c>
      <c r="H1507" s="185">
        <v>1.0047650077160499</v>
      </c>
    </row>
    <row r="1508" spans="1:8" x14ac:dyDescent="0.35">
      <c r="A1508" s="183" t="s">
        <v>121</v>
      </c>
      <c r="B1508" s="183" t="s">
        <v>53</v>
      </c>
      <c r="C1508" s="183" t="s">
        <v>91</v>
      </c>
      <c r="D1508" s="187">
        <v>266</v>
      </c>
      <c r="E1508" s="185">
        <v>1.0066129629629601</v>
      </c>
      <c r="F1508" s="185">
        <v>1.0006761574074099</v>
      </c>
      <c r="G1508" s="185">
        <v>1.0013932098765399</v>
      </c>
      <c r="H1508" s="185">
        <v>1.0045435956790101</v>
      </c>
    </row>
    <row r="1509" spans="1:8" x14ac:dyDescent="0.35">
      <c r="A1509" s="183" t="s">
        <v>121</v>
      </c>
      <c r="B1509" s="183" t="s">
        <v>54</v>
      </c>
      <c r="C1509" s="183" t="s">
        <v>91</v>
      </c>
      <c r="D1509" s="187">
        <v>152</v>
      </c>
      <c r="E1509" s="185">
        <v>1.0066942129629599</v>
      </c>
      <c r="F1509" s="185">
        <v>1.0008255015432099</v>
      </c>
      <c r="G1509" s="185">
        <v>1.0012669753086401</v>
      </c>
      <c r="H1509" s="185">
        <v>1.00460177469136</v>
      </c>
    </row>
    <row r="1510" spans="1:8" x14ac:dyDescent="0.35">
      <c r="A1510" s="183" t="s">
        <v>121</v>
      </c>
      <c r="B1510" s="183" t="s">
        <v>55</v>
      </c>
      <c r="C1510" s="183" t="s">
        <v>91</v>
      </c>
      <c r="D1510" s="187">
        <v>80</v>
      </c>
      <c r="E1510" s="185">
        <v>1.00736774691358</v>
      </c>
      <c r="F1510" s="185">
        <v>1.00098032407407</v>
      </c>
      <c r="G1510" s="185">
        <v>1.00170196759259</v>
      </c>
      <c r="H1510" s="185">
        <v>1.00468545524691</v>
      </c>
    </row>
    <row r="1511" spans="1:8" x14ac:dyDescent="0.35">
      <c r="A1511" s="183" t="s">
        <v>121</v>
      </c>
      <c r="B1511" s="183" t="s">
        <v>56</v>
      </c>
      <c r="C1511" s="183" t="s">
        <v>91</v>
      </c>
      <c r="D1511" s="187">
        <v>194</v>
      </c>
      <c r="E1511" s="185">
        <v>1.0079331404320999</v>
      </c>
      <c r="F1511" s="185">
        <v>1.00095443672839</v>
      </c>
      <c r="G1511" s="185">
        <v>1.0017494212963001</v>
      </c>
      <c r="H1511" s="185">
        <v>1.0052292824074101</v>
      </c>
    </row>
    <row r="1512" spans="1:8" x14ac:dyDescent="0.35">
      <c r="A1512" s="183" t="s">
        <v>121</v>
      </c>
      <c r="B1512" s="183" t="s">
        <v>51</v>
      </c>
      <c r="C1512" s="183" t="s">
        <v>92</v>
      </c>
      <c r="D1512" s="187">
        <v>558</v>
      </c>
      <c r="E1512" s="185">
        <v>1.0066709876543201</v>
      </c>
      <c r="F1512" s="185">
        <v>1.0003040895061699</v>
      </c>
      <c r="G1512" s="185">
        <v>1.0015967592592601</v>
      </c>
      <c r="H1512" s="185">
        <v>1.0047587191358001</v>
      </c>
    </row>
    <row r="1513" spans="1:8" x14ac:dyDescent="0.35">
      <c r="A1513" s="183" t="s">
        <v>121</v>
      </c>
      <c r="B1513" s="183" t="s">
        <v>53</v>
      </c>
      <c r="C1513" s="183" t="s">
        <v>92</v>
      </c>
      <c r="D1513" s="187">
        <v>242</v>
      </c>
      <c r="E1513" s="185">
        <v>1.0057118827160501</v>
      </c>
      <c r="F1513" s="185">
        <v>1.0002535108024699</v>
      </c>
      <c r="G1513" s="185">
        <v>1.0013713734567899</v>
      </c>
      <c r="H1513" s="185">
        <v>1.0040756558641999</v>
      </c>
    </row>
    <row r="1514" spans="1:8" x14ac:dyDescent="0.35">
      <c r="A1514" s="183" t="s">
        <v>121</v>
      </c>
      <c r="B1514" s="183" t="s">
        <v>54</v>
      </c>
      <c r="C1514" s="183" t="s">
        <v>92</v>
      </c>
      <c r="D1514" s="187">
        <v>141</v>
      </c>
      <c r="E1514" s="185">
        <v>1.0072279706790099</v>
      </c>
      <c r="F1514" s="185">
        <v>1.00025505401235</v>
      </c>
      <c r="G1514" s="185">
        <v>1.0017031249999999</v>
      </c>
      <c r="H1514" s="185">
        <v>1.00525783179012</v>
      </c>
    </row>
    <row r="1515" spans="1:8" x14ac:dyDescent="0.35">
      <c r="A1515" s="183" t="s">
        <v>121</v>
      </c>
      <c r="B1515" s="183" t="s">
        <v>55</v>
      </c>
      <c r="C1515" s="183" t="s">
        <v>92</v>
      </c>
      <c r="D1515" s="187">
        <v>31</v>
      </c>
      <c r="E1515" s="185">
        <v>1.0090770447530899</v>
      </c>
      <c r="F1515" s="185">
        <v>1.0005466049382701</v>
      </c>
      <c r="G1515" s="185">
        <v>1.0024925154321001</v>
      </c>
      <c r="H1515" s="185">
        <v>1.0060282407407399</v>
      </c>
    </row>
    <row r="1516" spans="1:8" x14ac:dyDescent="0.35">
      <c r="A1516" s="183" t="s">
        <v>121</v>
      </c>
      <c r="B1516" s="183" t="s">
        <v>56</v>
      </c>
      <c r="C1516" s="183" t="s">
        <v>92</v>
      </c>
      <c r="D1516" s="187">
        <v>144</v>
      </c>
      <c r="E1516" s="185">
        <v>1.0072194830246901</v>
      </c>
      <c r="F1516" s="185">
        <v>1.0003849151234601</v>
      </c>
      <c r="G1516" s="185">
        <v>1.0016785493827201</v>
      </c>
      <c r="H1516" s="185">
        <v>1.0051445987654299</v>
      </c>
    </row>
    <row r="1517" spans="1:8" x14ac:dyDescent="0.35">
      <c r="A1517" s="183" t="s">
        <v>121</v>
      </c>
      <c r="B1517" s="183" t="s">
        <v>51</v>
      </c>
      <c r="C1517" s="183" t="s">
        <v>93</v>
      </c>
      <c r="D1517" s="187">
        <v>1981</v>
      </c>
      <c r="E1517" s="185">
        <v>1.0060530092592599</v>
      </c>
      <c r="F1517" s="185">
        <v>1.00115104166667</v>
      </c>
      <c r="G1517" s="185">
        <v>1.0008974537037001</v>
      </c>
      <c r="H1517" s="185">
        <v>1.00400451388889</v>
      </c>
    </row>
    <row r="1518" spans="1:8" x14ac:dyDescent="0.35">
      <c r="A1518" s="183" t="s">
        <v>121</v>
      </c>
      <c r="B1518" s="183" t="s">
        <v>53</v>
      </c>
      <c r="C1518" s="183" t="s">
        <v>93</v>
      </c>
      <c r="D1518" s="187">
        <v>675</v>
      </c>
      <c r="E1518" s="185">
        <v>1.0054566358024699</v>
      </c>
      <c r="F1518" s="185">
        <v>1.0011018904321001</v>
      </c>
      <c r="G1518" s="185">
        <v>1.00077650462963</v>
      </c>
      <c r="H1518" s="185">
        <v>1.00357820216049</v>
      </c>
    </row>
    <row r="1519" spans="1:8" x14ac:dyDescent="0.35">
      <c r="A1519" s="183" t="s">
        <v>121</v>
      </c>
      <c r="B1519" s="183" t="s">
        <v>54</v>
      </c>
      <c r="C1519" s="183" t="s">
        <v>93</v>
      </c>
      <c r="D1519" s="187">
        <v>470</v>
      </c>
      <c r="E1519" s="185">
        <v>1.00611550925926</v>
      </c>
      <c r="F1519" s="185">
        <v>1.0012380015432101</v>
      </c>
      <c r="G1519" s="185">
        <v>1.0008611111111101</v>
      </c>
      <c r="H1519" s="185">
        <v>1.0040164351851899</v>
      </c>
    </row>
    <row r="1520" spans="1:8" x14ac:dyDescent="0.35">
      <c r="A1520" s="183" t="s">
        <v>121</v>
      </c>
      <c r="B1520" s="183" t="s">
        <v>55</v>
      </c>
      <c r="C1520" s="183" t="s">
        <v>93</v>
      </c>
      <c r="D1520" s="187">
        <v>163</v>
      </c>
      <c r="E1520" s="185">
        <v>1.0078883873456801</v>
      </c>
      <c r="F1520" s="185">
        <v>1.00136261574074</v>
      </c>
      <c r="G1520" s="185">
        <v>1.00108121141975</v>
      </c>
      <c r="H1520" s="185">
        <v>1.00544456018519</v>
      </c>
    </row>
    <row r="1521" spans="1:8" x14ac:dyDescent="0.35">
      <c r="A1521" s="183" t="s">
        <v>121</v>
      </c>
      <c r="B1521" s="183" t="s">
        <v>56</v>
      </c>
      <c r="C1521" s="183" t="s">
        <v>93</v>
      </c>
      <c r="D1521" s="187">
        <v>673</v>
      </c>
      <c r="E1521" s="185">
        <v>1.0061630015432099</v>
      </c>
      <c r="F1521" s="185">
        <v>1.0010883487654301</v>
      </c>
      <c r="G1521" s="185">
        <v>1.0009996913580199</v>
      </c>
      <c r="H1521" s="185">
        <v>1.0040750000000001</v>
      </c>
    </row>
    <row r="1522" spans="1:8" x14ac:dyDescent="0.35">
      <c r="A1522" s="183" t="s">
        <v>121</v>
      </c>
      <c r="B1522" s="183" t="s">
        <v>51</v>
      </c>
      <c r="C1522" s="183" t="s">
        <v>94</v>
      </c>
      <c r="D1522" s="187">
        <v>1450</v>
      </c>
      <c r="E1522" s="185">
        <v>1.0071853395061701</v>
      </c>
      <c r="F1522" s="185">
        <v>1.00110810185185</v>
      </c>
      <c r="G1522" s="185">
        <v>1.00112735339506</v>
      </c>
      <c r="H1522" s="185">
        <v>1.00494984567901</v>
      </c>
    </row>
    <row r="1523" spans="1:8" x14ac:dyDescent="0.35">
      <c r="A1523" s="183" t="s">
        <v>121</v>
      </c>
      <c r="B1523" s="183" t="s">
        <v>53</v>
      </c>
      <c r="C1523" s="183" t="s">
        <v>94</v>
      </c>
      <c r="D1523" s="187">
        <v>611</v>
      </c>
      <c r="E1523" s="185">
        <v>1.00640277777778</v>
      </c>
      <c r="F1523" s="185">
        <v>1.0009947530864201</v>
      </c>
      <c r="G1523" s="185">
        <v>1.0010043595678999</v>
      </c>
      <c r="H1523" s="185">
        <v>1.00440366512346</v>
      </c>
    </row>
    <row r="1524" spans="1:8" x14ac:dyDescent="0.35">
      <c r="A1524" s="183" t="s">
        <v>121</v>
      </c>
      <c r="B1524" s="183" t="s">
        <v>54</v>
      </c>
      <c r="C1524" s="183" t="s">
        <v>94</v>
      </c>
      <c r="D1524" s="187">
        <v>403</v>
      </c>
      <c r="E1524" s="185">
        <v>1.0076470679012299</v>
      </c>
      <c r="F1524" s="185">
        <v>1.00106466049383</v>
      </c>
      <c r="G1524" s="185">
        <v>1.0011326388888899</v>
      </c>
      <c r="H1524" s="185">
        <v>1.0054498070987701</v>
      </c>
    </row>
    <row r="1525" spans="1:8" x14ac:dyDescent="0.35">
      <c r="A1525" s="183" t="s">
        <v>121</v>
      </c>
      <c r="B1525" s="183" t="s">
        <v>55</v>
      </c>
      <c r="C1525" s="183" t="s">
        <v>94</v>
      </c>
      <c r="D1525" s="187">
        <v>79</v>
      </c>
      <c r="E1525" s="185">
        <v>1.00810887345679</v>
      </c>
      <c r="F1525" s="185">
        <v>1.0013935956790101</v>
      </c>
      <c r="G1525" s="185">
        <v>1.0012885416666699</v>
      </c>
      <c r="H1525" s="185">
        <v>1.0054267746913601</v>
      </c>
    </row>
    <row r="1526" spans="1:8" x14ac:dyDescent="0.35">
      <c r="A1526" s="183" t="s">
        <v>121</v>
      </c>
      <c r="B1526" s="183" t="s">
        <v>56</v>
      </c>
      <c r="C1526" s="183" t="s">
        <v>94</v>
      </c>
      <c r="D1526" s="187">
        <v>357</v>
      </c>
      <c r="E1526" s="185">
        <v>1.0077989969135801</v>
      </c>
      <c r="F1526" s="185">
        <v>1.0012880401234601</v>
      </c>
      <c r="G1526" s="185">
        <v>1.00129625771605</v>
      </c>
      <c r="H1526" s="185">
        <v>1.0052147376543199</v>
      </c>
    </row>
    <row r="1527" spans="1:8" x14ac:dyDescent="0.35">
      <c r="A1527" s="183" t="s">
        <v>121</v>
      </c>
      <c r="B1527" s="183" t="s">
        <v>51</v>
      </c>
      <c r="C1527" s="183" t="s">
        <v>95</v>
      </c>
      <c r="D1527" s="187">
        <v>826</v>
      </c>
      <c r="E1527" s="185">
        <v>1.00765389660494</v>
      </c>
      <c r="F1527" s="185">
        <v>1.0008199845679</v>
      </c>
      <c r="G1527" s="185">
        <v>1.00206493055556</v>
      </c>
      <c r="H1527" s="185">
        <v>1.0047690200617301</v>
      </c>
    </row>
    <row r="1528" spans="1:8" x14ac:dyDescent="0.35">
      <c r="A1528" s="183" t="s">
        <v>121</v>
      </c>
      <c r="B1528" s="183" t="s">
        <v>53</v>
      </c>
      <c r="C1528" s="183" t="s">
        <v>95</v>
      </c>
      <c r="D1528" s="187">
        <v>291</v>
      </c>
      <c r="E1528" s="185">
        <v>1.0068368441358</v>
      </c>
      <c r="F1528" s="185">
        <v>1.00074340277778</v>
      </c>
      <c r="G1528" s="185">
        <v>1.0018691358024701</v>
      </c>
      <c r="H1528" s="185">
        <v>1.00422430555556</v>
      </c>
    </row>
    <row r="1529" spans="1:8" x14ac:dyDescent="0.35">
      <c r="A1529" s="183" t="s">
        <v>121</v>
      </c>
      <c r="B1529" s="183" t="s">
        <v>54</v>
      </c>
      <c r="C1529" s="183" t="s">
        <v>95</v>
      </c>
      <c r="D1529" s="187">
        <v>200</v>
      </c>
      <c r="E1529" s="185">
        <v>1.0070133101851899</v>
      </c>
      <c r="F1529" s="185">
        <v>1.0006888117283901</v>
      </c>
      <c r="G1529" s="185">
        <v>1.00199699074074</v>
      </c>
      <c r="H1529" s="185">
        <v>1.0043274691358</v>
      </c>
    </row>
    <row r="1530" spans="1:8" x14ac:dyDescent="0.35">
      <c r="A1530" s="183" t="s">
        <v>121</v>
      </c>
      <c r="B1530" s="183" t="s">
        <v>55</v>
      </c>
      <c r="C1530" s="183" t="s">
        <v>95</v>
      </c>
      <c r="D1530" s="187">
        <v>98</v>
      </c>
      <c r="E1530" s="185">
        <v>1.0093257330246901</v>
      </c>
      <c r="F1530" s="185">
        <v>1.0011035493827201</v>
      </c>
      <c r="G1530" s="185">
        <v>1.0022246913580199</v>
      </c>
      <c r="H1530" s="185">
        <v>1.0059974922839501</v>
      </c>
    </row>
    <row r="1531" spans="1:8" x14ac:dyDescent="0.35">
      <c r="A1531" s="183" t="s">
        <v>121</v>
      </c>
      <c r="B1531" s="183" t="s">
        <v>56</v>
      </c>
      <c r="C1531" s="183" t="s">
        <v>95</v>
      </c>
      <c r="D1531" s="187">
        <v>237</v>
      </c>
      <c r="E1531" s="185">
        <v>1.00850636574074</v>
      </c>
      <c r="F1531" s="185">
        <v>1.0009073688271599</v>
      </c>
      <c r="G1531" s="185">
        <v>1.0022965663580199</v>
      </c>
      <c r="H1531" s="185">
        <v>1.00530243055556</v>
      </c>
    </row>
    <row r="1532" spans="1:8" x14ac:dyDescent="0.35">
      <c r="A1532" s="183" t="s">
        <v>121</v>
      </c>
      <c r="B1532" s="183" t="s">
        <v>51</v>
      </c>
      <c r="C1532" s="183" t="s">
        <v>96</v>
      </c>
      <c r="D1532" s="187">
        <v>1266</v>
      </c>
      <c r="E1532" s="185">
        <v>1.0062717206790099</v>
      </c>
      <c r="F1532" s="185">
        <v>1.0010483796296299</v>
      </c>
      <c r="G1532" s="185">
        <v>1.0009274691358001</v>
      </c>
      <c r="H1532" s="185">
        <v>1.0042958719135799</v>
      </c>
    </row>
    <row r="1533" spans="1:8" x14ac:dyDescent="0.35">
      <c r="A1533" s="183" t="s">
        <v>121</v>
      </c>
      <c r="B1533" s="183" t="s">
        <v>53</v>
      </c>
      <c r="C1533" s="183" t="s">
        <v>96</v>
      </c>
      <c r="D1533" s="187">
        <v>556</v>
      </c>
      <c r="E1533" s="185">
        <v>1.0057617669753101</v>
      </c>
      <c r="F1533" s="185">
        <v>1.0008705632716</v>
      </c>
      <c r="G1533" s="185">
        <v>1.00086138117284</v>
      </c>
      <c r="H1533" s="185">
        <v>1.0040298225308599</v>
      </c>
    </row>
    <row r="1534" spans="1:8" x14ac:dyDescent="0.35">
      <c r="A1534" s="183" t="s">
        <v>121</v>
      </c>
      <c r="B1534" s="183" t="s">
        <v>54</v>
      </c>
      <c r="C1534" s="183" t="s">
        <v>96</v>
      </c>
      <c r="D1534" s="187">
        <v>319</v>
      </c>
      <c r="E1534" s="185">
        <v>1.0062290895061701</v>
      </c>
      <c r="F1534" s="185">
        <v>1.00120844907407</v>
      </c>
      <c r="G1534" s="185">
        <v>1.00097986111111</v>
      </c>
      <c r="H1534" s="185">
        <v>1.00404077932099</v>
      </c>
    </row>
    <row r="1535" spans="1:8" x14ac:dyDescent="0.35">
      <c r="A1535" s="183" t="s">
        <v>121</v>
      </c>
      <c r="B1535" s="183" t="s">
        <v>55</v>
      </c>
      <c r="C1535" s="183" t="s">
        <v>96</v>
      </c>
      <c r="D1535" s="187">
        <v>68</v>
      </c>
      <c r="E1535" s="185">
        <v>1.0072445216049399</v>
      </c>
      <c r="F1535" s="185">
        <v>1.0012339891975299</v>
      </c>
      <c r="G1535" s="185">
        <v>1.0010515432098801</v>
      </c>
      <c r="H1535" s="185">
        <v>1.0049589891975299</v>
      </c>
    </row>
    <row r="1536" spans="1:8" x14ac:dyDescent="0.35">
      <c r="A1536" s="183" t="s">
        <v>121</v>
      </c>
      <c r="B1536" s="183" t="s">
        <v>56</v>
      </c>
      <c r="C1536" s="183" t="s">
        <v>96</v>
      </c>
      <c r="D1536" s="187">
        <v>323</v>
      </c>
      <c r="E1536" s="185">
        <v>1.00698680555556</v>
      </c>
      <c r="F1536" s="185">
        <v>1.0011573302469099</v>
      </c>
      <c r="G1536" s="185">
        <v>1.00096331018519</v>
      </c>
      <c r="H1536" s="185">
        <v>1.0048661651234601</v>
      </c>
    </row>
    <row r="1537" spans="1:8" x14ac:dyDescent="0.35">
      <c r="A1537" s="183" t="s">
        <v>121</v>
      </c>
      <c r="B1537" s="183" t="s">
        <v>51</v>
      </c>
      <c r="C1537" s="183" t="s">
        <v>97</v>
      </c>
      <c r="D1537" s="187">
        <v>1563</v>
      </c>
      <c r="E1537" s="185">
        <v>1.0047844907407399</v>
      </c>
      <c r="F1537" s="185">
        <v>1.0008420524691399</v>
      </c>
      <c r="G1537" s="185">
        <v>1.00058973765432</v>
      </c>
      <c r="H1537" s="185">
        <v>1.00335270061728</v>
      </c>
    </row>
    <row r="1538" spans="1:8" x14ac:dyDescent="0.35">
      <c r="A1538" s="183" t="s">
        <v>121</v>
      </c>
      <c r="B1538" s="183" t="s">
        <v>53</v>
      </c>
      <c r="C1538" s="183" t="s">
        <v>97</v>
      </c>
      <c r="D1538" s="187">
        <v>635</v>
      </c>
      <c r="E1538" s="185">
        <v>1.0042199845679001</v>
      </c>
      <c r="F1538" s="185">
        <v>1.00073082561728</v>
      </c>
      <c r="G1538" s="185">
        <v>1.0004967978395101</v>
      </c>
      <c r="H1538" s="185">
        <v>1.00299236111111</v>
      </c>
    </row>
    <row r="1539" spans="1:8" x14ac:dyDescent="0.35">
      <c r="A1539" s="183" t="s">
        <v>121</v>
      </c>
      <c r="B1539" s="183" t="s">
        <v>54</v>
      </c>
      <c r="C1539" s="183" t="s">
        <v>97</v>
      </c>
      <c r="D1539" s="187">
        <v>308</v>
      </c>
      <c r="E1539" s="185">
        <v>1.00500875771605</v>
      </c>
      <c r="F1539" s="185">
        <v>1.0010219135802501</v>
      </c>
      <c r="G1539" s="185">
        <v>1.00053263888889</v>
      </c>
      <c r="H1539" s="185">
        <v>1.00345420524691</v>
      </c>
    </row>
    <row r="1540" spans="1:8" x14ac:dyDescent="0.35">
      <c r="A1540" s="183" t="s">
        <v>121</v>
      </c>
      <c r="B1540" s="183" t="s">
        <v>55</v>
      </c>
      <c r="C1540" s="183" t="s">
        <v>97</v>
      </c>
      <c r="D1540" s="187">
        <v>94</v>
      </c>
      <c r="E1540" s="185">
        <v>1.0062351080246901</v>
      </c>
      <c r="F1540" s="185">
        <v>1.0011626929012301</v>
      </c>
      <c r="G1540" s="185">
        <v>1.00074949845679</v>
      </c>
      <c r="H1540" s="185">
        <v>1.0043229166666701</v>
      </c>
    </row>
    <row r="1541" spans="1:8" x14ac:dyDescent="0.35">
      <c r="A1541" s="183" t="s">
        <v>121</v>
      </c>
      <c r="B1541" s="183" t="s">
        <v>56</v>
      </c>
      <c r="C1541" s="183" t="s">
        <v>97</v>
      </c>
      <c r="D1541" s="187">
        <v>526</v>
      </c>
      <c r="E1541" s="185">
        <v>1.0050754629629599</v>
      </c>
      <c r="F1541" s="185">
        <v>1.0008137345679</v>
      </c>
      <c r="G1541" s="185">
        <v>1.00070675154321</v>
      </c>
      <c r="H1541" s="185">
        <v>1.00355493827161</v>
      </c>
    </row>
    <row r="1542" spans="1:8" x14ac:dyDescent="0.35">
      <c r="A1542" s="183" t="s">
        <v>121</v>
      </c>
      <c r="B1542" s="183" t="s">
        <v>51</v>
      </c>
      <c r="C1542" s="183" t="s">
        <v>98</v>
      </c>
      <c r="D1542" s="187">
        <v>564</v>
      </c>
      <c r="E1542" s="185">
        <v>1.00728912037037</v>
      </c>
      <c r="F1542" s="185">
        <v>1.0008128086419801</v>
      </c>
      <c r="G1542" s="185">
        <v>1.0015062885802499</v>
      </c>
      <c r="H1542" s="185">
        <v>1.00497002314815</v>
      </c>
    </row>
    <row r="1543" spans="1:8" x14ac:dyDescent="0.35">
      <c r="A1543" s="183" t="s">
        <v>121</v>
      </c>
      <c r="B1543" s="183" t="s">
        <v>53</v>
      </c>
      <c r="C1543" s="183" t="s">
        <v>98</v>
      </c>
      <c r="D1543" s="187">
        <v>158</v>
      </c>
      <c r="E1543" s="185">
        <v>1.0064577546296301</v>
      </c>
      <c r="F1543" s="185">
        <v>1.00068109567901</v>
      </c>
      <c r="G1543" s="185">
        <v>1.00132326388889</v>
      </c>
      <c r="H1543" s="185">
        <v>1.00445339506173</v>
      </c>
    </row>
    <row r="1544" spans="1:8" x14ac:dyDescent="0.35">
      <c r="A1544" s="183" t="s">
        <v>121</v>
      </c>
      <c r="B1544" s="183" t="s">
        <v>54</v>
      </c>
      <c r="C1544" s="183" t="s">
        <v>98</v>
      </c>
      <c r="D1544" s="187">
        <v>97</v>
      </c>
      <c r="E1544" s="185">
        <v>1.0062819830246901</v>
      </c>
      <c r="F1544" s="185">
        <v>1.0008498070987699</v>
      </c>
      <c r="G1544" s="185">
        <v>1.0012256558642001</v>
      </c>
      <c r="H1544" s="185">
        <v>1.0042065200617301</v>
      </c>
    </row>
    <row r="1545" spans="1:8" x14ac:dyDescent="0.35">
      <c r="A1545" s="183" t="s">
        <v>121</v>
      </c>
      <c r="B1545" s="183" t="s">
        <v>55</v>
      </c>
      <c r="C1545" s="183" t="s">
        <v>98</v>
      </c>
      <c r="D1545" s="187">
        <v>44</v>
      </c>
      <c r="E1545" s="185">
        <v>1.0074968364197501</v>
      </c>
      <c r="F1545" s="185">
        <v>1.0009945987654301</v>
      </c>
      <c r="G1545" s="185">
        <v>1.0015540895061701</v>
      </c>
      <c r="H1545" s="185">
        <v>1.0049481867284</v>
      </c>
    </row>
    <row r="1546" spans="1:8" x14ac:dyDescent="0.35">
      <c r="A1546" s="183" t="s">
        <v>121</v>
      </c>
      <c r="B1546" s="183" t="s">
        <v>56</v>
      </c>
      <c r="C1546" s="183" t="s">
        <v>98</v>
      </c>
      <c r="D1546" s="187">
        <v>265</v>
      </c>
      <c r="E1546" s="185">
        <v>1.0081189429012301</v>
      </c>
      <c r="F1546" s="185">
        <v>1.0008475694444401</v>
      </c>
      <c r="G1546" s="185">
        <v>1.0017102237654301</v>
      </c>
      <c r="H1546" s="185">
        <v>1.0055611496913599</v>
      </c>
    </row>
    <row r="1547" spans="1:8" x14ac:dyDescent="0.35">
      <c r="A1547" s="183" t="s">
        <v>121</v>
      </c>
      <c r="B1547" s="183" t="s">
        <v>51</v>
      </c>
      <c r="C1547" s="183" t="s">
        <v>99</v>
      </c>
      <c r="D1547" s="187">
        <v>3736</v>
      </c>
      <c r="E1547" s="185">
        <v>1.0046826388888901</v>
      </c>
      <c r="F1547" s="185">
        <v>1.0009688657407401</v>
      </c>
      <c r="G1547" s="185">
        <v>1.0007662037037</v>
      </c>
      <c r="H1547" s="185">
        <v>1.0029475308642</v>
      </c>
    </row>
    <row r="1548" spans="1:8" x14ac:dyDescent="0.35">
      <c r="A1548" s="183" t="s">
        <v>121</v>
      </c>
      <c r="B1548" s="183" t="s">
        <v>53</v>
      </c>
      <c r="C1548" s="183" t="s">
        <v>99</v>
      </c>
      <c r="D1548" s="187">
        <v>1750</v>
      </c>
      <c r="E1548" s="185">
        <v>1.00443927469136</v>
      </c>
      <c r="F1548" s="185">
        <v>1.0009261959876501</v>
      </c>
      <c r="G1548" s="185">
        <v>1.00070320216049</v>
      </c>
      <c r="H1548" s="185">
        <v>1.0028098765432101</v>
      </c>
    </row>
    <row r="1549" spans="1:8" x14ac:dyDescent="0.35">
      <c r="A1549" s="183" t="s">
        <v>121</v>
      </c>
      <c r="B1549" s="183" t="s">
        <v>54</v>
      </c>
      <c r="C1549" s="183" t="s">
        <v>99</v>
      </c>
      <c r="D1549" s="187">
        <v>823</v>
      </c>
      <c r="E1549" s="185">
        <v>1.00474525462963</v>
      </c>
      <c r="F1549" s="185">
        <v>1.0011143904321</v>
      </c>
      <c r="G1549" s="185">
        <v>1.00071983024691</v>
      </c>
      <c r="H1549" s="185">
        <v>1.00291103395062</v>
      </c>
    </row>
    <row r="1550" spans="1:8" x14ac:dyDescent="0.35">
      <c r="A1550" s="183" t="s">
        <v>121</v>
      </c>
      <c r="B1550" s="183" t="s">
        <v>55</v>
      </c>
      <c r="C1550" s="183" t="s">
        <v>99</v>
      </c>
      <c r="D1550" s="187">
        <v>136</v>
      </c>
      <c r="E1550" s="185">
        <v>1.00560347222222</v>
      </c>
      <c r="F1550" s="185">
        <v>1.0011112654320999</v>
      </c>
      <c r="G1550" s="185">
        <v>1.0008277006172801</v>
      </c>
      <c r="H1550" s="185">
        <v>1.0036644675925901</v>
      </c>
    </row>
    <row r="1551" spans="1:8" x14ac:dyDescent="0.35">
      <c r="A1551" s="183" t="s">
        <v>121</v>
      </c>
      <c r="B1551" s="183" t="s">
        <v>56</v>
      </c>
      <c r="C1551" s="183" t="s">
        <v>99</v>
      </c>
      <c r="D1551" s="187">
        <v>1027</v>
      </c>
      <c r="E1551" s="185">
        <v>1.0049252314814801</v>
      </c>
      <c r="F1551" s="185">
        <v>1.0009060956790099</v>
      </c>
      <c r="G1551" s="185">
        <v>1.0009026234567899</v>
      </c>
      <c r="H1551" s="185">
        <v>1.0031164737654299</v>
      </c>
    </row>
    <row r="1552" spans="1:8" x14ac:dyDescent="0.35">
      <c r="A1552" s="183" t="s">
        <v>121</v>
      </c>
      <c r="B1552" s="183" t="s">
        <v>51</v>
      </c>
      <c r="C1552" s="183" t="s">
        <v>100</v>
      </c>
      <c r="D1552" s="187">
        <v>1015</v>
      </c>
      <c r="E1552" s="185">
        <v>1.006528125</v>
      </c>
      <c r="F1552" s="185">
        <v>1.0009509259259299</v>
      </c>
      <c r="G1552" s="185">
        <v>1.0016308256172799</v>
      </c>
      <c r="H1552" s="185">
        <v>1.00394641203704</v>
      </c>
    </row>
    <row r="1553" spans="1:8" x14ac:dyDescent="0.35">
      <c r="A1553" s="183" t="s">
        <v>121</v>
      </c>
      <c r="B1553" s="183" t="s">
        <v>53</v>
      </c>
      <c r="C1553" s="183" t="s">
        <v>100</v>
      </c>
      <c r="D1553" s="187">
        <v>483</v>
      </c>
      <c r="E1553" s="185">
        <v>1.0060491898148101</v>
      </c>
      <c r="F1553" s="185">
        <v>1.0007941358024699</v>
      </c>
      <c r="G1553" s="185">
        <v>1.00158310185185</v>
      </c>
      <c r="H1553" s="185">
        <v>1.0036719907407401</v>
      </c>
    </row>
    <row r="1554" spans="1:8" x14ac:dyDescent="0.35">
      <c r="A1554" s="183" t="s">
        <v>121</v>
      </c>
      <c r="B1554" s="183" t="s">
        <v>54</v>
      </c>
      <c r="C1554" s="183" t="s">
        <v>100</v>
      </c>
      <c r="D1554" s="187">
        <v>226</v>
      </c>
      <c r="E1554" s="185">
        <v>1.0062945987654299</v>
      </c>
      <c r="F1554" s="185">
        <v>1.00104857253086</v>
      </c>
      <c r="G1554" s="185">
        <v>1.00154606481481</v>
      </c>
      <c r="H1554" s="185">
        <v>1.0036999614197499</v>
      </c>
    </row>
    <row r="1555" spans="1:8" x14ac:dyDescent="0.35">
      <c r="A1555" s="183" t="s">
        <v>121</v>
      </c>
      <c r="B1555" s="183" t="s">
        <v>55</v>
      </c>
      <c r="C1555" s="183" t="s">
        <v>100</v>
      </c>
      <c r="D1555" s="187">
        <v>58</v>
      </c>
      <c r="E1555" s="185">
        <v>1.0080946759259299</v>
      </c>
      <c r="F1555" s="185">
        <v>1.00116300154321</v>
      </c>
      <c r="G1555" s="185">
        <v>1.00192986111111</v>
      </c>
      <c r="H1555" s="185">
        <v>1.0050018132716001</v>
      </c>
    </row>
    <row r="1556" spans="1:8" x14ac:dyDescent="0.35">
      <c r="A1556" s="183" t="s">
        <v>121</v>
      </c>
      <c r="B1556" s="183" t="s">
        <v>56</v>
      </c>
      <c r="C1556" s="183" t="s">
        <v>100</v>
      </c>
      <c r="D1556" s="187">
        <v>248</v>
      </c>
      <c r="E1556" s="185">
        <v>1.00730740740741</v>
      </c>
      <c r="F1556" s="185">
        <v>1.00111763117284</v>
      </c>
      <c r="G1556" s="185">
        <v>1.0017310570987701</v>
      </c>
      <c r="H1556" s="185">
        <v>1.00445868055556</v>
      </c>
    </row>
    <row r="1557" spans="1:8" x14ac:dyDescent="0.35">
      <c r="A1557" s="183" t="s">
        <v>121</v>
      </c>
      <c r="B1557" s="183" t="s">
        <v>51</v>
      </c>
      <c r="C1557" s="183" t="s">
        <v>101</v>
      </c>
      <c r="D1557" s="187">
        <v>3405</v>
      </c>
      <c r="E1557" s="185">
        <v>1.00592889660494</v>
      </c>
      <c r="F1557" s="185">
        <v>1.00110304783951</v>
      </c>
      <c r="G1557" s="185">
        <v>1.00118348765432</v>
      </c>
      <c r="H1557" s="185">
        <v>1.00364236111111</v>
      </c>
    </row>
    <row r="1558" spans="1:8" x14ac:dyDescent="0.35">
      <c r="A1558" s="183" t="s">
        <v>121</v>
      </c>
      <c r="B1558" s="183" t="s">
        <v>53</v>
      </c>
      <c r="C1558" s="183" t="s">
        <v>101</v>
      </c>
      <c r="D1558" s="187">
        <v>1161</v>
      </c>
      <c r="E1558" s="185">
        <v>1.0054337962963</v>
      </c>
      <c r="F1558" s="185">
        <v>1.0010015817901201</v>
      </c>
      <c r="G1558" s="185">
        <v>1.0010357253086399</v>
      </c>
      <c r="H1558" s="185">
        <v>1.0033964506172799</v>
      </c>
    </row>
    <row r="1559" spans="1:8" x14ac:dyDescent="0.35">
      <c r="A1559" s="183" t="s">
        <v>121</v>
      </c>
      <c r="B1559" s="183" t="s">
        <v>54</v>
      </c>
      <c r="C1559" s="183" t="s">
        <v>101</v>
      </c>
      <c r="D1559" s="187">
        <v>739</v>
      </c>
      <c r="E1559" s="185">
        <v>1.00579517746914</v>
      </c>
      <c r="F1559" s="185">
        <v>1.0011242283950601</v>
      </c>
      <c r="G1559" s="185">
        <v>1.0011526620370399</v>
      </c>
      <c r="H1559" s="185">
        <v>1.0035183256172799</v>
      </c>
    </row>
    <row r="1560" spans="1:8" x14ac:dyDescent="0.35">
      <c r="A1560" s="183" t="s">
        <v>121</v>
      </c>
      <c r="B1560" s="183" t="s">
        <v>55</v>
      </c>
      <c r="C1560" s="183" t="s">
        <v>101</v>
      </c>
      <c r="D1560" s="187">
        <v>218</v>
      </c>
      <c r="E1560" s="185">
        <v>1.0072859953703699</v>
      </c>
      <c r="F1560" s="185">
        <v>1.00155586419753</v>
      </c>
      <c r="G1560" s="185">
        <v>1.00121724537037</v>
      </c>
      <c r="H1560" s="185">
        <v>1.0045128858024699</v>
      </c>
    </row>
    <row r="1561" spans="1:8" x14ac:dyDescent="0.35">
      <c r="A1561" s="183" t="s">
        <v>121</v>
      </c>
      <c r="B1561" s="183" t="s">
        <v>56</v>
      </c>
      <c r="C1561" s="183" t="s">
        <v>101</v>
      </c>
      <c r="D1561" s="187">
        <v>1287</v>
      </c>
      <c r="E1561" s="185">
        <v>1.00622241512346</v>
      </c>
      <c r="F1561" s="185">
        <v>1.00110574845679</v>
      </c>
      <c r="G1561" s="185">
        <v>1.0013287037037</v>
      </c>
      <c r="H1561" s="185">
        <v>1.00378796296296</v>
      </c>
    </row>
    <row r="1562" spans="1:8" x14ac:dyDescent="0.35">
      <c r="A1562" s="183" t="s">
        <v>122</v>
      </c>
      <c r="B1562" s="183" t="s">
        <v>51</v>
      </c>
      <c r="C1562" s="183" t="s">
        <v>52</v>
      </c>
      <c r="D1562" s="187">
        <v>67284</v>
      </c>
      <c r="E1562" s="185">
        <v>1.00599382716049</v>
      </c>
      <c r="F1562" s="185">
        <v>1.0009708719135799</v>
      </c>
      <c r="G1562" s="185">
        <v>1.00112766203704</v>
      </c>
      <c r="H1562" s="185">
        <v>1.0038952160493799</v>
      </c>
    </row>
    <row r="1563" spans="1:8" x14ac:dyDescent="0.35">
      <c r="A1563" s="183" t="s">
        <v>122</v>
      </c>
      <c r="B1563" s="183" t="s">
        <v>53</v>
      </c>
      <c r="C1563" s="183" t="s">
        <v>52</v>
      </c>
      <c r="D1563" s="187">
        <v>29763</v>
      </c>
      <c r="E1563" s="185">
        <v>1.0054162422839501</v>
      </c>
      <c r="F1563" s="185">
        <v>1.00086709104938</v>
      </c>
      <c r="G1563" s="185">
        <v>1.00100401234568</v>
      </c>
      <c r="H1563" s="185">
        <v>1.00354502314815</v>
      </c>
    </row>
    <row r="1564" spans="1:8" x14ac:dyDescent="0.35">
      <c r="A1564" s="183" t="s">
        <v>122</v>
      </c>
      <c r="B1564" s="183" t="s">
        <v>54</v>
      </c>
      <c r="C1564" s="183" t="s">
        <v>52</v>
      </c>
      <c r="D1564" s="187">
        <v>15166</v>
      </c>
      <c r="E1564" s="185">
        <v>1.00586419753086</v>
      </c>
      <c r="F1564" s="185">
        <v>1.00100763888889</v>
      </c>
      <c r="G1564" s="185">
        <v>1.0010736496913599</v>
      </c>
      <c r="H1564" s="185">
        <v>1.00378279320988</v>
      </c>
    </row>
    <row r="1565" spans="1:8" x14ac:dyDescent="0.35">
      <c r="A1565" s="183" t="s">
        <v>122</v>
      </c>
      <c r="B1565" s="183" t="s">
        <v>55</v>
      </c>
      <c r="C1565" s="183" t="s">
        <v>52</v>
      </c>
      <c r="D1565" s="187">
        <v>5276</v>
      </c>
      <c r="E1565" s="185">
        <v>1.00747835648148</v>
      </c>
      <c r="F1565" s="185">
        <v>1.00125088734568</v>
      </c>
      <c r="G1565" s="185">
        <v>1.0014258873456801</v>
      </c>
      <c r="H1565" s="185">
        <v>1.00480154320988</v>
      </c>
    </row>
    <row r="1566" spans="1:8" x14ac:dyDescent="0.35">
      <c r="A1566" s="183" t="s">
        <v>122</v>
      </c>
      <c r="B1566" s="183" t="s">
        <v>56</v>
      </c>
      <c r="C1566" s="183" t="s">
        <v>52</v>
      </c>
      <c r="D1566" s="187">
        <v>17079</v>
      </c>
      <c r="E1566" s="185">
        <v>1.00665694444444</v>
      </c>
      <c r="F1566" s="185">
        <v>1.0010325617283999</v>
      </c>
      <c r="G1566" s="185">
        <v>1.00129903549383</v>
      </c>
      <c r="H1566" s="185">
        <v>1.0043252314814799</v>
      </c>
    </row>
    <row r="1567" spans="1:8" x14ac:dyDescent="0.35">
      <c r="A1567" s="183" t="s">
        <v>122</v>
      </c>
      <c r="B1567" s="183" t="s">
        <v>51</v>
      </c>
      <c r="C1567" s="183" t="s">
        <v>57</v>
      </c>
      <c r="D1567" s="187">
        <v>1366</v>
      </c>
      <c r="E1567" s="185">
        <v>1.00633858024691</v>
      </c>
      <c r="F1567" s="185">
        <v>1.0012504243827201</v>
      </c>
      <c r="G1567" s="185">
        <v>1.0011867669753101</v>
      </c>
      <c r="H1567" s="185">
        <v>1.0039013888888899</v>
      </c>
    </row>
    <row r="1568" spans="1:8" x14ac:dyDescent="0.35">
      <c r="A1568" s="183" t="s">
        <v>122</v>
      </c>
      <c r="B1568" s="183" t="s">
        <v>53</v>
      </c>
      <c r="C1568" s="183" t="s">
        <v>57</v>
      </c>
      <c r="D1568" s="187">
        <v>571</v>
      </c>
      <c r="E1568" s="185">
        <v>1.00591535493827</v>
      </c>
      <c r="F1568" s="185">
        <v>1.0011138503086401</v>
      </c>
      <c r="G1568" s="185">
        <v>1.00111493055556</v>
      </c>
      <c r="H1568" s="185">
        <v>1.00368661265432</v>
      </c>
    </row>
    <row r="1569" spans="1:8" x14ac:dyDescent="0.35">
      <c r="A1569" s="183" t="s">
        <v>122</v>
      </c>
      <c r="B1569" s="183" t="s">
        <v>54</v>
      </c>
      <c r="C1569" s="183" t="s">
        <v>57</v>
      </c>
      <c r="D1569" s="187">
        <v>271</v>
      </c>
      <c r="E1569" s="185">
        <v>1.00620466820988</v>
      </c>
      <c r="F1569" s="185">
        <v>1.0013014274691401</v>
      </c>
      <c r="G1569" s="185">
        <v>1.00105347222222</v>
      </c>
      <c r="H1569" s="185">
        <v>1.00384980709877</v>
      </c>
    </row>
    <row r="1570" spans="1:8" x14ac:dyDescent="0.35">
      <c r="A1570" s="183" t="s">
        <v>122</v>
      </c>
      <c r="B1570" s="183" t="s">
        <v>55</v>
      </c>
      <c r="C1570" s="183" t="s">
        <v>57</v>
      </c>
      <c r="D1570" s="187">
        <v>124</v>
      </c>
      <c r="E1570" s="185">
        <v>1.0071336419753101</v>
      </c>
      <c r="F1570" s="185">
        <v>1.0017239583333299</v>
      </c>
      <c r="G1570" s="185">
        <v>1.0012893904321001</v>
      </c>
      <c r="H1570" s="185">
        <v>1.0041202932098801</v>
      </c>
    </row>
    <row r="1571" spans="1:8" x14ac:dyDescent="0.35">
      <c r="A1571" s="183" t="s">
        <v>122</v>
      </c>
      <c r="B1571" s="183" t="s">
        <v>56</v>
      </c>
      <c r="C1571" s="183" t="s">
        <v>57</v>
      </c>
      <c r="D1571" s="187">
        <v>400</v>
      </c>
      <c r="E1571" s="185">
        <v>1.00678695987654</v>
      </c>
      <c r="F1571" s="185">
        <v>1.0012640046296299</v>
      </c>
      <c r="G1571" s="185">
        <v>1.0013478395061699</v>
      </c>
      <c r="H1571" s="185">
        <v>1.0041751157407399</v>
      </c>
    </row>
    <row r="1572" spans="1:8" x14ac:dyDescent="0.35">
      <c r="A1572" s="183" t="s">
        <v>122</v>
      </c>
      <c r="B1572" s="183" t="s">
        <v>51</v>
      </c>
      <c r="C1572" s="183" t="s">
        <v>58</v>
      </c>
      <c r="D1572" s="187">
        <v>915</v>
      </c>
      <c r="E1572" s="185">
        <v>1.00705142746914</v>
      </c>
      <c r="F1572" s="185">
        <v>1.00106084104938</v>
      </c>
      <c r="G1572" s="185">
        <v>1.0018329475308601</v>
      </c>
      <c r="H1572" s="185">
        <v>1.00415763888889</v>
      </c>
    </row>
    <row r="1573" spans="1:8" x14ac:dyDescent="0.35">
      <c r="A1573" s="183" t="s">
        <v>122</v>
      </c>
      <c r="B1573" s="183" t="s">
        <v>53</v>
      </c>
      <c r="C1573" s="183" t="s">
        <v>58</v>
      </c>
      <c r="D1573" s="187">
        <v>414</v>
      </c>
      <c r="E1573" s="185">
        <v>1.0062846064814801</v>
      </c>
      <c r="F1573" s="185">
        <v>1.0009488425925901</v>
      </c>
      <c r="G1573" s="185">
        <v>1.00167314814815</v>
      </c>
      <c r="H1573" s="185">
        <v>1.00366261574074</v>
      </c>
    </row>
    <row r="1574" spans="1:8" x14ac:dyDescent="0.35">
      <c r="A1574" s="183" t="s">
        <v>122</v>
      </c>
      <c r="B1574" s="183" t="s">
        <v>54</v>
      </c>
      <c r="C1574" s="183" t="s">
        <v>58</v>
      </c>
      <c r="D1574" s="187">
        <v>168</v>
      </c>
      <c r="E1574" s="185">
        <v>1.0071597222222199</v>
      </c>
      <c r="F1574" s="185">
        <v>1.0011456404321</v>
      </c>
      <c r="G1574" s="185">
        <v>1.00175374228395</v>
      </c>
      <c r="H1574" s="185">
        <v>1.0042603780864201</v>
      </c>
    </row>
    <row r="1575" spans="1:8" x14ac:dyDescent="0.35">
      <c r="A1575" s="183" t="s">
        <v>122</v>
      </c>
      <c r="B1575" s="183" t="s">
        <v>55</v>
      </c>
      <c r="C1575" s="183" t="s">
        <v>58</v>
      </c>
      <c r="D1575" s="187">
        <v>108</v>
      </c>
      <c r="E1575" s="185">
        <v>1.0090474922839501</v>
      </c>
      <c r="F1575" s="185">
        <v>1.0014275848765399</v>
      </c>
      <c r="G1575" s="185">
        <v>1.0023773919753101</v>
      </c>
      <c r="H1575" s="185">
        <v>1.0052425154321001</v>
      </c>
    </row>
    <row r="1576" spans="1:8" x14ac:dyDescent="0.35">
      <c r="A1576" s="183" t="s">
        <v>122</v>
      </c>
      <c r="B1576" s="183" t="s">
        <v>56</v>
      </c>
      <c r="C1576" s="183" t="s">
        <v>58</v>
      </c>
      <c r="D1576" s="187">
        <v>225</v>
      </c>
      <c r="E1576" s="185">
        <v>1.00742341820988</v>
      </c>
      <c r="F1576" s="185">
        <v>1.0010276234567901</v>
      </c>
      <c r="G1576" s="185">
        <v>1.0019248070987701</v>
      </c>
      <c r="H1576" s="185">
        <v>1.0044709876543201</v>
      </c>
    </row>
    <row r="1577" spans="1:8" x14ac:dyDescent="0.35">
      <c r="A1577" s="183" t="s">
        <v>122</v>
      </c>
      <c r="B1577" s="183" t="s">
        <v>51</v>
      </c>
      <c r="C1577" s="183" t="s">
        <v>59</v>
      </c>
      <c r="D1577" s="187">
        <v>815</v>
      </c>
      <c r="E1577" s="185">
        <v>1.00595358796296</v>
      </c>
      <c r="F1577" s="185">
        <v>1.0008332561728399</v>
      </c>
      <c r="G1577" s="185">
        <v>1.0007728395061699</v>
      </c>
      <c r="H1577" s="185">
        <v>1.0043474922839499</v>
      </c>
    </row>
    <row r="1578" spans="1:8" x14ac:dyDescent="0.35">
      <c r="A1578" s="183" t="s">
        <v>122</v>
      </c>
      <c r="B1578" s="183" t="s">
        <v>53</v>
      </c>
      <c r="C1578" s="183" t="s">
        <v>59</v>
      </c>
      <c r="D1578" s="187">
        <v>391</v>
      </c>
      <c r="E1578" s="185">
        <v>1.00547827932099</v>
      </c>
      <c r="F1578" s="185">
        <v>1.0007654706790099</v>
      </c>
      <c r="G1578" s="185">
        <v>1.0007425154320999</v>
      </c>
      <c r="H1578" s="185">
        <v>1.0039703317901201</v>
      </c>
    </row>
    <row r="1579" spans="1:8" x14ac:dyDescent="0.35">
      <c r="A1579" s="183" t="s">
        <v>122</v>
      </c>
      <c r="B1579" s="183" t="s">
        <v>54</v>
      </c>
      <c r="C1579" s="183" t="s">
        <v>59</v>
      </c>
      <c r="D1579" s="187">
        <v>183</v>
      </c>
      <c r="E1579" s="185">
        <v>1.0059008873456801</v>
      </c>
      <c r="F1579" s="185">
        <v>1.0008673611111101</v>
      </c>
      <c r="G1579" s="185">
        <v>1.00077692901235</v>
      </c>
      <c r="H1579" s="185">
        <v>1.0042565972222199</v>
      </c>
    </row>
    <row r="1580" spans="1:8" x14ac:dyDescent="0.35">
      <c r="A1580" s="183" t="s">
        <v>122</v>
      </c>
      <c r="B1580" s="183" t="s">
        <v>55</v>
      </c>
      <c r="C1580" s="183" t="s">
        <v>59</v>
      </c>
      <c r="D1580" s="187">
        <v>30</v>
      </c>
      <c r="E1580" s="185">
        <v>1.0085887345679001</v>
      </c>
      <c r="F1580" s="185">
        <v>1.0009942129629601</v>
      </c>
      <c r="G1580" s="185">
        <v>1.00093479938272</v>
      </c>
      <c r="H1580" s="185">
        <v>1.00665972222222</v>
      </c>
    </row>
    <row r="1581" spans="1:8" x14ac:dyDescent="0.35">
      <c r="A1581" s="183" t="s">
        <v>122</v>
      </c>
      <c r="B1581" s="183" t="s">
        <v>56</v>
      </c>
      <c r="C1581" s="183" t="s">
        <v>59</v>
      </c>
      <c r="D1581" s="187">
        <v>211</v>
      </c>
      <c r="E1581" s="185">
        <v>1.00650540123457</v>
      </c>
      <c r="F1581" s="185">
        <v>1.00090644290123</v>
      </c>
      <c r="G1581" s="185">
        <v>1.0008025077160501</v>
      </c>
      <c r="H1581" s="185">
        <v>1.00479645061728</v>
      </c>
    </row>
    <row r="1582" spans="1:8" x14ac:dyDescent="0.35">
      <c r="A1582" s="183" t="s">
        <v>122</v>
      </c>
      <c r="B1582" s="183" t="s">
        <v>51</v>
      </c>
      <c r="C1582" s="183" t="s">
        <v>60</v>
      </c>
      <c r="D1582" s="187">
        <v>909</v>
      </c>
      <c r="E1582" s="185">
        <v>1.006715625</v>
      </c>
      <c r="F1582" s="185">
        <v>1.0008337191358001</v>
      </c>
      <c r="G1582" s="185">
        <v>1.00089320987654</v>
      </c>
      <c r="H1582" s="185">
        <v>1.0049886959876499</v>
      </c>
    </row>
    <row r="1583" spans="1:8" x14ac:dyDescent="0.35">
      <c r="A1583" s="183" t="s">
        <v>122</v>
      </c>
      <c r="B1583" s="183" t="s">
        <v>53</v>
      </c>
      <c r="C1583" s="183" t="s">
        <v>60</v>
      </c>
      <c r="D1583" s="187">
        <v>375</v>
      </c>
      <c r="E1583" s="185">
        <v>1.00619336419753</v>
      </c>
      <c r="F1583" s="185">
        <v>1.0006990354938301</v>
      </c>
      <c r="G1583" s="185">
        <v>1.0007702932098801</v>
      </c>
      <c r="H1583" s="185">
        <v>1.00472403549383</v>
      </c>
    </row>
    <row r="1584" spans="1:8" x14ac:dyDescent="0.35">
      <c r="A1584" s="183" t="s">
        <v>122</v>
      </c>
      <c r="B1584" s="183" t="s">
        <v>54</v>
      </c>
      <c r="C1584" s="183" t="s">
        <v>60</v>
      </c>
      <c r="D1584" s="187">
        <v>207</v>
      </c>
      <c r="E1584" s="185">
        <v>1.0062969521604901</v>
      </c>
      <c r="F1584" s="185">
        <v>1.0007897762345701</v>
      </c>
      <c r="G1584" s="185">
        <v>1.0007753086419799</v>
      </c>
      <c r="H1584" s="185">
        <v>1.0047319058641999</v>
      </c>
    </row>
    <row r="1585" spans="1:8" x14ac:dyDescent="0.35">
      <c r="A1585" s="183" t="s">
        <v>122</v>
      </c>
      <c r="B1585" s="183" t="s">
        <v>55</v>
      </c>
      <c r="C1585" s="183" t="s">
        <v>60</v>
      </c>
      <c r="D1585" s="187">
        <v>103</v>
      </c>
      <c r="E1585" s="185">
        <v>1.00742696759259</v>
      </c>
      <c r="F1585" s="185">
        <v>1.0010018904321001</v>
      </c>
      <c r="G1585" s="185">
        <v>1.00115111882716</v>
      </c>
      <c r="H1585" s="185">
        <v>1.0052739583333301</v>
      </c>
    </row>
    <row r="1586" spans="1:8" x14ac:dyDescent="0.35">
      <c r="A1586" s="183" t="s">
        <v>122</v>
      </c>
      <c r="B1586" s="183" t="s">
        <v>56</v>
      </c>
      <c r="C1586" s="183" t="s">
        <v>60</v>
      </c>
      <c r="D1586" s="187">
        <v>224</v>
      </c>
      <c r="E1586" s="185">
        <v>1.00764969135802</v>
      </c>
      <c r="F1586" s="185">
        <v>1.00102237654321</v>
      </c>
      <c r="G1586" s="185">
        <v>1.0010893904321001</v>
      </c>
      <c r="H1586" s="185">
        <v>1.0055378858024699</v>
      </c>
    </row>
    <row r="1587" spans="1:8" x14ac:dyDescent="0.35">
      <c r="A1587" s="183" t="s">
        <v>122</v>
      </c>
      <c r="B1587" s="183" t="s">
        <v>51</v>
      </c>
      <c r="C1587" s="183" t="s">
        <v>61</v>
      </c>
      <c r="D1587" s="187">
        <v>840</v>
      </c>
      <c r="E1587" s="185">
        <v>1.0072525077160499</v>
      </c>
      <c r="F1587" s="185">
        <v>1.00075084876543</v>
      </c>
      <c r="G1587" s="185">
        <v>1.0014503858024699</v>
      </c>
      <c r="H1587" s="185">
        <v>1.0050512345678999</v>
      </c>
    </row>
    <row r="1588" spans="1:8" x14ac:dyDescent="0.35">
      <c r="A1588" s="183" t="s">
        <v>122</v>
      </c>
      <c r="B1588" s="183" t="s">
        <v>53</v>
      </c>
      <c r="C1588" s="183" t="s">
        <v>61</v>
      </c>
      <c r="D1588" s="187">
        <v>271</v>
      </c>
      <c r="E1588" s="185">
        <v>1.0065176311728401</v>
      </c>
      <c r="F1588" s="185">
        <v>1.0006702160493799</v>
      </c>
      <c r="G1588" s="185">
        <v>1.00132515432099</v>
      </c>
      <c r="H1588" s="185">
        <v>1.0045222222222201</v>
      </c>
    </row>
    <row r="1589" spans="1:8" x14ac:dyDescent="0.35">
      <c r="A1589" s="183" t="s">
        <v>122</v>
      </c>
      <c r="B1589" s="183" t="s">
        <v>54</v>
      </c>
      <c r="C1589" s="183" t="s">
        <v>61</v>
      </c>
      <c r="D1589" s="187">
        <v>218</v>
      </c>
      <c r="E1589" s="185">
        <v>1.0068841435185201</v>
      </c>
      <c r="F1589" s="185">
        <v>1.00075837191358</v>
      </c>
      <c r="G1589" s="185">
        <v>1.0012437885802501</v>
      </c>
      <c r="H1589" s="185">
        <v>1.00488198302469</v>
      </c>
    </row>
    <row r="1590" spans="1:8" x14ac:dyDescent="0.35">
      <c r="A1590" s="183" t="s">
        <v>122</v>
      </c>
      <c r="B1590" s="183" t="s">
        <v>55</v>
      </c>
      <c r="C1590" s="183" t="s">
        <v>61</v>
      </c>
      <c r="D1590" s="187">
        <v>67</v>
      </c>
      <c r="E1590" s="185">
        <v>1.0092684027777801</v>
      </c>
      <c r="F1590" s="185">
        <v>1.00086616512346</v>
      </c>
      <c r="G1590" s="185">
        <v>1.0017983024691399</v>
      </c>
      <c r="H1590" s="185">
        <v>1.00660397376543</v>
      </c>
    </row>
    <row r="1591" spans="1:8" x14ac:dyDescent="0.35">
      <c r="A1591" s="183" t="s">
        <v>122</v>
      </c>
      <c r="B1591" s="183" t="s">
        <v>56</v>
      </c>
      <c r="C1591" s="183" t="s">
        <v>61</v>
      </c>
      <c r="D1591" s="187">
        <v>284</v>
      </c>
      <c r="E1591" s="185">
        <v>1.0077609182098799</v>
      </c>
      <c r="F1591" s="185">
        <v>1.0007948302469101</v>
      </c>
      <c r="G1591" s="185">
        <v>1.0016464120370401</v>
      </c>
      <c r="H1591" s="185">
        <v>1.00531967592593</v>
      </c>
    </row>
    <row r="1592" spans="1:8" x14ac:dyDescent="0.35">
      <c r="A1592" s="183" t="s">
        <v>122</v>
      </c>
      <c r="B1592" s="183" t="s">
        <v>51</v>
      </c>
      <c r="C1592" s="183" t="s">
        <v>62</v>
      </c>
      <c r="D1592" s="187">
        <v>1013</v>
      </c>
      <c r="E1592" s="185">
        <v>1.00684081790123</v>
      </c>
      <c r="F1592" s="185">
        <v>1.0011378472222201</v>
      </c>
      <c r="G1592" s="185">
        <v>1.0012491126543199</v>
      </c>
      <c r="H1592" s="185">
        <v>1.00445385802469</v>
      </c>
    </row>
    <row r="1593" spans="1:8" x14ac:dyDescent="0.35">
      <c r="A1593" s="183" t="s">
        <v>122</v>
      </c>
      <c r="B1593" s="183" t="s">
        <v>53</v>
      </c>
      <c r="C1593" s="183" t="s">
        <v>62</v>
      </c>
      <c r="D1593" s="187">
        <v>422</v>
      </c>
      <c r="E1593" s="185">
        <v>1.00608368055556</v>
      </c>
      <c r="F1593" s="185">
        <v>1.0009673611111101</v>
      </c>
      <c r="G1593" s="185">
        <v>1.0011111496913601</v>
      </c>
      <c r="H1593" s="185">
        <v>1.0040051697530901</v>
      </c>
    </row>
    <row r="1594" spans="1:8" x14ac:dyDescent="0.35">
      <c r="A1594" s="183" t="s">
        <v>122</v>
      </c>
      <c r="B1594" s="183" t="s">
        <v>54</v>
      </c>
      <c r="C1594" s="183" t="s">
        <v>62</v>
      </c>
      <c r="D1594" s="187">
        <v>243</v>
      </c>
      <c r="E1594" s="185">
        <v>1.0065196759259301</v>
      </c>
      <c r="F1594" s="185">
        <v>1.0010871913580199</v>
      </c>
      <c r="G1594" s="185">
        <v>1.00115578703704</v>
      </c>
      <c r="H1594" s="185">
        <v>1.0042766975308599</v>
      </c>
    </row>
    <row r="1595" spans="1:8" x14ac:dyDescent="0.35">
      <c r="A1595" s="183" t="s">
        <v>122</v>
      </c>
      <c r="B1595" s="183" t="s">
        <v>55</v>
      </c>
      <c r="C1595" s="183" t="s">
        <v>62</v>
      </c>
      <c r="D1595" s="187">
        <v>79</v>
      </c>
      <c r="E1595" s="185">
        <v>1.0087760802469099</v>
      </c>
      <c r="F1595" s="185">
        <v>1.00149949845679</v>
      </c>
      <c r="G1595" s="185">
        <v>1.0014978780864201</v>
      </c>
      <c r="H1595" s="185">
        <v>1.0057787037037</v>
      </c>
    </row>
    <row r="1596" spans="1:8" x14ac:dyDescent="0.35">
      <c r="A1596" s="183" t="s">
        <v>122</v>
      </c>
      <c r="B1596" s="183" t="s">
        <v>56</v>
      </c>
      <c r="C1596" s="183" t="s">
        <v>62</v>
      </c>
      <c r="D1596" s="187">
        <v>269</v>
      </c>
      <c r="E1596" s="185">
        <v>1.0077503086419799</v>
      </c>
      <c r="F1596" s="185">
        <v>1.00134486882716</v>
      </c>
      <c r="G1596" s="185">
        <v>1.0014767361111101</v>
      </c>
      <c r="H1596" s="185">
        <v>1.0049287037037</v>
      </c>
    </row>
    <row r="1597" spans="1:8" x14ac:dyDescent="0.35">
      <c r="A1597" s="183" t="s">
        <v>122</v>
      </c>
      <c r="B1597" s="183" t="s">
        <v>51</v>
      </c>
      <c r="C1597" s="183" t="s">
        <v>63</v>
      </c>
      <c r="D1597" s="187">
        <v>579</v>
      </c>
      <c r="E1597" s="185">
        <v>1.0045279320987699</v>
      </c>
      <c r="F1597" s="185">
        <v>1.00072577160494</v>
      </c>
      <c r="G1597" s="185">
        <v>1.0006128086419801</v>
      </c>
      <c r="H1597" s="185">
        <v>1.00318935185185</v>
      </c>
    </row>
    <row r="1598" spans="1:8" x14ac:dyDescent="0.35">
      <c r="A1598" s="183" t="s">
        <v>122</v>
      </c>
      <c r="B1598" s="183" t="s">
        <v>53</v>
      </c>
      <c r="C1598" s="183" t="s">
        <v>63</v>
      </c>
      <c r="D1598" s="187">
        <v>218</v>
      </c>
      <c r="E1598" s="185">
        <v>1.00415694444444</v>
      </c>
      <c r="F1598" s="185">
        <v>1.0006483410493801</v>
      </c>
      <c r="G1598" s="185">
        <v>1.0005803626543199</v>
      </c>
      <c r="H1598" s="185">
        <v>1.0029282407407401</v>
      </c>
    </row>
    <row r="1599" spans="1:8" x14ac:dyDescent="0.35">
      <c r="A1599" s="183" t="s">
        <v>122</v>
      </c>
      <c r="B1599" s="183" t="s">
        <v>54</v>
      </c>
      <c r="C1599" s="183" t="s">
        <v>63</v>
      </c>
      <c r="D1599" s="187">
        <v>142</v>
      </c>
      <c r="E1599" s="185">
        <v>1.00473557098765</v>
      </c>
      <c r="F1599" s="185">
        <v>1.0007258101851899</v>
      </c>
      <c r="G1599" s="185">
        <v>1.00062750771605</v>
      </c>
      <c r="H1599" s="185">
        <v>1.00338225308642</v>
      </c>
    </row>
    <row r="1600" spans="1:8" x14ac:dyDescent="0.35">
      <c r="A1600" s="183" t="s">
        <v>122</v>
      </c>
      <c r="B1600" s="183" t="s">
        <v>55</v>
      </c>
      <c r="C1600" s="183" t="s">
        <v>63</v>
      </c>
      <c r="D1600" s="187">
        <v>49</v>
      </c>
      <c r="E1600" s="185">
        <v>1.0051542438271599</v>
      </c>
      <c r="F1600" s="185">
        <v>1.00089853395062</v>
      </c>
      <c r="G1600" s="185">
        <v>1.0005810570987701</v>
      </c>
      <c r="H1600" s="185">
        <v>1.00367465277778</v>
      </c>
    </row>
    <row r="1601" spans="1:8" x14ac:dyDescent="0.35">
      <c r="A1601" s="183" t="s">
        <v>122</v>
      </c>
      <c r="B1601" s="183" t="s">
        <v>56</v>
      </c>
      <c r="C1601" s="183" t="s">
        <v>63</v>
      </c>
      <c r="D1601" s="187">
        <v>170</v>
      </c>
      <c r="E1601" s="185">
        <v>1.00464972993827</v>
      </c>
      <c r="F1601" s="185">
        <v>1.0007751929012301</v>
      </c>
      <c r="G1601" s="185">
        <v>1.0006513503086401</v>
      </c>
      <c r="H1601" s="185">
        <v>1.0032231867284001</v>
      </c>
    </row>
    <row r="1602" spans="1:8" x14ac:dyDescent="0.35">
      <c r="A1602" s="183" t="s">
        <v>122</v>
      </c>
      <c r="B1602" s="183" t="s">
        <v>51</v>
      </c>
      <c r="C1602" s="183" t="s">
        <v>64</v>
      </c>
      <c r="D1602" s="187">
        <v>753</v>
      </c>
      <c r="E1602" s="185">
        <v>1.00860960648148</v>
      </c>
      <c r="F1602" s="185">
        <v>1.00139845679012</v>
      </c>
      <c r="G1602" s="185">
        <v>1.0022626929012299</v>
      </c>
      <c r="H1602" s="185">
        <v>1.00494841820988</v>
      </c>
    </row>
    <row r="1603" spans="1:8" x14ac:dyDescent="0.35">
      <c r="A1603" s="183" t="s">
        <v>122</v>
      </c>
      <c r="B1603" s="183" t="s">
        <v>53</v>
      </c>
      <c r="C1603" s="183" t="s">
        <v>64</v>
      </c>
      <c r="D1603" s="187">
        <v>332</v>
      </c>
      <c r="E1603" s="185">
        <v>1.00797345679012</v>
      </c>
      <c r="F1603" s="185">
        <v>1.00119625771605</v>
      </c>
      <c r="G1603" s="185">
        <v>1.00206531635802</v>
      </c>
      <c r="H1603" s="185">
        <v>1.0047119212963</v>
      </c>
    </row>
    <row r="1604" spans="1:8" x14ac:dyDescent="0.35">
      <c r="A1604" s="183" t="s">
        <v>122</v>
      </c>
      <c r="B1604" s="183" t="s">
        <v>54</v>
      </c>
      <c r="C1604" s="183" t="s">
        <v>64</v>
      </c>
      <c r="D1604" s="187">
        <v>174</v>
      </c>
      <c r="E1604" s="185">
        <v>1.0088612654321001</v>
      </c>
      <c r="F1604" s="185">
        <v>1.00158051697531</v>
      </c>
      <c r="G1604" s="185">
        <v>1.00223491512346</v>
      </c>
      <c r="H1604" s="185">
        <v>1.0050458333333301</v>
      </c>
    </row>
    <row r="1605" spans="1:8" x14ac:dyDescent="0.35">
      <c r="A1605" s="183" t="s">
        <v>122</v>
      </c>
      <c r="B1605" s="183" t="s">
        <v>55</v>
      </c>
      <c r="C1605" s="183" t="s">
        <v>64</v>
      </c>
      <c r="D1605" s="187">
        <v>71</v>
      </c>
      <c r="E1605" s="185">
        <v>1.00985216049383</v>
      </c>
      <c r="F1605" s="185">
        <v>1.0016616126543201</v>
      </c>
      <c r="G1605" s="185">
        <v>1.0025243055555599</v>
      </c>
      <c r="H1605" s="185">
        <v>1.00566624228395</v>
      </c>
    </row>
    <row r="1606" spans="1:8" x14ac:dyDescent="0.35">
      <c r="A1606" s="183" t="s">
        <v>122</v>
      </c>
      <c r="B1606" s="183" t="s">
        <v>56</v>
      </c>
      <c r="C1606" s="183" t="s">
        <v>64</v>
      </c>
      <c r="D1606" s="187">
        <v>176</v>
      </c>
      <c r="E1606" s="185">
        <v>1.0090595293209901</v>
      </c>
      <c r="F1606" s="185">
        <v>1.00149378858025</v>
      </c>
      <c r="G1606" s="185">
        <v>1.00255702160494</v>
      </c>
      <c r="H1606" s="185">
        <v>1.00500875771605</v>
      </c>
    </row>
    <row r="1607" spans="1:8" x14ac:dyDescent="0.35">
      <c r="A1607" s="183" t="s">
        <v>122</v>
      </c>
      <c r="B1607" s="183" t="s">
        <v>51</v>
      </c>
      <c r="C1607" s="183" t="s">
        <v>65</v>
      </c>
      <c r="D1607" s="187">
        <v>581</v>
      </c>
      <c r="E1607" s="185">
        <v>1.00738391203704</v>
      </c>
      <c r="F1607" s="185">
        <v>1.0011772762345701</v>
      </c>
      <c r="G1607" s="185">
        <v>1.0016327932098801</v>
      </c>
      <c r="H1607" s="185">
        <v>1.00457388117284</v>
      </c>
    </row>
    <row r="1608" spans="1:8" x14ac:dyDescent="0.35">
      <c r="A1608" s="183" t="s">
        <v>122</v>
      </c>
      <c r="B1608" s="183" t="s">
        <v>53</v>
      </c>
      <c r="C1608" s="183" t="s">
        <v>65</v>
      </c>
      <c r="D1608" s="187">
        <v>232</v>
      </c>
      <c r="E1608" s="185">
        <v>1.0064300154321</v>
      </c>
      <c r="F1608" s="185">
        <v>1.0009327932098799</v>
      </c>
      <c r="G1608" s="185">
        <v>1.00142696759259</v>
      </c>
      <c r="H1608" s="185">
        <v>1.00407021604938</v>
      </c>
    </row>
    <row r="1609" spans="1:8" x14ac:dyDescent="0.35">
      <c r="A1609" s="183" t="s">
        <v>122</v>
      </c>
      <c r="B1609" s="183" t="s">
        <v>54</v>
      </c>
      <c r="C1609" s="183" t="s">
        <v>65</v>
      </c>
      <c r="D1609" s="187">
        <v>152</v>
      </c>
      <c r="E1609" s="185">
        <v>1.00713290895062</v>
      </c>
      <c r="F1609" s="185">
        <v>1.0011951774691401</v>
      </c>
      <c r="G1609" s="185">
        <v>1.00160972222222</v>
      </c>
      <c r="H1609" s="185">
        <v>1.0043280092592599</v>
      </c>
    </row>
    <row r="1610" spans="1:8" x14ac:dyDescent="0.35">
      <c r="A1610" s="183" t="s">
        <v>122</v>
      </c>
      <c r="B1610" s="183" t="s">
        <v>55</v>
      </c>
      <c r="C1610" s="183" t="s">
        <v>65</v>
      </c>
      <c r="D1610" s="187">
        <v>44</v>
      </c>
      <c r="E1610" s="185">
        <v>1.00809683641975</v>
      </c>
      <c r="F1610" s="185">
        <v>1.0015817129629601</v>
      </c>
      <c r="G1610" s="185">
        <v>1.0016442901234599</v>
      </c>
      <c r="H1610" s="185">
        <v>1.00487083333333</v>
      </c>
    </row>
    <row r="1611" spans="1:8" x14ac:dyDescent="0.35">
      <c r="A1611" s="183" t="s">
        <v>122</v>
      </c>
      <c r="B1611" s="183" t="s">
        <v>56</v>
      </c>
      <c r="C1611" s="183" t="s">
        <v>65</v>
      </c>
      <c r="D1611" s="187">
        <v>153</v>
      </c>
      <c r="E1611" s="185">
        <v>1.0088747299382701</v>
      </c>
      <c r="F1611" s="185">
        <v>1.0014138503086401</v>
      </c>
      <c r="G1611" s="185">
        <v>1.0019645061728399</v>
      </c>
      <c r="H1611" s="185">
        <v>1.00549641203704</v>
      </c>
    </row>
    <row r="1612" spans="1:8" x14ac:dyDescent="0.35">
      <c r="A1612" s="183" t="s">
        <v>122</v>
      </c>
      <c r="B1612" s="183" t="s">
        <v>51</v>
      </c>
      <c r="C1612" s="183" t="s">
        <v>66</v>
      </c>
      <c r="D1612" s="187">
        <v>1086</v>
      </c>
      <c r="E1612" s="185">
        <v>1.00713202160494</v>
      </c>
      <c r="F1612" s="185">
        <v>1.0013054012345699</v>
      </c>
      <c r="G1612" s="185">
        <v>1.0016472222222199</v>
      </c>
      <c r="H1612" s="185">
        <v>1.0041793981481499</v>
      </c>
    </row>
    <row r="1613" spans="1:8" x14ac:dyDescent="0.35">
      <c r="A1613" s="183" t="s">
        <v>122</v>
      </c>
      <c r="B1613" s="183" t="s">
        <v>53</v>
      </c>
      <c r="C1613" s="183" t="s">
        <v>66</v>
      </c>
      <c r="D1613" s="187">
        <v>450</v>
      </c>
      <c r="E1613" s="185">
        <v>1.0066490740740699</v>
      </c>
      <c r="F1613" s="185">
        <v>1.0011011188271599</v>
      </c>
      <c r="G1613" s="185">
        <v>1.00150266203704</v>
      </c>
      <c r="H1613" s="185">
        <v>1.0040453317901199</v>
      </c>
    </row>
    <row r="1614" spans="1:8" x14ac:dyDescent="0.35">
      <c r="A1614" s="183" t="s">
        <v>122</v>
      </c>
      <c r="B1614" s="183" t="s">
        <v>54</v>
      </c>
      <c r="C1614" s="183" t="s">
        <v>66</v>
      </c>
      <c r="D1614" s="187">
        <v>255</v>
      </c>
      <c r="E1614" s="185">
        <v>1.0068634259259299</v>
      </c>
      <c r="F1614" s="185">
        <v>1.0013450617283901</v>
      </c>
      <c r="G1614" s="185">
        <v>1.00153236882716</v>
      </c>
      <c r="H1614" s="185">
        <v>1.0039860339506199</v>
      </c>
    </row>
    <row r="1615" spans="1:8" x14ac:dyDescent="0.35">
      <c r="A1615" s="183" t="s">
        <v>122</v>
      </c>
      <c r="B1615" s="183" t="s">
        <v>55</v>
      </c>
      <c r="C1615" s="183" t="s">
        <v>66</v>
      </c>
      <c r="D1615" s="187">
        <v>98</v>
      </c>
      <c r="E1615" s="185">
        <v>1.0081715277777801</v>
      </c>
      <c r="F1615" s="185">
        <v>1.0016189429012301</v>
      </c>
      <c r="G1615" s="185">
        <v>1.0021487654321</v>
      </c>
      <c r="H1615" s="185">
        <v>1.00440381944444</v>
      </c>
    </row>
    <row r="1616" spans="1:8" x14ac:dyDescent="0.35">
      <c r="A1616" s="183" t="s">
        <v>122</v>
      </c>
      <c r="B1616" s="183" t="s">
        <v>56</v>
      </c>
      <c r="C1616" s="183" t="s">
        <v>66</v>
      </c>
      <c r="D1616" s="187">
        <v>283</v>
      </c>
      <c r="E1616" s="185">
        <v>1.0077819830246899</v>
      </c>
      <c r="F1616" s="185">
        <v>1.00148587962963</v>
      </c>
      <c r="G1616" s="185">
        <v>1.00180694444444</v>
      </c>
      <c r="H1616" s="185">
        <v>1.00448915895062</v>
      </c>
    </row>
    <row r="1617" spans="1:8" x14ac:dyDescent="0.35">
      <c r="A1617" s="183" t="s">
        <v>122</v>
      </c>
      <c r="B1617" s="183" t="s">
        <v>51</v>
      </c>
      <c r="C1617" s="183" t="s">
        <v>67</v>
      </c>
      <c r="D1617" s="187">
        <v>2164</v>
      </c>
      <c r="E1617" s="185">
        <v>1.0068596836419801</v>
      </c>
      <c r="F1617" s="185">
        <v>1.00075443672839</v>
      </c>
      <c r="G1617" s="185">
        <v>1.0018184799382699</v>
      </c>
      <c r="H1617" s="185">
        <v>1.0042867669753099</v>
      </c>
    </row>
    <row r="1618" spans="1:8" x14ac:dyDescent="0.35">
      <c r="A1618" s="183" t="s">
        <v>122</v>
      </c>
      <c r="B1618" s="183" t="s">
        <v>53</v>
      </c>
      <c r="C1618" s="183" t="s">
        <v>67</v>
      </c>
      <c r="D1618" s="187">
        <v>1039</v>
      </c>
      <c r="E1618" s="185">
        <v>1.0063074845679001</v>
      </c>
      <c r="F1618" s="185">
        <v>1.0006723379629601</v>
      </c>
      <c r="G1618" s="185">
        <v>1.00175192901235</v>
      </c>
      <c r="H1618" s="185">
        <v>1.00388321759259</v>
      </c>
    </row>
    <row r="1619" spans="1:8" x14ac:dyDescent="0.35">
      <c r="A1619" s="183" t="s">
        <v>122</v>
      </c>
      <c r="B1619" s="183" t="s">
        <v>54</v>
      </c>
      <c r="C1619" s="183" t="s">
        <v>67</v>
      </c>
      <c r="D1619" s="187">
        <v>446</v>
      </c>
      <c r="E1619" s="185">
        <v>1.0067874999999999</v>
      </c>
      <c r="F1619" s="185">
        <v>1.0007221450617301</v>
      </c>
      <c r="G1619" s="185">
        <v>1.00173009259259</v>
      </c>
      <c r="H1619" s="185">
        <v>1.00433526234568</v>
      </c>
    </row>
    <row r="1620" spans="1:8" x14ac:dyDescent="0.35">
      <c r="A1620" s="183" t="s">
        <v>122</v>
      </c>
      <c r="B1620" s="183" t="s">
        <v>55</v>
      </c>
      <c r="C1620" s="183" t="s">
        <v>67</v>
      </c>
      <c r="D1620" s="187">
        <v>125</v>
      </c>
      <c r="E1620" s="185">
        <v>1.00787480709877</v>
      </c>
      <c r="F1620" s="185">
        <v>1.00106473765432</v>
      </c>
      <c r="G1620" s="185">
        <v>1.0016826774691401</v>
      </c>
      <c r="H1620" s="185">
        <v>1.0051273919753101</v>
      </c>
    </row>
    <row r="1621" spans="1:8" x14ac:dyDescent="0.35">
      <c r="A1621" s="183" t="s">
        <v>122</v>
      </c>
      <c r="B1621" s="183" t="s">
        <v>56</v>
      </c>
      <c r="C1621" s="183" t="s">
        <v>67</v>
      </c>
      <c r="D1621" s="187">
        <v>554</v>
      </c>
      <c r="E1621" s="185">
        <v>1.00772438271605</v>
      </c>
      <c r="F1621" s="185">
        <v>1.0008644290123501</v>
      </c>
      <c r="G1621" s="185">
        <v>1.00204513888889</v>
      </c>
      <c r="H1621" s="185">
        <v>1.0048148148148099</v>
      </c>
    </row>
    <row r="1622" spans="1:8" x14ac:dyDescent="0.35">
      <c r="A1622" s="183" t="s">
        <v>122</v>
      </c>
      <c r="B1622" s="183" t="s">
        <v>51</v>
      </c>
      <c r="C1622" s="183" t="s">
        <v>68</v>
      </c>
      <c r="D1622" s="187">
        <v>1829</v>
      </c>
      <c r="E1622" s="185">
        <v>1.0068056327160499</v>
      </c>
      <c r="F1622" s="185">
        <v>1.0007814043209899</v>
      </c>
      <c r="G1622" s="185">
        <v>1.0015634259259301</v>
      </c>
      <c r="H1622" s="185">
        <v>1.0044607638888901</v>
      </c>
    </row>
    <row r="1623" spans="1:8" x14ac:dyDescent="0.35">
      <c r="A1623" s="183" t="s">
        <v>122</v>
      </c>
      <c r="B1623" s="183" t="s">
        <v>53</v>
      </c>
      <c r="C1623" s="183" t="s">
        <v>68</v>
      </c>
      <c r="D1623" s="187">
        <v>827</v>
      </c>
      <c r="E1623" s="185">
        <v>1.0060775462963001</v>
      </c>
      <c r="F1623" s="185">
        <v>1.0006918981481501</v>
      </c>
      <c r="G1623" s="185">
        <v>1.0014192515432101</v>
      </c>
      <c r="H1623" s="185">
        <v>1.00396643518519</v>
      </c>
    </row>
    <row r="1624" spans="1:8" x14ac:dyDescent="0.35">
      <c r="A1624" s="183" t="s">
        <v>122</v>
      </c>
      <c r="B1624" s="183" t="s">
        <v>54</v>
      </c>
      <c r="C1624" s="183" t="s">
        <v>68</v>
      </c>
      <c r="D1624" s="187">
        <v>429</v>
      </c>
      <c r="E1624" s="185">
        <v>1.0066579475308599</v>
      </c>
      <c r="F1624" s="185">
        <v>1.0008067129629601</v>
      </c>
      <c r="G1624" s="185">
        <v>1.0014577160493801</v>
      </c>
      <c r="H1624" s="185">
        <v>1.00439351851852</v>
      </c>
    </row>
    <row r="1625" spans="1:8" x14ac:dyDescent="0.35">
      <c r="A1625" s="183" t="s">
        <v>122</v>
      </c>
      <c r="B1625" s="183" t="s">
        <v>55</v>
      </c>
      <c r="C1625" s="183" t="s">
        <v>68</v>
      </c>
      <c r="D1625" s="187">
        <v>197</v>
      </c>
      <c r="E1625" s="185">
        <v>1.0087094135802499</v>
      </c>
      <c r="F1625" s="185">
        <v>1.00101539351852</v>
      </c>
      <c r="G1625" s="185">
        <v>1.00190806327161</v>
      </c>
      <c r="H1625" s="185">
        <v>1.0057859182098801</v>
      </c>
    </row>
    <row r="1626" spans="1:8" x14ac:dyDescent="0.35">
      <c r="A1626" s="183" t="s">
        <v>122</v>
      </c>
      <c r="B1626" s="183" t="s">
        <v>56</v>
      </c>
      <c r="C1626" s="183" t="s">
        <v>68</v>
      </c>
      <c r="D1626" s="187">
        <v>376</v>
      </c>
      <c r="E1626" s="185">
        <v>1.00757804783951</v>
      </c>
      <c r="F1626" s="185">
        <v>1.0008268904321</v>
      </c>
      <c r="G1626" s="185">
        <v>1.0018206404321</v>
      </c>
      <c r="H1626" s="185">
        <v>1.0049304783950599</v>
      </c>
    </row>
    <row r="1627" spans="1:8" x14ac:dyDescent="0.35">
      <c r="A1627" s="183" t="s">
        <v>122</v>
      </c>
      <c r="B1627" s="183" t="s">
        <v>51</v>
      </c>
      <c r="C1627" s="183" t="s">
        <v>69</v>
      </c>
      <c r="D1627" s="187">
        <v>958</v>
      </c>
      <c r="E1627" s="185">
        <v>1.00589182098765</v>
      </c>
      <c r="F1627" s="185">
        <v>1.0005802083333299</v>
      </c>
      <c r="G1627" s="185">
        <v>1.0012110339506199</v>
      </c>
      <c r="H1627" s="185">
        <v>1.00410054012346</v>
      </c>
    </row>
    <row r="1628" spans="1:8" x14ac:dyDescent="0.35">
      <c r="A1628" s="183" t="s">
        <v>122</v>
      </c>
      <c r="B1628" s="183" t="s">
        <v>53</v>
      </c>
      <c r="C1628" s="183" t="s">
        <v>69</v>
      </c>
      <c r="D1628" s="187">
        <v>303</v>
      </c>
      <c r="E1628" s="185">
        <v>1.0053503858024699</v>
      </c>
      <c r="F1628" s="185">
        <v>1.0004920524691401</v>
      </c>
      <c r="G1628" s="185">
        <v>1.00098611111111</v>
      </c>
      <c r="H1628" s="185">
        <v>1.0038721836419799</v>
      </c>
    </row>
    <row r="1629" spans="1:8" x14ac:dyDescent="0.35">
      <c r="A1629" s="183" t="s">
        <v>122</v>
      </c>
      <c r="B1629" s="183" t="s">
        <v>54</v>
      </c>
      <c r="C1629" s="183" t="s">
        <v>69</v>
      </c>
      <c r="D1629" s="187">
        <v>204</v>
      </c>
      <c r="E1629" s="185">
        <v>1.0056599537037001</v>
      </c>
      <c r="F1629" s="185">
        <v>1.00060111882716</v>
      </c>
      <c r="G1629" s="185">
        <v>1.00112658179012</v>
      </c>
      <c r="H1629" s="185">
        <v>1.0039322530864201</v>
      </c>
    </row>
    <row r="1630" spans="1:8" x14ac:dyDescent="0.35">
      <c r="A1630" s="183" t="s">
        <v>122</v>
      </c>
      <c r="B1630" s="183" t="s">
        <v>55</v>
      </c>
      <c r="C1630" s="183" t="s">
        <v>69</v>
      </c>
      <c r="D1630" s="187">
        <v>88</v>
      </c>
      <c r="E1630" s="185">
        <v>1.0073245370370401</v>
      </c>
      <c r="F1630" s="185">
        <v>1.0008363425925899</v>
      </c>
      <c r="G1630" s="185">
        <v>1.0014508487654299</v>
      </c>
      <c r="H1630" s="185">
        <v>1.00503734567901</v>
      </c>
    </row>
    <row r="1631" spans="1:8" x14ac:dyDescent="0.35">
      <c r="A1631" s="183" t="s">
        <v>122</v>
      </c>
      <c r="B1631" s="183" t="s">
        <v>56</v>
      </c>
      <c r="C1631" s="183" t="s">
        <v>69</v>
      </c>
      <c r="D1631" s="187">
        <v>363</v>
      </c>
      <c r="E1631" s="185">
        <v>1.00612669753086</v>
      </c>
      <c r="F1631" s="185">
        <v>1.00057997685185</v>
      </c>
      <c r="G1631" s="185">
        <v>1.0013880787036999</v>
      </c>
      <c r="H1631" s="185">
        <v>1.0041586419753099</v>
      </c>
    </row>
    <row r="1632" spans="1:8" x14ac:dyDescent="0.35">
      <c r="A1632" s="183" t="s">
        <v>122</v>
      </c>
      <c r="B1632" s="183" t="s">
        <v>51</v>
      </c>
      <c r="C1632" s="183" t="s">
        <v>70</v>
      </c>
      <c r="D1632" s="187">
        <v>1062</v>
      </c>
      <c r="E1632" s="185">
        <v>1.00576246141975</v>
      </c>
      <c r="F1632" s="185">
        <v>1.00049066358025</v>
      </c>
      <c r="G1632" s="185">
        <v>1.0016282021604901</v>
      </c>
      <c r="H1632" s="185">
        <v>1.0036436342592601</v>
      </c>
    </row>
    <row r="1633" spans="1:8" x14ac:dyDescent="0.35">
      <c r="A1633" s="183" t="s">
        <v>122</v>
      </c>
      <c r="B1633" s="183" t="s">
        <v>53</v>
      </c>
      <c r="C1633" s="183" t="s">
        <v>70</v>
      </c>
      <c r="D1633" s="187">
        <v>536</v>
      </c>
      <c r="E1633" s="185">
        <v>1.0054057870370401</v>
      </c>
      <c r="F1633" s="185">
        <v>1.00042550154321</v>
      </c>
      <c r="G1633" s="185">
        <v>1.00149151234568</v>
      </c>
      <c r="H1633" s="185">
        <v>1.0034887731481501</v>
      </c>
    </row>
    <row r="1634" spans="1:8" x14ac:dyDescent="0.35">
      <c r="A1634" s="183" t="s">
        <v>122</v>
      </c>
      <c r="B1634" s="183" t="s">
        <v>54</v>
      </c>
      <c r="C1634" s="183" t="s">
        <v>70</v>
      </c>
      <c r="D1634" s="187">
        <v>228</v>
      </c>
      <c r="E1634" s="185">
        <v>1.00546728395062</v>
      </c>
      <c r="F1634" s="185">
        <v>1.00050088734568</v>
      </c>
      <c r="G1634" s="185">
        <v>1.0015740354938301</v>
      </c>
      <c r="H1634" s="185">
        <v>1.00339236111111</v>
      </c>
    </row>
    <row r="1635" spans="1:8" x14ac:dyDescent="0.35">
      <c r="A1635" s="183" t="s">
        <v>122</v>
      </c>
      <c r="B1635" s="183" t="s">
        <v>55</v>
      </c>
      <c r="C1635" s="183" t="s">
        <v>70</v>
      </c>
      <c r="D1635" s="187">
        <v>87</v>
      </c>
      <c r="E1635" s="185">
        <v>1.00664340277778</v>
      </c>
      <c r="F1635" s="185">
        <v>1.0008104552469099</v>
      </c>
      <c r="G1635" s="185">
        <v>1.00187102623457</v>
      </c>
      <c r="H1635" s="185">
        <v>1.0039619212963</v>
      </c>
    </row>
    <row r="1636" spans="1:8" x14ac:dyDescent="0.35">
      <c r="A1636" s="183" t="s">
        <v>122</v>
      </c>
      <c r="B1636" s="183" t="s">
        <v>56</v>
      </c>
      <c r="C1636" s="183" t="s">
        <v>70</v>
      </c>
      <c r="D1636" s="187">
        <v>211</v>
      </c>
      <c r="E1636" s="185">
        <v>1.00662426697531</v>
      </c>
      <c r="F1636" s="185">
        <v>1.00051331018519</v>
      </c>
      <c r="G1636" s="185">
        <v>1.0019337577160501</v>
      </c>
      <c r="H1636" s="185">
        <v>1.00417719907407</v>
      </c>
    </row>
    <row r="1637" spans="1:8" x14ac:dyDescent="0.35">
      <c r="A1637" s="183" t="s">
        <v>122</v>
      </c>
      <c r="B1637" s="183" t="s">
        <v>51</v>
      </c>
      <c r="C1637" s="183" t="s">
        <v>71</v>
      </c>
      <c r="D1637" s="187">
        <v>2117</v>
      </c>
      <c r="E1637" s="185">
        <v>1.00676875</v>
      </c>
      <c r="F1637" s="185">
        <v>1.00093194444444</v>
      </c>
      <c r="G1637" s="185">
        <v>1.0016343750000001</v>
      </c>
      <c r="H1637" s="185">
        <v>1.0042024305555599</v>
      </c>
    </row>
    <row r="1638" spans="1:8" x14ac:dyDescent="0.35">
      <c r="A1638" s="183" t="s">
        <v>122</v>
      </c>
      <c r="B1638" s="183" t="s">
        <v>53</v>
      </c>
      <c r="C1638" s="183" t="s">
        <v>71</v>
      </c>
      <c r="D1638" s="187">
        <v>873</v>
      </c>
      <c r="E1638" s="185">
        <v>1.0061604552469099</v>
      </c>
      <c r="F1638" s="185">
        <v>1.0007658564814801</v>
      </c>
      <c r="G1638" s="185">
        <v>1.0014775462962999</v>
      </c>
      <c r="H1638" s="185">
        <v>1.0039170524691401</v>
      </c>
    </row>
    <row r="1639" spans="1:8" x14ac:dyDescent="0.35">
      <c r="A1639" s="183" t="s">
        <v>122</v>
      </c>
      <c r="B1639" s="183" t="s">
        <v>54</v>
      </c>
      <c r="C1639" s="183" t="s">
        <v>71</v>
      </c>
      <c r="D1639" s="187">
        <v>415</v>
      </c>
      <c r="E1639" s="185">
        <v>1.0060903935185199</v>
      </c>
      <c r="F1639" s="185">
        <v>1.00087808641975</v>
      </c>
      <c r="G1639" s="185">
        <v>1.0015213348765399</v>
      </c>
      <c r="H1639" s="185">
        <v>1.00369097222222</v>
      </c>
    </row>
    <row r="1640" spans="1:8" x14ac:dyDescent="0.35">
      <c r="A1640" s="183" t="s">
        <v>122</v>
      </c>
      <c r="B1640" s="183" t="s">
        <v>55</v>
      </c>
      <c r="C1640" s="183" t="s">
        <v>71</v>
      </c>
      <c r="D1640" s="187">
        <v>250</v>
      </c>
      <c r="E1640" s="185">
        <v>1.0078743441358</v>
      </c>
      <c r="F1640" s="185">
        <v>1.0011054012345699</v>
      </c>
      <c r="G1640" s="185">
        <v>1.0018506558642</v>
      </c>
      <c r="H1640" s="185">
        <v>1.0049182870370399</v>
      </c>
    </row>
    <row r="1641" spans="1:8" x14ac:dyDescent="0.35">
      <c r="A1641" s="183" t="s">
        <v>122</v>
      </c>
      <c r="B1641" s="183" t="s">
        <v>56</v>
      </c>
      <c r="C1641" s="183" t="s">
        <v>71</v>
      </c>
      <c r="D1641" s="187">
        <v>579</v>
      </c>
      <c r="E1641" s="185">
        <v>1.00769475308642</v>
      </c>
      <c r="F1641" s="185">
        <v>1.0011461033950599</v>
      </c>
      <c r="G1641" s="185">
        <v>1.00185841049383</v>
      </c>
      <c r="H1641" s="185">
        <v>1.00469020061728</v>
      </c>
    </row>
    <row r="1642" spans="1:8" x14ac:dyDescent="0.35">
      <c r="A1642" s="183" t="s">
        <v>122</v>
      </c>
      <c r="B1642" s="183" t="s">
        <v>51</v>
      </c>
      <c r="C1642" s="183" t="s">
        <v>72</v>
      </c>
      <c r="D1642" s="187">
        <v>693</v>
      </c>
      <c r="E1642" s="185">
        <v>1.0074130015432099</v>
      </c>
      <c r="F1642" s="185">
        <v>1.0012161651234599</v>
      </c>
      <c r="G1642" s="185">
        <v>1.0018261574074101</v>
      </c>
      <c r="H1642" s="185">
        <v>1.00437071759259</v>
      </c>
    </row>
    <row r="1643" spans="1:8" x14ac:dyDescent="0.35">
      <c r="A1643" s="183" t="s">
        <v>122</v>
      </c>
      <c r="B1643" s="183" t="s">
        <v>53</v>
      </c>
      <c r="C1643" s="183" t="s">
        <v>72</v>
      </c>
      <c r="D1643" s="187">
        <v>291</v>
      </c>
      <c r="E1643" s="185">
        <v>1.0068693287037001</v>
      </c>
      <c r="F1643" s="185">
        <v>1.0010726851851901</v>
      </c>
      <c r="G1643" s="185">
        <v>1.00162731481481</v>
      </c>
      <c r="H1643" s="185">
        <v>1.00416929012346</v>
      </c>
    </row>
    <row r="1644" spans="1:8" x14ac:dyDescent="0.35">
      <c r="A1644" s="183" t="s">
        <v>122</v>
      </c>
      <c r="B1644" s="183" t="s">
        <v>54</v>
      </c>
      <c r="C1644" s="183" t="s">
        <v>72</v>
      </c>
      <c r="D1644" s="187">
        <v>140</v>
      </c>
      <c r="E1644" s="185">
        <v>1.0068459876543201</v>
      </c>
      <c r="F1644" s="185">
        <v>1.0010452160493799</v>
      </c>
      <c r="G1644" s="185">
        <v>1.0017978009259301</v>
      </c>
      <c r="H1644" s="185">
        <v>1.0040029706790099</v>
      </c>
    </row>
    <row r="1645" spans="1:8" x14ac:dyDescent="0.35">
      <c r="A1645" s="183" t="s">
        <v>122</v>
      </c>
      <c r="B1645" s="183" t="s">
        <v>55</v>
      </c>
      <c r="C1645" s="183" t="s">
        <v>72</v>
      </c>
      <c r="D1645" s="187">
        <v>65</v>
      </c>
      <c r="E1645" s="185">
        <v>1.00906963734568</v>
      </c>
      <c r="F1645" s="185">
        <v>1.00184456018519</v>
      </c>
      <c r="G1645" s="185">
        <v>1.00209382716049</v>
      </c>
      <c r="H1645" s="185">
        <v>1.00513125</v>
      </c>
    </row>
    <row r="1646" spans="1:8" x14ac:dyDescent="0.35">
      <c r="A1646" s="183" t="s">
        <v>122</v>
      </c>
      <c r="B1646" s="183" t="s">
        <v>56</v>
      </c>
      <c r="C1646" s="183" t="s">
        <v>72</v>
      </c>
      <c r="D1646" s="187">
        <v>197</v>
      </c>
      <c r="E1646" s="185">
        <v>1.0080724922839499</v>
      </c>
      <c r="F1646" s="185">
        <v>1.00134216820988</v>
      </c>
      <c r="G1646" s="185">
        <v>1.0020516589506201</v>
      </c>
      <c r="H1646" s="185">
        <v>1.0046786265432099</v>
      </c>
    </row>
    <row r="1647" spans="1:8" x14ac:dyDescent="0.35">
      <c r="A1647" s="183" t="s">
        <v>122</v>
      </c>
      <c r="B1647" s="183" t="s">
        <v>51</v>
      </c>
      <c r="C1647" s="183" t="s">
        <v>73</v>
      </c>
      <c r="D1647" s="187">
        <v>9946</v>
      </c>
      <c r="E1647" s="185">
        <v>1.0045891975308601</v>
      </c>
      <c r="F1647" s="185">
        <v>1.00094556327161</v>
      </c>
      <c r="G1647" s="185">
        <v>1.00072067901235</v>
      </c>
      <c r="H1647" s="185">
        <v>1.0029229552469101</v>
      </c>
    </row>
    <row r="1648" spans="1:8" x14ac:dyDescent="0.35">
      <c r="A1648" s="183" t="s">
        <v>122</v>
      </c>
      <c r="B1648" s="183" t="s">
        <v>53</v>
      </c>
      <c r="C1648" s="183" t="s">
        <v>73</v>
      </c>
      <c r="D1648" s="187">
        <v>5572</v>
      </c>
      <c r="E1648" s="185">
        <v>1.00438915895062</v>
      </c>
      <c r="F1648" s="185">
        <v>1.00087469135802</v>
      </c>
      <c r="G1648" s="185">
        <v>1.0006831404320999</v>
      </c>
      <c r="H1648" s="185">
        <v>1.0028313271604901</v>
      </c>
    </row>
    <row r="1649" spans="1:8" x14ac:dyDescent="0.35">
      <c r="A1649" s="183" t="s">
        <v>122</v>
      </c>
      <c r="B1649" s="183" t="s">
        <v>54</v>
      </c>
      <c r="C1649" s="183" t="s">
        <v>73</v>
      </c>
      <c r="D1649" s="187">
        <v>2297</v>
      </c>
      <c r="E1649" s="185">
        <v>1.00446651234568</v>
      </c>
      <c r="F1649" s="185">
        <v>1.0010099922839499</v>
      </c>
      <c r="G1649" s="185">
        <v>1.0006923225308599</v>
      </c>
      <c r="H1649" s="185">
        <v>1.00276423611111</v>
      </c>
    </row>
    <row r="1650" spans="1:8" x14ac:dyDescent="0.35">
      <c r="A1650" s="183" t="s">
        <v>122</v>
      </c>
      <c r="B1650" s="183" t="s">
        <v>55</v>
      </c>
      <c r="C1650" s="183" t="s">
        <v>73</v>
      </c>
      <c r="D1650" s="187">
        <v>494</v>
      </c>
      <c r="E1650" s="185">
        <v>1.00540030864198</v>
      </c>
      <c r="F1650" s="185">
        <v>1.00130162037037</v>
      </c>
      <c r="G1650" s="185">
        <v>1.0007456018518499</v>
      </c>
      <c r="H1650" s="185">
        <v>1.0033530478395101</v>
      </c>
    </row>
    <row r="1651" spans="1:8" x14ac:dyDescent="0.35">
      <c r="A1651" s="183" t="s">
        <v>122</v>
      </c>
      <c r="B1651" s="183" t="s">
        <v>56</v>
      </c>
      <c r="C1651" s="183" t="s">
        <v>73</v>
      </c>
      <c r="D1651" s="187">
        <v>1583</v>
      </c>
      <c r="E1651" s="185">
        <v>1.00521824845679</v>
      </c>
      <c r="F1651" s="185">
        <v>1.00099054783951</v>
      </c>
      <c r="G1651" s="185">
        <v>1.0008861496913599</v>
      </c>
      <c r="H1651" s="185">
        <v>1.00334155092593</v>
      </c>
    </row>
    <row r="1652" spans="1:8" x14ac:dyDescent="0.35">
      <c r="A1652" s="183" t="s">
        <v>122</v>
      </c>
      <c r="B1652" s="183" t="s">
        <v>51</v>
      </c>
      <c r="C1652" s="183" t="s">
        <v>74</v>
      </c>
      <c r="D1652" s="187">
        <v>4413</v>
      </c>
      <c r="E1652" s="185">
        <v>1.00494706790123</v>
      </c>
      <c r="F1652" s="185">
        <v>1.0011021990740701</v>
      </c>
      <c r="G1652" s="185">
        <v>1.0005334876543199</v>
      </c>
      <c r="H1652" s="185">
        <v>1.00331138117284</v>
      </c>
    </row>
    <row r="1653" spans="1:8" x14ac:dyDescent="0.35">
      <c r="A1653" s="183" t="s">
        <v>122</v>
      </c>
      <c r="B1653" s="183" t="s">
        <v>53</v>
      </c>
      <c r="C1653" s="183" t="s">
        <v>74</v>
      </c>
      <c r="D1653" s="187">
        <v>2245</v>
      </c>
      <c r="E1653" s="185">
        <v>1.0046565200617299</v>
      </c>
      <c r="F1653" s="185">
        <v>1.00101072530864</v>
      </c>
      <c r="G1653" s="185">
        <v>1.0004847993827199</v>
      </c>
      <c r="H1653" s="185">
        <v>1.00316099537037</v>
      </c>
    </row>
    <row r="1654" spans="1:8" x14ac:dyDescent="0.35">
      <c r="A1654" s="183" t="s">
        <v>122</v>
      </c>
      <c r="B1654" s="183" t="s">
        <v>54</v>
      </c>
      <c r="C1654" s="183" t="s">
        <v>74</v>
      </c>
      <c r="D1654" s="187">
        <v>978</v>
      </c>
      <c r="E1654" s="185">
        <v>1.0048931712963001</v>
      </c>
      <c r="F1654" s="185">
        <v>1.0012103009259301</v>
      </c>
      <c r="G1654" s="185">
        <v>1.0005124228395099</v>
      </c>
      <c r="H1654" s="185">
        <v>1.00317044753086</v>
      </c>
    </row>
    <row r="1655" spans="1:8" x14ac:dyDescent="0.35">
      <c r="A1655" s="183" t="s">
        <v>122</v>
      </c>
      <c r="B1655" s="183" t="s">
        <v>55</v>
      </c>
      <c r="C1655" s="183" t="s">
        <v>74</v>
      </c>
      <c r="D1655" s="187">
        <v>215</v>
      </c>
      <c r="E1655" s="185">
        <v>1.00608283179012</v>
      </c>
      <c r="F1655" s="185">
        <v>1.0014880015432099</v>
      </c>
      <c r="G1655" s="185">
        <v>1.00064791666667</v>
      </c>
      <c r="H1655" s="185">
        <v>1.0039469135802499</v>
      </c>
    </row>
    <row r="1656" spans="1:8" x14ac:dyDescent="0.35">
      <c r="A1656" s="183" t="s">
        <v>122</v>
      </c>
      <c r="B1656" s="183" t="s">
        <v>56</v>
      </c>
      <c r="C1656" s="183" t="s">
        <v>74</v>
      </c>
      <c r="D1656" s="187">
        <v>975</v>
      </c>
      <c r="E1656" s="185">
        <v>1.0054195601851901</v>
      </c>
      <c r="F1656" s="185">
        <v>1.0011192515432099</v>
      </c>
      <c r="G1656" s="185">
        <v>1.00064151234568</v>
      </c>
      <c r="H1656" s="185">
        <v>1.0036588348765401</v>
      </c>
    </row>
    <row r="1657" spans="1:8" ht="29" x14ac:dyDescent="0.35">
      <c r="A1657" s="183" t="s">
        <v>122</v>
      </c>
      <c r="B1657" s="183" t="s">
        <v>51</v>
      </c>
      <c r="C1657" s="183" t="s">
        <v>113</v>
      </c>
      <c r="D1657" s="187">
        <v>2024</v>
      </c>
      <c r="E1657" s="185">
        <v>1.0061207947530899</v>
      </c>
      <c r="F1657" s="185">
        <v>1.0010332561728399</v>
      </c>
      <c r="G1657" s="185">
        <v>1.0011109953703701</v>
      </c>
      <c r="H1657" s="185">
        <v>1.0039765432098799</v>
      </c>
    </row>
    <row r="1658" spans="1:8" ht="29" x14ac:dyDescent="0.35">
      <c r="A1658" s="183" t="s">
        <v>122</v>
      </c>
      <c r="B1658" s="183" t="s">
        <v>53</v>
      </c>
      <c r="C1658" s="183" t="s">
        <v>113</v>
      </c>
      <c r="D1658" s="187">
        <v>911</v>
      </c>
      <c r="E1658" s="185">
        <v>1.00550528549383</v>
      </c>
      <c r="F1658" s="185">
        <v>1.0009577932098801</v>
      </c>
      <c r="G1658" s="185">
        <v>1.00097874228395</v>
      </c>
      <c r="H1658" s="185">
        <v>1.0035687499999999</v>
      </c>
    </row>
    <row r="1659" spans="1:8" ht="29" x14ac:dyDescent="0.35">
      <c r="A1659" s="183" t="s">
        <v>122</v>
      </c>
      <c r="B1659" s="183" t="s">
        <v>54</v>
      </c>
      <c r="C1659" s="183" t="s">
        <v>113</v>
      </c>
      <c r="D1659" s="187">
        <v>399</v>
      </c>
      <c r="E1659" s="185">
        <v>1.0058023919753101</v>
      </c>
      <c r="F1659" s="185">
        <v>1.0010482253086399</v>
      </c>
      <c r="G1659" s="185">
        <v>1.0010054012345699</v>
      </c>
      <c r="H1659" s="185">
        <v>1.0037487654321</v>
      </c>
    </row>
    <row r="1660" spans="1:8" ht="29" x14ac:dyDescent="0.35">
      <c r="A1660" s="183" t="s">
        <v>122</v>
      </c>
      <c r="B1660" s="183" t="s">
        <v>55</v>
      </c>
      <c r="C1660" s="183" t="s">
        <v>113</v>
      </c>
      <c r="D1660" s="187">
        <v>241</v>
      </c>
      <c r="E1660" s="185">
        <v>1.00825644290123</v>
      </c>
      <c r="F1660" s="185">
        <v>1.00131531635802</v>
      </c>
      <c r="G1660" s="185">
        <v>1.0015305941357999</v>
      </c>
      <c r="H1660" s="185">
        <v>1.0054105324074101</v>
      </c>
    </row>
    <row r="1661" spans="1:8" ht="29" x14ac:dyDescent="0.35">
      <c r="A1661" s="183" t="s">
        <v>122</v>
      </c>
      <c r="B1661" s="183" t="s">
        <v>56</v>
      </c>
      <c r="C1661" s="183" t="s">
        <v>113</v>
      </c>
      <c r="D1661" s="187">
        <v>473</v>
      </c>
      <c r="E1661" s="185">
        <v>1.00648665123457</v>
      </c>
      <c r="F1661" s="185">
        <v>1.00102229938272</v>
      </c>
      <c r="G1661" s="185">
        <v>1.0012409336419801</v>
      </c>
      <c r="H1661" s="185">
        <v>1.0042234182098799</v>
      </c>
    </row>
    <row r="1662" spans="1:8" x14ac:dyDescent="0.35">
      <c r="A1662" s="183" t="s">
        <v>122</v>
      </c>
      <c r="B1662" s="183" t="s">
        <v>51</v>
      </c>
      <c r="C1662" s="183" t="s">
        <v>76</v>
      </c>
      <c r="D1662" s="187">
        <v>976</v>
      </c>
      <c r="E1662" s="185">
        <v>1.00726385030864</v>
      </c>
      <c r="F1662" s="185">
        <v>1.00123395061728</v>
      </c>
      <c r="G1662" s="185">
        <v>1.00155486111111</v>
      </c>
      <c r="H1662" s="185">
        <v>1.0044750385802499</v>
      </c>
    </row>
    <row r="1663" spans="1:8" x14ac:dyDescent="0.35">
      <c r="A1663" s="183" t="s">
        <v>122</v>
      </c>
      <c r="B1663" s="183" t="s">
        <v>53</v>
      </c>
      <c r="C1663" s="183" t="s">
        <v>76</v>
      </c>
      <c r="D1663" s="187">
        <v>361</v>
      </c>
      <c r="E1663" s="185">
        <v>1.0066143132715999</v>
      </c>
      <c r="F1663" s="185">
        <v>1.0011449845678999</v>
      </c>
      <c r="G1663" s="185">
        <v>1.00152137345679</v>
      </c>
      <c r="H1663" s="185">
        <v>1.0039479552469099</v>
      </c>
    </row>
    <row r="1664" spans="1:8" x14ac:dyDescent="0.35">
      <c r="A1664" s="183" t="s">
        <v>122</v>
      </c>
      <c r="B1664" s="183" t="s">
        <v>54</v>
      </c>
      <c r="C1664" s="183" t="s">
        <v>76</v>
      </c>
      <c r="D1664" s="187">
        <v>237</v>
      </c>
      <c r="E1664" s="185">
        <v>1.00712951388889</v>
      </c>
      <c r="F1664" s="185">
        <v>1.0011890046296299</v>
      </c>
      <c r="G1664" s="185">
        <v>1.00158888888889</v>
      </c>
      <c r="H1664" s="185">
        <v>1.0043516589506201</v>
      </c>
    </row>
    <row r="1665" spans="1:8" x14ac:dyDescent="0.35">
      <c r="A1665" s="183" t="s">
        <v>122</v>
      </c>
      <c r="B1665" s="183" t="s">
        <v>55</v>
      </c>
      <c r="C1665" s="183" t="s">
        <v>76</v>
      </c>
      <c r="D1665" s="187">
        <v>101</v>
      </c>
      <c r="E1665" s="185">
        <v>1.00808202160494</v>
      </c>
      <c r="F1665" s="185">
        <v>1.00142577160494</v>
      </c>
      <c r="G1665" s="185">
        <v>1.00184899691358</v>
      </c>
      <c r="H1665" s="185">
        <v>1.00480725308642</v>
      </c>
    </row>
    <row r="1666" spans="1:8" x14ac:dyDescent="0.35">
      <c r="A1666" s="183" t="s">
        <v>122</v>
      </c>
      <c r="B1666" s="183" t="s">
        <v>56</v>
      </c>
      <c r="C1666" s="183" t="s">
        <v>76</v>
      </c>
      <c r="D1666" s="187">
        <v>277</v>
      </c>
      <c r="E1666" s="185">
        <v>1.0079268904320999</v>
      </c>
      <c r="F1666" s="185">
        <v>1.0013183641975301</v>
      </c>
      <c r="G1666" s="185">
        <v>1.0014621913580199</v>
      </c>
      <c r="H1666" s="185">
        <v>1.00514637345679</v>
      </c>
    </row>
    <row r="1667" spans="1:8" x14ac:dyDescent="0.35">
      <c r="A1667" s="183" t="s">
        <v>122</v>
      </c>
      <c r="B1667" s="183" t="s">
        <v>51</v>
      </c>
      <c r="C1667" s="183" t="s">
        <v>77</v>
      </c>
      <c r="D1667" s="187">
        <v>1218</v>
      </c>
      <c r="E1667" s="185">
        <v>1.00605281635802</v>
      </c>
      <c r="F1667" s="185">
        <v>1.0009310185185201</v>
      </c>
      <c r="G1667" s="185">
        <v>1.00099718364198</v>
      </c>
      <c r="H1667" s="185">
        <v>1.00412461419753</v>
      </c>
    </row>
    <row r="1668" spans="1:8" x14ac:dyDescent="0.35">
      <c r="A1668" s="183" t="s">
        <v>122</v>
      </c>
      <c r="B1668" s="183" t="s">
        <v>53</v>
      </c>
      <c r="C1668" s="183" t="s">
        <v>77</v>
      </c>
      <c r="D1668" s="187">
        <v>442</v>
      </c>
      <c r="E1668" s="185">
        <v>1.00548113425926</v>
      </c>
      <c r="F1668" s="185">
        <v>1.00076956018519</v>
      </c>
      <c r="G1668" s="185">
        <v>1.0009240740740699</v>
      </c>
      <c r="H1668" s="185">
        <v>1.0037875000000001</v>
      </c>
    </row>
    <row r="1669" spans="1:8" x14ac:dyDescent="0.35">
      <c r="A1669" s="183" t="s">
        <v>122</v>
      </c>
      <c r="B1669" s="183" t="s">
        <v>54</v>
      </c>
      <c r="C1669" s="183" t="s">
        <v>77</v>
      </c>
      <c r="D1669" s="187">
        <v>248</v>
      </c>
      <c r="E1669" s="185">
        <v>1.0055001929012299</v>
      </c>
      <c r="F1669" s="185">
        <v>1.0008979166666701</v>
      </c>
      <c r="G1669" s="185">
        <v>1.0009992283950599</v>
      </c>
      <c r="H1669" s="185">
        <v>1.0036030478395099</v>
      </c>
    </row>
    <row r="1670" spans="1:8" x14ac:dyDescent="0.35">
      <c r="A1670" s="183" t="s">
        <v>122</v>
      </c>
      <c r="B1670" s="183" t="s">
        <v>55</v>
      </c>
      <c r="C1670" s="183" t="s">
        <v>77</v>
      </c>
      <c r="D1670" s="187">
        <v>216</v>
      </c>
      <c r="E1670" s="185">
        <v>1.00727249228395</v>
      </c>
      <c r="F1670" s="185">
        <v>1.0012955632716001</v>
      </c>
      <c r="G1670" s="185">
        <v>1.0010525077160499</v>
      </c>
      <c r="H1670" s="185">
        <v>1.0049244598765401</v>
      </c>
    </row>
    <row r="1671" spans="1:8" x14ac:dyDescent="0.35">
      <c r="A1671" s="183" t="s">
        <v>122</v>
      </c>
      <c r="B1671" s="183" t="s">
        <v>56</v>
      </c>
      <c r="C1671" s="183" t="s">
        <v>77</v>
      </c>
      <c r="D1671" s="187">
        <v>312</v>
      </c>
      <c r="E1671" s="185">
        <v>1.0064576003086401</v>
      </c>
      <c r="F1671" s="185">
        <v>1.0009337191358001</v>
      </c>
      <c r="G1671" s="185">
        <v>1.0010608024691401</v>
      </c>
      <c r="H1671" s="185">
        <v>1.0044630787037001</v>
      </c>
    </row>
    <row r="1672" spans="1:8" x14ac:dyDescent="0.35">
      <c r="A1672" s="183" t="s">
        <v>122</v>
      </c>
      <c r="B1672" s="183" t="s">
        <v>51</v>
      </c>
      <c r="C1672" s="183" t="s">
        <v>78</v>
      </c>
      <c r="D1672" s="187">
        <v>1203</v>
      </c>
      <c r="E1672" s="185">
        <v>1.0056913966049399</v>
      </c>
      <c r="F1672" s="185">
        <v>1.0007738811728399</v>
      </c>
      <c r="G1672" s="185">
        <v>1.00106423611111</v>
      </c>
      <c r="H1672" s="185">
        <v>1.00385327932099</v>
      </c>
    </row>
    <row r="1673" spans="1:8" x14ac:dyDescent="0.35">
      <c r="A1673" s="183" t="s">
        <v>122</v>
      </c>
      <c r="B1673" s="183" t="s">
        <v>53</v>
      </c>
      <c r="C1673" s="183" t="s">
        <v>78</v>
      </c>
      <c r="D1673" s="187">
        <v>480</v>
      </c>
      <c r="E1673" s="185">
        <v>1.00498063271605</v>
      </c>
      <c r="F1673" s="185">
        <v>1.0006346836419799</v>
      </c>
      <c r="G1673" s="185">
        <v>1.0008964506172799</v>
      </c>
      <c r="H1673" s="185">
        <v>1.00344953703704</v>
      </c>
    </row>
    <row r="1674" spans="1:8" x14ac:dyDescent="0.35">
      <c r="A1674" s="183" t="s">
        <v>122</v>
      </c>
      <c r="B1674" s="183" t="s">
        <v>54</v>
      </c>
      <c r="C1674" s="183" t="s">
        <v>78</v>
      </c>
      <c r="D1674" s="187">
        <v>334</v>
      </c>
      <c r="E1674" s="185">
        <v>1.0056561728395099</v>
      </c>
      <c r="F1674" s="185">
        <v>1.0007793209876501</v>
      </c>
      <c r="G1674" s="185">
        <v>1.0010886959876499</v>
      </c>
      <c r="H1674" s="185">
        <v>1.00378819444444</v>
      </c>
    </row>
    <row r="1675" spans="1:8" x14ac:dyDescent="0.35">
      <c r="A1675" s="183" t="s">
        <v>122</v>
      </c>
      <c r="B1675" s="183" t="s">
        <v>55</v>
      </c>
      <c r="C1675" s="183" t="s">
        <v>78</v>
      </c>
      <c r="D1675" s="187">
        <v>97</v>
      </c>
      <c r="E1675" s="185">
        <v>1.00759355709877</v>
      </c>
      <c r="F1675" s="185">
        <v>1.0012637345679001</v>
      </c>
      <c r="G1675" s="185">
        <v>1.0015248070987699</v>
      </c>
      <c r="H1675" s="185">
        <v>1.0048050154321</v>
      </c>
    </row>
    <row r="1676" spans="1:8" x14ac:dyDescent="0.35">
      <c r="A1676" s="183" t="s">
        <v>122</v>
      </c>
      <c r="B1676" s="183" t="s">
        <v>56</v>
      </c>
      <c r="C1676" s="183" t="s">
        <v>78</v>
      </c>
      <c r="D1676" s="187">
        <v>292</v>
      </c>
      <c r="E1676" s="185">
        <v>1.0062682098765401</v>
      </c>
      <c r="F1676" s="185">
        <v>1.00083383487654</v>
      </c>
      <c r="G1676" s="185">
        <v>1.00115910493827</v>
      </c>
      <c r="H1676" s="185">
        <v>1.00427523148148</v>
      </c>
    </row>
    <row r="1677" spans="1:8" x14ac:dyDescent="0.35">
      <c r="A1677" s="183" t="s">
        <v>122</v>
      </c>
      <c r="B1677" s="183" t="s">
        <v>51</v>
      </c>
      <c r="C1677" s="183" t="s">
        <v>80</v>
      </c>
      <c r="D1677" s="187">
        <v>6</v>
      </c>
      <c r="E1677" s="185">
        <v>1.00616319444444</v>
      </c>
      <c r="F1677" s="185">
        <v>1.0021739969135799</v>
      </c>
      <c r="G1677" s="185">
        <v>1.0025733024691399</v>
      </c>
      <c r="H1677" s="185">
        <v>1.00141589506173</v>
      </c>
    </row>
    <row r="1678" spans="1:8" x14ac:dyDescent="0.35">
      <c r="A1678" s="183" t="s">
        <v>122</v>
      </c>
      <c r="B1678" s="183" t="s">
        <v>53</v>
      </c>
      <c r="C1678" s="183" t="s">
        <v>80</v>
      </c>
      <c r="D1678" s="187">
        <v>1</v>
      </c>
      <c r="E1678" s="185">
        <v>1.00596064814815</v>
      </c>
      <c r="F1678" s="185">
        <v>1.0016087962963001</v>
      </c>
      <c r="G1678" s="185">
        <v>1.00331018518519</v>
      </c>
      <c r="H1678" s="185">
        <v>1.0010416666666699</v>
      </c>
    </row>
    <row r="1679" spans="1:8" x14ac:dyDescent="0.35">
      <c r="A1679" s="183" t="s">
        <v>122</v>
      </c>
      <c r="B1679" s="183" t="s">
        <v>54</v>
      </c>
      <c r="C1679" s="183" t="s">
        <v>80</v>
      </c>
      <c r="D1679" s="187">
        <v>4</v>
      </c>
      <c r="E1679" s="185">
        <v>1.00622685185185</v>
      </c>
      <c r="F1679" s="185">
        <v>1.0024681712962999</v>
      </c>
      <c r="G1679" s="185">
        <v>1.0025144675925901</v>
      </c>
      <c r="H1679" s="185">
        <v>1.00124421296296</v>
      </c>
    </row>
    <row r="1680" spans="1:8" x14ac:dyDescent="0.35">
      <c r="A1680" s="183" t="s">
        <v>122</v>
      </c>
      <c r="B1680" s="183" t="s">
        <v>55</v>
      </c>
      <c r="C1680" s="183" t="s">
        <v>80</v>
      </c>
      <c r="D1680" s="187">
        <v>1</v>
      </c>
      <c r="E1680" s="185">
        <v>1.0061111111111101</v>
      </c>
      <c r="F1680" s="185">
        <v>1.0015624999999999</v>
      </c>
      <c r="G1680" s="185">
        <v>1.0020717592592601</v>
      </c>
      <c r="H1680" s="185">
        <v>1.0024768518518501</v>
      </c>
    </row>
    <row r="1681" spans="1:8" x14ac:dyDescent="0.35">
      <c r="A1681" s="183" t="s">
        <v>122</v>
      </c>
      <c r="B1681" s="183" t="s">
        <v>51</v>
      </c>
      <c r="C1681" s="183" t="s">
        <v>81</v>
      </c>
      <c r="D1681" s="187">
        <v>1815</v>
      </c>
      <c r="E1681" s="185">
        <v>1.00650721450617</v>
      </c>
      <c r="F1681" s="185">
        <v>1.00095902777778</v>
      </c>
      <c r="G1681" s="185">
        <v>1.00113101851852</v>
      </c>
      <c r="H1681" s="185">
        <v>1.0044171682098799</v>
      </c>
    </row>
    <row r="1682" spans="1:8" x14ac:dyDescent="0.35">
      <c r="A1682" s="183" t="s">
        <v>122</v>
      </c>
      <c r="B1682" s="183" t="s">
        <v>53</v>
      </c>
      <c r="C1682" s="183" t="s">
        <v>81</v>
      </c>
      <c r="D1682" s="187">
        <v>591</v>
      </c>
      <c r="E1682" s="185">
        <v>1.0057883873456801</v>
      </c>
      <c r="F1682" s="185">
        <v>1.00078244598765</v>
      </c>
      <c r="G1682" s="185">
        <v>1.0010322916666701</v>
      </c>
      <c r="H1682" s="185">
        <v>1.00397364969136</v>
      </c>
    </row>
    <row r="1683" spans="1:8" x14ac:dyDescent="0.35">
      <c r="A1683" s="183" t="s">
        <v>122</v>
      </c>
      <c r="B1683" s="183" t="s">
        <v>54</v>
      </c>
      <c r="C1683" s="183" t="s">
        <v>81</v>
      </c>
      <c r="D1683" s="187">
        <v>403</v>
      </c>
      <c r="E1683" s="185">
        <v>1.00619930555556</v>
      </c>
      <c r="F1683" s="185">
        <v>1.0009125000000001</v>
      </c>
      <c r="G1683" s="185">
        <v>1.0010445601851901</v>
      </c>
      <c r="H1683" s="185">
        <v>1.0042422453703701</v>
      </c>
    </row>
    <row r="1684" spans="1:8" x14ac:dyDescent="0.35">
      <c r="A1684" s="183" t="s">
        <v>122</v>
      </c>
      <c r="B1684" s="183" t="s">
        <v>55</v>
      </c>
      <c r="C1684" s="183" t="s">
        <v>81</v>
      </c>
      <c r="D1684" s="187">
        <v>179</v>
      </c>
      <c r="E1684" s="185">
        <v>1.0075741126543201</v>
      </c>
      <c r="F1684" s="185">
        <v>1.00119664351852</v>
      </c>
      <c r="G1684" s="185">
        <v>1.00124953703704</v>
      </c>
      <c r="H1684" s="185">
        <v>1.0051278935185199</v>
      </c>
    </row>
    <row r="1685" spans="1:8" x14ac:dyDescent="0.35">
      <c r="A1685" s="183" t="s">
        <v>122</v>
      </c>
      <c r="B1685" s="183" t="s">
        <v>56</v>
      </c>
      <c r="C1685" s="183" t="s">
        <v>81</v>
      </c>
      <c r="D1685" s="187">
        <v>642</v>
      </c>
      <c r="E1685" s="185">
        <v>1.00706481481481</v>
      </c>
      <c r="F1685" s="185">
        <v>1.00108452932099</v>
      </c>
      <c r="G1685" s="185">
        <v>1.00124313271605</v>
      </c>
      <c r="H1685" s="185">
        <v>1.0047371141975301</v>
      </c>
    </row>
    <row r="1686" spans="1:8" x14ac:dyDescent="0.35">
      <c r="A1686" s="183" t="s">
        <v>122</v>
      </c>
      <c r="B1686" s="183" t="s">
        <v>51</v>
      </c>
      <c r="C1686" s="183" t="s">
        <v>82</v>
      </c>
      <c r="D1686" s="187">
        <v>2022</v>
      </c>
      <c r="E1686" s="185">
        <v>1.00557758487654</v>
      </c>
      <c r="F1686" s="185">
        <v>1.0010753086419799</v>
      </c>
      <c r="G1686" s="185">
        <v>1.0009499614197499</v>
      </c>
      <c r="H1686" s="185">
        <v>1.00355231481481</v>
      </c>
    </row>
    <row r="1687" spans="1:8" x14ac:dyDescent="0.35">
      <c r="A1687" s="183" t="s">
        <v>122</v>
      </c>
      <c r="B1687" s="183" t="s">
        <v>53</v>
      </c>
      <c r="C1687" s="183" t="s">
        <v>82</v>
      </c>
      <c r="D1687" s="187">
        <v>1014</v>
      </c>
      <c r="E1687" s="185">
        <v>1.00493630401235</v>
      </c>
      <c r="F1687" s="185">
        <v>1.00093993055556</v>
      </c>
      <c r="G1687" s="185">
        <v>1.0008273919753099</v>
      </c>
      <c r="H1687" s="185">
        <v>1.0031689814814799</v>
      </c>
    </row>
    <row r="1688" spans="1:8" x14ac:dyDescent="0.35">
      <c r="A1688" s="183" t="s">
        <v>122</v>
      </c>
      <c r="B1688" s="183" t="s">
        <v>54</v>
      </c>
      <c r="C1688" s="183" t="s">
        <v>82</v>
      </c>
      <c r="D1688" s="187">
        <v>504</v>
      </c>
      <c r="E1688" s="185">
        <v>1.00564726080247</v>
      </c>
      <c r="F1688" s="185">
        <v>1.00115706018519</v>
      </c>
      <c r="G1688" s="185">
        <v>1.0009149691357999</v>
      </c>
      <c r="H1688" s="185">
        <v>1.0035752314814801</v>
      </c>
    </row>
    <row r="1689" spans="1:8" x14ac:dyDescent="0.35">
      <c r="A1689" s="183" t="s">
        <v>122</v>
      </c>
      <c r="B1689" s="183" t="s">
        <v>55</v>
      </c>
      <c r="C1689" s="183" t="s">
        <v>82</v>
      </c>
      <c r="D1689" s="187">
        <v>105</v>
      </c>
      <c r="E1689" s="185">
        <v>1.0069617669753099</v>
      </c>
      <c r="F1689" s="185">
        <v>1.001678125</v>
      </c>
      <c r="G1689" s="185">
        <v>1.0012111882716099</v>
      </c>
      <c r="H1689" s="185">
        <v>1.0040724151234599</v>
      </c>
    </row>
    <row r="1690" spans="1:8" x14ac:dyDescent="0.35">
      <c r="A1690" s="183" t="s">
        <v>122</v>
      </c>
      <c r="B1690" s="183" t="s">
        <v>56</v>
      </c>
      <c r="C1690" s="183" t="s">
        <v>82</v>
      </c>
      <c r="D1690" s="187">
        <v>399</v>
      </c>
      <c r="E1690" s="185">
        <v>1.0067549382715999</v>
      </c>
      <c r="F1690" s="185">
        <v>1.00115744598765</v>
      </c>
      <c r="G1690" s="185">
        <v>1.0012368441357999</v>
      </c>
      <c r="H1690" s="185">
        <v>1.0043606867284001</v>
      </c>
    </row>
    <row r="1691" spans="1:8" x14ac:dyDescent="0.35">
      <c r="A1691" s="183" t="s">
        <v>122</v>
      </c>
      <c r="B1691" s="183" t="s">
        <v>51</v>
      </c>
      <c r="C1691" s="183" t="s">
        <v>83</v>
      </c>
      <c r="D1691" s="187">
        <v>1084</v>
      </c>
      <c r="E1691" s="185">
        <v>1.00711222993827</v>
      </c>
      <c r="F1691" s="185">
        <v>1.0013681712963001</v>
      </c>
      <c r="G1691" s="185">
        <v>1.0015112654320999</v>
      </c>
      <c r="H1691" s="185">
        <v>1.00423279320988</v>
      </c>
    </row>
    <row r="1692" spans="1:8" x14ac:dyDescent="0.35">
      <c r="A1692" s="183" t="s">
        <v>122</v>
      </c>
      <c r="B1692" s="183" t="s">
        <v>53</v>
      </c>
      <c r="C1692" s="183" t="s">
        <v>83</v>
      </c>
      <c r="D1692" s="187">
        <v>418</v>
      </c>
      <c r="E1692" s="185">
        <v>1.00634664351852</v>
      </c>
      <c r="F1692" s="185">
        <v>1.00121033950617</v>
      </c>
      <c r="G1692" s="185">
        <v>1.0013712962963</v>
      </c>
      <c r="H1692" s="185">
        <v>1.0037649691357999</v>
      </c>
    </row>
    <row r="1693" spans="1:8" x14ac:dyDescent="0.35">
      <c r="A1693" s="183" t="s">
        <v>122</v>
      </c>
      <c r="B1693" s="183" t="s">
        <v>54</v>
      </c>
      <c r="C1693" s="183" t="s">
        <v>83</v>
      </c>
      <c r="D1693" s="187">
        <v>247</v>
      </c>
      <c r="E1693" s="185">
        <v>1.0071623842592601</v>
      </c>
      <c r="F1693" s="185">
        <v>1.0013847993827201</v>
      </c>
      <c r="G1693" s="185">
        <v>1.00149070216049</v>
      </c>
      <c r="H1693" s="185">
        <v>1.0042868441357999</v>
      </c>
    </row>
    <row r="1694" spans="1:8" x14ac:dyDescent="0.35">
      <c r="A1694" s="183" t="s">
        <v>122</v>
      </c>
      <c r="B1694" s="183" t="s">
        <v>55</v>
      </c>
      <c r="C1694" s="183" t="s">
        <v>83</v>
      </c>
      <c r="D1694" s="187">
        <v>85</v>
      </c>
      <c r="E1694" s="185">
        <v>1.0079141975308601</v>
      </c>
      <c r="F1694" s="185">
        <v>1.0015282021604901</v>
      </c>
      <c r="G1694" s="185">
        <v>1.0016998842592599</v>
      </c>
      <c r="H1694" s="185">
        <v>1.0046861496913599</v>
      </c>
    </row>
    <row r="1695" spans="1:8" x14ac:dyDescent="0.35">
      <c r="A1695" s="183" t="s">
        <v>122</v>
      </c>
      <c r="B1695" s="183" t="s">
        <v>56</v>
      </c>
      <c r="C1695" s="183" t="s">
        <v>83</v>
      </c>
      <c r="D1695" s="187">
        <v>334</v>
      </c>
      <c r="E1695" s="185">
        <v>1.00782920524691</v>
      </c>
      <c r="F1695" s="185">
        <v>1.0015126157407399</v>
      </c>
      <c r="G1695" s="185">
        <v>1.00165366512346</v>
      </c>
      <c r="H1695" s="185">
        <v>1.0046629243827201</v>
      </c>
    </row>
    <row r="1696" spans="1:8" x14ac:dyDescent="0.35">
      <c r="A1696" s="183" t="s">
        <v>122</v>
      </c>
      <c r="B1696" s="183" t="s">
        <v>51</v>
      </c>
      <c r="C1696" s="183" t="s">
        <v>84</v>
      </c>
      <c r="D1696" s="187">
        <v>968</v>
      </c>
      <c r="E1696" s="185">
        <v>1.00694714506173</v>
      </c>
      <c r="F1696" s="185">
        <v>1.0007555941358</v>
      </c>
      <c r="G1696" s="185">
        <v>1.00154351851852</v>
      </c>
      <c r="H1696" s="185">
        <v>1.00464807098765</v>
      </c>
    </row>
    <row r="1697" spans="1:8" x14ac:dyDescent="0.35">
      <c r="A1697" s="183" t="s">
        <v>122</v>
      </c>
      <c r="B1697" s="183" t="s">
        <v>53</v>
      </c>
      <c r="C1697" s="183" t="s">
        <v>84</v>
      </c>
      <c r="D1697" s="187">
        <v>384</v>
      </c>
      <c r="E1697" s="185">
        <v>1.0061292438271601</v>
      </c>
      <c r="F1697" s="185">
        <v>1.00066820987654</v>
      </c>
      <c r="G1697" s="185">
        <v>1.0013708719135801</v>
      </c>
      <c r="H1697" s="185">
        <v>1.0040901620370399</v>
      </c>
    </row>
    <row r="1698" spans="1:8" x14ac:dyDescent="0.35">
      <c r="A1698" s="183" t="s">
        <v>122</v>
      </c>
      <c r="B1698" s="183" t="s">
        <v>54</v>
      </c>
      <c r="C1698" s="183" t="s">
        <v>84</v>
      </c>
      <c r="D1698" s="187">
        <v>254</v>
      </c>
      <c r="E1698" s="185">
        <v>1.00666018518519</v>
      </c>
      <c r="F1698" s="185">
        <v>1.0007880787037</v>
      </c>
      <c r="G1698" s="185">
        <v>1.0012942901234601</v>
      </c>
      <c r="H1698" s="185">
        <v>1.0045778163580199</v>
      </c>
    </row>
    <row r="1699" spans="1:8" x14ac:dyDescent="0.35">
      <c r="A1699" s="183" t="s">
        <v>122</v>
      </c>
      <c r="B1699" s="183" t="s">
        <v>55</v>
      </c>
      <c r="C1699" s="183" t="s">
        <v>84</v>
      </c>
      <c r="D1699" s="187">
        <v>90</v>
      </c>
      <c r="E1699" s="185">
        <v>1.0087665895061699</v>
      </c>
      <c r="F1699" s="185">
        <v>1.00083321759259</v>
      </c>
      <c r="G1699" s="185">
        <v>1.00195756172839</v>
      </c>
      <c r="H1699" s="185">
        <v>1.0059758101851899</v>
      </c>
    </row>
    <row r="1700" spans="1:8" x14ac:dyDescent="0.35">
      <c r="A1700" s="183" t="s">
        <v>122</v>
      </c>
      <c r="B1700" s="183" t="s">
        <v>56</v>
      </c>
      <c r="C1700" s="183" t="s">
        <v>84</v>
      </c>
      <c r="D1700" s="187">
        <v>240</v>
      </c>
      <c r="E1700" s="185">
        <v>1.00787727623457</v>
      </c>
      <c r="F1700" s="185">
        <v>1.00083186728395</v>
      </c>
      <c r="G1700" s="185">
        <v>1.0019282021604901</v>
      </c>
      <c r="H1700" s="185">
        <v>1.0051171682098801</v>
      </c>
    </row>
    <row r="1701" spans="1:8" x14ac:dyDescent="0.35">
      <c r="A1701" s="183" t="s">
        <v>122</v>
      </c>
      <c r="B1701" s="183" t="s">
        <v>51</v>
      </c>
      <c r="C1701" s="183" t="s">
        <v>85</v>
      </c>
      <c r="D1701" s="187">
        <v>2020</v>
      </c>
      <c r="E1701" s="185">
        <v>1.0051336419753101</v>
      </c>
      <c r="F1701" s="185">
        <v>1.0009603395061699</v>
      </c>
      <c r="G1701" s="185">
        <v>1.0005858796296301</v>
      </c>
      <c r="H1701" s="185">
        <v>1.0035874228395101</v>
      </c>
    </row>
    <row r="1702" spans="1:8" x14ac:dyDescent="0.35">
      <c r="A1702" s="183" t="s">
        <v>122</v>
      </c>
      <c r="B1702" s="183" t="s">
        <v>53</v>
      </c>
      <c r="C1702" s="183" t="s">
        <v>85</v>
      </c>
      <c r="D1702" s="187">
        <v>1025</v>
      </c>
      <c r="E1702" s="185">
        <v>1.0048370370370401</v>
      </c>
      <c r="F1702" s="185">
        <v>1.0009085648148099</v>
      </c>
      <c r="G1702" s="185">
        <v>1.0005254629629601</v>
      </c>
      <c r="H1702" s="185">
        <v>1.00340297067901</v>
      </c>
    </row>
    <row r="1703" spans="1:8" x14ac:dyDescent="0.35">
      <c r="A1703" s="183" t="s">
        <v>122</v>
      </c>
      <c r="B1703" s="183" t="s">
        <v>54</v>
      </c>
      <c r="C1703" s="183" t="s">
        <v>85</v>
      </c>
      <c r="D1703" s="187">
        <v>372</v>
      </c>
      <c r="E1703" s="185">
        <v>1.00498800154321</v>
      </c>
      <c r="F1703" s="185">
        <v>1.0010174768518501</v>
      </c>
      <c r="G1703" s="185">
        <v>1.0005423996913601</v>
      </c>
      <c r="H1703" s="185">
        <v>1.00342808641975</v>
      </c>
    </row>
    <row r="1704" spans="1:8" x14ac:dyDescent="0.35">
      <c r="A1704" s="183" t="s">
        <v>122</v>
      </c>
      <c r="B1704" s="183" t="s">
        <v>55</v>
      </c>
      <c r="C1704" s="183" t="s">
        <v>85</v>
      </c>
      <c r="D1704" s="187">
        <v>96</v>
      </c>
      <c r="E1704" s="185">
        <v>1.00629074074074</v>
      </c>
      <c r="F1704" s="185">
        <v>1.00115497685185</v>
      </c>
      <c r="G1704" s="185">
        <v>1.0006314043209901</v>
      </c>
      <c r="H1704" s="185">
        <v>1.0045043595679</v>
      </c>
    </row>
    <row r="1705" spans="1:8" x14ac:dyDescent="0.35">
      <c r="A1705" s="183" t="s">
        <v>122</v>
      </c>
      <c r="B1705" s="183" t="s">
        <v>56</v>
      </c>
      <c r="C1705" s="183" t="s">
        <v>85</v>
      </c>
      <c r="D1705" s="187">
        <v>527</v>
      </c>
      <c r="E1705" s="185">
        <v>1.0056026234567901</v>
      </c>
      <c r="F1705" s="185">
        <v>1.0009852623456801</v>
      </c>
      <c r="G1705" s="185">
        <v>1.0007258101851899</v>
      </c>
      <c r="H1705" s="185">
        <v>1.0038915509259301</v>
      </c>
    </row>
    <row r="1706" spans="1:8" x14ac:dyDescent="0.35">
      <c r="A1706" s="183" t="s">
        <v>122</v>
      </c>
      <c r="B1706" s="183" t="s">
        <v>51</v>
      </c>
      <c r="C1706" s="183" t="s">
        <v>86</v>
      </c>
      <c r="D1706" s="187">
        <v>1207</v>
      </c>
      <c r="E1706" s="185">
        <v>1.0068716435185201</v>
      </c>
      <c r="F1706" s="185">
        <v>1.0008005401234601</v>
      </c>
      <c r="G1706" s="185">
        <v>1.00135991512346</v>
      </c>
      <c r="H1706" s="185">
        <v>1.0047111882716</v>
      </c>
    </row>
    <row r="1707" spans="1:8" x14ac:dyDescent="0.35">
      <c r="A1707" s="183" t="s">
        <v>122</v>
      </c>
      <c r="B1707" s="183" t="s">
        <v>53</v>
      </c>
      <c r="C1707" s="183" t="s">
        <v>86</v>
      </c>
      <c r="D1707" s="187">
        <v>443</v>
      </c>
      <c r="E1707" s="185">
        <v>1.00625478395062</v>
      </c>
      <c r="F1707" s="185">
        <v>1.00068695987654</v>
      </c>
      <c r="G1707" s="185">
        <v>1.0012021604938299</v>
      </c>
      <c r="H1707" s="185">
        <v>1.00436566358025</v>
      </c>
    </row>
    <row r="1708" spans="1:8" x14ac:dyDescent="0.35">
      <c r="A1708" s="183" t="s">
        <v>122</v>
      </c>
      <c r="B1708" s="183" t="s">
        <v>54</v>
      </c>
      <c r="C1708" s="183" t="s">
        <v>86</v>
      </c>
      <c r="D1708" s="187">
        <v>299</v>
      </c>
      <c r="E1708" s="185">
        <v>1.0066450617284</v>
      </c>
      <c r="F1708" s="185">
        <v>1.00077438271605</v>
      </c>
      <c r="G1708" s="185">
        <v>1.0013569058642</v>
      </c>
      <c r="H1708" s="185">
        <v>1.0045137731481499</v>
      </c>
    </row>
    <row r="1709" spans="1:8" x14ac:dyDescent="0.35">
      <c r="A1709" s="183" t="s">
        <v>122</v>
      </c>
      <c r="B1709" s="183" t="s">
        <v>55</v>
      </c>
      <c r="C1709" s="183" t="s">
        <v>86</v>
      </c>
      <c r="D1709" s="187">
        <v>196</v>
      </c>
      <c r="E1709" s="185">
        <v>1.00804456018519</v>
      </c>
      <c r="F1709" s="185">
        <v>1.0009667438271601</v>
      </c>
      <c r="G1709" s="185">
        <v>1.0017179398148099</v>
      </c>
      <c r="H1709" s="185">
        <v>1.00535991512346</v>
      </c>
    </row>
    <row r="1710" spans="1:8" x14ac:dyDescent="0.35">
      <c r="A1710" s="183" t="s">
        <v>122</v>
      </c>
      <c r="B1710" s="183" t="s">
        <v>56</v>
      </c>
      <c r="C1710" s="183" t="s">
        <v>86</v>
      </c>
      <c r="D1710" s="187">
        <v>269</v>
      </c>
      <c r="E1710" s="185">
        <v>1.00728468364198</v>
      </c>
      <c r="F1710" s="185">
        <v>1.00089552469136</v>
      </c>
      <c r="G1710" s="185">
        <v>1.0013622299382701</v>
      </c>
      <c r="H1710" s="185">
        <v>1.00502696759259</v>
      </c>
    </row>
    <row r="1711" spans="1:8" x14ac:dyDescent="0.35">
      <c r="A1711" s="183" t="s">
        <v>122</v>
      </c>
      <c r="B1711" s="183" t="s">
        <v>51</v>
      </c>
      <c r="C1711" s="183" t="s">
        <v>87</v>
      </c>
      <c r="D1711" s="187">
        <v>923</v>
      </c>
      <c r="E1711" s="185">
        <v>1.0076262345678999</v>
      </c>
      <c r="F1711" s="185">
        <v>1.0011206018518499</v>
      </c>
      <c r="G1711" s="185">
        <v>1.0017806712963</v>
      </c>
      <c r="H1711" s="185">
        <v>1.00472496141975</v>
      </c>
    </row>
    <row r="1712" spans="1:8" x14ac:dyDescent="0.35">
      <c r="A1712" s="183" t="s">
        <v>122</v>
      </c>
      <c r="B1712" s="183" t="s">
        <v>53</v>
      </c>
      <c r="C1712" s="183" t="s">
        <v>87</v>
      </c>
      <c r="D1712" s="187">
        <v>369</v>
      </c>
      <c r="E1712" s="185">
        <v>1.0067949845679001</v>
      </c>
      <c r="F1712" s="185">
        <v>1.00093233024691</v>
      </c>
      <c r="G1712" s="185">
        <v>1.0017163966049401</v>
      </c>
      <c r="H1712" s="185">
        <v>1.00414625771605</v>
      </c>
    </row>
    <row r="1713" spans="1:8" x14ac:dyDescent="0.35">
      <c r="A1713" s="183" t="s">
        <v>122</v>
      </c>
      <c r="B1713" s="183" t="s">
        <v>54</v>
      </c>
      <c r="C1713" s="183" t="s">
        <v>87</v>
      </c>
      <c r="D1713" s="187">
        <v>248</v>
      </c>
      <c r="E1713" s="185">
        <v>1.00727881944444</v>
      </c>
      <c r="F1713" s="185">
        <v>1.0012176697530899</v>
      </c>
      <c r="G1713" s="185">
        <v>1.00173364197531</v>
      </c>
      <c r="H1713" s="185">
        <v>1.0043275462962999</v>
      </c>
    </row>
    <row r="1714" spans="1:8" x14ac:dyDescent="0.35">
      <c r="A1714" s="183" t="s">
        <v>122</v>
      </c>
      <c r="B1714" s="183" t="s">
        <v>55</v>
      </c>
      <c r="C1714" s="183" t="s">
        <v>87</v>
      </c>
      <c r="D1714" s="187">
        <v>112</v>
      </c>
      <c r="E1714" s="185">
        <v>1.0090911265432101</v>
      </c>
      <c r="F1714" s="185">
        <v>1.0013311342592599</v>
      </c>
      <c r="G1714" s="185">
        <v>1.00171979166667</v>
      </c>
      <c r="H1714" s="185">
        <v>1.0060402006172799</v>
      </c>
    </row>
    <row r="1715" spans="1:8" x14ac:dyDescent="0.35">
      <c r="A1715" s="183" t="s">
        <v>122</v>
      </c>
      <c r="B1715" s="183" t="s">
        <v>56</v>
      </c>
      <c r="C1715" s="183" t="s">
        <v>87</v>
      </c>
      <c r="D1715" s="187">
        <v>194</v>
      </c>
      <c r="E1715" s="185">
        <v>1.0088057098765399</v>
      </c>
      <c r="F1715" s="185">
        <v>1.0012330632716</v>
      </c>
      <c r="G1715" s="185">
        <v>1.00199826388889</v>
      </c>
      <c r="H1715" s="185">
        <v>1.0055744212963</v>
      </c>
    </row>
    <row r="1716" spans="1:8" x14ac:dyDescent="0.35">
      <c r="A1716" s="183" t="s">
        <v>122</v>
      </c>
      <c r="B1716" s="183" t="s">
        <v>51</v>
      </c>
      <c r="C1716" s="183" t="s">
        <v>88</v>
      </c>
      <c r="D1716" s="187">
        <v>1028</v>
      </c>
      <c r="E1716" s="185">
        <v>1.0070953317901199</v>
      </c>
      <c r="F1716" s="185">
        <v>1.0010871141975299</v>
      </c>
      <c r="G1716" s="185">
        <v>1.0014741898148101</v>
      </c>
      <c r="H1716" s="185">
        <v>1.0045340277777799</v>
      </c>
    </row>
    <row r="1717" spans="1:8" x14ac:dyDescent="0.35">
      <c r="A1717" s="183" t="s">
        <v>122</v>
      </c>
      <c r="B1717" s="183" t="s">
        <v>53</v>
      </c>
      <c r="C1717" s="183" t="s">
        <v>88</v>
      </c>
      <c r="D1717" s="187">
        <v>368</v>
      </c>
      <c r="E1717" s="185">
        <v>1.00635235339506</v>
      </c>
      <c r="F1717" s="185">
        <v>1.00087777777778</v>
      </c>
      <c r="G1717" s="185">
        <v>1.0012810185185199</v>
      </c>
      <c r="H1717" s="185">
        <v>1.0041935570987699</v>
      </c>
    </row>
    <row r="1718" spans="1:8" x14ac:dyDescent="0.35">
      <c r="A1718" s="183" t="s">
        <v>122</v>
      </c>
      <c r="B1718" s="183" t="s">
        <v>54</v>
      </c>
      <c r="C1718" s="183" t="s">
        <v>88</v>
      </c>
      <c r="D1718" s="187">
        <v>215</v>
      </c>
      <c r="E1718" s="185">
        <v>1.0070462962963</v>
      </c>
      <c r="F1718" s="185">
        <v>1.00107160493827</v>
      </c>
      <c r="G1718" s="185">
        <v>1.0014255015432101</v>
      </c>
      <c r="H1718" s="185">
        <v>1.00454918981481</v>
      </c>
    </row>
    <row r="1719" spans="1:8" x14ac:dyDescent="0.35">
      <c r="A1719" s="183" t="s">
        <v>122</v>
      </c>
      <c r="B1719" s="183" t="s">
        <v>55</v>
      </c>
      <c r="C1719" s="183" t="s">
        <v>88</v>
      </c>
      <c r="D1719" s="187">
        <v>109</v>
      </c>
      <c r="E1719" s="185">
        <v>1.0071868441358001</v>
      </c>
      <c r="F1719" s="185">
        <v>1.00131574074074</v>
      </c>
      <c r="G1719" s="185">
        <v>1.0014995370370401</v>
      </c>
      <c r="H1719" s="185">
        <v>1.00437160493827</v>
      </c>
    </row>
    <row r="1720" spans="1:8" x14ac:dyDescent="0.35">
      <c r="A1720" s="183" t="s">
        <v>122</v>
      </c>
      <c r="B1720" s="183" t="s">
        <v>56</v>
      </c>
      <c r="C1720" s="183" t="s">
        <v>88</v>
      </c>
      <c r="D1720" s="187">
        <v>336</v>
      </c>
      <c r="E1720" s="185">
        <v>1.0079108024691401</v>
      </c>
      <c r="F1720" s="185">
        <v>1.0012521219135799</v>
      </c>
      <c r="G1720" s="185">
        <v>1.0017087191358001</v>
      </c>
      <c r="H1720" s="185">
        <v>1.0049499614197499</v>
      </c>
    </row>
    <row r="1721" spans="1:8" x14ac:dyDescent="0.35">
      <c r="A1721" s="183" t="s">
        <v>122</v>
      </c>
      <c r="B1721" s="183" t="s">
        <v>51</v>
      </c>
      <c r="C1721" s="183" t="s">
        <v>89</v>
      </c>
      <c r="D1721" s="187">
        <v>455</v>
      </c>
      <c r="E1721" s="185">
        <v>1.0080929783950601</v>
      </c>
      <c r="F1721" s="185">
        <v>1.0008542438271599</v>
      </c>
      <c r="G1721" s="185">
        <v>1.0014119598765401</v>
      </c>
      <c r="H1721" s="185">
        <v>1.0058267746913601</v>
      </c>
    </row>
    <row r="1722" spans="1:8" x14ac:dyDescent="0.35">
      <c r="A1722" s="183" t="s">
        <v>122</v>
      </c>
      <c r="B1722" s="183" t="s">
        <v>53</v>
      </c>
      <c r="C1722" s="183" t="s">
        <v>89</v>
      </c>
      <c r="D1722" s="187">
        <v>158</v>
      </c>
      <c r="E1722" s="185">
        <v>1.00698958333333</v>
      </c>
      <c r="F1722" s="185">
        <v>1.00068537808642</v>
      </c>
      <c r="G1722" s="185">
        <v>1.00119783950617</v>
      </c>
      <c r="H1722" s="185">
        <v>1.00510636574074</v>
      </c>
    </row>
    <row r="1723" spans="1:8" x14ac:dyDescent="0.35">
      <c r="A1723" s="183" t="s">
        <v>122</v>
      </c>
      <c r="B1723" s="183" t="s">
        <v>54</v>
      </c>
      <c r="C1723" s="183" t="s">
        <v>89</v>
      </c>
      <c r="D1723" s="187">
        <v>125</v>
      </c>
      <c r="E1723" s="185">
        <v>1.00867507716049</v>
      </c>
      <c r="F1723" s="185">
        <v>1.00099378858025</v>
      </c>
      <c r="G1723" s="185">
        <v>1.0012337191358001</v>
      </c>
      <c r="H1723" s="185">
        <v>1.00644760802469</v>
      </c>
    </row>
    <row r="1724" spans="1:8" x14ac:dyDescent="0.35">
      <c r="A1724" s="183" t="s">
        <v>122</v>
      </c>
      <c r="B1724" s="183" t="s">
        <v>55</v>
      </c>
      <c r="C1724" s="183" t="s">
        <v>89</v>
      </c>
      <c r="D1724" s="187">
        <v>54</v>
      </c>
      <c r="E1724" s="185">
        <v>1.0097524305555601</v>
      </c>
      <c r="F1724" s="185">
        <v>1.0009825231481499</v>
      </c>
      <c r="G1724" s="185">
        <v>1.0022477237654299</v>
      </c>
      <c r="H1724" s="185">
        <v>1.0065222222222201</v>
      </c>
    </row>
    <row r="1725" spans="1:8" x14ac:dyDescent="0.35">
      <c r="A1725" s="183" t="s">
        <v>122</v>
      </c>
      <c r="B1725" s="183" t="s">
        <v>56</v>
      </c>
      <c r="C1725" s="183" t="s">
        <v>89</v>
      </c>
      <c r="D1725" s="187">
        <v>118</v>
      </c>
      <c r="E1725" s="185">
        <v>1.0081943287037001</v>
      </c>
      <c r="F1725" s="185">
        <v>1.00087384259259</v>
      </c>
      <c r="G1725" s="185">
        <v>1.0015050154320999</v>
      </c>
      <c r="H1725" s="185">
        <v>1.0058154706790099</v>
      </c>
    </row>
    <row r="1726" spans="1:8" x14ac:dyDescent="0.35">
      <c r="A1726" s="183" t="s">
        <v>122</v>
      </c>
      <c r="B1726" s="183" t="s">
        <v>51</v>
      </c>
      <c r="C1726" s="183" t="s">
        <v>90</v>
      </c>
      <c r="D1726" s="187">
        <v>1420</v>
      </c>
      <c r="E1726" s="185">
        <v>1.0069109953703701</v>
      </c>
      <c r="F1726" s="185">
        <v>1.0013175154320999</v>
      </c>
      <c r="G1726" s="185">
        <v>1.00152854938272</v>
      </c>
      <c r="H1726" s="185">
        <v>1.00406493055556</v>
      </c>
    </row>
    <row r="1727" spans="1:8" x14ac:dyDescent="0.35">
      <c r="A1727" s="183" t="s">
        <v>122</v>
      </c>
      <c r="B1727" s="183" t="s">
        <v>53</v>
      </c>
      <c r="C1727" s="183" t="s">
        <v>90</v>
      </c>
      <c r="D1727" s="187">
        <v>594</v>
      </c>
      <c r="E1727" s="185">
        <v>1.00603746141975</v>
      </c>
      <c r="F1727" s="185">
        <v>1.0011510802469099</v>
      </c>
      <c r="G1727" s="185">
        <v>1.0013532407407399</v>
      </c>
      <c r="H1727" s="185">
        <v>1.0035331404321</v>
      </c>
    </row>
    <row r="1728" spans="1:8" x14ac:dyDescent="0.35">
      <c r="A1728" s="183" t="s">
        <v>122</v>
      </c>
      <c r="B1728" s="183" t="s">
        <v>54</v>
      </c>
      <c r="C1728" s="183" t="s">
        <v>90</v>
      </c>
      <c r="D1728" s="187">
        <v>328</v>
      </c>
      <c r="E1728" s="185">
        <v>1.0067650077160499</v>
      </c>
      <c r="F1728" s="185">
        <v>1.00132627314815</v>
      </c>
      <c r="G1728" s="185">
        <v>1.00137851080247</v>
      </c>
      <c r="H1728" s="185">
        <v>1.0040602237654299</v>
      </c>
    </row>
    <row r="1729" spans="1:8" x14ac:dyDescent="0.35">
      <c r="A1729" s="183" t="s">
        <v>122</v>
      </c>
      <c r="B1729" s="183" t="s">
        <v>55</v>
      </c>
      <c r="C1729" s="183" t="s">
        <v>90</v>
      </c>
      <c r="D1729" s="187">
        <v>167</v>
      </c>
      <c r="E1729" s="185">
        <v>1.00897635030864</v>
      </c>
      <c r="F1729" s="185">
        <v>1.0017454089506199</v>
      </c>
      <c r="G1729" s="185">
        <v>1.00192067901235</v>
      </c>
      <c r="H1729" s="185">
        <v>1.0053103009259301</v>
      </c>
    </row>
    <row r="1730" spans="1:8" x14ac:dyDescent="0.35">
      <c r="A1730" s="183" t="s">
        <v>122</v>
      </c>
      <c r="B1730" s="183" t="s">
        <v>56</v>
      </c>
      <c r="C1730" s="183" t="s">
        <v>90</v>
      </c>
      <c r="D1730" s="187">
        <v>331</v>
      </c>
      <c r="E1730" s="185">
        <v>1.00758128858025</v>
      </c>
      <c r="F1730" s="185">
        <v>1.0013917052469099</v>
      </c>
      <c r="G1730" s="185">
        <v>1.0017939429012299</v>
      </c>
      <c r="H1730" s="185">
        <v>1.0043956790123501</v>
      </c>
    </row>
    <row r="1731" spans="1:8" x14ac:dyDescent="0.35">
      <c r="A1731" s="183" t="s">
        <v>122</v>
      </c>
      <c r="B1731" s="183" t="s">
        <v>51</v>
      </c>
      <c r="C1731" s="183" t="s">
        <v>91</v>
      </c>
      <c r="D1731" s="187">
        <v>781</v>
      </c>
      <c r="E1731" s="185">
        <v>1.0071721450617299</v>
      </c>
      <c r="F1731" s="185">
        <v>1.0008149691357999</v>
      </c>
      <c r="G1731" s="185">
        <v>1.0014912037037</v>
      </c>
      <c r="H1731" s="185">
        <v>1.00486597222222</v>
      </c>
    </row>
    <row r="1732" spans="1:8" x14ac:dyDescent="0.35">
      <c r="A1732" s="183" t="s">
        <v>122</v>
      </c>
      <c r="B1732" s="183" t="s">
        <v>53</v>
      </c>
      <c r="C1732" s="183" t="s">
        <v>91</v>
      </c>
      <c r="D1732" s="187">
        <v>298</v>
      </c>
      <c r="E1732" s="185">
        <v>1.00647604166667</v>
      </c>
      <c r="F1732" s="185">
        <v>1.000640625</v>
      </c>
      <c r="G1732" s="185">
        <v>1.0013902777777799</v>
      </c>
      <c r="H1732" s="185">
        <v>1.00444513888889</v>
      </c>
    </row>
    <row r="1733" spans="1:8" x14ac:dyDescent="0.35">
      <c r="A1733" s="183" t="s">
        <v>122</v>
      </c>
      <c r="B1733" s="183" t="s">
        <v>54</v>
      </c>
      <c r="C1733" s="183" t="s">
        <v>91</v>
      </c>
      <c r="D1733" s="187">
        <v>186</v>
      </c>
      <c r="E1733" s="185">
        <v>1.0067964891975301</v>
      </c>
      <c r="F1733" s="185">
        <v>1.00085679012346</v>
      </c>
      <c r="G1733" s="185">
        <v>1.00127739197531</v>
      </c>
      <c r="H1733" s="185">
        <v>1.0046623070987699</v>
      </c>
    </row>
    <row r="1734" spans="1:8" x14ac:dyDescent="0.35">
      <c r="A1734" s="183" t="s">
        <v>122</v>
      </c>
      <c r="B1734" s="183" t="s">
        <v>55</v>
      </c>
      <c r="C1734" s="183" t="s">
        <v>91</v>
      </c>
      <c r="D1734" s="187">
        <v>81</v>
      </c>
      <c r="E1734" s="185">
        <v>1.0078003472222199</v>
      </c>
      <c r="F1734" s="185">
        <v>1.0011122685185201</v>
      </c>
      <c r="G1734" s="185">
        <v>1.00173283179012</v>
      </c>
      <c r="H1734" s="185">
        <v>1.00495528549383</v>
      </c>
    </row>
    <row r="1735" spans="1:8" x14ac:dyDescent="0.35">
      <c r="A1735" s="183" t="s">
        <v>122</v>
      </c>
      <c r="B1735" s="183" t="s">
        <v>56</v>
      </c>
      <c r="C1735" s="183" t="s">
        <v>91</v>
      </c>
      <c r="D1735" s="187">
        <v>216</v>
      </c>
      <c r="E1735" s="185">
        <v>1.00822044753086</v>
      </c>
      <c r="F1735" s="185">
        <v>1.0009079861111101</v>
      </c>
      <c r="G1735" s="185">
        <v>1.0017239969135801</v>
      </c>
      <c r="H1735" s="185">
        <v>1.0055884645061699</v>
      </c>
    </row>
    <row r="1736" spans="1:8" x14ac:dyDescent="0.35">
      <c r="A1736" s="183" t="s">
        <v>122</v>
      </c>
      <c r="B1736" s="183" t="s">
        <v>51</v>
      </c>
      <c r="C1736" s="183" t="s">
        <v>92</v>
      </c>
      <c r="D1736" s="187">
        <v>582</v>
      </c>
      <c r="E1736" s="185">
        <v>1.00680787037037</v>
      </c>
      <c r="F1736" s="185">
        <v>1.00029081790123</v>
      </c>
      <c r="G1736" s="185">
        <v>1.0016216435185199</v>
      </c>
      <c r="H1736" s="185">
        <v>1.0048836805555601</v>
      </c>
    </row>
    <row r="1737" spans="1:8" x14ac:dyDescent="0.35">
      <c r="A1737" s="183" t="s">
        <v>122</v>
      </c>
      <c r="B1737" s="183" t="s">
        <v>53</v>
      </c>
      <c r="C1737" s="183" t="s">
        <v>92</v>
      </c>
      <c r="D1737" s="187">
        <v>242</v>
      </c>
      <c r="E1737" s="185">
        <v>1.00671072530864</v>
      </c>
      <c r="F1737" s="185">
        <v>1.0003587191358001</v>
      </c>
      <c r="G1737" s="185">
        <v>1.0015691358024701</v>
      </c>
      <c r="H1737" s="185">
        <v>1.0047707947530899</v>
      </c>
    </row>
    <row r="1738" spans="1:8" x14ac:dyDescent="0.35">
      <c r="A1738" s="183" t="s">
        <v>122</v>
      </c>
      <c r="B1738" s="183" t="s">
        <v>54</v>
      </c>
      <c r="C1738" s="183" t="s">
        <v>92</v>
      </c>
      <c r="D1738" s="187">
        <v>137</v>
      </c>
      <c r="E1738" s="185">
        <v>1.0067158179012301</v>
      </c>
      <c r="F1738" s="185">
        <v>1.00029787808642</v>
      </c>
      <c r="G1738" s="185">
        <v>1.0018168595679</v>
      </c>
      <c r="H1738" s="185">
        <v>1.00458958333333</v>
      </c>
    </row>
    <row r="1739" spans="1:8" x14ac:dyDescent="0.35">
      <c r="A1739" s="183" t="s">
        <v>122</v>
      </c>
      <c r="B1739" s="183" t="s">
        <v>55</v>
      </c>
      <c r="C1739" s="183" t="s">
        <v>92</v>
      </c>
      <c r="D1739" s="187">
        <v>30</v>
      </c>
      <c r="E1739" s="185">
        <v>1.0069486882715999</v>
      </c>
      <c r="F1739" s="185">
        <v>1.0002314814814799</v>
      </c>
      <c r="G1739" s="185">
        <v>1.0019224537036999</v>
      </c>
      <c r="H1739" s="185">
        <v>1.0047824074074101</v>
      </c>
    </row>
    <row r="1740" spans="1:8" x14ac:dyDescent="0.35">
      <c r="A1740" s="183" t="s">
        <v>122</v>
      </c>
      <c r="B1740" s="183" t="s">
        <v>56</v>
      </c>
      <c r="C1740" s="183" t="s">
        <v>92</v>
      </c>
      <c r="D1740" s="187">
        <v>173</v>
      </c>
      <c r="E1740" s="185">
        <v>1.00699228395062</v>
      </c>
      <c r="F1740" s="185">
        <v>1.0002005787037</v>
      </c>
      <c r="G1740" s="185">
        <v>1.0014883101851899</v>
      </c>
      <c r="H1740" s="185">
        <v>1.00529197530864</v>
      </c>
    </row>
    <row r="1741" spans="1:8" x14ac:dyDescent="0.35">
      <c r="A1741" s="183" t="s">
        <v>122</v>
      </c>
      <c r="B1741" s="183" t="s">
        <v>51</v>
      </c>
      <c r="C1741" s="183" t="s">
        <v>93</v>
      </c>
      <c r="D1741" s="187">
        <v>1984</v>
      </c>
      <c r="E1741" s="185">
        <v>1.0060680555555599</v>
      </c>
      <c r="F1741" s="185">
        <v>1.0011408564814801</v>
      </c>
      <c r="G1741" s="185">
        <v>1.0008918209876501</v>
      </c>
      <c r="H1741" s="185">
        <v>1.0040354166666701</v>
      </c>
    </row>
    <row r="1742" spans="1:8" x14ac:dyDescent="0.35">
      <c r="A1742" s="183" t="s">
        <v>122</v>
      </c>
      <c r="B1742" s="183" t="s">
        <v>53</v>
      </c>
      <c r="C1742" s="183" t="s">
        <v>93</v>
      </c>
      <c r="D1742" s="187">
        <v>714</v>
      </c>
      <c r="E1742" s="185">
        <v>1.0054525462963</v>
      </c>
      <c r="F1742" s="185">
        <v>1.0010667438271601</v>
      </c>
      <c r="G1742" s="185">
        <v>1.00074957561728</v>
      </c>
      <c r="H1742" s="185">
        <v>1.0036361882716001</v>
      </c>
    </row>
    <row r="1743" spans="1:8" x14ac:dyDescent="0.35">
      <c r="A1743" s="183" t="s">
        <v>122</v>
      </c>
      <c r="B1743" s="183" t="s">
        <v>54</v>
      </c>
      <c r="C1743" s="183" t="s">
        <v>93</v>
      </c>
      <c r="D1743" s="187">
        <v>454</v>
      </c>
      <c r="E1743" s="185">
        <v>1.0060203703703701</v>
      </c>
      <c r="F1743" s="185">
        <v>1.00115277777778</v>
      </c>
      <c r="G1743" s="185">
        <v>1.0008596064814801</v>
      </c>
      <c r="H1743" s="185">
        <v>1.00400798611111</v>
      </c>
    </row>
    <row r="1744" spans="1:8" x14ac:dyDescent="0.35">
      <c r="A1744" s="183" t="s">
        <v>122</v>
      </c>
      <c r="B1744" s="183" t="s">
        <v>55</v>
      </c>
      <c r="C1744" s="183" t="s">
        <v>93</v>
      </c>
      <c r="D1744" s="187">
        <v>144</v>
      </c>
      <c r="E1744" s="185">
        <v>1.00693368055556</v>
      </c>
      <c r="F1744" s="185">
        <v>1.00132087191358</v>
      </c>
      <c r="G1744" s="185">
        <v>1.0010783950617299</v>
      </c>
      <c r="H1744" s="185">
        <v>1.004534375</v>
      </c>
    </row>
    <row r="1745" spans="1:8" x14ac:dyDescent="0.35">
      <c r="A1745" s="183" t="s">
        <v>122</v>
      </c>
      <c r="B1745" s="183" t="s">
        <v>56</v>
      </c>
      <c r="C1745" s="183" t="s">
        <v>93</v>
      </c>
      <c r="D1745" s="187">
        <v>672</v>
      </c>
      <c r="E1745" s="185">
        <v>1.0065687885802499</v>
      </c>
      <c r="F1745" s="185">
        <v>1.0011729166666701</v>
      </c>
      <c r="G1745" s="185">
        <v>1.0010246913580201</v>
      </c>
      <c r="H1745" s="185">
        <v>1.00437118055556</v>
      </c>
    </row>
    <row r="1746" spans="1:8" x14ac:dyDescent="0.35">
      <c r="A1746" s="183" t="s">
        <v>122</v>
      </c>
      <c r="B1746" s="183" t="s">
        <v>51</v>
      </c>
      <c r="C1746" s="183" t="s">
        <v>94</v>
      </c>
      <c r="D1746" s="187">
        <v>1354</v>
      </c>
      <c r="E1746" s="185">
        <v>1.0074251929012299</v>
      </c>
      <c r="F1746" s="185">
        <v>1.00107777777778</v>
      </c>
      <c r="G1746" s="185">
        <v>1.00116141975309</v>
      </c>
      <c r="H1746" s="185">
        <v>1.00518595679012</v>
      </c>
    </row>
    <row r="1747" spans="1:8" x14ac:dyDescent="0.35">
      <c r="A1747" s="183" t="s">
        <v>122</v>
      </c>
      <c r="B1747" s="183" t="s">
        <v>53</v>
      </c>
      <c r="C1747" s="183" t="s">
        <v>94</v>
      </c>
      <c r="D1747" s="187">
        <v>598</v>
      </c>
      <c r="E1747" s="185">
        <v>1.00668290895062</v>
      </c>
      <c r="F1747" s="185">
        <v>1.0009071373456799</v>
      </c>
      <c r="G1747" s="185">
        <v>1.00110115740741</v>
      </c>
      <c r="H1747" s="185">
        <v>1.0046745756172799</v>
      </c>
    </row>
    <row r="1748" spans="1:8" x14ac:dyDescent="0.35">
      <c r="A1748" s="183" t="s">
        <v>122</v>
      </c>
      <c r="B1748" s="183" t="s">
        <v>54</v>
      </c>
      <c r="C1748" s="183" t="s">
        <v>94</v>
      </c>
      <c r="D1748" s="187">
        <v>365</v>
      </c>
      <c r="E1748" s="185">
        <v>1.00776801697531</v>
      </c>
      <c r="F1748" s="185">
        <v>1.0011152777777801</v>
      </c>
      <c r="G1748" s="185">
        <v>1.00116585648148</v>
      </c>
      <c r="H1748" s="185">
        <v>1.0054869212963</v>
      </c>
    </row>
    <row r="1749" spans="1:8" x14ac:dyDescent="0.35">
      <c r="A1749" s="183" t="s">
        <v>122</v>
      </c>
      <c r="B1749" s="183" t="s">
        <v>55</v>
      </c>
      <c r="C1749" s="183" t="s">
        <v>94</v>
      </c>
      <c r="D1749" s="187">
        <v>79</v>
      </c>
      <c r="E1749" s="185">
        <v>1.0083956018518501</v>
      </c>
      <c r="F1749" s="185">
        <v>1.0012913194444399</v>
      </c>
      <c r="G1749" s="185">
        <v>1.0011837962962999</v>
      </c>
      <c r="H1749" s="185">
        <v>1.00592048611111</v>
      </c>
    </row>
    <row r="1750" spans="1:8" x14ac:dyDescent="0.35">
      <c r="A1750" s="183" t="s">
        <v>122</v>
      </c>
      <c r="B1750" s="183" t="s">
        <v>56</v>
      </c>
      <c r="C1750" s="183" t="s">
        <v>94</v>
      </c>
      <c r="D1750" s="187">
        <v>312</v>
      </c>
      <c r="E1750" s="185">
        <v>1.0082010802469099</v>
      </c>
      <c r="F1750" s="185">
        <v>1.00130694444444</v>
      </c>
      <c r="G1750" s="185">
        <v>1.0012660493827199</v>
      </c>
      <c r="H1750" s="185">
        <v>1.00562808641975</v>
      </c>
    </row>
    <row r="1751" spans="1:8" x14ac:dyDescent="0.35">
      <c r="A1751" s="183" t="s">
        <v>122</v>
      </c>
      <c r="B1751" s="183" t="s">
        <v>51</v>
      </c>
      <c r="C1751" s="183" t="s">
        <v>95</v>
      </c>
      <c r="D1751" s="187">
        <v>761</v>
      </c>
      <c r="E1751" s="185">
        <v>1.0074251929012299</v>
      </c>
      <c r="F1751" s="185">
        <v>1.0007598379629601</v>
      </c>
      <c r="G1751" s="185">
        <v>1.0020393132716101</v>
      </c>
      <c r="H1751" s="185">
        <v>1.0046260416666699</v>
      </c>
    </row>
    <row r="1752" spans="1:8" x14ac:dyDescent="0.35">
      <c r="A1752" s="183" t="s">
        <v>122</v>
      </c>
      <c r="B1752" s="183" t="s">
        <v>53</v>
      </c>
      <c r="C1752" s="183" t="s">
        <v>95</v>
      </c>
      <c r="D1752" s="187">
        <v>276</v>
      </c>
      <c r="E1752" s="185">
        <v>1.00704903549383</v>
      </c>
      <c r="F1752" s="185">
        <v>1.00072291666667</v>
      </c>
      <c r="G1752" s="185">
        <v>1.00193688271605</v>
      </c>
      <c r="H1752" s="185">
        <v>1.0043891975308601</v>
      </c>
    </row>
    <row r="1753" spans="1:8" x14ac:dyDescent="0.35">
      <c r="A1753" s="183" t="s">
        <v>122</v>
      </c>
      <c r="B1753" s="183" t="s">
        <v>54</v>
      </c>
      <c r="C1753" s="183" t="s">
        <v>95</v>
      </c>
      <c r="D1753" s="187">
        <v>173</v>
      </c>
      <c r="E1753" s="185">
        <v>1.00710281635802</v>
      </c>
      <c r="F1753" s="185">
        <v>1.00071539351852</v>
      </c>
      <c r="G1753" s="185">
        <v>1.0019271219135799</v>
      </c>
      <c r="H1753" s="185">
        <v>1.0044603009259301</v>
      </c>
    </row>
    <row r="1754" spans="1:8" x14ac:dyDescent="0.35">
      <c r="A1754" s="183" t="s">
        <v>122</v>
      </c>
      <c r="B1754" s="183" t="s">
        <v>55</v>
      </c>
      <c r="C1754" s="183" t="s">
        <v>95</v>
      </c>
      <c r="D1754" s="187">
        <v>105</v>
      </c>
      <c r="E1754" s="185">
        <v>1.00860239197531</v>
      </c>
      <c r="F1754" s="185">
        <v>1.0009260416666701</v>
      </c>
      <c r="G1754" s="185">
        <v>1.00194830246914</v>
      </c>
      <c r="H1754" s="185">
        <v>1.0057280478395101</v>
      </c>
    </row>
    <row r="1755" spans="1:8" x14ac:dyDescent="0.35">
      <c r="A1755" s="183" t="s">
        <v>122</v>
      </c>
      <c r="B1755" s="183" t="s">
        <v>56</v>
      </c>
      <c r="C1755" s="183" t="s">
        <v>95</v>
      </c>
      <c r="D1755" s="187">
        <v>207</v>
      </c>
      <c r="E1755" s="185">
        <v>1.0075990740740699</v>
      </c>
      <c r="F1755" s="185">
        <v>1.0007619212962999</v>
      </c>
      <c r="G1755" s="185">
        <v>1.0023158179012299</v>
      </c>
      <c r="H1755" s="185">
        <v>1.0045213348765401</v>
      </c>
    </row>
    <row r="1756" spans="1:8" x14ac:dyDescent="0.35">
      <c r="A1756" s="183" t="s">
        <v>122</v>
      </c>
      <c r="B1756" s="183" t="s">
        <v>51</v>
      </c>
      <c r="C1756" s="183" t="s">
        <v>96</v>
      </c>
      <c r="D1756" s="187">
        <v>1271</v>
      </c>
      <c r="E1756" s="185">
        <v>1.0063124614197501</v>
      </c>
      <c r="F1756" s="185">
        <v>1.0009323688271601</v>
      </c>
      <c r="G1756" s="185">
        <v>1.00092797067901</v>
      </c>
      <c r="H1756" s="185">
        <v>1.0044521604938299</v>
      </c>
    </row>
    <row r="1757" spans="1:8" x14ac:dyDescent="0.35">
      <c r="A1757" s="183" t="s">
        <v>122</v>
      </c>
      <c r="B1757" s="183" t="s">
        <v>53</v>
      </c>
      <c r="C1757" s="183" t="s">
        <v>96</v>
      </c>
      <c r="D1757" s="187">
        <v>542</v>
      </c>
      <c r="E1757" s="185">
        <v>1.0058681327160499</v>
      </c>
      <c r="F1757" s="185">
        <v>1.0007790123456799</v>
      </c>
      <c r="G1757" s="185">
        <v>1.00088499228395</v>
      </c>
      <c r="H1757" s="185">
        <v>1.00420412808642</v>
      </c>
    </row>
    <row r="1758" spans="1:8" x14ac:dyDescent="0.35">
      <c r="A1758" s="183" t="s">
        <v>122</v>
      </c>
      <c r="B1758" s="183" t="s">
        <v>54</v>
      </c>
      <c r="C1758" s="183" t="s">
        <v>96</v>
      </c>
      <c r="D1758" s="187">
        <v>314</v>
      </c>
      <c r="E1758" s="185">
        <v>1.0059684413580201</v>
      </c>
      <c r="F1758" s="185">
        <v>1.0010463348765399</v>
      </c>
      <c r="G1758" s="185">
        <v>1.0008338734567901</v>
      </c>
      <c r="H1758" s="185">
        <v>1.00408819444444</v>
      </c>
    </row>
    <row r="1759" spans="1:8" x14ac:dyDescent="0.35">
      <c r="A1759" s="183" t="s">
        <v>122</v>
      </c>
      <c r="B1759" s="183" t="s">
        <v>55</v>
      </c>
      <c r="C1759" s="183" t="s">
        <v>96</v>
      </c>
      <c r="D1759" s="187">
        <v>79</v>
      </c>
      <c r="E1759" s="185">
        <v>1.0074645447530901</v>
      </c>
      <c r="F1759" s="185">
        <v>1.0011064043209901</v>
      </c>
      <c r="G1759" s="185">
        <v>1.0011749999999999</v>
      </c>
      <c r="H1759" s="185">
        <v>1.0051831404321001</v>
      </c>
    </row>
    <row r="1760" spans="1:8" x14ac:dyDescent="0.35">
      <c r="A1760" s="183" t="s">
        <v>122</v>
      </c>
      <c r="B1760" s="183" t="s">
        <v>56</v>
      </c>
      <c r="C1760" s="183" t="s">
        <v>96</v>
      </c>
      <c r="D1760" s="187">
        <v>336</v>
      </c>
      <c r="E1760" s="185">
        <v>1.0070798996913599</v>
      </c>
      <c r="F1760" s="185">
        <v>1.00103225308642</v>
      </c>
      <c r="G1760" s="185">
        <v>1.0010270833333299</v>
      </c>
      <c r="H1760" s="185">
        <v>1.0050205246913599</v>
      </c>
    </row>
    <row r="1761" spans="1:8" x14ac:dyDescent="0.35">
      <c r="A1761" s="183" t="s">
        <v>122</v>
      </c>
      <c r="B1761" s="183" t="s">
        <v>51</v>
      </c>
      <c r="C1761" s="183" t="s">
        <v>97</v>
      </c>
      <c r="D1761" s="187">
        <v>1646</v>
      </c>
      <c r="E1761" s="185">
        <v>1.00468942901235</v>
      </c>
      <c r="F1761" s="185">
        <v>1.00081350308642</v>
      </c>
      <c r="G1761" s="185">
        <v>1.0005951388888901</v>
      </c>
      <c r="H1761" s="185">
        <v>1.00328082561728</v>
      </c>
    </row>
    <row r="1762" spans="1:8" x14ac:dyDescent="0.35">
      <c r="A1762" s="183" t="s">
        <v>122</v>
      </c>
      <c r="B1762" s="183" t="s">
        <v>53</v>
      </c>
      <c r="C1762" s="183" t="s">
        <v>97</v>
      </c>
      <c r="D1762" s="187">
        <v>629</v>
      </c>
      <c r="E1762" s="185">
        <v>1.00437839506173</v>
      </c>
      <c r="F1762" s="185">
        <v>1.00071531635802</v>
      </c>
      <c r="G1762" s="185">
        <v>1.00050864197531</v>
      </c>
      <c r="H1762" s="185">
        <v>1.0031544367284</v>
      </c>
    </row>
    <row r="1763" spans="1:8" x14ac:dyDescent="0.35">
      <c r="A1763" s="183" t="s">
        <v>122</v>
      </c>
      <c r="B1763" s="183" t="s">
        <v>54</v>
      </c>
      <c r="C1763" s="183" t="s">
        <v>97</v>
      </c>
      <c r="D1763" s="187">
        <v>350</v>
      </c>
      <c r="E1763" s="185">
        <v>1.00463977623457</v>
      </c>
      <c r="F1763" s="185">
        <v>1.0008899305555601</v>
      </c>
      <c r="G1763" s="185">
        <v>1.00057094907407</v>
      </c>
      <c r="H1763" s="185">
        <v>1.0031788580246901</v>
      </c>
    </row>
    <row r="1764" spans="1:8" x14ac:dyDescent="0.35">
      <c r="A1764" s="183" t="s">
        <v>122</v>
      </c>
      <c r="B1764" s="183" t="s">
        <v>55</v>
      </c>
      <c r="C1764" s="183" t="s">
        <v>97</v>
      </c>
      <c r="D1764" s="187">
        <v>110</v>
      </c>
      <c r="E1764" s="185">
        <v>1.0063326003086399</v>
      </c>
      <c r="F1764" s="185">
        <v>1.00113614969136</v>
      </c>
      <c r="G1764" s="185">
        <v>1.0006136188271599</v>
      </c>
      <c r="H1764" s="185">
        <v>1.0045827932098801</v>
      </c>
    </row>
    <row r="1765" spans="1:8" x14ac:dyDescent="0.35">
      <c r="A1765" s="183" t="s">
        <v>122</v>
      </c>
      <c r="B1765" s="183" t="s">
        <v>56</v>
      </c>
      <c r="C1765" s="183" t="s">
        <v>97</v>
      </c>
      <c r="D1765" s="187">
        <v>557</v>
      </c>
      <c r="E1765" s="185">
        <v>1.0047474151234601</v>
      </c>
      <c r="F1765" s="185">
        <v>1.0008125771604901</v>
      </c>
      <c r="G1765" s="185">
        <v>1.0007043595678999</v>
      </c>
      <c r="H1765" s="185">
        <v>1.00323043981481</v>
      </c>
    </row>
    <row r="1766" spans="1:8" x14ac:dyDescent="0.35">
      <c r="A1766" s="183" t="s">
        <v>122</v>
      </c>
      <c r="B1766" s="183" t="s">
        <v>51</v>
      </c>
      <c r="C1766" s="183" t="s">
        <v>98</v>
      </c>
      <c r="D1766" s="187">
        <v>617</v>
      </c>
      <c r="E1766" s="185">
        <v>1.0068859567901201</v>
      </c>
      <c r="F1766" s="185">
        <v>1.0008265046296301</v>
      </c>
      <c r="G1766" s="185">
        <v>1.0014198302469099</v>
      </c>
      <c r="H1766" s="185">
        <v>1.0046395833333299</v>
      </c>
    </row>
    <row r="1767" spans="1:8" x14ac:dyDescent="0.35">
      <c r="A1767" s="183" t="s">
        <v>122</v>
      </c>
      <c r="B1767" s="183" t="s">
        <v>53</v>
      </c>
      <c r="C1767" s="183" t="s">
        <v>98</v>
      </c>
      <c r="D1767" s="187">
        <v>163</v>
      </c>
      <c r="E1767" s="185">
        <v>1.00587472993827</v>
      </c>
      <c r="F1767" s="185">
        <v>1.00072418981481</v>
      </c>
      <c r="G1767" s="185">
        <v>1.0012030092592601</v>
      </c>
      <c r="H1767" s="185">
        <v>1.0039475308642001</v>
      </c>
    </row>
    <row r="1768" spans="1:8" x14ac:dyDescent="0.35">
      <c r="A1768" s="183" t="s">
        <v>122</v>
      </c>
      <c r="B1768" s="183" t="s">
        <v>54</v>
      </c>
      <c r="C1768" s="183" t="s">
        <v>98</v>
      </c>
      <c r="D1768" s="187">
        <v>128</v>
      </c>
      <c r="E1768" s="185">
        <v>1.00646709104938</v>
      </c>
      <c r="F1768" s="185">
        <v>1.0008268132716001</v>
      </c>
      <c r="G1768" s="185">
        <v>1.00134239969136</v>
      </c>
      <c r="H1768" s="185">
        <v>1.00429787808642</v>
      </c>
    </row>
    <row r="1769" spans="1:8" x14ac:dyDescent="0.35">
      <c r="A1769" s="183" t="s">
        <v>122</v>
      </c>
      <c r="B1769" s="183" t="s">
        <v>55</v>
      </c>
      <c r="C1769" s="183" t="s">
        <v>98</v>
      </c>
      <c r="D1769" s="187">
        <v>112</v>
      </c>
      <c r="E1769" s="185">
        <v>1.00701801697531</v>
      </c>
      <c r="F1769" s="185">
        <v>1.0009158950617301</v>
      </c>
      <c r="G1769" s="185">
        <v>1.0016330632716</v>
      </c>
      <c r="H1769" s="185">
        <v>1.0044690200617299</v>
      </c>
    </row>
    <row r="1770" spans="1:8" x14ac:dyDescent="0.35">
      <c r="A1770" s="183" t="s">
        <v>122</v>
      </c>
      <c r="B1770" s="183" t="s">
        <v>56</v>
      </c>
      <c r="C1770" s="183" t="s">
        <v>98</v>
      </c>
      <c r="D1770" s="187">
        <v>214</v>
      </c>
      <c r="E1770" s="185">
        <v>1.0078375771604899</v>
      </c>
      <c r="F1770" s="185">
        <v>1.00085752314815</v>
      </c>
      <c r="G1770" s="185">
        <v>1.0015197145061701</v>
      </c>
      <c r="H1770" s="185">
        <v>1.00546037808642</v>
      </c>
    </row>
    <row r="1771" spans="1:8" x14ac:dyDescent="0.35">
      <c r="A1771" s="183" t="s">
        <v>122</v>
      </c>
      <c r="B1771" s="183" t="s">
        <v>51</v>
      </c>
      <c r="C1771" s="183" t="s">
        <v>99</v>
      </c>
      <c r="D1771" s="187">
        <v>3798</v>
      </c>
      <c r="E1771" s="185">
        <v>1.0046447916666701</v>
      </c>
      <c r="F1771" s="185">
        <v>1.0008857638888899</v>
      </c>
      <c r="G1771" s="185">
        <v>1.0007863040123499</v>
      </c>
      <c r="H1771" s="185">
        <v>1.00297272376543</v>
      </c>
    </row>
    <row r="1772" spans="1:8" x14ac:dyDescent="0.35">
      <c r="A1772" s="183" t="s">
        <v>122</v>
      </c>
      <c r="B1772" s="183" t="s">
        <v>53</v>
      </c>
      <c r="C1772" s="183" t="s">
        <v>99</v>
      </c>
      <c r="D1772" s="187">
        <v>1809</v>
      </c>
      <c r="E1772" s="185">
        <v>1.00440848765432</v>
      </c>
      <c r="F1772" s="185">
        <v>1.00083140432099</v>
      </c>
      <c r="G1772" s="185">
        <v>1.00071111111111</v>
      </c>
      <c r="H1772" s="185">
        <v>1.0028660108024701</v>
      </c>
    </row>
    <row r="1773" spans="1:8" x14ac:dyDescent="0.35">
      <c r="A1773" s="183" t="s">
        <v>122</v>
      </c>
      <c r="B1773" s="183" t="s">
        <v>54</v>
      </c>
      <c r="C1773" s="183" t="s">
        <v>99</v>
      </c>
      <c r="D1773" s="187">
        <v>837</v>
      </c>
      <c r="E1773" s="185">
        <v>1.00466400462963</v>
      </c>
      <c r="F1773" s="185">
        <v>1.00101462191358</v>
      </c>
      <c r="G1773" s="185">
        <v>1.0007600308642</v>
      </c>
      <c r="H1773" s="185">
        <v>1.0028893904320999</v>
      </c>
    </row>
    <row r="1774" spans="1:8" x14ac:dyDescent="0.35">
      <c r="A1774" s="183" t="s">
        <v>122</v>
      </c>
      <c r="B1774" s="183" t="s">
        <v>55</v>
      </c>
      <c r="C1774" s="183" t="s">
        <v>99</v>
      </c>
      <c r="D1774" s="187">
        <v>127</v>
      </c>
      <c r="E1774" s="185">
        <v>1.00571010802469</v>
      </c>
      <c r="F1774" s="185">
        <v>1.0010232638888901</v>
      </c>
      <c r="G1774" s="185">
        <v>1.0008796296296301</v>
      </c>
      <c r="H1774" s="185">
        <v>1.0038072145061701</v>
      </c>
    </row>
    <row r="1775" spans="1:8" x14ac:dyDescent="0.35">
      <c r="A1775" s="183" t="s">
        <v>122</v>
      </c>
      <c r="B1775" s="183" t="s">
        <v>56</v>
      </c>
      <c r="C1775" s="183" t="s">
        <v>99</v>
      </c>
      <c r="D1775" s="187">
        <v>1025</v>
      </c>
      <c r="E1775" s="185">
        <v>1.00491412037037</v>
      </c>
      <c r="F1775" s="185">
        <v>1.00085941358025</v>
      </c>
      <c r="G1775" s="185">
        <v>1.00092893518519</v>
      </c>
      <c r="H1775" s="185">
        <v>1.00312577160494</v>
      </c>
    </row>
    <row r="1776" spans="1:8" x14ac:dyDescent="0.35">
      <c r="A1776" s="183" t="s">
        <v>122</v>
      </c>
      <c r="B1776" s="183" t="s">
        <v>51</v>
      </c>
      <c r="C1776" s="183" t="s">
        <v>100</v>
      </c>
      <c r="D1776" s="187">
        <v>992</v>
      </c>
      <c r="E1776" s="185">
        <v>1.0064577932098799</v>
      </c>
      <c r="F1776" s="185">
        <v>1.0009768132715999</v>
      </c>
      <c r="G1776" s="185">
        <v>1.0015605324074099</v>
      </c>
      <c r="H1776" s="185">
        <v>1.00392048611111</v>
      </c>
    </row>
    <row r="1777" spans="1:8" x14ac:dyDescent="0.35">
      <c r="A1777" s="183" t="s">
        <v>122</v>
      </c>
      <c r="B1777" s="183" t="s">
        <v>53</v>
      </c>
      <c r="C1777" s="183" t="s">
        <v>100</v>
      </c>
      <c r="D1777" s="187">
        <v>496</v>
      </c>
      <c r="E1777" s="185">
        <v>1.0059892746913599</v>
      </c>
      <c r="F1777" s="185">
        <v>1.0008695987654299</v>
      </c>
      <c r="G1777" s="185">
        <v>1.00152704475309</v>
      </c>
      <c r="H1777" s="185">
        <v>1.0035925925925899</v>
      </c>
    </row>
    <row r="1778" spans="1:8" x14ac:dyDescent="0.35">
      <c r="A1778" s="183" t="s">
        <v>122</v>
      </c>
      <c r="B1778" s="183" t="s">
        <v>54</v>
      </c>
      <c r="C1778" s="183" t="s">
        <v>100</v>
      </c>
      <c r="D1778" s="187">
        <v>214</v>
      </c>
      <c r="E1778" s="185">
        <v>1.00618321759259</v>
      </c>
      <c r="F1778" s="185">
        <v>1.0009743441358001</v>
      </c>
      <c r="G1778" s="185">
        <v>1.00153244598765</v>
      </c>
      <c r="H1778" s="185">
        <v>1.0036764274691401</v>
      </c>
    </row>
    <row r="1779" spans="1:8" x14ac:dyDescent="0.35">
      <c r="A1779" s="183" t="s">
        <v>122</v>
      </c>
      <c r="B1779" s="183" t="s">
        <v>55</v>
      </c>
      <c r="C1779" s="183" t="s">
        <v>100</v>
      </c>
      <c r="D1779" s="187">
        <v>58</v>
      </c>
      <c r="E1779" s="185">
        <v>1.00787156635802</v>
      </c>
      <c r="F1779" s="185">
        <v>1.0014319830246901</v>
      </c>
      <c r="G1779" s="185">
        <v>1.0018244984567899</v>
      </c>
      <c r="H1779" s="185">
        <v>1.0046150462962999</v>
      </c>
    </row>
    <row r="1780" spans="1:8" x14ac:dyDescent="0.35">
      <c r="A1780" s="183" t="s">
        <v>122</v>
      </c>
      <c r="B1780" s="183" t="s">
        <v>56</v>
      </c>
      <c r="C1780" s="183" t="s">
        <v>100</v>
      </c>
      <c r="D1780" s="187">
        <v>224</v>
      </c>
      <c r="E1780" s="185">
        <v>1.00739158950617</v>
      </c>
      <c r="F1780" s="185">
        <v>1.0010986496913601</v>
      </c>
      <c r="G1780" s="185">
        <v>1.0015930941358</v>
      </c>
      <c r="H1780" s="185">
        <v>1.0046998456790099</v>
      </c>
    </row>
    <row r="1781" spans="1:8" x14ac:dyDescent="0.35">
      <c r="A1781" s="183" t="s">
        <v>122</v>
      </c>
      <c r="B1781" s="183" t="s">
        <v>51</v>
      </c>
      <c r="C1781" s="183" t="s">
        <v>101</v>
      </c>
      <c r="D1781" s="187">
        <v>3090</v>
      </c>
      <c r="E1781" s="185">
        <v>1.0058147376543201</v>
      </c>
      <c r="F1781" s="185">
        <v>1.00107858796296</v>
      </c>
      <c r="G1781" s="185">
        <v>1.0010262345679</v>
      </c>
      <c r="H1781" s="185">
        <v>1.0037099151234601</v>
      </c>
    </row>
    <row r="1782" spans="1:8" x14ac:dyDescent="0.35">
      <c r="A1782" s="183" t="s">
        <v>122</v>
      </c>
      <c r="B1782" s="183" t="s">
        <v>53</v>
      </c>
      <c r="C1782" s="183" t="s">
        <v>101</v>
      </c>
      <c r="D1782" s="187">
        <v>1075</v>
      </c>
      <c r="E1782" s="185">
        <v>1.0054479166666701</v>
      </c>
      <c r="F1782" s="185">
        <v>1.0010173611111099</v>
      </c>
      <c r="G1782" s="185">
        <v>1.0009425154321001</v>
      </c>
      <c r="H1782" s="185">
        <v>1.00348804012346</v>
      </c>
    </row>
    <row r="1783" spans="1:8" x14ac:dyDescent="0.35">
      <c r="A1783" s="183" t="s">
        <v>122</v>
      </c>
      <c r="B1783" s="183" t="s">
        <v>54</v>
      </c>
      <c r="C1783" s="183" t="s">
        <v>101</v>
      </c>
      <c r="D1783" s="187">
        <v>641</v>
      </c>
      <c r="E1783" s="185">
        <v>1.00566388888889</v>
      </c>
      <c r="F1783" s="185">
        <v>1.0011190200617299</v>
      </c>
      <c r="G1783" s="185">
        <v>1.00095586419753</v>
      </c>
      <c r="H1783" s="185">
        <v>1.0035890046296301</v>
      </c>
    </row>
    <row r="1784" spans="1:8" x14ac:dyDescent="0.35">
      <c r="A1784" s="183" t="s">
        <v>122</v>
      </c>
      <c r="B1784" s="183" t="s">
        <v>55</v>
      </c>
      <c r="C1784" s="183" t="s">
        <v>101</v>
      </c>
      <c r="D1784" s="187">
        <v>208</v>
      </c>
      <c r="E1784" s="185">
        <v>1.0065218364197499</v>
      </c>
      <c r="F1784" s="185">
        <v>1.00136261574074</v>
      </c>
      <c r="G1784" s="185">
        <v>1.00112982253086</v>
      </c>
      <c r="H1784" s="185">
        <v>1.0040293981481501</v>
      </c>
    </row>
    <row r="1785" spans="1:8" x14ac:dyDescent="0.35">
      <c r="A1785" s="183" t="s">
        <v>122</v>
      </c>
      <c r="B1785" s="183" t="s">
        <v>56</v>
      </c>
      <c r="C1785" s="183" t="s">
        <v>101</v>
      </c>
      <c r="D1785" s="187">
        <v>1166</v>
      </c>
      <c r="E1785" s="185">
        <v>1.0061096836419801</v>
      </c>
      <c r="F1785" s="185">
        <v>1.0010621527777801</v>
      </c>
      <c r="G1785" s="185">
        <v>1.0011236111111099</v>
      </c>
      <c r="H1785" s="185">
        <v>1.00392391975309</v>
      </c>
    </row>
    <row r="1786" spans="1:8" x14ac:dyDescent="0.35">
      <c r="A1786" s="183" t="s">
        <v>123</v>
      </c>
      <c r="B1786" s="183" t="s">
        <v>51</v>
      </c>
      <c r="C1786" s="183" t="s">
        <v>52</v>
      </c>
      <c r="D1786" s="187">
        <v>67128</v>
      </c>
      <c r="E1786" s="185">
        <v>1.00612654320988</v>
      </c>
      <c r="F1786" s="185">
        <v>1.0009633487654299</v>
      </c>
      <c r="G1786" s="185">
        <v>1.0011285879629599</v>
      </c>
      <c r="H1786" s="185">
        <v>1.0040344907407399</v>
      </c>
    </row>
    <row r="1787" spans="1:8" x14ac:dyDescent="0.35">
      <c r="A1787" s="183" t="s">
        <v>123</v>
      </c>
      <c r="B1787" s="183" t="s">
        <v>53</v>
      </c>
      <c r="C1787" s="183" t="s">
        <v>52</v>
      </c>
      <c r="D1787" s="187">
        <v>28723</v>
      </c>
      <c r="E1787" s="185">
        <v>1.0054012345679</v>
      </c>
      <c r="F1787" s="185">
        <v>1.0008532021604899</v>
      </c>
      <c r="G1787" s="185">
        <v>1.0009842592592599</v>
      </c>
      <c r="H1787" s="185">
        <v>1.00356365740741</v>
      </c>
    </row>
    <row r="1788" spans="1:8" x14ac:dyDescent="0.35">
      <c r="A1788" s="183" t="s">
        <v>123</v>
      </c>
      <c r="B1788" s="183" t="s">
        <v>54</v>
      </c>
      <c r="C1788" s="183" t="s">
        <v>52</v>
      </c>
      <c r="D1788" s="187">
        <v>14630</v>
      </c>
      <c r="E1788" s="185">
        <v>1.0059571373456799</v>
      </c>
      <c r="F1788" s="185">
        <v>1.00098854166667</v>
      </c>
      <c r="G1788" s="185">
        <v>1.00107226080247</v>
      </c>
      <c r="H1788" s="185">
        <v>1.0038962191358001</v>
      </c>
    </row>
    <row r="1789" spans="1:8" x14ac:dyDescent="0.35">
      <c r="A1789" s="183" t="s">
        <v>123</v>
      </c>
      <c r="B1789" s="183" t="s">
        <v>55</v>
      </c>
      <c r="C1789" s="183" t="s">
        <v>52</v>
      </c>
      <c r="D1789" s="187">
        <v>6560</v>
      </c>
      <c r="E1789" s="185">
        <v>1.0080370756172801</v>
      </c>
      <c r="F1789" s="185">
        <v>1.00128580246914</v>
      </c>
      <c r="G1789" s="185">
        <v>1.00143672839506</v>
      </c>
      <c r="H1789" s="185">
        <v>1.00531446759259</v>
      </c>
    </row>
    <row r="1790" spans="1:8" x14ac:dyDescent="0.35">
      <c r="A1790" s="183" t="s">
        <v>123</v>
      </c>
      <c r="B1790" s="183" t="s">
        <v>56</v>
      </c>
      <c r="C1790" s="183" t="s">
        <v>52</v>
      </c>
      <c r="D1790" s="187">
        <v>17215</v>
      </c>
      <c r="E1790" s="185">
        <v>1.0067526234567901</v>
      </c>
      <c r="F1790" s="185">
        <v>1.0010028549382699</v>
      </c>
      <c r="G1790" s="185">
        <v>1.00129972993827</v>
      </c>
      <c r="H1790" s="185">
        <v>1.0044499228395101</v>
      </c>
    </row>
    <row r="1791" spans="1:8" x14ac:dyDescent="0.35">
      <c r="A1791" s="183" t="s">
        <v>123</v>
      </c>
      <c r="B1791" s="183" t="s">
        <v>51</v>
      </c>
      <c r="C1791" s="183" t="s">
        <v>57</v>
      </c>
      <c r="D1791" s="187">
        <v>1371</v>
      </c>
      <c r="E1791" s="185">
        <v>1.00639645061728</v>
      </c>
      <c r="F1791" s="185">
        <v>1.0012185956790101</v>
      </c>
      <c r="G1791" s="185">
        <v>1.00116886574074</v>
      </c>
      <c r="H1791" s="185">
        <v>1.0040089891975299</v>
      </c>
    </row>
    <row r="1792" spans="1:8" x14ac:dyDescent="0.35">
      <c r="A1792" s="183" t="s">
        <v>123</v>
      </c>
      <c r="B1792" s="183" t="s">
        <v>53</v>
      </c>
      <c r="C1792" s="183" t="s">
        <v>57</v>
      </c>
      <c r="D1792" s="187">
        <v>573</v>
      </c>
      <c r="E1792" s="185">
        <v>1.0059365354938301</v>
      </c>
      <c r="F1792" s="185">
        <v>1.0011006172839501</v>
      </c>
      <c r="G1792" s="185">
        <v>1.0009851851851801</v>
      </c>
      <c r="H1792" s="185">
        <v>1.0038507716049401</v>
      </c>
    </row>
    <row r="1793" spans="1:8" x14ac:dyDescent="0.35">
      <c r="A1793" s="183" t="s">
        <v>123</v>
      </c>
      <c r="B1793" s="183" t="s">
        <v>54</v>
      </c>
      <c r="C1793" s="183" t="s">
        <v>57</v>
      </c>
      <c r="D1793" s="187">
        <v>275</v>
      </c>
      <c r="E1793" s="185">
        <v>1.0058143904321</v>
      </c>
      <c r="F1793" s="185">
        <v>1.0011444830246901</v>
      </c>
      <c r="G1793" s="185">
        <v>1.0010796682098799</v>
      </c>
      <c r="H1793" s="185">
        <v>1.00359023919753</v>
      </c>
    </row>
    <row r="1794" spans="1:8" x14ac:dyDescent="0.35">
      <c r="A1794" s="183" t="s">
        <v>123</v>
      </c>
      <c r="B1794" s="183" t="s">
        <v>55</v>
      </c>
      <c r="C1794" s="183" t="s">
        <v>57</v>
      </c>
      <c r="D1794" s="187">
        <v>142</v>
      </c>
      <c r="E1794" s="185">
        <v>1.0079989197530901</v>
      </c>
      <c r="F1794" s="185">
        <v>1.00161905864198</v>
      </c>
      <c r="G1794" s="185">
        <v>1.00166064814815</v>
      </c>
      <c r="H1794" s="185">
        <v>1.0047192129629601</v>
      </c>
    </row>
    <row r="1795" spans="1:8" x14ac:dyDescent="0.35">
      <c r="A1795" s="183" t="s">
        <v>123</v>
      </c>
      <c r="B1795" s="183" t="s">
        <v>56</v>
      </c>
      <c r="C1795" s="183" t="s">
        <v>57</v>
      </c>
      <c r="D1795" s="187">
        <v>381</v>
      </c>
      <c r="E1795" s="185">
        <v>1.00691095679012</v>
      </c>
      <c r="F1795" s="185">
        <v>1.0013002314814801</v>
      </c>
      <c r="G1795" s="185">
        <v>1.0013262345678999</v>
      </c>
      <c r="H1795" s="185">
        <v>1.00428449074074</v>
      </c>
    </row>
    <row r="1796" spans="1:8" x14ac:dyDescent="0.35">
      <c r="A1796" s="183" t="s">
        <v>123</v>
      </c>
      <c r="B1796" s="183" t="s">
        <v>51</v>
      </c>
      <c r="C1796" s="183" t="s">
        <v>58</v>
      </c>
      <c r="D1796" s="187">
        <v>886</v>
      </c>
      <c r="E1796" s="185">
        <v>1.0070338734567901</v>
      </c>
      <c r="F1796" s="185">
        <v>1.0011221836419799</v>
      </c>
      <c r="G1796" s="185">
        <v>1.0017143518518501</v>
      </c>
      <c r="H1796" s="185">
        <v>1.0041973379629601</v>
      </c>
    </row>
    <row r="1797" spans="1:8" x14ac:dyDescent="0.35">
      <c r="A1797" s="183" t="s">
        <v>123</v>
      </c>
      <c r="B1797" s="183" t="s">
        <v>53</v>
      </c>
      <c r="C1797" s="183" t="s">
        <v>58</v>
      </c>
      <c r="D1797" s="187">
        <v>404</v>
      </c>
      <c r="E1797" s="185">
        <v>1.0062172453703699</v>
      </c>
      <c r="F1797" s="185">
        <v>1.0009649305555599</v>
      </c>
      <c r="G1797" s="185">
        <v>1.0015380401234599</v>
      </c>
      <c r="H1797" s="185">
        <v>1.0037142746913601</v>
      </c>
    </row>
    <row r="1798" spans="1:8" x14ac:dyDescent="0.35">
      <c r="A1798" s="183" t="s">
        <v>123</v>
      </c>
      <c r="B1798" s="183" t="s">
        <v>54</v>
      </c>
      <c r="C1798" s="183" t="s">
        <v>58</v>
      </c>
      <c r="D1798" s="187">
        <v>154</v>
      </c>
      <c r="E1798" s="185">
        <v>1.0067720293209901</v>
      </c>
      <c r="F1798" s="185">
        <v>1.00132951388889</v>
      </c>
      <c r="G1798" s="185">
        <v>1.00145104166667</v>
      </c>
      <c r="H1798" s="185">
        <v>1.0039914737654301</v>
      </c>
    </row>
    <row r="1799" spans="1:8" x14ac:dyDescent="0.35">
      <c r="A1799" s="183" t="s">
        <v>123</v>
      </c>
      <c r="B1799" s="183" t="s">
        <v>55</v>
      </c>
      <c r="C1799" s="183" t="s">
        <v>58</v>
      </c>
      <c r="D1799" s="187">
        <v>108</v>
      </c>
      <c r="E1799" s="185">
        <v>1.0086085262345701</v>
      </c>
      <c r="F1799" s="185">
        <v>1.0013978009259299</v>
      </c>
      <c r="G1799" s="185">
        <v>1.00215694444444</v>
      </c>
      <c r="H1799" s="185">
        <v>1.0050537808641999</v>
      </c>
    </row>
    <row r="1800" spans="1:8" x14ac:dyDescent="0.35">
      <c r="A1800" s="183" t="s">
        <v>123</v>
      </c>
      <c r="B1800" s="183" t="s">
        <v>56</v>
      </c>
      <c r="C1800" s="183" t="s">
        <v>58</v>
      </c>
      <c r="D1800" s="187">
        <v>220</v>
      </c>
      <c r="E1800" s="185">
        <v>1.0079438271604899</v>
      </c>
      <c r="F1800" s="185">
        <v>1.0011305941358</v>
      </c>
      <c r="G1800" s="185">
        <v>1.0020051697530901</v>
      </c>
      <c r="H1800" s="185">
        <v>1.0048080632716001</v>
      </c>
    </row>
    <row r="1801" spans="1:8" x14ac:dyDescent="0.35">
      <c r="A1801" s="183" t="s">
        <v>123</v>
      </c>
      <c r="B1801" s="183" t="s">
        <v>51</v>
      </c>
      <c r="C1801" s="183" t="s">
        <v>59</v>
      </c>
      <c r="D1801" s="187">
        <v>881</v>
      </c>
      <c r="E1801" s="185">
        <v>1.0058369212963001</v>
      </c>
      <c r="F1801" s="185">
        <v>1.00081412037037</v>
      </c>
      <c r="G1801" s="185">
        <v>1.00062226080247</v>
      </c>
      <c r="H1801" s="185">
        <v>1.0044005401234599</v>
      </c>
    </row>
    <row r="1802" spans="1:8" x14ac:dyDescent="0.35">
      <c r="A1802" s="183" t="s">
        <v>123</v>
      </c>
      <c r="B1802" s="183" t="s">
        <v>53</v>
      </c>
      <c r="C1802" s="183" t="s">
        <v>59</v>
      </c>
      <c r="D1802" s="187">
        <v>373</v>
      </c>
      <c r="E1802" s="185">
        <v>1.00515023148148</v>
      </c>
      <c r="F1802" s="185">
        <v>1.0006611882716001</v>
      </c>
      <c r="G1802" s="185">
        <v>1.00059170524691</v>
      </c>
      <c r="H1802" s="185">
        <v>1.00389737654321</v>
      </c>
    </row>
    <row r="1803" spans="1:8" x14ac:dyDescent="0.35">
      <c r="A1803" s="183" t="s">
        <v>123</v>
      </c>
      <c r="B1803" s="183" t="s">
        <v>54</v>
      </c>
      <c r="C1803" s="183" t="s">
        <v>59</v>
      </c>
      <c r="D1803" s="187">
        <v>220</v>
      </c>
      <c r="E1803" s="185">
        <v>1.0056081790123499</v>
      </c>
      <c r="F1803" s="185">
        <v>1.00081450617284</v>
      </c>
      <c r="G1803" s="185">
        <v>1.0006251543209901</v>
      </c>
      <c r="H1803" s="185">
        <v>1.0041685185185201</v>
      </c>
    </row>
    <row r="1804" spans="1:8" x14ac:dyDescent="0.35">
      <c r="A1804" s="183" t="s">
        <v>123</v>
      </c>
      <c r="B1804" s="183" t="s">
        <v>55</v>
      </c>
      <c r="C1804" s="183" t="s">
        <v>59</v>
      </c>
      <c r="D1804" s="187">
        <v>50</v>
      </c>
      <c r="E1804" s="185">
        <v>1.00902222222222</v>
      </c>
      <c r="F1804" s="185">
        <v>1.00154884259259</v>
      </c>
      <c r="G1804" s="185">
        <v>1.00065092592593</v>
      </c>
      <c r="H1804" s="185">
        <v>1.0068224537037</v>
      </c>
    </row>
    <row r="1805" spans="1:8" x14ac:dyDescent="0.35">
      <c r="A1805" s="183" t="s">
        <v>123</v>
      </c>
      <c r="B1805" s="183" t="s">
        <v>56</v>
      </c>
      <c r="C1805" s="183" t="s">
        <v>59</v>
      </c>
      <c r="D1805" s="187">
        <v>238</v>
      </c>
      <c r="E1805" s="185">
        <v>1.00645536265432</v>
      </c>
      <c r="F1805" s="185">
        <v>1.0008991126543201</v>
      </c>
      <c r="G1805" s="185">
        <v>1.0006614197530901</v>
      </c>
      <c r="H1805" s="185">
        <v>1.0048948302469101</v>
      </c>
    </row>
    <row r="1806" spans="1:8" x14ac:dyDescent="0.35">
      <c r="A1806" s="183" t="s">
        <v>123</v>
      </c>
      <c r="B1806" s="183" t="s">
        <v>51</v>
      </c>
      <c r="C1806" s="183" t="s">
        <v>60</v>
      </c>
      <c r="D1806" s="187">
        <v>970</v>
      </c>
      <c r="E1806" s="185">
        <v>1.0066934799382701</v>
      </c>
      <c r="F1806" s="185">
        <v>1.0008298611111099</v>
      </c>
      <c r="G1806" s="185">
        <v>1.00088587962963</v>
      </c>
      <c r="H1806" s="185">
        <v>1.0049777391975301</v>
      </c>
    </row>
    <row r="1807" spans="1:8" x14ac:dyDescent="0.35">
      <c r="A1807" s="183" t="s">
        <v>123</v>
      </c>
      <c r="B1807" s="183" t="s">
        <v>53</v>
      </c>
      <c r="C1807" s="183" t="s">
        <v>60</v>
      </c>
      <c r="D1807" s="187">
        <v>360</v>
      </c>
      <c r="E1807" s="185">
        <v>1.00619201388889</v>
      </c>
      <c r="F1807" s="185">
        <v>1.0007265817901201</v>
      </c>
      <c r="G1807" s="185">
        <v>1.0007834490740699</v>
      </c>
      <c r="H1807" s="185">
        <v>1.00468198302469</v>
      </c>
    </row>
    <row r="1808" spans="1:8" x14ac:dyDescent="0.35">
      <c r="A1808" s="183" t="s">
        <v>123</v>
      </c>
      <c r="B1808" s="183" t="s">
        <v>54</v>
      </c>
      <c r="C1808" s="183" t="s">
        <v>60</v>
      </c>
      <c r="D1808" s="187">
        <v>212</v>
      </c>
      <c r="E1808" s="185">
        <v>1.0064585648148101</v>
      </c>
      <c r="F1808" s="185">
        <v>1.0007979166666701</v>
      </c>
      <c r="G1808" s="185">
        <v>1.00084359567901</v>
      </c>
      <c r="H1808" s="185">
        <v>1.00481705246914</v>
      </c>
    </row>
    <row r="1809" spans="1:8" x14ac:dyDescent="0.35">
      <c r="A1809" s="183" t="s">
        <v>123</v>
      </c>
      <c r="B1809" s="183" t="s">
        <v>55</v>
      </c>
      <c r="C1809" s="183" t="s">
        <v>60</v>
      </c>
      <c r="D1809" s="187">
        <v>125</v>
      </c>
      <c r="E1809" s="185">
        <v>1.0081336033950601</v>
      </c>
      <c r="F1809" s="185">
        <v>1.00105165895062</v>
      </c>
      <c r="G1809" s="185">
        <v>1.00112260802469</v>
      </c>
      <c r="H1809" s="185">
        <v>1.0059593364197501</v>
      </c>
    </row>
    <row r="1810" spans="1:8" x14ac:dyDescent="0.35">
      <c r="A1810" s="183" t="s">
        <v>123</v>
      </c>
      <c r="B1810" s="183" t="s">
        <v>56</v>
      </c>
      <c r="C1810" s="183" t="s">
        <v>60</v>
      </c>
      <c r="D1810" s="187">
        <v>273</v>
      </c>
      <c r="E1810" s="185">
        <v>1.0068778163580201</v>
      </c>
      <c r="F1810" s="185">
        <v>1.0008892361111099</v>
      </c>
      <c r="G1810" s="185">
        <v>1.00094540895062</v>
      </c>
      <c r="H1810" s="185">
        <v>1.0050431327160501</v>
      </c>
    </row>
    <row r="1811" spans="1:8" x14ac:dyDescent="0.35">
      <c r="A1811" s="183" t="s">
        <v>123</v>
      </c>
      <c r="B1811" s="183" t="s">
        <v>51</v>
      </c>
      <c r="C1811" s="183" t="s">
        <v>61</v>
      </c>
      <c r="D1811" s="187">
        <v>848</v>
      </c>
      <c r="E1811" s="185">
        <v>1.00747060185185</v>
      </c>
      <c r="F1811" s="185">
        <v>1.0008010416666699</v>
      </c>
      <c r="G1811" s="185">
        <v>1.00142222222222</v>
      </c>
      <c r="H1811" s="185">
        <v>1.0052473765432099</v>
      </c>
    </row>
    <row r="1812" spans="1:8" x14ac:dyDescent="0.35">
      <c r="A1812" s="183" t="s">
        <v>123</v>
      </c>
      <c r="B1812" s="183" t="s">
        <v>53</v>
      </c>
      <c r="C1812" s="183" t="s">
        <v>61</v>
      </c>
      <c r="D1812" s="187">
        <v>258</v>
      </c>
      <c r="E1812" s="185">
        <v>1.00648734567901</v>
      </c>
      <c r="F1812" s="185">
        <v>1.0006872299382701</v>
      </c>
      <c r="G1812" s="185">
        <v>1.00126014660494</v>
      </c>
      <c r="H1812" s="185">
        <v>1.00454000771605</v>
      </c>
    </row>
    <row r="1813" spans="1:8" x14ac:dyDescent="0.35">
      <c r="A1813" s="183" t="s">
        <v>123</v>
      </c>
      <c r="B1813" s="183" t="s">
        <v>54</v>
      </c>
      <c r="C1813" s="183" t="s">
        <v>61</v>
      </c>
      <c r="D1813" s="187">
        <v>204</v>
      </c>
      <c r="E1813" s="185">
        <v>1.00688919753086</v>
      </c>
      <c r="F1813" s="185">
        <v>1.0007899305555601</v>
      </c>
      <c r="G1813" s="185">
        <v>1.00121311728395</v>
      </c>
      <c r="H1813" s="185">
        <v>1.0048861496913599</v>
      </c>
    </row>
    <row r="1814" spans="1:8" x14ac:dyDescent="0.35">
      <c r="A1814" s="183" t="s">
        <v>123</v>
      </c>
      <c r="B1814" s="183" t="s">
        <v>55</v>
      </c>
      <c r="C1814" s="183" t="s">
        <v>61</v>
      </c>
      <c r="D1814" s="187">
        <v>102</v>
      </c>
      <c r="E1814" s="185">
        <v>1.0095081018518499</v>
      </c>
      <c r="F1814" s="185">
        <v>1.0010035493827201</v>
      </c>
      <c r="G1814" s="185">
        <v>1.00161527777778</v>
      </c>
      <c r="H1814" s="185">
        <v>1.0068893132715999</v>
      </c>
    </row>
    <row r="1815" spans="1:8" x14ac:dyDescent="0.35">
      <c r="A1815" s="183" t="s">
        <v>123</v>
      </c>
      <c r="B1815" s="183" t="s">
        <v>56</v>
      </c>
      <c r="C1815" s="183" t="s">
        <v>61</v>
      </c>
      <c r="D1815" s="187">
        <v>284</v>
      </c>
      <c r="E1815" s="185">
        <v>1.0080496913580199</v>
      </c>
      <c r="F1815" s="185">
        <v>1.0008396604938301</v>
      </c>
      <c r="G1815" s="185">
        <v>1.00165027006173</v>
      </c>
      <c r="H1815" s="185">
        <v>1.00555976080247</v>
      </c>
    </row>
    <row r="1816" spans="1:8" x14ac:dyDescent="0.35">
      <c r="A1816" s="183" t="s">
        <v>123</v>
      </c>
      <c r="B1816" s="183" t="s">
        <v>51</v>
      </c>
      <c r="C1816" s="183" t="s">
        <v>62</v>
      </c>
      <c r="D1816" s="187">
        <v>997</v>
      </c>
      <c r="E1816" s="185">
        <v>1.00689236111111</v>
      </c>
      <c r="F1816" s="185">
        <v>1.00110034722222</v>
      </c>
      <c r="G1816" s="185">
        <v>1.0012883873456799</v>
      </c>
      <c r="H1816" s="185">
        <v>1.00450358796296</v>
      </c>
    </row>
    <row r="1817" spans="1:8" x14ac:dyDescent="0.35">
      <c r="A1817" s="183" t="s">
        <v>123</v>
      </c>
      <c r="B1817" s="183" t="s">
        <v>53</v>
      </c>
      <c r="C1817" s="183" t="s">
        <v>62</v>
      </c>
      <c r="D1817" s="187">
        <v>391</v>
      </c>
      <c r="E1817" s="185">
        <v>1.0060047839506201</v>
      </c>
      <c r="F1817" s="185">
        <v>1.0008006172839501</v>
      </c>
      <c r="G1817" s="185">
        <v>1.0011437885802501</v>
      </c>
      <c r="H1817" s="185">
        <v>1.0040603780864199</v>
      </c>
    </row>
    <row r="1818" spans="1:8" x14ac:dyDescent="0.35">
      <c r="A1818" s="183" t="s">
        <v>123</v>
      </c>
      <c r="B1818" s="183" t="s">
        <v>54</v>
      </c>
      <c r="C1818" s="183" t="s">
        <v>62</v>
      </c>
      <c r="D1818" s="187">
        <v>219</v>
      </c>
      <c r="E1818" s="185">
        <v>1.00642314814815</v>
      </c>
      <c r="F1818" s="185">
        <v>1.0011353009259301</v>
      </c>
      <c r="G1818" s="185">
        <v>1.0010263503086401</v>
      </c>
      <c r="H1818" s="185">
        <v>1.0042614969135799</v>
      </c>
    </row>
    <row r="1819" spans="1:8" x14ac:dyDescent="0.35">
      <c r="A1819" s="183" t="s">
        <v>123</v>
      </c>
      <c r="B1819" s="183" t="s">
        <v>55</v>
      </c>
      <c r="C1819" s="183" t="s">
        <v>62</v>
      </c>
      <c r="D1819" s="187">
        <v>104</v>
      </c>
      <c r="E1819" s="185">
        <v>1.0084523148148099</v>
      </c>
      <c r="F1819" s="185">
        <v>1.0014684413580199</v>
      </c>
      <c r="G1819" s="185">
        <v>1.0018737654320999</v>
      </c>
      <c r="H1819" s="185">
        <v>1.0051100694444399</v>
      </c>
    </row>
    <row r="1820" spans="1:8" x14ac:dyDescent="0.35">
      <c r="A1820" s="183" t="s">
        <v>123</v>
      </c>
      <c r="B1820" s="183" t="s">
        <v>56</v>
      </c>
      <c r="C1820" s="183" t="s">
        <v>62</v>
      </c>
      <c r="D1820" s="187">
        <v>283</v>
      </c>
      <c r="E1820" s="185">
        <v>1.00790844907407</v>
      </c>
      <c r="F1820" s="185">
        <v>1.0013521219135799</v>
      </c>
      <c r="G1820" s="185">
        <v>1.0014758487654301</v>
      </c>
      <c r="H1820" s="185">
        <v>1.00508047839506</v>
      </c>
    </row>
    <row r="1821" spans="1:8" x14ac:dyDescent="0.35">
      <c r="A1821" s="183" t="s">
        <v>123</v>
      </c>
      <c r="B1821" s="183" t="s">
        <v>51</v>
      </c>
      <c r="C1821" s="183" t="s">
        <v>63</v>
      </c>
      <c r="D1821" s="187">
        <v>558</v>
      </c>
      <c r="E1821" s="185">
        <v>1.00458267746914</v>
      </c>
      <c r="F1821" s="185">
        <v>1.0007647376543201</v>
      </c>
      <c r="G1821" s="185">
        <v>1.0005808256172799</v>
      </c>
      <c r="H1821" s="185">
        <v>1.00323711419753</v>
      </c>
    </row>
    <row r="1822" spans="1:8" x14ac:dyDescent="0.35">
      <c r="A1822" s="183" t="s">
        <v>123</v>
      </c>
      <c r="B1822" s="183" t="s">
        <v>53</v>
      </c>
      <c r="C1822" s="183" t="s">
        <v>63</v>
      </c>
      <c r="D1822" s="187">
        <v>193</v>
      </c>
      <c r="E1822" s="185">
        <v>1.0043305169753101</v>
      </c>
      <c r="F1822" s="185">
        <v>1.0007716435185201</v>
      </c>
      <c r="G1822" s="185">
        <v>1.0005095679012299</v>
      </c>
      <c r="H1822" s="185">
        <v>1.00304930555556</v>
      </c>
    </row>
    <row r="1823" spans="1:8" x14ac:dyDescent="0.35">
      <c r="A1823" s="183" t="s">
        <v>123</v>
      </c>
      <c r="B1823" s="183" t="s">
        <v>54</v>
      </c>
      <c r="C1823" s="183" t="s">
        <v>63</v>
      </c>
      <c r="D1823" s="187">
        <v>139</v>
      </c>
      <c r="E1823" s="185">
        <v>1.00429232253086</v>
      </c>
      <c r="F1823" s="185">
        <v>1.0007788580246899</v>
      </c>
      <c r="G1823" s="185">
        <v>1.0004882716049399</v>
      </c>
      <c r="H1823" s="185">
        <v>1.00302515432099</v>
      </c>
    </row>
    <row r="1824" spans="1:8" x14ac:dyDescent="0.35">
      <c r="A1824" s="183" t="s">
        <v>123</v>
      </c>
      <c r="B1824" s="183" t="s">
        <v>55</v>
      </c>
      <c r="C1824" s="183" t="s">
        <v>63</v>
      </c>
      <c r="D1824" s="187">
        <v>49</v>
      </c>
      <c r="E1824" s="185">
        <v>1.00518587962963</v>
      </c>
      <c r="F1824" s="185">
        <v>1.0009901620370401</v>
      </c>
      <c r="G1824" s="185">
        <v>1.00072067901235</v>
      </c>
      <c r="H1824" s="185">
        <v>1.00347503858025</v>
      </c>
    </row>
    <row r="1825" spans="1:8" x14ac:dyDescent="0.35">
      <c r="A1825" s="183" t="s">
        <v>123</v>
      </c>
      <c r="B1825" s="183" t="s">
        <v>56</v>
      </c>
      <c r="C1825" s="183" t="s">
        <v>63</v>
      </c>
      <c r="D1825" s="187">
        <v>177</v>
      </c>
      <c r="E1825" s="185">
        <v>1.00491871141975</v>
      </c>
      <c r="F1825" s="185">
        <v>1.0006837191358</v>
      </c>
      <c r="G1825" s="185">
        <v>1.0006924768518499</v>
      </c>
      <c r="H1825" s="185">
        <v>1.0035425154321</v>
      </c>
    </row>
    <row r="1826" spans="1:8" x14ac:dyDescent="0.35">
      <c r="A1826" s="183" t="s">
        <v>123</v>
      </c>
      <c r="B1826" s="183" t="s">
        <v>51</v>
      </c>
      <c r="C1826" s="183" t="s">
        <v>64</v>
      </c>
      <c r="D1826" s="187">
        <v>722</v>
      </c>
      <c r="E1826" s="185">
        <v>1.0085321373456799</v>
      </c>
      <c r="F1826" s="185">
        <v>1.0012715277777799</v>
      </c>
      <c r="G1826" s="185">
        <v>1.0020258487654301</v>
      </c>
      <c r="H1826" s="185">
        <v>1.0052347608024701</v>
      </c>
    </row>
    <row r="1827" spans="1:8" x14ac:dyDescent="0.35">
      <c r="A1827" s="183" t="s">
        <v>123</v>
      </c>
      <c r="B1827" s="183" t="s">
        <v>53</v>
      </c>
      <c r="C1827" s="183" t="s">
        <v>64</v>
      </c>
      <c r="D1827" s="187">
        <v>248</v>
      </c>
      <c r="E1827" s="185">
        <v>1.0078475308642001</v>
      </c>
      <c r="F1827" s="185">
        <v>1.0011175925925899</v>
      </c>
      <c r="G1827" s="185">
        <v>1.0019448688271599</v>
      </c>
      <c r="H1827" s="185">
        <v>1.00478506944444</v>
      </c>
    </row>
    <row r="1828" spans="1:8" x14ac:dyDescent="0.35">
      <c r="A1828" s="183" t="s">
        <v>123</v>
      </c>
      <c r="B1828" s="183" t="s">
        <v>54</v>
      </c>
      <c r="C1828" s="183" t="s">
        <v>64</v>
      </c>
      <c r="D1828" s="187">
        <v>167</v>
      </c>
      <c r="E1828" s="185">
        <v>1.00845462962963</v>
      </c>
      <c r="F1828" s="185">
        <v>1.0012716820987699</v>
      </c>
      <c r="G1828" s="185">
        <v>1.0018827546296301</v>
      </c>
      <c r="H1828" s="185">
        <v>1.0053001543209901</v>
      </c>
    </row>
    <row r="1829" spans="1:8" x14ac:dyDescent="0.35">
      <c r="A1829" s="183" t="s">
        <v>123</v>
      </c>
      <c r="B1829" s="183" t="s">
        <v>55</v>
      </c>
      <c r="C1829" s="183" t="s">
        <v>64</v>
      </c>
      <c r="D1829" s="187">
        <v>83</v>
      </c>
      <c r="E1829" s="185">
        <v>1.00979625771605</v>
      </c>
      <c r="F1829" s="185">
        <v>1.0014912422839499</v>
      </c>
      <c r="G1829" s="185">
        <v>1.0020179398148099</v>
      </c>
      <c r="H1829" s="185">
        <v>1.0062870756172799</v>
      </c>
    </row>
    <row r="1830" spans="1:8" x14ac:dyDescent="0.35">
      <c r="A1830" s="183" t="s">
        <v>123</v>
      </c>
      <c r="B1830" s="183" t="s">
        <v>56</v>
      </c>
      <c r="C1830" s="183" t="s">
        <v>64</v>
      </c>
      <c r="D1830" s="187">
        <v>224</v>
      </c>
      <c r="E1830" s="185">
        <v>1.0088794753086401</v>
      </c>
      <c r="F1830" s="185">
        <v>1.00136045524691</v>
      </c>
      <c r="G1830" s="185">
        <v>1.0022250771604899</v>
      </c>
      <c r="H1830" s="185">
        <v>1.00529394290123</v>
      </c>
    </row>
    <row r="1831" spans="1:8" x14ac:dyDescent="0.35">
      <c r="A1831" s="183" t="s">
        <v>123</v>
      </c>
      <c r="B1831" s="183" t="s">
        <v>51</v>
      </c>
      <c r="C1831" s="183" t="s">
        <v>65</v>
      </c>
      <c r="D1831" s="187">
        <v>622</v>
      </c>
      <c r="E1831" s="185">
        <v>1.00781338734568</v>
      </c>
      <c r="F1831" s="185">
        <v>1.0011983410493801</v>
      </c>
      <c r="G1831" s="185">
        <v>1.0015644675925901</v>
      </c>
      <c r="H1831" s="185">
        <v>1.0050505787037001</v>
      </c>
    </row>
    <row r="1832" spans="1:8" x14ac:dyDescent="0.35">
      <c r="A1832" s="183" t="s">
        <v>123</v>
      </c>
      <c r="B1832" s="183" t="s">
        <v>53</v>
      </c>
      <c r="C1832" s="183" t="s">
        <v>65</v>
      </c>
      <c r="D1832" s="187">
        <v>268</v>
      </c>
      <c r="E1832" s="185">
        <v>1.0067275462962999</v>
      </c>
      <c r="F1832" s="185">
        <v>1.0009152777777801</v>
      </c>
      <c r="G1832" s="185">
        <v>1.0014337577160499</v>
      </c>
      <c r="H1832" s="185">
        <v>1.00437854938272</v>
      </c>
    </row>
    <row r="1833" spans="1:8" x14ac:dyDescent="0.35">
      <c r="A1833" s="183" t="s">
        <v>123</v>
      </c>
      <c r="B1833" s="183" t="s">
        <v>54</v>
      </c>
      <c r="C1833" s="183" t="s">
        <v>65</v>
      </c>
      <c r="D1833" s="187">
        <v>135</v>
      </c>
      <c r="E1833" s="185">
        <v>1.0075231481481499</v>
      </c>
      <c r="F1833" s="185">
        <v>1.0011709490740699</v>
      </c>
      <c r="G1833" s="185">
        <v>1.0014612654321</v>
      </c>
      <c r="H1833" s="185">
        <v>1.00489093364198</v>
      </c>
    </row>
    <row r="1834" spans="1:8" x14ac:dyDescent="0.35">
      <c r="A1834" s="183" t="s">
        <v>123</v>
      </c>
      <c r="B1834" s="183" t="s">
        <v>55</v>
      </c>
      <c r="C1834" s="183" t="s">
        <v>65</v>
      </c>
      <c r="D1834" s="187">
        <v>66</v>
      </c>
      <c r="E1834" s="185">
        <v>1.0101090663580199</v>
      </c>
      <c r="F1834" s="185">
        <v>1.00190077160494</v>
      </c>
      <c r="G1834" s="185">
        <v>1.0017764274691401</v>
      </c>
      <c r="H1834" s="185">
        <v>1.0064318672839501</v>
      </c>
    </row>
    <row r="1835" spans="1:8" x14ac:dyDescent="0.35">
      <c r="A1835" s="183" t="s">
        <v>123</v>
      </c>
      <c r="B1835" s="183" t="s">
        <v>56</v>
      </c>
      <c r="C1835" s="183" t="s">
        <v>65</v>
      </c>
      <c r="D1835" s="187">
        <v>153</v>
      </c>
      <c r="E1835" s="185">
        <v>1.00898109567901</v>
      </c>
      <c r="F1835" s="185">
        <v>1.0014152777777801</v>
      </c>
      <c r="G1835" s="185">
        <v>1.00179301697531</v>
      </c>
      <c r="H1835" s="185">
        <v>1.0057728009259299</v>
      </c>
    </row>
    <row r="1836" spans="1:8" x14ac:dyDescent="0.35">
      <c r="A1836" s="183" t="s">
        <v>123</v>
      </c>
      <c r="B1836" s="183" t="s">
        <v>51</v>
      </c>
      <c r="C1836" s="183" t="s">
        <v>66</v>
      </c>
      <c r="D1836" s="187">
        <v>1072</v>
      </c>
      <c r="E1836" s="185">
        <v>1.00700929783951</v>
      </c>
      <c r="F1836" s="185">
        <v>1.0011510030864199</v>
      </c>
      <c r="G1836" s="185">
        <v>1.0015441358024699</v>
      </c>
      <c r="H1836" s="185">
        <v>1.00431419753086</v>
      </c>
    </row>
    <row r="1837" spans="1:8" x14ac:dyDescent="0.35">
      <c r="A1837" s="183" t="s">
        <v>123</v>
      </c>
      <c r="B1837" s="183" t="s">
        <v>53</v>
      </c>
      <c r="C1837" s="183" t="s">
        <v>66</v>
      </c>
      <c r="D1837" s="187">
        <v>434</v>
      </c>
      <c r="E1837" s="185">
        <v>1.00625478395062</v>
      </c>
      <c r="F1837" s="185">
        <v>1.0009765817901199</v>
      </c>
      <c r="G1837" s="185">
        <v>1.0013758487654301</v>
      </c>
      <c r="H1837" s="185">
        <v>1.00390235339506</v>
      </c>
    </row>
    <row r="1838" spans="1:8" x14ac:dyDescent="0.35">
      <c r="A1838" s="183" t="s">
        <v>123</v>
      </c>
      <c r="B1838" s="183" t="s">
        <v>54</v>
      </c>
      <c r="C1838" s="183" t="s">
        <v>66</v>
      </c>
      <c r="D1838" s="187">
        <v>240</v>
      </c>
      <c r="E1838" s="185">
        <v>1.0066333333333299</v>
      </c>
      <c r="F1838" s="185">
        <v>1.00110868055556</v>
      </c>
      <c r="G1838" s="185">
        <v>1.0016194830246901</v>
      </c>
      <c r="H1838" s="185">
        <v>1.00390513117284</v>
      </c>
    </row>
    <row r="1839" spans="1:8" x14ac:dyDescent="0.35">
      <c r="A1839" s="183" t="s">
        <v>123</v>
      </c>
      <c r="B1839" s="183" t="s">
        <v>55</v>
      </c>
      <c r="C1839" s="183" t="s">
        <v>66</v>
      </c>
      <c r="D1839" s="187">
        <v>117</v>
      </c>
      <c r="E1839" s="185">
        <v>1.0091128472222199</v>
      </c>
      <c r="F1839" s="185">
        <v>1.0017133487654299</v>
      </c>
      <c r="G1839" s="185">
        <v>1.00170347222222</v>
      </c>
      <c r="H1839" s="185">
        <v>1.00569602623457</v>
      </c>
    </row>
    <row r="1840" spans="1:8" x14ac:dyDescent="0.35">
      <c r="A1840" s="183" t="s">
        <v>123</v>
      </c>
      <c r="B1840" s="183" t="s">
        <v>56</v>
      </c>
      <c r="C1840" s="183" t="s">
        <v>66</v>
      </c>
      <c r="D1840" s="187">
        <v>281</v>
      </c>
      <c r="E1840" s="185">
        <v>1.00761994598765</v>
      </c>
      <c r="F1840" s="185">
        <v>1.00122237654321</v>
      </c>
      <c r="G1840" s="185">
        <v>1.0016733410493801</v>
      </c>
      <c r="H1840" s="185">
        <v>1.0047242283950599</v>
      </c>
    </row>
    <row r="1841" spans="1:8" x14ac:dyDescent="0.35">
      <c r="A1841" s="183" t="s">
        <v>123</v>
      </c>
      <c r="B1841" s="183" t="s">
        <v>51</v>
      </c>
      <c r="C1841" s="183" t="s">
        <v>67</v>
      </c>
      <c r="D1841" s="187">
        <v>2181</v>
      </c>
      <c r="E1841" s="185">
        <v>1.00701238425926</v>
      </c>
      <c r="F1841" s="185">
        <v>1.0006617283950601</v>
      </c>
      <c r="G1841" s="185">
        <v>1.00192469135802</v>
      </c>
      <c r="H1841" s="185">
        <v>1.0044259645061699</v>
      </c>
    </row>
    <row r="1842" spans="1:8" x14ac:dyDescent="0.35">
      <c r="A1842" s="183" t="s">
        <v>123</v>
      </c>
      <c r="B1842" s="183" t="s">
        <v>53</v>
      </c>
      <c r="C1842" s="183" t="s">
        <v>67</v>
      </c>
      <c r="D1842" s="187">
        <v>911</v>
      </c>
      <c r="E1842" s="185">
        <v>1.0061330632716099</v>
      </c>
      <c r="F1842" s="185">
        <v>1.0005924768518499</v>
      </c>
      <c r="G1842" s="185">
        <v>1.00170513117284</v>
      </c>
      <c r="H1842" s="185">
        <v>1.00383545524691</v>
      </c>
    </row>
    <row r="1843" spans="1:8" x14ac:dyDescent="0.35">
      <c r="A1843" s="183" t="s">
        <v>123</v>
      </c>
      <c r="B1843" s="183" t="s">
        <v>54</v>
      </c>
      <c r="C1843" s="183" t="s">
        <v>67</v>
      </c>
      <c r="D1843" s="187">
        <v>467</v>
      </c>
      <c r="E1843" s="185">
        <v>1.0068116126543201</v>
      </c>
      <c r="F1843" s="185">
        <v>1.0006614197530901</v>
      </c>
      <c r="G1843" s="185">
        <v>1.0018667052469099</v>
      </c>
      <c r="H1843" s="185">
        <v>1.0042834876543201</v>
      </c>
    </row>
    <row r="1844" spans="1:8" x14ac:dyDescent="0.35">
      <c r="A1844" s="183" t="s">
        <v>123</v>
      </c>
      <c r="B1844" s="183" t="s">
        <v>55</v>
      </c>
      <c r="C1844" s="183" t="s">
        <v>67</v>
      </c>
      <c r="D1844" s="187">
        <v>132</v>
      </c>
      <c r="E1844" s="185">
        <v>1.00928364197531</v>
      </c>
      <c r="F1844" s="185">
        <v>1.0008610339506201</v>
      </c>
      <c r="G1844" s="185">
        <v>1.0024868441357999</v>
      </c>
      <c r="H1844" s="185">
        <v>1.0059357638888899</v>
      </c>
    </row>
    <row r="1845" spans="1:8" x14ac:dyDescent="0.35">
      <c r="A1845" s="183" t="s">
        <v>123</v>
      </c>
      <c r="B1845" s="183" t="s">
        <v>56</v>
      </c>
      <c r="C1845" s="183" t="s">
        <v>67</v>
      </c>
      <c r="D1845" s="187">
        <v>671</v>
      </c>
      <c r="E1845" s="185">
        <v>1.0078991512345701</v>
      </c>
      <c r="F1845" s="185">
        <v>1.00071674382716</v>
      </c>
      <c r="G1845" s="185">
        <v>1.0021525462962999</v>
      </c>
      <c r="H1845" s="185">
        <v>1.0050298611111099</v>
      </c>
    </row>
    <row r="1846" spans="1:8" x14ac:dyDescent="0.35">
      <c r="A1846" s="183" t="s">
        <v>123</v>
      </c>
      <c r="B1846" s="183" t="s">
        <v>51</v>
      </c>
      <c r="C1846" s="183" t="s">
        <v>68</v>
      </c>
      <c r="D1846" s="187">
        <v>1717</v>
      </c>
      <c r="E1846" s="185">
        <v>1.0068717206790101</v>
      </c>
      <c r="F1846" s="185">
        <v>1.0007715663580199</v>
      </c>
      <c r="G1846" s="185">
        <v>1.0016150462963</v>
      </c>
      <c r="H1846" s="185">
        <v>1.00448506944444</v>
      </c>
    </row>
    <row r="1847" spans="1:8" x14ac:dyDescent="0.35">
      <c r="A1847" s="183" t="s">
        <v>123</v>
      </c>
      <c r="B1847" s="183" t="s">
        <v>53</v>
      </c>
      <c r="C1847" s="183" t="s">
        <v>68</v>
      </c>
      <c r="D1847" s="187">
        <v>734</v>
      </c>
      <c r="E1847" s="185">
        <v>1.00606230709877</v>
      </c>
      <c r="F1847" s="185">
        <v>1.00065243055556</v>
      </c>
      <c r="G1847" s="185">
        <v>1.00143780864198</v>
      </c>
      <c r="H1847" s="185">
        <v>1.0039720679012301</v>
      </c>
    </row>
    <row r="1848" spans="1:8" x14ac:dyDescent="0.35">
      <c r="A1848" s="183" t="s">
        <v>123</v>
      </c>
      <c r="B1848" s="183" t="s">
        <v>54</v>
      </c>
      <c r="C1848" s="183" t="s">
        <v>68</v>
      </c>
      <c r="D1848" s="187">
        <v>379</v>
      </c>
      <c r="E1848" s="185">
        <v>1.0065888888888901</v>
      </c>
      <c r="F1848" s="185">
        <v>1.00082712191358</v>
      </c>
      <c r="G1848" s="185">
        <v>1.0015014274691401</v>
      </c>
      <c r="H1848" s="185">
        <v>1.00426033950617</v>
      </c>
    </row>
    <row r="1849" spans="1:8" x14ac:dyDescent="0.35">
      <c r="A1849" s="183" t="s">
        <v>123</v>
      </c>
      <c r="B1849" s="183" t="s">
        <v>55</v>
      </c>
      <c r="C1849" s="183" t="s">
        <v>68</v>
      </c>
      <c r="D1849" s="187">
        <v>233</v>
      </c>
      <c r="E1849" s="185">
        <v>1.00864151234568</v>
      </c>
      <c r="F1849" s="185">
        <v>1.00093337191358</v>
      </c>
      <c r="G1849" s="185">
        <v>1.00198194444444</v>
      </c>
      <c r="H1849" s="185">
        <v>1.00572619598765</v>
      </c>
    </row>
    <row r="1850" spans="1:8" x14ac:dyDescent="0.35">
      <c r="A1850" s="183" t="s">
        <v>123</v>
      </c>
      <c r="B1850" s="183" t="s">
        <v>56</v>
      </c>
      <c r="C1850" s="183" t="s">
        <v>68</v>
      </c>
      <c r="D1850" s="187">
        <v>371</v>
      </c>
      <c r="E1850" s="185">
        <v>1.00765050154321</v>
      </c>
      <c r="F1850" s="185">
        <v>1.00084888117284</v>
      </c>
      <c r="G1850" s="185">
        <v>1.0018514274691399</v>
      </c>
      <c r="H1850" s="185">
        <v>1.0049501929012301</v>
      </c>
    </row>
    <row r="1851" spans="1:8" x14ac:dyDescent="0.35">
      <c r="A1851" s="183" t="s">
        <v>123</v>
      </c>
      <c r="B1851" s="183" t="s">
        <v>51</v>
      </c>
      <c r="C1851" s="183" t="s">
        <v>69</v>
      </c>
      <c r="D1851" s="187">
        <v>943</v>
      </c>
      <c r="E1851" s="185">
        <v>1.00585763888889</v>
      </c>
      <c r="F1851" s="185">
        <v>1.00057731481481</v>
      </c>
      <c r="G1851" s="185">
        <v>1.0012119598765401</v>
      </c>
      <c r="H1851" s="185">
        <v>1.0040683641975301</v>
      </c>
    </row>
    <row r="1852" spans="1:8" x14ac:dyDescent="0.35">
      <c r="A1852" s="183" t="s">
        <v>123</v>
      </c>
      <c r="B1852" s="183" t="s">
        <v>53</v>
      </c>
      <c r="C1852" s="183" t="s">
        <v>69</v>
      </c>
      <c r="D1852" s="187">
        <v>292</v>
      </c>
      <c r="E1852" s="185">
        <v>1.00529108796296</v>
      </c>
      <c r="F1852" s="185">
        <v>1.00044679783951</v>
      </c>
      <c r="G1852" s="185">
        <v>1.0010658950617299</v>
      </c>
      <c r="H1852" s="185">
        <v>1.0037784336419799</v>
      </c>
    </row>
    <row r="1853" spans="1:8" x14ac:dyDescent="0.35">
      <c r="A1853" s="183" t="s">
        <v>123</v>
      </c>
      <c r="B1853" s="183" t="s">
        <v>54</v>
      </c>
      <c r="C1853" s="183" t="s">
        <v>69</v>
      </c>
      <c r="D1853" s="187">
        <v>218</v>
      </c>
      <c r="E1853" s="185">
        <v>1.0055569444444401</v>
      </c>
      <c r="F1853" s="185">
        <v>1.0005493441358</v>
      </c>
      <c r="G1853" s="185">
        <v>1.0010423611111099</v>
      </c>
      <c r="H1853" s="185">
        <v>1.00396523919753</v>
      </c>
    </row>
    <row r="1854" spans="1:8" x14ac:dyDescent="0.35">
      <c r="A1854" s="183" t="s">
        <v>123</v>
      </c>
      <c r="B1854" s="183" t="s">
        <v>55</v>
      </c>
      <c r="C1854" s="183" t="s">
        <v>69</v>
      </c>
      <c r="D1854" s="187">
        <v>91</v>
      </c>
      <c r="E1854" s="185">
        <v>1.0067840663580201</v>
      </c>
      <c r="F1854" s="185">
        <v>1.00075015432099</v>
      </c>
      <c r="G1854" s="185">
        <v>1.0013686728395099</v>
      </c>
      <c r="H1854" s="185">
        <v>1.0046652391975299</v>
      </c>
    </row>
    <row r="1855" spans="1:8" x14ac:dyDescent="0.35">
      <c r="A1855" s="183" t="s">
        <v>123</v>
      </c>
      <c r="B1855" s="183" t="s">
        <v>56</v>
      </c>
      <c r="C1855" s="183" t="s">
        <v>69</v>
      </c>
      <c r="D1855" s="187">
        <v>342</v>
      </c>
      <c r="E1855" s="185">
        <v>1.00628653549383</v>
      </c>
      <c r="F1855" s="185">
        <v>1.0006605709876499</v>
      </c>
      <c r="G1855" s="185">
        <v>1.0014030864197501</v>
      </c>
      <c r="H1855" s="185">
        <v>1.00422287808642</v>
      </c>
    </row>
    <row r="1856" spans="1:8" x14ac:dyDescent="0.35">
      <c r="A1856" s="183" t="s">
        <v>123</v>
      </c>
      <c r="B1856" s="183" t="s">
        <v>51</v>
      </c>
      <c r="C1856" s="183" t="s">
        <v>70</v>
      </c>
      <c r="D1856" s="187">
        <v>1132</v>
      </c>
      <c r="E1856" s="185">
        <v>1.0064800925925901</v>
      </c>
      <c r="F1856" s="185">
        <v>1.0011370756172799</v>
      </c>
      <c r="G1856" s="185">
        <v>1.0017145061728401</v>
      </c>
      <c r="H1856" s="185">
        <v>1.0036285108024701</v>
      </c>
    </row>
    <row r="1857" spans="1:8" x14ac:dyDescent="0.35">
      <c r="A1857" s="183" t="s">
        <v>123</v>
      </c>
      <c r="B1857" s="183" t="s">
        <v>53</v>
      </c>
      <c r="C1857" s="183" t="s">
        <v>70</v>
      </c>
      <c r="D1857" s="187">
        <v>549</v>
      </c>
      <c r="E1857" s="185">
        <v>1.00596658950617</v>
      </c>
      <c r="F1857" s="185">
        <v>1.0010744212963001</v>
      </c>
      <c r="G1857" s="185">
        <v>1.00149355709877</v>
      </c>
      <c r="H1857" s="185">
        <v>1.00339861111111</v>
      </c>
    </row>
    <row r="1858" spans="1:8" x14ac:dyDescent="0.35">
      <c r="A1858" s="183" t="s">
        <v>123</v>
      </c>
      <c r="B1858" s="183" t="s">
        <v>54</v>
      </c>
      <c r="C1858" s="183" t="s">
        <v>70</v>
      </c>
      <c r="D1858" s="187">
        <v>238</v>
      </c>
      <c r="E1858" s="185">
        <v>1.00650555555556</v>
      </c>
      <c r="F1858" s="185">
        <v>1.00120478395062</v>
      </c>
      <c r="G1858" s="185">
        <v>1.0017563271604899</v>
      </c>
      <c r="H1858" s="185">
        <v>1.0035444444444399</v>
      </c>
    </row>
    <row r="1859" spans="1:8" x14ac:dyDescent="0.35">
      <c r="A1859" s="183" t="s">
        <v>123</v>
      </c>
      <c r="B1859" s="183" t="s">
        <v>55</v>
      </c>
      <c r="C1859" s="183" t="s">
        <v>70</v>
      </c>
      <c r="D1859" s="187">
        <v>124</v>
      </c>
      <c r="E1859" s="185">
        <v>1.00758279320988</v>
      </c>
      <c r="F1859" s="185">
        <v>1.00137646604938</v>
      </c>
      <c r="G1859" s="185">
        <v>1.0021718364197501</v>
      </c>
      <c r="H1859" s="185">
        <v>1.0040344907407399</v>
      </c>
    </row>
    <row r="1860" spans="1:8" x14ac:dyDescent="0.35">
      <c r="A1860" s="183" t="s">
        <v>123</v>
      </c>
      <c r="B1860" s="183" t="s">
        <v>56</v>
      </c>
      <c r="C1860" s="183" t="s">
        <v>70</v>
      </c>
      <c r="D1860" s="187">
        <v>221</v>
      </c>
      <c r="E1860" s="185">
        <v>1.0071096836419799</v>
      </c>
      <c r="F1860" s="185">
        <v>1.0010855709876501</v>
      </c>
      <c r="G1860" s="185">
        <v>1.0019617283950599</v>
      </c>
      <c r="H1860" s="185">
        <v>1.00406238425926</v>
      </c>
    </row>
    <row r="1861" spans="1:8" x14ac:dyDescent="0.35">
      <c r="A1861" s="183" t="s">
        <v>123</v>
      </c>
      <c r="B1861" s="183" t="s">
        <v>51</v>
      </c>
      <c r="C1861" s="183" t="s">
        <v>71</v>
      </c>
      <c r="D1861" s="187">
        <v>2152</v>
      </c>
      <c r="E1861" s="185">
        <v>1.0067638117283999</v>
      </c>
      <c r="F1861" s="185">
        <v>1.00096006944444</v>
      </c>
      <c r="G1861" s="185">
        <v>1.00156323302469</v>
      </c>
      <c r="H1861" s="185">
        <v>1.0042405092592599</v>
      </c>
    </row>
    <row r="1862" spans="1:8" x14ac:dyDescent="0.35">
      <c r="A1862" s="183" t="s">
        <v>123</v>
      </c>
      <c r="B1862" s="183" t="s">
        <v>53</v>
      </c>
      <c r="C1862" s="183" t="s">
        <v>71</v>
      </c>
      <c r="D1862" s="187">
        <v>881</v>
      </c>
      <c r="E1862" s="185">
        <v>1.00601331018519</v>
      </c>
      <c r="F1862" s="185">
        <v>1.00081006944444</v>
      </c>
      <c r="G1862" s="185">
        <v>1.0014488811728399</v>
      </c>
      <c r="H1862" s="185">
        <v>1.00375439814815</v>
      </c>
    </row>
    <row r="1863" spans="1:8" x14ac:dyDescent="0.35">
      <c r="A1863" s="183" t="s">
        <v>123</v>
      </c>
      <c r="B1863" s="183" t="s">
        <v>54</v>
      </c>
      <c r="C1863" s="183" t="s">
        <v>71</v>
      </c>
      <c r="D1863" s="187">
        <v>388</v>
      </c>
      <c r="E1863" s="185">
        <v>1.00649375</v>
      </c>
      <c r="F1863" s="185">
        <v>1.00093819444444</v>
      </c>
      <c r="G1863" s="185">
        <v>1.0015273533950599</v>
      </c>
      <c r="H1863" s="185">
        <v>1.00402820216049</v>
      </c>
    </row>
    <row r="1864" spans="1:8" x14ac:dyDescent="0.35">
      <c r="A1864" s="183" t="s">
        <v>123</v>
      </c>
      <c r="B1864" s="183" t="s">
        <v>55</v>
      </c>
      <c r="C1864" s="183" t="s">
        <v>71</v>
      </c>
      <c r="D1864" s="187">
        <v>325</v>
      </c>
      <c r="E1864" s="185">
        <v>1.00775239197531</v>
      </c>
      <c r="F1864" s="185">
        <v>1.00110613425926</v>
      </c>
      <c r="G1864" s="185">
        <v>1.00169903549383</v>
      </c>
      <c r="H1864" s="185">
        <v>1.00494722222222</v>
      </c>
    </row>
    <row r="1865" spans="1:8" x14ac:dyDescent="0.35">
      <c r="A1865" s="183" t="s">
        <v>123</v>
      </c>
      <c r="B1865" s="183" t="s">
        <v>56</v>
      </c>
      <c r="C1865" s="183" t="s">
        <v>71</v>
      </c>
      <c r="D1865" s="187">
        <v>558</v>
      </c>
      <c r="E1865" s="185">
        <v>1.00756072530864</v>
      </c>
      <c r="F1865" s="185">
        <v>1.0011270833333299</v>
      </c>
      <c r="G1865" s="185">
        <v>1.00168962191358</v>
      </c>
      <c r="H1865" s="185">
        <v>1.00474405864198</v>
      </c>
    </row>
    <row r="1866" spans="1:8" x14ac:dyDescent="0.35">
      <c r="A1866" s="183" t="s">
        <v>123</v>
      </c>
      <c r="B1866" s="183" t="s">
        <v>51</v>
      </c>
      <c r="C1866" s="183" t="s">
        <v>72</v>
      </c>
      <c r="D1866" s="187">
        <v>709</v>
      </c>
      <c r="E1866" s="185">
        <v>1.00713985339506</v>
      </c>
      <c r="F1866" s="185">
        <v>1.0009895447530901</v>
      </c>
      <c r="G1866" s="185">
        <v>1.0017176697530901</v>
      </c>
      <c r="H1866" s="185">
        <v>1.00443263888889</v>
      </c>
    </row>
    <row r="1867" spans="1:8" x14ac:dyDescent="0.35">
      <c r="A1867" s="183" t="s">
        <v>123</v>
      </c>
      <c r="B1867" s="183" t="s">
        <v>53</v>
      </c>
      <c r="C1867" s="183" t="s">
        <v>72</v>
      </c>
      <c r="D1867" s="187">
        <v>305</v>
      </c>
      <c r="E1867" s="185">
        <v>1.00655640432099</v>
      </c>
      <c r="F1867" s="185">
        <v>1.0009075617284</v>
      </c>
      <c r="G1867" s="185">
        <v>1.0015360339506201</v>
      </c>
      <c r="H1867" s="185">
        <v>1.0041127700617301</v>
      </c>
    </row>
    <row r="1868" spans="1:8" x14ac:dyDescent="0.35">
      <c r="A1868" s="183" t="s">
        <v>123</v>
      </c>
      <c r="B1868" s="183" t="s">
        <v>54</v>
      </c>
      <c r="C1868" s="183" t="s">
        <v>72</v>
      </c>
      <c r="D1868" s="187">
        <v>161</v>
      </c>
      <c r="E1868" s="185">
        <v>1.0068180555555599</v>
      </c>
      <c r="F1868" s="185">
        <v>1.00095949074074</v>
      </c>
      <c r="G1868" s="185">
        <v>1.00174162808642</v>
      </c>
      <c r="H1868" s="185">
        <v>1.0041169367284</v>
      </c>
    </row>
    <row r="1869" spans="1:8" x14ac:dyDescent="0.35">
      <c r="A1869" s="183" t="s">
        <v>123</v>
      </c>
      <c r="B1869" s="183" t="s">
        <v>55</v>
      </c>
      <c r="C1869" s="183" t="s">
        <v>72</v>
      </c>
      <c r="D1869" s="187">
        <v>72</v>
      </c>
      <c r="E1869" s="185">
        <v>1.0085648148148101</v>
      </c>
      <c r="F1869" s="185">
        <v>1.0013719907407399</v>
      </c>
      <c r="G1869" s="185">
        <v>1.00195875771605</v>
      </c>
      <c r="H1869" s="185">
        <v>1.0052340663580199</v>
      </c>
    </row>
    <row r="1870" spans="1:8" x14ac:dyDescent="0.35">
      <c r="A1870" s="183" t="s">
        <v>123</v>
      </c>
      <c r="B1870" s="183" t="s">
        <v>56</v>
      </c>
      <c r="C1870" s="183" t="s">
        <v>72</v>
      </c>
      <c r="D1870" s="187">
        <v>171</v>
      </c>
      <c r="E1870" s="185">
        <v>1.0078834876543199</v>
      </c>
      <c r="F1870" s="185">
        <v>1.0010029320987699</v>
      </c>
      <c r="G1870" s="185">
        <v>1.0019175154321001</v>
      </c>
      <c r="H1870" s="185">
        <v>1.0049630401234599</v>
      </c>
    </row>
    <row r="1871" spans="1:8" x14ac:dyDescent="0.35">
      <c r="A1871" s="183" t="s">
        <v>123</v>
      </c>
      <c r="B1871" s="183" t="s">
        <v>51</v>
      </c>
      <c r="C1871" s="183" t="s">
        <v>73</v>
      </c>
      <c r="D1871" s="187">
        <v>9475</v>
      </c>
      <c r="E1871" s="185">
        <v>1.0045940586419799</v>
      </c>
      <c r="F1871" s="185">
        <v>1.0009194058641999</v>
      </c>
      <c r="G1871" s="185">
        <v>1.00073954475309</v>
      </c>
      <c r="H1871" s="185">
        <v>1.0029351466049401</v>
      </c>
    </row>
    <row r="1872" spans="1:8" x14ac:dyDescent="0.35">
      <c r="A1872" s="183" t="s">
        <v>123</v>
      </c>
      <c r="B1872" s="183" t="s">
        <v>53</v>
      </c>
      <c r="C1872" s="183" t="s">
        <v>73</v>
      </c>
      <c r="D1872" s="187">
        <v>5334</v>
      </c>
      <c r="E1872" s="185">
        <v>1.00438148148148</v>
      </c>
      <c r="F1872" s="185">
        <v>1.00085277777778</v>
      </c>
      <c r="G1872" s="185">
        <v>1.0006999999999999</v>
      </c>
      <c r="H1872" s="185">
        <v>1.0028286651234599</v>
      </c>
    </row>
    <row r="1873" spans="1:8" x14ac:dyDescent="0.35">
      <c r="A1873" s="183" t="s">
        <v>123</v>
      </c>
      <c r="B1873" s="183" t="s">
        <v>54</v>
      </c>
      <c r="C1873" s="183" t="s">
        <v>73</v>
      </c>
      <c r="D1873" s="187">
        <v>2090</v>
      </c>
      <c r="E1873" s="185">
        <v>1.00448892746914</v>
      </c>
      <c r="F1873" s="185">
        <v>1.00099513888889</v>
      </c>
      <c r="G1873" s="185">
        <v>1.00071577932099</v>
      </c>
      <c r="H1873" s="185">
        <v>1.0027780478395101</v>
      </c>
    </row>
    <row r="1874" spans="1:8" x14ac:dyDescent="0.35">
      <c r="A1874" s="183" t="s">
        <v>123</v>
      </c>
      <c r="B1874" s="183" t="s">
        <v>55</v>
      </c>
      <c r="C1874" s="183" t="s">
        <v>73</v>
      </c>
      <c r="D1874" s="187">
        <v>544</v>
      </c>
      <c r="E1874" s="185">
        <v>1.0055376929012301</v>
      </c>
      <c r="F1874" s="185">
        <v>1.00119702932099</v>
      </c>
      <c r="G1874" s="185">
        <v>1.0008282793209899</v>
      </c>
      <c r="H1874" s="185">
        <v>1.0035123842592599</v>
      </c>
    </row>
    <row r="1875" spans="1:8" x14ac:dyDescent="0.35">
      <c r="A1875" s="183" t="s">
        <v>123</v>
      </c>
      <c r="B1875" s="183" t="s">
        <v>56</v>
      </c>
      <c r="C1875" s="183" t="s">
        <v>73</v>
      </c>
      <c r="D1875" s="187">
        <v>1507</v>
      </c>
      <c r="E1875" s="185">
        <v>1.0051517746913601</v>
      </c>
      <c r="F1875" s="185">
        <v>1.00095007716049</v>
      </c>
      <c r="G1875" s="185">
        <v>1.0008802854938299</v>
      </c>
      <c r="H1875" s="185">
        <v>1.00332141203704</v>
      </c>
    </row>
    <row r="1876" spans="1:8" x14ac:dyDescent="0.35">
      <c r="A1876" s="183" t="s">
        <v>123</v>
      </c>
      <c r="B1876" s="183" t="s">
        <v>51</v>
      </c>
      <c r="C1876" s="183" t="s">
        <v>74</v>
      </c>
      <c r="D1876" s="187">
        <v>4148</v>
      </c>
      <c r="E1876" s="185">
        <v>1.00500366512346</v>
      </c>
      <c r="F1876" s="185">
        <v>1.00103985339506</v>
      </c>
      <c r="G1876" s="185">
        <v>1.0005354552469099</v>
      </c>
      <c r="H1876" s="185">
        <v>1.0034283564814801</v>
      </c>
    </row>
    <row r="1877" spans="1:8" x14ac:dyDescent="0.35">
      <c r="A1877" s="183" t="s">
        <v>123</v>
      </c>
      <c r="B1877" s="183" t="s">
        <v>53</v>
      </c>
      <c r="C1877" s="183" t="s">
        <v>74</v>
      </c>
      <c r="D1877" s="187">
        <v>2129</v>
      </c>
      <c r="E1877" s="185">
        <v>1.0046087191358</v>
      </c>
      <c r="F1877" s="185">
        <v>1.0009383101851901</v>
      </c>
      <c r="G1877" s="185">
        <v>1.0004969135802499</v>
      </c>
      <c r="H1877" s="185">
        <v>1.00317345679012</v>
      </c>
    </row>
    <row r="1878" spans="1:8" x14ac:dyDescent="0.35">
      <c r="A1878" s="183" t="s">
        <v>123</v>
      </c>
      <c r="B1878" s="183" t="s">
        <v>54</v>
      </c>
      <c r="C1878" s="183" t="s">
        <v>74</v>
      </c>
      <c r="D1878" s="187">
        <v>889</v>
      </c>
      <c r="E1878" s="185">
        <v>1.0049668981481501</v>
      </c>
      <c r="F1878" s="185">
        <v>1.00107905092593</v>
      </c>
      <c r="G1878" s="185">
        <v>1.0005132716049401</v>
      </c>
      <c r="H1878" s="185">
        <v>1.0033745756172801</v>
      </c>
    </row>
    <row r="1879" spans="1:8" x14ac:dyDescent="0.35">
      <c r="A1879" s="183" t="s">
        <v>123</v>
      </c>
      <c r="B1879" s="183" t="s">
        <v>55</v>
      </c>
      <c r="C1879" s="183" t="s">
        <v>74</v>
      </c>
      <c r="D1879" s="187">
        <v>243</v>
      </c>
      <c r="E1879" s="185">
        <v>1.0070398919753101</v>
      </c>
      <c r="F1879" s="185">
        <v>1.0017318672839499</v>
      </c>
      <c r="G1879" s="185">
        <v>1.0006219135802501</v>
      </c>
      <c r="H1879" s="185">
        <v>1.0046861111111101</v>
      </c>
    </row>
    <row r="1880" spans="1:8" x14ac:dyDescent="0.35">
      <c r="A1880" s="183" t="s">
        <v>123</v>
      </c>
      <c r="B1880" s="183" t="s">
        <v>56</v>
      </c>
      <c r="C1880" s="183" t="s">
        <v>74</v>
      </c>
      <c r="D1880" s="187">
        <v>887</v>
      </c>
      <c r="E1880" s="185">
        <v>1.0054306712962999</v>
      </c>
      <c r="F1880" s="185">
        <v>1.00105466820988</v>
      </c>
      <c r="G1880" s="185">
        <v>1.00062646604938</v>
      </c>
      <c r="H1880" s="185">
        <v>1.00374953703704</v>
      </c>
    </row>
    <row r="1881" spans="1:8" ht="29" x14ac:dyDescent="0.35">
      <c r="A1881" s="183" t="s">
        <v>123</v>
      </c>
      <c r="B1881" s="183" t="s">
        <v>51</v>
      </c>
      <c r="C1881" s="183" t="s">
        <v>113</v>
      </c>
      <c r="D1881" s="187">
        <v>2120</v>
      </c>
      <c r="E1881" s="185">
        <v>1.00642210648148</v>
      </c>
      <c r="F1881" s="185">
        <v>1.0010707947530899</v>
      </c>
      <c r="G1881" s="185">
        <v>1.0011050154321</v>
      </c>
      <c r="H1881" s="185">
        <v>1.0042462962962999</v>
      </c>
    </row>
    <row r="1882" spans="1:8" ht="29" x14ac:dyDescent="0.35">
      <c r="A1882" s="183" t="s">
        <v>123</v>
      </c>
      <c r="B1882" s="183" t="s">
        <v>53</v>
      </c>
      <c r="C1882" s="183" t="s">
        <v>113</v>
      </c>
      <c r="D1882" s="187">
        <v>886</v>
      </c>
      <c r="E1882" s="185">
        <v>1.00557735339506</v>
      </c>
      <c r="F1882" s="185">
        <v>1.0009216049382701</v>
      </c>
      <c r="G1882" s="185">
        <v>1.00097827932099</v>
      </c>
      <c r="H1882" s="185">
        <v>1.0036774691357999</v>
      </c>
    </row>
    <row r="1883" spans="1:8" ht="29" x14ac:dyDescent="0.35">
      <c r="A1883" s="183" t="s">
        <v>123</v>
      </c>
      <c r="B1883" s="183" t="s">
        <v>54</v>
      </c>
      <c r="C1883" s="183" t="s">
        <v>113</v>
      </c>
      <c r="D1883" s="187">
        <v>413</v>
      </c>
      <c r="E1883" s="185">
        <v>1.00618734567901</v>
      </c>
      <c r="F1883" s="185">
        <v>1.00122168209877</v>
      </c>
      <c r="G1883" s="185">
        <v>1.00103005401235</v>
      </c>
      <c r="H1883" s="185">
        <v>1.0039356095679</v>
      </c>
    </row>
    <row r="1884" spans="1:8" ht="29" x14ac:dyDescent="0.35">
      <c r="A1884" s="183" t="s">
        <v>123</v>
      </c>
      <c r="B1884" s="183" t="s">
        <v>55</v>
      </c>
      <c r="C1884" s="183" t="s">
        <v>113</v>
      </c>
      <c r="D1884" s="187">
        <v>329</v>
      </c>
      <c r="E1884" s="185">
        <v>1.0082543595679001</v>
      </c>
      <c r="F1884" s="185">
        <v>1.00134598765432</v>
      </c>
      <c r="G1884" s="185">
        <v>1.0013558256172801</v>
      </c>
      <c r="H1884" s="185">
        <v>1.0055525462963</v>
      </c>
    </row>
    <row r="1885" spans="1:8" ht="29" x14ac:dyDescent="0.35">
      <c r="A1885" s="183" t="s">
        <v>123</v>
      </c>
      <c r="B1885" s="183" t="s">
        <v>56</v>
      </c>
      <c r="C1885" s="183" t="s">
        <v>113</v>
      </c>
      <c r="D1885" s="187">
        <v>492</v>
      </c>
      <c r="E1885" s="185">
        <v>1.0069152006172799</v>
      </c>
      <c r="F1885" s="185">
        <v>1.0010287808642</v>
      </c>
      <c r="G1885" s="185">
        <v>1.0012285108024701</v>
      </c>
      <c r="H1885" s="185">
        <v>1.00465790895062</v>
      </c>
    </row>
    <row r="1886" spans="1:8" x14ac:dyDescent="0.35">
      <c r="A1886" s="183" t="s">
        <v>123</v>
      </c>
      <c r="B1886" s="183" t="s">
        <v>51</v>
      </c>
      <c r="C1886" s="183" t="s">
        <v>76</v>
      </c>
      <c r="D1886" s="187">
        <v>1067</v>
      </c>
      <c r="E1886" s="185">
        <v>1.0078974151234601</v>
      </c>
      <c r="F1886" s="185">
        <v>1.0012162808642</v>
      </c>
      <c r="G1886" s="185">
        <v>1.0015921682098801</v>
      </c>
      <c r="H1886" s="185">
        <v>1.00508896604938</v>
      </c>
    </row>
    <row r="1887" spans="1:8" x14ac:dyDescent="0.35">
      <c r="A1887" s="183" t="s">
        <v>123</v>
      </c>
      <c r="B1887" s="183" t="s">
        <v>53</v>
      </c>
      <c r="C1887" s="183" t="s">
        <v>76</v>
      </c>
      <c r="D1887" s="187">
        <v>396</v>
      </c>
      <c r="E1887" s="185">
        <v>1.0071249228395101</v>
      </c>
      <c r="F1887" s="185">
        <v>1.0010404706790099</v>
      </c>
      <c r="G1887" s="185">
        <v>1.00149070216049</v>
      </c>
      <c r="H1887" s="185">
        <v>1.00459375</v>
      </c>
    </row>
    <row r="1888" spans="1:8" x14ac:dyDescent="0.35">
      <c r="A1888" s="183" t="s">
        <v>123</v>
      </c>
      <c r="B1888" s="183" t="s">
        <v>54</v>
      </c>
      <c r="C1888" s="183" t="s">
        <v>76</v>
      </c>
      <c r="D1888" s="187">
        <v>256</v>
      </c>
      <c r="E1888" s="185">
        <v>1.0072032407407401</v>
      </c>
      <c r="F1888" s="185">
        <v>1.00120115740741</v>
      </c>
      <c r="G1888" s="185">
        <v>1.0014379243827201</v>
      </c>
      <c r="H1888" s="185">
        <v>1.0045641203703699</v>
      </c>
    </row>
    <row r="1889" spans="1:8" x14ac:dyDescent="0.35">
      <c r="A1889" s="183" t="s">
        <v>123</v>
      </c>
      <c r="B1889" s="183" t="s">
        <v>55</v>
      </c>
      <c r="C1889" s="183" t="s">
        <v>76</v>
      </c>
      <c r="D1889" s="187">
        <v>156</v>
      </c>
      <c r="E1889" s="185">
        <v>1.0090714120370401</v>
      </c>
      <c r="F1889" s="185">
        <v>1.0014561728395099</v>
      </c>
      <c r="G1889" s="185">
        <v>1.0018028935185199</v>
      </c>
      <c r="H1889" s="185">
        <v>1.00581234567901</v>
      </c>
    </row>
    <row r="1890" spans="1:8" x14ac:dyDescent="0.35">
      <c r="A1890" s="183" t="s">
        <v>123</v>
      </c>
      <c r="B1890" s="183" t="s">
        <v>56</v>
      </c>
      <c r="C1890" s="183" t="s">
        <v>76</v>
      </c>
      <c r="D1890" s="187">
        <v>259</v>
      </c>
      <c r="E1890" s="185">
        <v>1.00905752314815</v>
      </c>
      <c r="F1890" s="185">
        <v>1.00135555555556</v>
      </c>
      <c r="G1890" s="185">
        <v>1.0017728009259299</v>
      </c>
      <c r="H1890" s="185">
        <v>1.00592920524691</v>
      </c>
    </row>
    <row r="1891" spans="1:8" x14ac:dyDescent="0.35">
      <c r="A1891" s="183" t="s">
        <v>123</v>
      </c>
      <c r="B1891" s="183" t="s">
        <v>51</v>
      </c>
      <c r="C1891" s="183" t="s">
        <v>77</v>
      </c>
      <c r="D1891" s="187">
        <v>1248</v>
      </c>
      <c r="E1891" s="185">
        <v>1.00611956018519</v>
      </c>
      <c r="F1891" s="185">
        <v>1.00101570216049</v>
      </c>
      <c r="G1891" s="185">
        <v>1.0009850308642001</v>
      </c>
      <c r="H1891" s="185">
        <v>1.0041188271604899</v>
      </c>
    </row>
    <row r="1892" spans="1:8" x14ac:dyDescent="0.35">
      <c r="A1892" s="183" t="s">
        <v>123</v>
      </c>
      <c r="B1892" s="183" t="s">
        <v>53</v>
      </c>
      <c r="C1892" s="183" t="s">
        <v>77</v>
      </c>
      <c r="D1892" s="187">
        <v>463</v>
      </c>
      <c r="E1892" s="185">
        <v>1.0054077546296301</v>
      </c>
      <c r="F1892" s="185">
        <v>1.00083707561728</v>
      </c>
      <c r="G1892" s="185">
        <v>1.00093194444444</v>
      </c>
      <c r="H1892" s="185">
        <v>1.00363877314815</v>
      </c>
    </row>
    <row r="1893" spans="1:8" x14ac:dyDescent="0.35">
      <c r="A1893" s="183" t="s">
        <v>123</v>
      </c>
      <c r="B1893" s="183" t="s">
        <v>54</v>
      </c>
      <c r="C1893" s="183" t="s">
        <v>77</v>
      </c>
      <c r="D1893" s="187">
        <v>218</v>
      </c>
      <c r="E1893" s="185">
        <v>1.0056741512345699</v>
      </c>
      <c r="F1893" s="185">
        <v>1.00091176697531</v>
      </c>
      <c r="G1893" s="185">
        <v>1.0010050154321</v>
      </c>
      <c r="H1893" s="185">
        <v>1.0037573688271599</v>
      </c>
    </row>
    <row r="1894" spans="1:8" x14ac:dyDescent="0.35">
      <c r="A1894" s="183" t="s">
        <v>123</v>
      </c>
      <c r="B1894" s="183" t="s">
        <v>55</v>
      </c>
      <c r="C1894" s="183" t="s">
        <v>77</v>
      </c>
      <c r="D1894" s="187">
        <v>263</v>
      </c>
      <c r="E1894" s="185">
        <v>1.00727669753086</v>
      </c>
      <c r="F1894" s="185">
        <v>1.00132727623457</v>
      </c>
      <c r="G1894" s="185">
        <v>1.00103591820988</v>
      </c>
      <c r="H1894" s="185">
        <v>1.0049135416666699</v>
      </c>
    </row>
    <row r="1895" spans="1:8" x14ac:dyDescent="0.35">
      <c r="A1895" s="183" t="s">
        <v>123</v>
      </c>
      <c r="B1895" s="183" t="s">
        <v>56</v>
      </c>
      <c r="C1895" s="183" t="s">
        <v>77</v>
      </c>
      <c r="D1895" s="187">
        <v>304</v>
      </c>
      <c r="E1895" s="185">
        <v>1.0065219907407399</v>
      </c>
      <c r="F1895" s="185">
        <v>1.00109282407407</v>
      </c>
      <c r="G1895" s="185">
        <v>1.00100756172839</v>
      </c>
      <c r="H1895" s="185">
        <v>1.0044216049382699</v>
      </c>
    </row>
    <row r="1896" spans="1:8" x14ac:dyDescent="0.35">
      <c r="A1896" s="183" t="s">
        <v>123</v>
      </c>
      <c r="B1896" s="183" t="s">
        <v>51</v>
      </c>
      <c r="C1896" s="183" t="s">
        <v>78</v>
      </c>
      <c r="D1896" s="187">
        <v>1294</v>
      </c>
      <c r="E1896" s="185">
        <v>1.0058905478395099</v>
      </c>
      <c r="F1896" s="185">
        <v>1.00082789351852</v>
      </c>
      <c r="G1896" s="185">
        <v>1.00112862654321</v>
      </c>
      <c r="H1896" s="185">
        <v>1.00393402777778</v>
      </c>
    </row>
    <row r="1897" spans="1:8" x14ac:dyDescent="0.35">
      <c r="A1897" s="183" t="s">
        <v>123</v>
      </c>
      <c r="B1897" s="183" t="s">
        <v>53</v>
      </c>
      <c r="C1897" s="183" t="s">
        <v>78</v>
      </c>
      <c r="D1897" s="187">
        <v>476</v>
      </c>
      <c r="E1897" s="185">
        <v>1.00494467592593</v>
      </c>
      <c r="F1897" s="185">
        <v>1.0007076003086399</v>
      </c>
      <c r="G1897" s="185">
        <v>1.00092388117284</v>
      </c>
      <c r="H1897" s="185">
        <v>1.00331319444444</v>
      </c>
    </row>
    <row r="1898" spans="1:8" x14ac:dyDescent="0.35">
      <c r="A1898" s="183" t="s">
        <v>123</v>
      </c>
      <c r="B1898" s="183" t="s">
        <v>54</v>
      </c>
      <c r="C1898" s="183" t="s">
        <v>78</v>
      </c>
      <c r="D1898" s="187">
        <v>369</v>
      </c>
      <c r="E1898" s="185">
        <v>1.0058979938271599</v>
      </c>
      <c r="F1898" s="185">
        <v>1.00082592592593</v>
      </c>
      <c r="G1898" s="185">
        <v>1.00106701388889</v>
      </c>
      <c r="H1898" s="185">
        <v>1.00400505401235</v>
      </c>
    </row>
    <row r="1899" spans="1:8" x14ac:dyDescent="0.35">
      <c r="A1899" s="183" t="s">
        <v>123</v>
      </c>
      <c r="B1899" s="183" t="s">
        <v>55</v>
      </c>
      <c r="C1899" s="183" t="s">
        <v>78</v>
      </c>
      <c r="D1899" s="187">
        <v>124</v>
      </c>
      <c r="E1899" s="185">
        <v>1.0080199074074101</v>
      </c>
      <c r="F1899" s="185">
        <v>1.0011099922839499</v>
      </c>
      <c r="G1899" s="185">
        <v>1.0014554398148099</v>
      </c>
      <c r="H1899" s="185">
        <v>1.0054544753086401</v>
      </c>
    </row>
    <row r="1900" spans="1:8" x14ac:dyDescent="0.35">
      <c r="A1900" s="183" t="s">
        <v>123</v>
      </c>
      <c r="B1900" s="183" t="s">
        <v>56</v>
      </c>
      <c r="C1900" s="183" t="s">
        <v>78</v>
      </c>
      <c r="D1900" s="187">
        <v>325</v>
      </c>
      <c r="E1900" s="185">
        <v>1.0064550154320999</v>
      </c>
      <c r="F1900" s="185">
        <v>1.0008987268518501</v>
      </c>
      <c r="G1900" s="185">
        <v>1.0013737654321</v>
      </c>
      <c r="H1900" s="185">
        <v>1.0041825617283999</v>
      </c>
    </row>
    <row r="1901" spans="1:8" x14ac:dyDescent="0.35">
      <c r="A1901" s="183" t="s">
        <v>123</v>
      </c>
      <c r="B1901" s="183" t="s">
        <v>51</v>
      </c>
      <c r="C1901" s="183" t="s">
        <v>80</v>
      </c>
      <c r="D1901" s="187">
        <v>2</v>
      </c>
      <c r="E1901" s="185">
        <v>1.0075057870370401</v>
      </c>
      <c r="F1901" s="185">
        <v>1.00133680555556</v>
      </c>
      <c r="G1901" s="185">
        <v>1.0034722222222201</v>
      </c>
      <c r="H1901" s="185">
        <v>1.0026967592592599</v>
      </c>
    </row>
    <row r="1902" spans="1:8" x14ac:dyDescent="0.35">
      <c r="A1902" s="183" t="s">
        <v>123</v>
      </c>
      <c r="B1902" s="183" t="s">
        <v>54</v>
      </c>
      <c r="C1902" s="183" t="s">
        <v>80</v>
      </c>
      <c r="D1902" s="187">
        <v>1</v>
      </c>
      <c r="E1902" s="185">
        <v>1.00828703703704</v>
      </c>
      <c r="F1902" s="185">
        <v>1.00065972222222</v>
      </c>
      <c r="G1902" s="185">
        <v>1.00405092592593</v>
      </c>
      <c r="H1902" s="185">
        <v>1.00357638888889</v>
      </c>
    </row>
    <row r="1903" spans="1:8" x14ac:dyDescent="0.35">
      <c r="A1903" s="183" t="s">
        <v>123</v>
      </c>
      <c r="B1903" s="183" t="s">
        <v>55</v>
      </c>
      <c r="C1903" s="183" t="s">
        <v>80</v>
      </c>
      <c r="D1903" s="187">
        <v>1</v>
      </c>
      <c r="E1903" s="185">
        <v>1.0067245370370399</v>
      </c>
      <c r="F1903" s="185">
        <v>1.0020138888888901</v>
      </c>
      <c r="G1903" s="185">
        <v>1.0028935185185199</v>
      </c>
      <c r="H1903" s="185">
        <v>1.0018171296296301</v>
      </c>
    </row>
    <row r="1904" spans="1:8" x14ac:dyDescent="0.35">
      <c r="A1904" s="183" t="s">
        <v>123</v>
      </c>
      <c r="B1904" s="183" t="s">
        <v>51</v>
      </c>
      <c r="C1904" s="183" t="s">
        <v>81</v>
      </c>
      <c r="D1904" s="187">
        <v>1805</v>
      </c>
      <c r="E1904" s="185">
        <v>1.0069758487654299</v>
      </c>
      <c r="F1904" s="185">
        <v>1.00103298611111</v>
      </c>
      <c r="G1904" s="185">
        <v>1.00120551697531</v>
      </c>
      <c r="H1904" s="185">
        <v>1.0047373456790101</v>
      </c>
    </row>
    <row r="1905" spans="1:8" x14ac:dyDescent="0.35">
      <c r="A1905" s="183" t="s">
        <v>123</v>
      </c>
      <c r="B1905" s="183" t="s">
        <v>53</v>
      </c>
      <c r="C1905" s="183" t="s">
        <v>81</v>
      </c>
      <c r="D1905" s="187">
        <v>572</v>
      </c>
      <c r="E1905" s="185">
        <v>1.0062090663580201</v>
      </c>
      <c r="F1905" s="185">
        <v>1.0008308641975301</v>
      </c>
      <c r="G1905" s="185">
        <v>1.00112824074074</v>
      </c>
      <c r="H1905" s="185">
        <v>1.00424996141975</v>
      </c>
    </row>
    <row r="1906" spans="1:8" x14ac:dyDescent="0.35">
      <c r="A1906" s="183" t="s">
        <v>123</v>
      </c>
      <c r="B1906" s="183" t="s">
        <v>54</v>
      </c>
      <c r="C1906" s="183" t="s">
        <v>81</v>
      </c>
      <c r="D1906" s="187">
        <v>381</v>
      </c>
      <c r="E1906" s="185">
        <v>1.00671388888889</v>
      </c>
      <c r="F1906" s="185">
        <v>1.0009733796296301</v>
      </c>
      <c r="G1906" s="185">
        <v>1.00120756172839</v>
      </c>
      <c r="H1906" s="185">
        <v>1.00453294753086</v>
      </c>
    </row>
    <row r="1907" spans="1:8" x14ac:dyDescent="0.35">
      <c r="A1907" s="183" t="s">
        <v>123</v>
      </c>
      <c r="B1907" s="183" t="s">
        <v>55</v>
      </c>
      <c r="C1907" s="183" t="s">
        <v>81</v>
      </c>
      <c r="D1907" s="187">
        <v>208</v>
      </c>
      <c r="E1907" s="185">
        <v>1.00849780092593</v>
      </c>
      <c r="F1907" s="185">
        <v>1.0015635416666699</v>
      </c>
      <c r="G1907" s="185">
        <v>1.00120393518519</v>
      </c>
      <c r="H1907" s="185">
        <v>1.00573032407407</v>
      </c>
    </row>
    <row r="1908" spans="1:8" x14ac:dyDescent="0.35">
      <c r="A1908" s="183" t="s">
        <v>123</v>
      </c>
      <c r="B1908" s="183" t="s">
        <v>56</v>
      </c>
      <c r="C1908" s="183" t="s">
        <v>81</v>
      </c>
      <c r="D1908" s="187">
        <v>644</v>
      </c>
      <c r="E1908" s="185">
        <v>1.00732033179012</v>
      </c>
      <c r="F1908" s="185">
        <v>1.0010764274691399</v>
      </c>
      <c r="G1908" s="185">
        <v>1.00127345679012</v>
      </c>
      <c r="H1908" s="185">
        <v>1.0049704475308601</v>
      </c>
    </row>
    <row r="1909" spans="1:8" x14ac:dyDescent="0.35">
      <c r="A1909" s="183" t="s">
        <v>123</v>
      </c>
      <c r="B1909" s="183" t="s">
        <v>51</v>
      </c>
      <c r="C1909" s="183" t="s">
        <v>82</v>
      </c>
      <c r="D1909" s="187">
        <v>1908</v>
      </c>
      <c r="E1909" s="185">
        <v>1.0056642361111101</v>
      </c>
      <c r="F1909" s="185">
        <v>1.0009911265432101</v>
      </c>
      <c r="G1909" s="185">
        <v>1.0009531250000001</v>
      </c>
      <c r="H1909" s="185">
        <v>1.00371994598765</v>
      </c>
    </row>
    <row r="1910" spans="1:8" x14ac:dyDescent="0.35">
      <c r="A1910" s="183" t="s">
        <v>123</v>
      </c>
      <c r="B1910" s="183" t="s">
        <v>53</v>
      </c>
      <c r="C1910" s="183" t="s">
        <v>82</v>
      </c>
      <c r="D1910" s="187">
        <v>900</v>
      </c>
      <c r="E1910" s="185">
        <v>1.00509544753086</v>
      </c>
      <c r="F1910" s="185">
        <v>1.0008675925925901</v>
      </c>
      <c r="G1910" s="185">
        <v>1.0008706404320999</v>
      </c>
      <c r="H1910" s="185">
        <v>1.00335721450617</v>
      </c>
    </row>
    <row r="1911" spans="1:8" x14ac:dyDescent="0.35">
      <c r="A1911" s="183" t="s">
        <v>123</v>
      </c>
      <c r="B1911" s="183" t="s">
        <v>54</v>
      </c>
      <c r="C1911" s="183" t="s">
        <v>82</v>
      </c>
      <c r="D1911" s="187">
        <v>515</v>
      </c>
      <c r="E1911" s="185">
        <v>1.0056998456790101</v>
      </c>
      <c r="F1911" s="185">
        <v>1.00107519290123</v>
      </c>
      <c r="G1911" s="185">
        <v>1.0008687885802501</v>
      </c>
      <c r="H1911" s="185">
        <v>1.0037558256172801</v>
      </c>
    </row>
    <row r="1912" spans="1:8" x14ac:dyDescent="0.35">
      <c r="A1912" s="183" t="s">
        <v>123</v>
      </c>
      <c r="B1912" s="183" t="s">
        <v>55</v>
      </c>
      <c r="C1912" s="183" t="s">
        <v>82</v>
      </c>
      <c r="D1912" s="187">
        <v>104</v>
      </c>
      <c r="E1912" s="185">
        <v>1.0072344521604899</v>
      </c>
      <c r="F1912" s="185">
        <v>1.0012811728395099</v>
      </c>
      <c r="G1912" s="185">
        <v>1.0011085648148099</v>
      </c>
      <c r="H1912" s="185">
        <v>1.00484475308642</v>
      </c>
    </row>
    <row r="1913" spans="1:8" x14ac:dyDescent="0.35">
      <c r="A1913" s="183" t="s">
        <v>123</v>
      </c>
      <c r="B1913" s="183" t="s">
        <v>56</v>
      </c>
      <c r="C1913" s="183" t="s">
        <v>82</v>
      </c>
      <c r="D1913" s="187">
        <v>389</v>
      </c>
      <c r="E1913" s="185">
        <v>1.0065131944444401</v>
      </c>
      <c r="F1913" s="185">
        <v>1.0010881558642</v>
      </c>
      <c r="G1913" s="185">
        <v>1.0012140817901201</v>
      </c>
      <c r="H1913" s="185">
        <v>1.0042109567901201</v>
      </c>
    </row>
    <row r="1914" spans="1:8" x14ac:dyDescent="0.35">
      <c r="A1914" s="183" t="s">
        <v>123</v>
      </c>
      <c r="B1914" s="183" t="s">
        <v>51</v>
      </c>
      <c r="C1914" s="183" t="s">
        <v>83</v>
      </c>
      <c r="D1914" s="187">
        <v>1084</v>
      </c>
      <c r="E1914" s="185">
        <v>1.0071797453703699</v>
      </c>
      <c r="F1914" s="185">
        <v>1.00130424382716</v>
      </c>
      <c r="G1914" s="185">
        <v>1.0014521219135799</v>
      </c>
      <c r="H1914" s="185">
        <v>1.0044233410493799</v>
      </c>
    </row>
    <row r="1915" spans="1:8" x14ac:dyDescent="0.35">
      <c r="A1915" s="183" t="s">
        <v>123</v>
      </c>
      <c r="B1915" s="183" t="s">
        <v>53</v>
      </c>
      <c r="C1915" s="183" t="s">
        <v>83</v>
      </c>
      <c r="D1915" s="187">
        <v>405</v>
      </c>
      <c r="E1915" s="185">
        <v>1.00609382716049</v>
      </c>
      <c r="F1915" s="185">
        <v>1.0010862268518499</v>
      </c>
      <c r="G1915" s="185">
        <v>1.0012672453703699</v>
      </c>
      <c r="H1915" s="185">
        <v>1.00374035493827</v>
      </c>
    </row>
    <row r="1916" spans="1:8" x14ac:dyDescent="0.35">
      <c r="A1916" s="183" t="s">
        <v>123</v>
      </c>
      <c r="B1916" s="183" t="s">
        <v>54</v>
      </c>
      <c r="C1916" s="183" t="s">
        <v>83</v>
      </c>
      <c r="D1916" s="187">
        <v>248</v>
      </c>
      <c r="E1916" s="185">
        <v>1.00698468364198</v>
      </c>
      <c r="F1916" s="185">
        <v>1.00127978395062</v>
      </c>
      <c r="G1916" s="185">
        <v>1.0014409722222199</v>
      </c>
      <c r="H1916" s="185">
        <v>1.0042639274691401</v>
      </c>
    </row>
    <row r="1917" spans="1:8" x14ac:dyDescent="0.35">
      <c r="A1917" s="183" t="s">
        <v>123</v>
      </c>
      <c r="B1917" s="183" t="s">
        <v>55</v>
      </c>
      <c r="C1917" s="183" t="s">
        <v>83</v>
      </c>
      <c r="D1917" s="187">
        <v>122</v>
      </c>
      <c r="E1917" s="185">
        <v>1.0095703317901199</v>
      </c>
      <c r="F1917" s="185">
        <v>1.0017519675925901</v>
      </c>
      <c r="G1917" s="185">
        <v>1.0018883873456801</v>
      </c>
      <c r="H1917" s="185">
        <v>1.0059300154321</v>
      </c>
    </row>
    <row r="1918" spans="1:8" x14ac:dyDescent="0.35">
      <c r="A1918" s="183" t="s">
        <v>123</v>
      </c>
      <c r="B1918" s="183" t="s">
        <v>56</v>
      </c>
      <c r="C1918" s="183" t="s">
        <v>83</v>
      </c>
      <c r="D1918" s="187">
        <v>309</v>
      </c>
      <c r="E1918" s="185">
        <v>1.0078157021604901</v>
      </c>
      <c r="F1918" s="185">
        <v>1.0014328703703701</v>
      </c>
      <c r="G1918" s="185">
        <v>1.0015312114197501</v>
      </c>
      <c r="H1918" s="185">
        <v>1.00485158179012</v>
      </c>
    </row>
    <row r="1919" spans="1:8" x14ac:dyDescent="0.35">
      <c r="A1919" s="183" t="s">
        <v>123</v>
      </c>
      <c r="B1919" s="183" t="s">
        <v>51</v>
      </c>
      <c r="C1919" s="183" t="s">
        <v>84</v>
      </c>
      <c r="D1919" s="187">
        <v>957</v>
      </c>
      <c r="E1919" s="185">
        <v>1.0073662808642001</v>
      </c>
      <c r="F1919" s="185">
        <v>1.0007462191358001</v>
      </c>
      <c r="G1919" s="185">
        <v>1.00152175925926</v>
      </c>
      <c r="H1919" s="185">
        <v>1.00509830246914</v>
      </c>
    </row>
    <row r="1920" spans="1:8" x14ac:dyDescent="0.35">
      <c r="A1920" s="183" t="s">
        <v>123</v>
      </c>
      <c r="B1920" s="183" t="s">
        <v>53</v>
      </c>
      <c r="C1920" s="183" t="s">
        <v>84</v>
      </c>
      <c r="D1920" s="187">
        <v>324</v>
      </c>
      <c r="E1920" s="185">
        <v>1.0061449845679</v>
      </c>
      <c r="F1920" s="185">
        <v>1.00065648148148</v>
      </c>
      <c r="G1920" s="185">
        <v>1.0013233024691399</v>
      </c>
      <c r="H1920" s="185">
        <v>1.0041652006172801</v>
      </c>
    </row>
    <row r="1921" spans="1:8" x14ac:dyDescent="0.35">
      <c r="A1921" s="183" t="s">
        <v>123</v>
      </c>
      <c r="B1921" s="183" t="s">
        <v>54</v>
      </c>
      <c r="C1921" s="183" t="s">
        <v>84</v>
      </c>
      <c r="D1921" s="187">
        <v>231</v>
      </c>
      <c r="E1921" s="185">
        <v>1.0068035493827201</v>
      </c>
      <c r="F1921" s="185">
        <v>1.00074158950617</v>
      </c>
      <c r="G1921" s="185">
        <v>1.0013440972222201</v>
      </c>
      <c r="H1921" s="185">
        <v>1.0047178626543201</v>
      </c>
    </row>
    <row r="1922" spans="1:8" x14ac:dyDescent="0.35">
      <c r="A1922" s="183" t="s">
        <v>123</v>
      </c>
      <c r="B1922" s="183" t="s">
        <v>55</v>
      </c>
      <c r="C1922" s="183" t="s">
        <v>84</v>
      </c>
      <c r="D1922" s="187">
        <v>138</v>
      </c>
      <c r="E1922" s="185">
        <v>1.0094853009259299</v>
      </c>
      <c r="F1922" s="185">
        <v>1.0008917824074099</v>
      </c>
      <c r="G1922" s="185">
        <v>1.0017038194444401</v>
      </c>
      <c r="H1922" s="185">
        <v>1.00688966049383</v>
      </c>
    </row>
    <row r="1923" spans="1:8" x14ac:dyDescent="0.35">
      <c r="A1923" s="183" t="s">
        <v>123</v>
      </c>
      <c r="B1923" s="183" t="s">
        <v>56</v>
      </c>
      <c r="C1923" s="183" t="s">
        <v>84</v>
      </c>
      <c r="D1923" s="187">
        <v>264</v>
      </c>
      <c r="E1923" s="185">
        <v>1.00824980709877</v>
      </c>
      <c r="F1923" s="185">
        <v>1.00078433641975</v>
      </c>
      <c r="G1923" s="185">
        <v>1.0018255401234599</v>
      </c>
      <c r="H1923" s="185">
        <v>1.0056399305555599</v>
      </c>
    </row>
    <row r="1924" spans="1:8" x14ac:dyDescent="0.35">
      <c r="A1924" s="183" t="s">
        <v>123</v>
      </c>
      <c r="B1924" s="183" t="s">
        <v>51</v>
      </c>
      <c r="C1924" s="183" t="s">
        <v>85</v>
      </c>
      <c r="D1924" s="187">
        <v>1955</v>
      </c>
      <c r="E1924" s="185">
        <v>1.0053556712963001</v>
      </c>
      <c r="F1924" s="185">
        <v>1.0010056712963</v>
      </c>
      <c r="G1924" s="185">
        <v>1.0005559413580201</v>
      </c>
      <c r="H1924" s="185">
        <v>1.00379405864198</v>
      </c>
    </row>
    <row r="1925" spans="1:8" x14ac:dyDescent="0.35">
      <c r="A1925" s="183" t="s">
        <v>123</v>
      </c>
      <c r="B1925" s="183" t="s">
        <v>53</v>
      </c>
      <c r="C1925" s="183" t="s">
        <v>85</v>
      </c>
      <c r="D1925" s="187">
        <v>986</v>
      </c>
      <c r="E1925" s="185">
        <v>1.0051048225308601</v>
      </c>
      <c r="F1925" s="185">
        <v>1.0009324459876501</v>
      </c>
      <c r="G1925" s="185">
        <v>1.0005087577160501</v>
      </c>
      <c r="H1925" s="185">
        <v>1.0036636188271599</v>
      </c>
    </row>
    <row r="1926" spans="1:8" x14ac:dyDescent="0.35">
      <c r="A1926" s="183" t="s">
        <v>123</v>
      </c>
      <c r="B1926" s="183" t="s">
        <v>54</v>
      </c>
      <c r="C1926" s="183" t="s">
        <v>85</v>
      </c>
      <c r="D1926" s="187">
        <v>341</v>
      </c>
      <c r="E1926" s="185">
        <v>1.0052532021604901</v>
      </c>
      <c r="F1926" s="185">
        <v>1.00106466049383</v>
      </c>
      <c r="G1926" s="185">
        <v>1.00049945987654</v>
      </c>
      <c r="H1926" s="185">
        <v>1.0036890817901201</v>
      </c>
    </row>
    <row r="1927" spans="1:8" x14ac:dyDescent="0.35">
      <c r="A1927" s="183" t="s">
        <v>123</v>
      </c>
      <c r="B1927" s="183" t="s">
        <v>55</v>
      </c>
      <c r="C1927" s="183" t="s">
        <v>85</v>
      </c>
      <c r="D1927" s="187">
        <v>127</v>
      </c>
      <c r="E1927" s="185">
        <v>1.0066362268518501</v>
      </c>
      <c r="F1927" s="185">
        <v>1.00153742283951</v>
      </c>
      <c r="G1927" s="185">
        <v>1.0006746527777799</v>
      </c>
      <c r="H1927" s="185">
        <v>1.0044241126543201</v>
      </c>
    </row>
    <row r="1928" spans="1:8" x14ac:dyDescent="0.35">
      <c r="A1928" s="183" t="s">
        <v>123</v>
      </c>
      <c r="B1928" s="183" t="s">
        <v>56</v>
      </c>
      <c r="C1928" s="183" t="s">
        <v>85</v>
      </c>
      <c r="D1928" s="187">
        <v>501</v>
      </c>
      <c r="E1928" s="185">
        <v>1.00559444444444</v>
      </c>
      <c r="F1928" s="185">
        <v>1.0009748070987701</v>
      </c>
      <c r="G1928" s="185">
        <v>1.00065717592593</v>
      </c>
      <c r="H1928" s="185">
        <v>1.0039625000000001</v>
      </c>
    </row>
    <row r="1929" spans="1:8" x14ac:dyDescent="0.35">
      <c r="A1929" s="183" t="s">
        <v>123</v>
      </c>
      <c r="B1929" s="183" t="s">
        <v>51</v>
      </c>
      <c r="C1929" s="183" t="s">
        <v>86</v>
      </c>
      <c r="D1929" s="187">
        <v>1303</v>
      </c>
      <c r="E1929" s="185">
        <v>1.00720169753086</v>
      </c>
      <c r="F1929" s="185">
        <v>1.0008883487654301</v>
      </c>
      <c r="G1929" s="185">
        <v>1.0013923225308601</v>
      </c>
      <c r="H1929" s="185">
        <v>1.0049210648148099</v>
      </c>
    </row>
    <row r="1930" spans="1:8" x14ac:dyDescent="0.35">
      <c r="A1930" s="183" t="s">
        <v>123</v>
      </c>
      <c r="B1930" s="183" t="s">
        <v>53</v>
      </c>
      <c r="C1930" s="183" t="s">
        <v>86</v>
      </c>
      <c r="D1930" s="187">
        <v>454</v>
      </c>
      <c r="E1930" s="185">
        <v>1.00605779320988</v>
      </c>
      <c r="F1930" s="185">
        <v>1.00071095679012</v>
      </c>
      <c r="G1930" s="185">
        <v>1.00126037808642</v>
      </c>
      <c r="H1930" s="185">
        <v>1.0040864197530901</v>
      </c>
    </row>
    <row r="1931" spans="1:8" x14ac:dyDescent="0.35">
      <c r="A1931" s="183" t="s">
        <v>123</v>
      </c>
      <c r="B1931" s="183" t="s">
        <v>54</v>
      </c>
      <c r="C1931" s="183" t="s">
        <v>86</v>
      </c>
      <c r="D1931" s="187">
        <v>260</v>
      </c>
      <c r="E1931" s="185">
        <v>1.00693780864198</v>
      </c>
      <c r="F1931" s="185">
        <v>1.00082260802469</v>
      </c>
      <c r="G1931" s="185">
        <v>1.0013255787037001</v>
      </c>
      <c r="H1931" s="185">
        <v>1.0047896219135799</v>
      </c>
    </row>
    <row r="1932" spans="1:8" x14ac:dyDescent="0.35">
      <c r="A1932" s="183" t="s">
        <v>123</v>
      </c>
      <c r="B1932" s="183" t="s">
        <v>55</v>
      </c>
      <c r="C1932" s="183" t="s">
        <v>86</v>
      </c>
      <c r="D1932" s="187">
        <v>309</v>
      </c>
      <c r="E1932" s="185">
        <v>1.0087514660493799</v>
      </c>
      <c r="F1932" s="185">
        <v>1.0012319058642001</v>
      </c>
      <c r="G1932" s="185">
        <v>1.0015270061728401</v>
      </c>
      <c r="H1932" s="185">
        <v>1.00599255401235</v>
      </c>
    </row>
    <row r="1933" spans="1:8" x14ac:dyDescent="0.35">
      <c r="A1933" s="183" t="s">
        <v>123</v>
      </c>
      <c r="B1933" s="183" t="s">
        <v>56</v>
      </c>
      <c r="C1933" s="183" t="s">
        <v>86</v>
      </c>
      <c r="D1933" s="187">
        <v>280</v>
      </c>
      <c r="E1933" s="185">
        <v>1.0075912808642</v>
      </c>
      <c r="F1933" s="185">
        <v>1.00085783179012</v>
      </c>
      <c r="G1933" s="185">
        <v>1.0015195601851901</v>
      </c>
      <c r="H1933" s="185">
        <v>1.00521388888889</v>
      </c>
    </row>
    <row r="1934" spans="1:8" x14ac:dyDescent="0.35">
      <c r="A1934" s="183" t="s">
        <v>123</v>
      </c>
      <c r="B1934" s="183" t="s">
        <v>51</v>
      </c>
      <c r="C1934" s="183" t="s">
        <v>87</v>
      </c>
      <c r="D1934" s="187">
        <v>1024</v>
      </c>
      <c r="E1934" s="185">
        <v>1.00809795524691</v>
      </c>
      <c r="F1934" s="185">
        <v>1.00119259259259</v>
      </c>
      <c r="G1934" s="185">
        <v>1.0017226080246899</v>
      </c>
      <c r="H1934" s="185">
        <v>1.0051827546296299</v>
      </c>
    </row>
    <row r="1935" spans="1:8" x14ac:dyDescent="0.35">
      <c r="A1935" s="183" t="s">
        <v>123</v>
      </c>
      <c r="B1935" s="183" t="s">
        <v>53</v>
      </c>
      <c r="C1935" s="183" t="s">
        <v>87</v>
      </c>
      <c r="D1935" s="187">
        <v>297</v>
      </c>
      <c r="E1935" s="185">
        <v>1.0066640432098799</v>
      </c>
      <c r="F1935" s="185">
        <v>1.00103472222222</v>
      </c>
      <c r="G1935" s="185">
        <v>1.0016127700617301</v>
      </c>
      <c r="H1935" s="185">
        <v>1.00401655092593</v>
      </c>
    </row>
    <row r="1936" spans="1:8" x14ac:dyDescent="0.35">
      <c r="A1936" s="183" t="s">
        <v>123</v>
      </c>
      <c r="B1936" s="183" t="s">
        <v>54</v>
      </c>
      <c r="C1936" s="183" t="s">
        <v>87</v>
      </c>
      <c r="D1936" s="187">
        <v>268</v>
      </c>
      <c r="E1936" s="185">
        <v>1.00749926697531</v>
      </c>
      <c r="F1936" s="185">
        <v>1.0010917052469099</v>
      </c>
      <c r="G1936" s="185">
        <v>1.00164425154321</v>
      </c>
      <c r="H1936" s="185">
        <v>1.0047633101851901</v>
      </c>
    </row>
    <row r="1937" spans="1:8" x14ac:dyDescent="0.35">
      <c r="A1937" s="183" t="s">
        <v>123</v>
      </c>
      <c r="B1937" s="183" t="s">
        <v>55</v>
      </c>
      <c r="C1937" s="183" t="s">
        <v>87</v>
      </c>
      <c r="D1937" s="187">
        <v>206</v>
      </c>
      <c r="E1937" s="185">
        <v>1.01018630401235</v>
      </c>
      <c r="F1937" s="185">
        <v>1.00152411265432</v>
      </c>
      <c r="G1937" s="185">
        <v>1.0018125385802501</v>
      </c>
      <c r="H1937" s="185">
        <v>1.0068496527777799</v>
      </c>
    </row>
    <row r="1938" spans="1:8" x14ac:dyDescent="0.35">
      <c r="A1938" s="183" t="s">
        <v>123</v>
      </c>
      <c r="B1938" s="183" t="s">
        <v>56</v>
      </c>
      <c r="C1938" s="183" t="s">
        <v>87</v>
      </c>
      <c r="D1938" s="187">
        <v>253</v>
      </c>
      <c r="E1938" s="185">
        <v>1.0087149691357999</v>
      </c>
      <c r="F1938" s="185">
        <v>1.00121477623457</v>
      </c>
      <c r="G1938" s="185">
        <v>1.0018613811728401</v>
      </c>
      <c r="H1938" s="185">
        <v>1.0056388117283901</v>
      </c>
    </row>
    <row r="1939" spans="1:8" x14ac:dyDescent="0.35">
      <c r="A1939" s="183" t="s">
        <v>123</v>
      </c>
      <c r="B1939" s="183" t="s">
        <v>51</v>
      </c>
      <c r="C1939" s="183" t="s">
        <v>88</v>
      </c>
      <c r="D1939" s="187">
        <v>926</v>
      </c>
      <c r="E1939" s="185">
        <v>1.0073227237654301</v>
      </c>
      <c r="F1939" s="185">
        <v>1.00105119598765</v>
      </c>
      <c r="G1939" s="185">
        <v>1.0014587962963</v>
      </c>
      <c r="H1939" s="185">
        <v>1.0048127314814801</v>
      </c>
    </row>
    <row r="1940" spans="1:8" x14ac:dyDescent="0.35">
      <c r="A1940" s="183" t="s">
        <v>123</v>
      </c>
      <c r="B1940" s="183" t="s">
        <v>53</v>
      </c>
      <c r="C1940" s="183" t="s">
        <v>88</v>
      </c>
      <c r="D1940" s="187">
        <v>317</v>
      </c>
      <c r="E1940" s="185">
        <v>1.00665601851852</v>
      </c>
      <c r="F1940" s="185">
        <v>1.00088244598765</v>
      </c>
      <c r="G1940" s="185">
        <v>1.0012417438271599</v>
      </c>
      <c r="H1940" s="185">
        <v>1.0045318287036999</v>
      </c>
    </row>
    <row r="1941" spans="1:8" x14ac:dyDescent="0.35">
      <c r="A1941" s="183" t="s">
        <v>123</v>
      </c>
      <c r="B1941" s="183" t="s">
        <v>54</v>
      </c>
      <c r="C1941" s="183" t="s">
        <v>88</v>
      </c>
      <c r="D1941" s="187">
        <v>172</v>
      </c>
      <c r="E1941" s="185">
        <v>1.0069835262345701</v>
      </c>
      <c r="F1941" s="185">
        <v>1.0011821759259301</v>
      </c>
      <c r="G1941" s="185">
        <v>1.0012688271604899</v>
      </c>
      <c r="H1941" s="185">
        <v>1.0045325231481499</v>
      </c>
    </row>
    <row r="1942" spans="1:8" x14ac:dyDescent="0.35">
      <c r="A1942" s="183" t="s">
        <v>123</v>
      </c>
      <c r="B1942" s="183" t="s">
        <v>55</v>
      </c>
      <c r="C1942" s="183" t="s">
        <v>88</v>
      </c>
      <c r="D1942" s="187">
        <v>124</v>
      </c>
      <c r="E1942" s="185">
        <v>1.0079326388888901</v>
      </c>
      <c r="F1942" s="185">
        <v>1.00124112654321</v>
      </c>
      <c r="G1942" s="185">
        <v>1.0014940972222199</v>
      </c>
      <c r="H1942" s="185">
        <v>1.0051974151234599</v>
      </c>
    </row>
    <row r="1943" spans="1:8" x14ac:dyDescent="0.35">
      <c r="A1943" s="183" t="s">
        <v>123</v>
      </c>
      <c r="B1943" s="183" t="s">
        <v>56</v>
      </c>
      <c r="C1943" s="183" t="s">
        <v>88</v>
      </c>
      <c r="D1943" s="187">
        <v>313</v>
      </c>
      <c r="E1943" s="185">
        <v>1.0079427083333301</v>
      </c>
      <c r="F1943" s="185">
        <v>1.0010749228395099</v>
      </c>
      <c r="G1943" s="185">
        <v>1.0017689814814801</v>
      </c>
      <c r="H1943" s="185">
        <v>1.0050988040123501</v>
      </c>
    </row>
    <row r="1944" spans="1:8" x14ac:dyDescent="0.35">
      <c r="A1944" s="183" t="s">
        <v>123</v>
      </c>
      <c r="B1944" s="183" t="s">
        <v>51</v>
      </c>
      <c r="C1944" s="183" t="s">
        <v>89</v>
      </c>
      <c r="D1944" s="187">
        <v>469</v>
      </c>
      <c r="E1944" s="185">
        <v>1.00805034722222</v>
      </c>
      <c r="F1944" s="185">
        <v>1.00083464506173</v>
      </c>
      <c r="G1944" s="185">
        <v>1.0014047453703701</v>
      </c>
      <c r="H1944" s="185">
        <v>1.0058109567901199</v>
      </c>
    </row>
    <row r="1945" spans="1:8" x14ac:dyDescent="0.35">
      <c r="A1945" s="183" t="s">
        <v>123</v>
      </c>
      <c r="B1945" s="183" t="s">
        <v>53</v>
      </c>
      <c r="C1945" s="183" t="s">
        <v>89</v>
      </c>
      <c r="D1945" s="187">
        <v>150</v>
      </c>
      <c r="E1945" s="185">
        <v>1.0071962962962999</v>
      </c>
      <c r="F1945" s="185">
        <v>1.0007617283950601</v>
      </c>
      <c r="G1945" s="185">
        <v>1.0012328703703699</v>
      </c>
      <c r="H1945" s="185">
        <v>1.00520169753086</v>
      </c>
    </row>
    <row r="1946" spans="1:8" x14ac:dyDescent="0.35">
      <c r="A1946" s="183" t="s">
        <v>123</v>
      </c>
      <c r="B1946" s="183" t="s">
        <v>54</v>
      </c>
      <c r="C1946" s="183" t="s">
        <v>89</v>
      </c>
      <c r="D1946" s="187">
        <v>122</v>
      </c>
      <c r="E1946" s="185">
        <v>1.0080999614197499</v>
      </c>
      <c r="F1946" s="185">
        <v>1.0008748842592601</v>
      </c>
      <c r="G1946" s="185">
        <v>1.00115625</v>
      </c>
      <c r="H1946" s="185">
        <v>1.00606878858025</v>
      </c>
    </row>
    <row r="1947" spans="1:8" x14ac:dyDescent="0.35">
      <c r="A1947" s="183" t="s">
        <v>123</v>
      </c>
      <c r="B1947" s="183" t="s">
        <v>55</v>
      </c>
      <c r="C1947" s="183" t="s">
        <v>89</v>
      </c>
      <c r="D1947" s="187">
        <v>72</v>
      </c>
      <c r="E1947" s="185">
        <v>1.00993649691358</v>
      </c>
      <c r="F1947" s="185">
        <v>1.00109085648148</v>
      </c>
      <c r="G1947" s="185">
        <v>1.0017013888888899</v>
      </c>
      <c r="H1947" s="185">
        <v>1.0071442515432101</v>
      </c>
    </row>
    <row r="1948" spans="1:8" x14ac:dyDescent="0.35">
      <c r="A1948" s="183" t="s">
        <v>123</v>
      </c>
      <c r="B1948" s="183" t="s">
        <v>56</v>
      </c>
      <c r="C1948" s="183" t="s">
        <v>89</v>
      </c>
      <c r="D1948" s="187">
        <v>125</v>
      </c>
      <c r="E1948" s="185">
        <v>1.0079403549382699</v>
      </c>
      <c r="F1948" s="185">
        <v>1.00073526234568</v>
      </c>
      <c r="G1948" s="185">
        <v>1.0016826003086401</v>
      </c>
      <c r="H1948" s="185">
        <v>1.0055224922839501</v>
      </c>
    </row>
    <row r="1949" spans="1:8" x14ac:dyDescent="0.35">
      <c r="A1949" s="183" t="s">
        <v>123</v>
      </c>
      <c r="B1949" s="183" t="s">
        <v>51</v>
      </c>
      <c r="C1949" s="183" t="s">
        <v>90</v>
      </c>
      <c r="D1949" s="187">
        <v>1565</v>
      </c>
      <c r="E1949" s="185">
        <v>1.0068197916666699</v>
      </c>
      <c r="F1949" s="185">
        <v>1.0012505787037</v>
      </c>
      <c r="G1949" s="185">
        <v>1.00144232253086</v>
      </c>
      <c r="H1949" s="185">
        <v>1.00412692901235</v>
      </c>
    </row>
    <row r="1950" spans="1:8" x14ac:dyDescent="0.35">
      <c r="A1950" s="183" t="s">
        <v>123</v>
      </c>
      <c r="B1950" s="183" t="s">
        <v>53</v>
      </c>
      <c r="C1950" s="183" t="s">
        <v>90</v>
      </c>
      <c r="D1950" s="187">
        <v>648</v>
      </c>
      <c r="E1950" s="185">
        <v>1.00610158179012</v>
      </c>
      <c r="F1950" s="185">
        <v>1.00108279320988</v>
      </c>
      <c r="G1950" s="185">
        <v>1.0013050154320999</v>
      </c>
      <c r="H1950" s="185">
        <v>1.00371377314815</v>
      </c>
    </row>
    <row r="1951" spans="1:8" x14ac:dyDescent="0.35">
      <c r="A1951" s="183" t="s">
        <v>123</v>
      </c>
      <c r="B1951" s="183" t="s">
        <v>54</v>
      </c>
      <c r="C1951" s="183" t="s">
        <v>90</v>
      </c>
      <c r="D1951" s="187">
        <v>332</v>
      </c>
      <c r="E1951" s="185">
        <v>1.00648433641975</v>
      </c>
      <c r="F1951" s="185">
        <v>1.00120929783951</v>
      </c>
      <c r="G1951" s="185">
        <v>1.00128722993827</v>
      </c>
      <c r="H1951" s="185">
        <v>1.00398780864198</v>
      </c>
    </row>
    <row r="1952" spans="1:8" x14ac:dyDescent="0.35">
      <c r="A1952" s="183" t="s">
        <v>123</v>
      </c>
      <c r="B1952" s="183" t="s">
        <v>55</v>
      </c>
      <c r="C1952" s="183" t="s">
        <v>90</v>
      </c>
      <c r="D1952" s="187">
        <v>194</v>
      </c>
      <c r="E1952" s="185">
        <v>1.0085954861111099</v>
      </c>
      <c r="F1952" s="185">
        <v>1.0015601080246901</v>
      </c>
      <c r="G1952" s="185">
        <v>1.0016587962962999</v>
      </c>
      <c r="H1952" s="185">
        <v>1.0053765817901199</v>
      </c>
    </row>
    <row r="1953" spans="1:8" x14ac:dyDescent="0.35">
      <c r="A1953" s="183" t="s">
        <v>123</v>
      </c>
      <c r="B1953" s="183" t="s">
        <v>56</v>
      </c>
      <c r="C1953" s="183" t="s">
        <v>90</v>
      </c>
      <c r="D1953" s="187">
        <v>391</v>
      </c>
      <c r="E1953" s="185">
        <v>1.0074138888888899</v>
      </c>
      <c r="F1953" s="185">
        <v>1.0014100308642</v>
      </c>
      <c r="G1953" s="185">
        <v>1.0016940972222199</v>
      </c>
      <c r="H1953" s="185">
        <v>1.00430976080247</v>
      </c>
    </row>
    <row r="1954" spans="1:8" x14ac:dyDescent="0.35">
      <c r="A1954" s="183" t="s">
        <v>123</v>
      </c>
      <c r="B1954" s="183" t="s">
        <v>51</v>
      </c>
      <c r="C1954" s="183" t="s">
        <v>91</v>
      </c>
      <c r="D1954" s="187">
        <v>786</v>
      </c>
      <c r="E1954" s="185">
        <v>1.0073074845679</v>
      </c>
      <c r="F1954" s="185">
        <v>1.0009037037037001</v>
      </c>
      <c r="G1954" s="185">
        <v>1.0015008873456801</v>
      </c>
      <c r="H1954" s="185">
        <v>1.0049028549382699</v>
      </c>
    </row>
    <row r="1955" spans="1:8" x14ac:dyDescent="0.35">
      <c r="A1955" s="183" t="s">
        <v>123</v>
      </c>
      <c r="B1955" s="183" t="s">
        <v>53</v>
      </c>
      <c r="C1955" s="183" t="s">
        <v>91</v>
      </c>
      <c r="D1955" s="187">
        <v>302</v>
      </c>
      <c r="E1955" s="185">
        <v>1.0062413966049399</v>
      </c>
      <c r="F1955" s="185">
        <v>1.0006815586419799</v>
      </c>
      <c r="G1955" s="185">
        <v>1.0013506558642</v>
      </c>
      <c r="H1955" s="185">
        <v>1.0042092206790101</v>
      </c>
    </row>
    <row r="1956" spans="1:8" x14ac:dyDescent="0.35">
      <c r="A1956" s="183" t="s">
        <v>123</v>
      </c>
      <c r="B1956" s="183" t="s">
        <v>54</v>
      </c>
      <c r="C1956" s="183" t="s">
        <v>91</v>
      </c>
      <c r="D1956" s="187">
        <v>171</v>
      </c>
      <c r="E1956" s="185">
        <v>1.0070553626543199</v>
      </c>
      <c r="F1956" s="185">
        <v>1.00092496141975</v>
      </c>
      <c r="G1956" s="185">
        <v>1.0014032407407401</v>
      </c>
      <c r="H1956" s="185">
        <v>1.0047271604938299</v>
      </c>
    </row>
    <row r="1957" spans="1:8" x14ac:dyDescent="0.35">
      <c r="A1957" s="183" t="s">
        <v>123</v>
      </c>
      <c r="B1957" s="183" t="s">
        <v>55</v>
      </c>
      <c r="C1957" s="183" t="s">
        <v>91</v>
      </c>
      <c r="D1957" s="187">
        <v>104</v>
      </c>
      <c r="E1957" s="185">
        <v>1.00888611111111</v>
      </c>
      <c r="F1957" s="185">
        <v>1.0014199459876501</v>
      </c>
      <c r="G1957" s="185">
        <v>1.00189201388889</v>
      </c>
      <c r="H1957" s="185">
        <v>1.0055741512345699</v>
      </c>
    </row>
    <row r="1958" spans="1:8" x14ac:dyDescent="0.35">
      <c r="A1958" s="183" t="s">
        <v>123</v>
      </c>
      <c r="B1958" s="183" t="s">
        <v>56</v>
      </c>
      <c r="C1958" s="183" t="s">
        <v>91</v>
      </c>
      <c r="D1958" s="187">
        <v>209</v>
      </c>
      <c r="E1958" s="185">
        <v>1.0082687114197499</v>
      </c>
      <c r="F1958" s="185">
        <v>1.00095046296296</v>
      </c>
      <c r="G1958" s="185">
        <v>1.00160331790123</v>
      </c>
      <c r="H1958" s="185">
        <v>1.0057149305555599</v>
      </c>
    </row>
    <row r="1959" spans="1:8" x14ac:dyDescent="0.35">
      <c r="A1959" s="183" t="s">
        <v>123</v>
      </c>
      <c r="B1959" s="183" t="s">
        <v>51</v>
      </c>
      <c r="C1959" s="183" t="s">
        <v>92</v>
      </c>
      <c r="D1959" s="187">
        <v>561</v>
      </c>
      <c r="E1959" s="185">
        <v>1.0068238040123501</v>
      </c>
      <c r="F1959" s="185">
        <v>1.00023746141975</v>
      </c>
      <c r="G1959" s="185">
        <v>1.0017301311728399</v>
      </c>
      <c r="H1959" s="185">
        <v>1.00484436728395</v>
      </c>
    </row>
    <row r="1960" spans="1:8" x14ac:dyDescent="0.35">
      <c r="A1960" s="183" t="s">
        <v>123</v>
      </c>
      <c r="B1960" s="183" t="s">
        <v>53</v>
      </c>
      <c r="C1960" s="183" t="s">
        <v>92</v>
      </c>
      <c r="D1960" s="187">
        <v>218</v>
      </c>
      <c r="E1960" s="185">
        <v>1.00632114197531</v>
      </c>
      <c r="F1960" s="185">
        <v>1.00016905864198</v>
      </c>
      <c r="G1960" s="185">
        <v>1.00165104166667</v>
      </c>
      <c r="H1960" s="185">
        <v>1.00448973765432</v>
      </c>
    </row>
    <row r="1961" spans="1:8" x14ac:dyDescent="0.35">
      <c r="A1961" s="183" t="s">
        <v>123</v>
      </c>
      <c r="B1961" s="183" t="s">
        <v>54</v>
      </c>
      <c r="C1961" s="183" t="s">
        <v>92</v>
      </c>
      <c r="D1961" s="187">
        <v>154</v>
      </c>
      <c r="E1961" s="185">
        <v>1.00688942901235</v>
      </c>
      <c r="F1961" s="185">
        <v>1.00032249228395</v>
      </c>
      <c r="G1961" s="185">
        <v>1.0016829089506201</v>
      </c>
      <c r="H1961" s="185">
        <v>1.0048722222222199</v>
      </c>
    </row>
    <row r="1962" spans="1:8" x14ac:dyDescent="0.35">
      <c r="A1962" s="183" t="s">
        <v>123</v>
      </c>
      <c r="B1962" s="183" t="s">
        <v>55</v>
      </c>
      <c r="C1962" s="183" t="s">
        <v>92</v>
      </c>
      <c r="D1962" s="187">
        <v>35</v>
      </c>
      <c r="E1962" s="185">
        <v>1.0085175154321</v>
      </c>
      <c r="F1962" s="185">
        <v>1.00071493055556</v>
      </c>
      <c r="G1962" s="185">
        <v>1.00230918209877</v>
      </c>
      <c r="H1962" s="185">
        <v>1.0054821373456799</v>
      </c>
    </row>
    <row r="1963" spans="1:8" x14ac:dyDescent="0.35">
      <c r="A1963" s="183" t="s">
        <v>123</v>
      </c>
      <c r="B1963" s="183" t="s">
        <v>56</v>
      </c>
      <c r="C1963" s="183" t="s">
        <v>92</v>
      </c>
      <c r="D1963" s="187">
        <v>154</v>
      </c>
      <c r="E1963" s="185">
        <v>1.00708483796296</v>
      </c>
      <c r="F1963" s="185">
        <v>1.00014077932099</v>
      </c>
      <c r="G1963" s="185">
        <v>1.0017577546296299</v>
      </c>
      <c r="H1963" s="185">
        <v>1.00517361111111</v>
      </c>
    </row>
    <row r="1964" spans="1:8" x14ac:dyDescent="0.35">
      <c r="A1964" s="183" t="s">
        <v>123</v>
      </c>
      <c r="B1964" s="183" t="s">
        <v>51</v>
      </c>
      <c r="C1964" s="183" t="s">
        <v>93</v>
      </c>
      <c r="D1964" s="187">
        <v>1919</v>
      </c>
      <c r="E1964" s="185">
        <v>1.00618668981481</v>
      </c>
      <c r="F1964" s="185">
        <v>1.0011033179012301</v>
      </c>
      <c r="G1964" s="185">
        <v>1.0009163194444399</v>
      </c>
      <c r="H1964" s="185">
        <v>1.00416705246914</v>
      </c>
    </row>
    <row r="1965" spans="1:8" x14ac:dyDescent="0.35">
      <c r="A1965" s="183" t="s">
        <v>123</v>
      </c>
      <c r="B1965" s="183" t="s">
        <v>53</v>
      </c>
      <c r="C1965" s="183" t="s">
        <v>93</v>
      </c>
      <c r="D1965" s="187">
        <v>636</v>
      </c>
      <c r="E1965" s="185">
        <v>1.0055287037037</v>
      </c>
      <c r="F1965" s="185">
        <v>1.0010224151234599</v>
      </c>
      <c r="G1965" s="185">
        <v>1.00077515432099</v>
      </c>
      <c r="H1965" s="185">
        <v>1.0037311342592601</v>
      </c>
    </row>
    <row r="1966" spans="1:8" x14ac:dyDescent="0.35">
      <c r="A1966" s="183" t="s">
        <v>123</v>
      </c>
      <c r="B1966" s="183" t="s">
        <v>54</v>
      </c>
      <c r="C1966" s="183" t="s">
        <v>93</v>
      </c>
      <c r="D1966" s="187">
        <v>410</v>
      </c>
      <c r="E1966" s="185">
        <v>1.0062383487654301</v>
      </c>
      <c r="F1966" s="185">
        <v>1.00120432098765</v>
      </c>
      <c r="G1966" s="185">
        <v>1.0008353009259301</v>
      </c>
      <c r="H1966" s="185">
        <v>1.0041986882716001</v>
      </c>
    </row>
    <row r="1967" spans="1:8" x14ac:dyDescent="0.35">
      <c r="A1967" s="183" t="s">
        <v>123</v>
      </c>
      <c r="B1967" s="183" t="s">
        <v>55</v>
      </c>
      <c r="C1967" s="183" t="s">
        <v>93</v>
      </c>
      <c r="D1967" s="187">
        <v>170</v>
      </c>
      <c r="E1967" s="185">
        <v>1.0076260030864199</v>
      </c>
      <c r="F1967" s="185">
        <v>1.0012627314814799</v>
      </c>
      <c r="G1967" s="185">
        <v>1.00116014660494</v>
      </c>
      <c r="H1967" s="185">
        <v>1.0052031635802501</v>
      </c>
    </row>
    <row r="1968" spans="1:8" x14ac:dyDescent="0.35">
      <c r="A1968" s="183" t="s">
        <v>123</v>
      </c>
      <c r="B1968" s="183" t="s">
        <v>56</v>
      </c>
      <c r="C1968" s="183" t="s">
        <v>93</v>
      </c>
      <c r="D1968" s="187">
        <v>703</v>
      </c>
      <c r="E1968" s="185">
        <v>1.0064037808641999</v>
      </c>
      <c r="F1968" s="185">
        <v>1.0010790895061701</v>
      </c>
      <c r="G1968" s="185">
        <v>1.00103233024691</v>
      </c>
      <c r="H1968" s="185">
        <v>1.00429239969136</v>
      </c>
    </row>
    <row r="1969" spans="1:8" x14ac:dyDescent="0.35">
      <c r="A1969" s="183" t="s">
        <v>123</v>
      </c>
      <c r="B1969" s="183" t="s">
        <v>51</v>
      </c>
      <c r="C1969" s="183" t="s">
        <v>94</v>
      </c>
      <c r="D1969" s="187">
        <v>1414</v>
      </c>
      <c r="E1969" s="185">
        <v>1.00746662808642</v>
      </c>
      <c r="F1969" s="185">
        <v>1.0011108410493801</v>
      </c>
      <c r="G1969" s="185">
        <v>1.0011716435185201</v>
      </c>
      <c r="H1969" s="185">
        <v>1.00518414351852</v>
      </c>
    </row>
    <row r="1970" spans="1:8" x14ac:dyDescent="0.35">
      <c r="A1970" s="183" t="s">
        <v>123</v>
      </c>
      <c r="B1970" s="183" t="s">
        <v>53</v>
      </c>
      <c r="C1970" s="183" t="s">
        <v>94</v>
      </c>
      <c r="D1970" s="187">
        <v>616</v>
      </c>
      <c r="E1970" s="185">
        <v>1.00663360339506</v>
      </c>
      <c r="F1970" s="185">
        <v>1.00101342592593</v>
      </c>
      <c r="G1970" s="185">
        <v>1.0009912808642001</v>
      </c>
      <c r="H1970" s="185">
        <v>1.0046288966049399</v>
      </c>
    </row>
    <row r="1971" spans="1:8" x14ac:dyDescent="0.35">
      <c r="A1971" s="183" t="s">
        <v>123</v>
      </c>
      <c r="B1971" s="183" t="s">
        <v>54</v>
      </c>
      <c r="C1971" s="183" t="s">
        <v>94</v>
      </c>
      <c r="D1971" s="187">
        <v>370</v>
      </c>
      <c r="E1971" s="185">
        <v>1.0077890046296301</v>
      </c>
      <c r="F1971" s="185">
        <v>1.0011118055555599</v>
      </c>
      <c r="G1971" s="185">
        <v>1.0011777391975301</v>
      </c>
      <c r="H1971" s="185">
        <v>1.0054994598765401</v>
      </c>
    </row>
    <row r="1972" spans="1:8" x14ac:dyDescent="0.35">
      <c r="A1972" s="183" t="s">
        <v>123</v>
      </c>
      <c r="B1972" s="183" t="s">
        <v>55</v>
      </c>
      <c r="C1972" s="183" t="s">
        <v>94</v>
      </c>
      <c r="D1972" s="187">
        <v>117</v>
      </c>
      <c r="E1972" s="185">
        <v>1.00885428240741</v>
      </c>
      <c r="F1972" s="185">
        <v>1.00126385030864</v>
      </c>
      <c r="G1972" s="185">
        <v>1.0015231095679</v>
      </c>
      <c r="H1972" s="185">
        <v>1.00606728395062</v>
      </c>
    </row>
    <row r="1973" spans="1:8" x14ac:dyDescent="0.35">
      <c r="A1973" s="183" t="s">
        <v>123</v>
      </c>
      <c r="B1973" s="183" t="s">
        <v>56</v>
      </c>
      <c r="C1973" s="183" t="s">
        <v>94</v>
      </c>
      <c r="D1973" s="187">
        <v>311</v>
      </c>
      <c r="E1973" s="185">
        <v>1.0082110339506201</v>
      </c>
      <c r="F1973" s="185">
        <v>1.00124510030864</v>
      </c>
      <c r="G1973" s="185">
        <v>1.00138942901235</v>
      </c>
      <c r="H1973" s="185">
        <v>1.0055765046296301</v>
      </c>
    </row>
    <row r="1974" spans="1:8" x14ac:dyDescent="0.35">
      <c r="A1974" s="183" t="s">
        <v>123</v>
      </c>
      <c r="B1974" s="183" t="s">
        <v>51</v>
      </c>
      <c r="C1974" s="183" t="s">
        <v>95</v>
      </c>
      <c r="D1974" s="187">
        <v>803</v>
      </c>
      <c r="E1974" s="185">
        <v>1.00774209104938</v>
      </c>
      <c r="F1974" s="185">
        <v>1.0008323688271601</v>
      </c>
      <c r="G1974" s="185">
        <v>1.00202669753086</v>
      </c>
      <c r="H1974" s="185">
        <v>1.0048829861111099</v>
      </c>
    </row>
    <row r="1975" spans="1:8" x14ac:dyDescent="0.35">
      <c r="A1975" s="183" t="s">
        <v>123</v>
      </c>
      <c r="B1975" s="183" t="s">
        <v>53</v>
      </c>
      <c r="C1975" s="183" t="s">
        <v>95</v>
      </c>
      <c r="D1975" s="187">
        <v>262</v>
      </c>
      <c r="E1975" s="185">
        <v>1.0066694830246901</v>
      </c>
      <c r="F1975" s="185">
        <v>1.0007369598765401</v>
      </c>
      <c r="G1975" s="185">
        <v>1.0018912037037</v>
      </c>
      <c r="H1975" s="185">
        <v>1.0040413580246901</v>
      </c>
    </row>
    <row r="1976" spans="1:8" x14ac:dyDescent="0.35">
      <c r="A1976" s="183" t="s">
        <v>123</v>
      </c>
      <c r="B1976" s="183" t="s">
        <v>54</v>
      </c>
      <c r="C1976" s="183" t="s">
        <v>95</v>
      </c>
      <c r="D1976" s="187">
        <v>203</v>
      </c>
      <c r="E1976" s="185">
        <v>1.0075460262345699</v>
      </c>
      <c r="F1976" s="185">
        <v>1.00093233024691</v>
      </c>
      <c r="G1976" s="185">
        <v>1.0020081790123501</v>
      </c>
      <c r="H1976" s="185">
        <v>1.0046055169753101</v>
      </c>
    </row>
    <row r="1977" spans="1:8" x14ac:dyDescent="0.35">
      <c r="A1977" s="183" t="s">
        <v>123</v>
      </c>
      <c r="B1977" s="183" t="s">
        <v>55</v>
      </c>
      <c r="C1977" s="183" t="s">
        <v>95</v>
      </c>
      <c r="D1977" s="187">
        <v>101</v>
      </c>
      <c r="E1977" s="185">
        <v>1.0098057484567899</v>
      </c>
      <c r="F1977" s="185">
        <v>1.0009070216049401</v>
      </c>
      <c r="G1977" s="185">
        <v>1.00217395833333</v>
      </c>
      <c r="H1977" s="185">
        <v>1.0067247685185201</v>
      </c>
    </row>
    <row r="1978" spans="1:8" x14ac:dyDescent="0.35">
      <c r="A1978" s="183" t="s">
        <v>123</v>
      </c>
      <c r="B1978" s="183" t="s">
        <v>56</v>
      </c>
      <c r="C1978" s="183" t="s">
        <v>95</v>
      </c>
      <c r="D1978" s="187">
        <v>237</v>
      </c>
      <c r="E1978" s="185">
        <v>1.0082162808641999</v>
      </c>
      <c r="F1978" s="185">
        <v>1.0008204861111101</v>
      </c>
      <c r="G1978" s="185">
        <v>1.0021295138888899</v>
      </c>
      <c r="H1978" s="185">
        <v>1.00526624228395</v>
      </c>
    </row>
    <row r="1979" spans="1:8" x14ac:dyDescent="0.35">
      <c r="A1979" s="183" t="s">
        <v>123</v>
      </c>
      <c r="B1979" s="183" t="s">
        <v>51</v>
      </c>
      <c r="C1979" s="183" t="s">
        <v>96</v>
      </c>
      <c r="D1979" s="187">
        <v>1235</v>
      </c>
      <c r="E1979" s="185">
        <v>1.0065218364197499</v>
      </c>
      <c r="F1979" s="185">
        <v>1.00092337962963</v>
      </c>
      <c r="G1979" s="185">
        <v>1.00090493827161</v>
      </c>
      <c r="H1979" s="185">
        <v>1.00469351851852</v>
      </c>
    </row>
    <row r="1980" spans="1:8" x14ac:dyDescent="0.35">
      <c r="A1980" s="183" t="s">
        <v>123</v>
      </c>
      <c r="B1980" s="183" t="s">
        <v>53</v>
      </c>
      <c r="C1980" s="183" t="s">
        <v>96</v>
      </c>
      <c r="D1980" s="187">
        <v>530</v>
      </c>
      <c r="E1980" s="185">
        <v>1.00601211419753</v>
      </c>
      <c r="F1980" s="185">
        <v>1.00082989969136</v>
      </c>
      <c r="G1980" s="185">
        <v>1.00088402777778</v>
      </c>
      <c r="H1980" s="185">
        <v>1.0042981481481501</v>
      </c>
    </row>
    <row r="1981" spans="1:8" x14ac:dyDescent="0.35">
      <c r="A1981" s="183" t="s">
        <v>123</v>
      </c>
      <c r="B1981" s="183" t="s">
        <v>54</v>
      </c>
      <c r="C1981" s="183" t="s">
        <v>96</v>
      </c>
      <c r="D1981" s="187">
        <v>291</v>
      </c>
      <c r="E1981" s="185">
        <v>1.0062102623456799</v>
      </c>
      <c r="F1981" s="185">
        <v>1.00092426697531</v>
      </c>
      <c r="G1981" s="185">
        <v>1.0008180555555599</v>
      </c>
      <c r="H1981" s="185">
        <v>1.00446793981481</v>
      </c>
    </row>
    <row r="1982" spans="1:8" x14ac:dyDescent="0.35">
      <c r="A1982" s="183" t="s">
        <v>123</v>
      </c>
      <c r="B1982" s="183" t="s">
        <v>55</v>
      </c>
      <c r="C1982" s="183" t="s">
        <v>96</v>
      </c>
      <c r="D1982" s="187">
        <v>99</v>
      </c>
      <c r="E1982" s="185">
        <v>1.00869201388889</v>
      </c>
      <c r="F1982" s="185">
        <v>1.00112538580247</v>
      </c>
      <c r="G1982" s="185">
        <v>1.0011443287037001</v>
      </c>
      <c r="H1982" s="185">
        <v>1.00642233796296</v>
      </c>
    </row>
    <row r="1983" spans="1:8" x14ac:dyDescent="0.35">
      <c r="A1983" s="183" t="s">
        <v>123</v>
      </c>
      <c r="B1983" s="183" t="s">
        <v>56</v>
      </c>
      <c r="C1983" s="183" t="s">
        <v>96</v>
      </c>
      <c r="D1983" s="187">
        <v>315</v>
      </c>
      <c r="E1983" s="185">
        <v>1.00698530092593</v>
      </c>
      <c r="F1983" s="185">
        <v>1.00101635802469</v>
      </c>
      <c r="G1983" s="185">
        <v>1.0009451388888899</v>
      </c>
      <c r="H1983" s="185">
        <v>1.00502380401235</v>
      </c>
    </row>
    <row r="1984" spans="1:8" x14ac:dyDescent="0.35">
      <c r="A1984" s="183" t="s">
        <v>123</v>
      </c>
      <c r="B1984" s="183" t="s">
        <v>51</v>
      </c>
      <c r="C1984" s="183" t="s">
        <v>97</v>
      </c>
      <c r="D1984" s="187">
        <v>1722</v>
      </c>
      <c r="E1984" s="185">
        <v>1.00476265432099</v>
      </c>
      <c r="F1984" s="185">
        <v>1.00079035493827</v>
      </c>
      <c r="G1984" s="185">
        <v>1.0005972993827199</v>
      </c>
      <c r="H1984" s="185">
        <v>1.0033749999999999</v>
      </c>
    </row>
    <row r="1985" spans="1:8" x14ac:dyDescent="0.35">
      <c r="A1985" s="183" t="s">
        <v>123</v>
      </c>
      <c r="B1985" s="183" t="s">
        <v>53</v>
      </c>
      <c r="C1985" s="183" t="s">
        <v>97</v>
      </c>
      <c r="D1985" s="187">
        <v>658</v>
      </c>
      <c r="E1985" s="185">
        <v>1.0043132716049401</v>
      </c>
      <c r="F1985" s="185">
        <v>1.00070034722222</v>
      </c>
      <c r="G1985" s="185">
        <v>1.00051774691358</v>
      </c>
      <c r="H1985" s="185">
        <v>1.0030951774691399</v>
      </c>
    </row>
    <row r="1986" spans="1:8" x14ac:dyDescent="0.35">
      <c r="A1986" s="183" t="s">
        <v>123</v>
      </c>
      <c r="B1986" s="183" t="s">
        <v>54</v>
      </c>
      <c r="C1986" s="183" t="s">
        <v>97</v>
      </c>
      <c r="D1986" s="187">
        <v>345</v>
      </c>
      <c r="E1986" s="185">
        <v>1.00494050925926</v>
      </c>
      <c r="F1986" s="185">
        <v>1.00089567901235</v>
      </c>
      <c r="G1986" s="185">
        <v>1.00057943672839</v>
      </c>
      <c r="H1986" s="185">
        <v>1.00346539351852</v>
      </c>
    </row>
    <row r="1987" spans="1:8" x14ac:dyDescent="0.35">
      <c r="A1987" s="183" t="s">
        <v>123</v>
      </c>
      <c r="B1987" s="183" t="s">
        <v>55</v>
      </c>
      <c r="C1987" s="183" t="s">
        <v>97</v>
      </c>
      <c r="D1987" s="187">
        <v>90</v>
      </c>
      <c r="E1987" s="185">
        <v>1.00631624228395</v>
      </c>
      <c r="F1987" s="185">
        <v>1.0010779320987699</v>
      </c>
      <c r="G1987" s="185">
        <v>1.0005623842592599</v>
      </c>
      <c r="H1987" s="185">
        <v>1.0046759259259299</v>
      </c>
    </row>
    <row r="1988" spans="1:8" x14ac:dyDescent="0.35">
      <c r="A1988" s="183" t="s">
        <v>123</v>
      </c>
      <c r="B1988" s="183" t="s">
        <v>56</v>
      </c>
      <c r="C1988" s="183" t="s">
        <v>97</v>
      </c>
      <c r="D1988" s="187">
        <v>629</v>
      </c>
      <c r="E1988" s="185">
        <v>1.00491292438272</v>
      </c>
      <c r="F1988" s="185">
        <v>1.0007855709876501</v>
      </c>
      <c r="G1988" s="185">
        <v>1.0006953317901199</v>
      </c>
      <c r="H1988" s="185">
        <v>1.0034319830246901</v>
      </c>
    </row>
    <row r="1989" spans="1:8" x14ac:dyDescent="0.35">
      <c r="A1989" s="183" t="s">
        <v>123</v>
      </c>
      <c r="B1989" s="183" t="s">
        <v>51</v>
      </c>
      <c r="C1989" s="183" t="s">
        <v>98</v>
      </c>
      <c r="D1989" s="187">
        <v>634</v>
      </c>
      <c r="E1989" s="185">
        <v>1.0069028549382699</v>
      </c>
      <c r="F1989" s="185">
        <v>1.0008172453703701</v>
      </c>
      <c r="G1989" s="185">
        <v>1.00130551697531</v>
      </c>
      <c r="H1989" s="185">
        <v>1.00478009259259</v>
      </c>
    </row>
    <row r="1990" spans="1:8" x14ac:dyDescent="0.35">
      <c r="A1990" s="183" t="s">
        <v>123</v>
      </c>
      <c r="B1990" s="183" t="s">
        <v>53</v>
      </c>
      <c r="C1990" s="183" t="s">
        <v>98</v>
      </c>
      <c r="D1990" s="187">
        <v>174</v>
      </c>
      <c r="E1990" s="185">
        <v>1.0056538580246901</v>
      </c>
      <c r="F1990" s="185">
        <v>1.00060185185185</v>
      </c>
      <c r="G1990" s="185">
        <v>1.0011972993827201</v>
      </c>
      <c r="H1990" s="185">
        <v>1.00385470679012</v>
      </c>
    </row>
    <row r="1991" spans="1:8" x14ac:dyDescent="0.35">
      <c r="A1991" s="183" t="s">
        <v>123</v>
      </c>
      <c r="B1991" s="183" t="s">
        <v>54</v>
      </c>
      <c r="C1991" s="183" t="s">
        <v>98</v>
      </c>
      <c r="D1991" s="187">
        <v>119</v>
      </c>
      <c r="E1991" s="185">
        <v>1.0064892746913601</v>
      </c>
      <c r="F1991" s="185">
        <v>1.0007196373456799</v>
      </c>
      <c r="G1991" s="185">
        <v>1.0011241512345701</v>
      </c>
      <c r="H1991" s="185">
        <v>1.00464548611111</v>
      </c>
    </row>
    <row r="1992" spans="1:8" x14ac:dyDescent="0.35">
      <c r="A1992" s="183" t="s">
        <v>123</v>
      </c>
      <c r="B1992" s="183" t="s">
        <v>55</v>
      </c>
      <c r="C1992" s="183" t="s">
        <v>98</v>
      </c>
      <c r="D1992" s="187">
        <v>121</v>
      </c>
      <c r="E1992" s="185">
        <v>1.0077462191358</v>
      </c>
      <c r="F1992" s="185">
        <v>1.00091635802469</v>
      </c>
      <c r="G1992" s="185">
        <v>1.0015162808642</v>
      </c>
      <c r="H1992" s="185">
        <v>1.0053135416666701</v>
      </c>
    </row>
    <row r="1993" spans="1:8" x14ac:dyDescent="0.35">
      <c r="A1993" s="183" t="s">
        <v>123</v>
      </c>
      <c r="B1993" s="183" t="s">
        <v>56</v>
      </c>
      <c r="C1993" s="183" t="s">
        <v>98</v>
      </c>
      <c r="D1993" s="187">
        <v>220</v>
      </c>
      <c r="E1993" s="185">
        <v>1.0076505787037</v>
      </c>
      <c r="F1993" s="185">
        <v>1.0009858410493799</v>
      </c>
      <c r="G1993" s="185">
        <v>1.0013732638888899</v>
      </c>
      <c r="H1993" s="185">
        <v>1.0052914737654299</v>
      </c>
    </row>
    <row r="1994" spans="1:8" x14ac:dyDescent="0.35">
      <c r="A1994" s="183" t="s">
        <v>123</v>
      </c>
      <c r="B1994" s="183" t="s">
        <v>51</v>
      </c>
      <c r="C1994" s="183" t="s">
        <v>99</v>
      </c>
      <c r="D1994" s="187">
        <v>3747</v>
      </c>
      <c r="E1994" s="185">
        <v>1.00463564814815</v>
      </c>
      <c r="F1994" s="185">
        <v>1.0008821759259301</v>
      </c>
      <c r="G1994" s="185">
        <v>1.0007152006172799</v>
      </c>
      <c r="H1994" s="185">
        <v>1.00303827160494</v>
      </c>
    </row>
    <row r="1995" spans="1:8" x14ac:dyDescent="0.35">
      <c r="A1995" s="183" t="s">
        <v>123</v>
      </c>
      <c r="B1995" s="183" t="s">
        <v>53</v>
      </c>
      <c r="C1995" s="183" t="s">
        <v>99</v>
      </c>
      <c r="D1995" s="187">
        <v>1838</v>
      </c>
      <c r="E1995" s="185">
        <v>1.0043891975308601</v>
      </c>
      <c r="F1995" s="185">
        <v>1.00084517746914</v>
      </c>
      <c r="G1995" s="185">
        <v>1.0006542824074101</v>
      </c>
      <c r="H1995" s="185">
        <v>1.0028896990740701</v>
      </c>
    </row>
    <row r="1996" spans="1:8" x14ac:dyDescent="0.35">
      <c r="A1996" s="183" t="s">
        <v>123</v>
      </c>
      <c r="B1996" s="183" t="s">
        <v>54</v>
      </c>
      <c r="C1996" s="183" t="s">
        <v>99</v>
      </c>
      <c r="D1996" s="187">
        <v>791</v>
      </c>
      <c r="E1996" s="185">
        <v>1.00463769290123</v>
      </c>
      <c r="F1996" s="185">
        <v>1.0009774305555601</v>
      </c>
      <c r="G1996" s="185">
        <v>1.0006694058642001</v>
      </c>
      <c r="H1996" s="185">
        <v>1.0029908950617299</v>
      </c>
    </row>
    <row r="1997" spans="1:8" x14ac:dyDescent="0.35">
      <c r="A1997" s="183" t="s">
        <v>123</v>
      </c>
      <c r="B1997" s="183" t="s">
        <v>55</v>
      </c>
      <c r="C1997" s="183" t="s">
        <v>99</v>
      </c>
      <c r="D1997" s="187">
        <v>144</v>
      </c>
      <c r="E1997" s="185">
        <v>1.0055793595678999</v>
      </c>
      <c r="F1997" s="185">
        <v>1.00101770833333</v>
      </c>
      <c r="G1997" s="185">
        <v>1.0009076774691399</v>
      </c>
      <c r="H1997" s="185">
        <v>1.0036539351851901</v>
      </c>
    </row>
    <row r="1998" spans="1:8" x14ac:dyDescent="0.35">
      <c r="A1998" s="183" t="s">
        <v>123</v>
      </c>
      <c r="B1998" s="183" t="s">
        <v>56</v>
      </c>
      <c r="C1998" s="183" t="s">
        <v>99</v>
      </c>
      <c r="D1998" s="187">
        <v>974</v>
      </c>
      <c r="E1998" s="185">
        <v>1.0049595293209901</v>
      </c>
      <c r="F1998" s="185">
        <v>1.00085451388889</v>
      </c>
      <c r="G1998" s="185">
        <v>1.0008388888888899</v>
      </c>
      <c r="H1998" s="185">
        <v>1.0032661265432099</v>
      </c>
    </row>
    <row r="1999" spans="1:8" x14ac:dyDescent="0.35">
      <c r="A1999" s="183" t="s">
        <v>123</v>
      </c>
      <c r="B1999" s="183" t="s">
        <v>51</v>
      </c>
      <c r="C1999" s="183" t="s">
        <v>100</v>
      </c>
      <c r="D1999" s="187">
        <v>906</v>
      </c>
      <c r="E1999" s="185">
        <v>1.0067919367283999</v>
      </c>
      <c r="F1999" s="185">
        <v>1.0009551697530901</v>
      </c>
      <c r="G1999" s="185">
        <v>1.00169039351852</v>
      </c>
      <c r="H1999" s="185">
        <v>1.0041463734567899</v>
      </c>
    </row>
    <row r="2000" spans="1:8" x14ac:dyDescent="0.35">
      <c r="A2000" s="183" t="s">
        <v>123</v>
      </c>
      <c r="B2000" s="183" t="s">
        <v>53</v>
      </c>
      <c r="C2000" s="183" t="s">
        <v>100</v>
      </c>
      <c r="D2000" s="187">
        <v>414</v>
      </c>
      <c r="E2000" s="185">
        <v>1.0061204861111099</v>
      </c>
      <c r="F2000" s="185">
        <v>1.0008179012345699</v>
      </c>
      <c r="G2000" s="185">
        <v>1.0016138117283999</v>
      </c>
      <c r="H2000" s="185">
        <v>1.0036887731481501</v>
      </c>
    </row>
    <row r="2001" spans="1:8" x14ac:dyDescent="0.35">
      <c r="A2001" s="183" t="s">
        <v>123</v>
      </c>
      <c r="B2001" s="183" t="s">
        <v>54</v>
      </c>
      <c r="C2001" s="183" t="s">
        <v>100</v>
      </c>
      <c r="D2001" s="187">
        <v>190</v>
      </c>
      <c r="E2001" s="185">
        <v>1.0062693287036999</v>
      </c>
      <c r="F2001" s="185">
        <v>1.0009232638888901</v>
      </c>
      <c r="G2001" s="185">
        <v>1.00156863425926</v>
      </c>
      <c r="H2001" s="185">
        <v>1.00377743055556</v>
      </c>
    </row>
    <row r="2002" spans="1:8" x14ac:dyDescent="0.35">
      <c r="A2002" s="183" t="s">
        <v>123</v>
      </c>
      <c r="B2002" s="183" t="s">
        <v>55</v>
      </c>
      <c r="C2002" s="183" t="s">
        <v>100</v>
      </c>
      <c r="D2002" s="187">
        <v>78</v>
      </c>
      <c r="E2002" s="185">
        <v>1.00871736111111</v>
      </c>
      <c r="F2002" s="185">
        <v>1.0012505787037</v>
      </c>
      <c r="G2002" s="185">
        <v>1.0018841820987701</v>
      </c>
      <c r="H2002" s="185">
        <v>1.00558256172839</v>
      </c>
    </row>
    <row r="2003" spans="1:8" x14ac:dyDescent="0.35">
      <c r="A2003" s="183" t="s">
        <v>123</v>
      </c>
      <c r="B2003" s="183" t="s">
        <v>56</v>
      </c>
      <c r="C2003" s="183" t="s">
        <v>100</v>
      </c>
      <c r="D2003" s="187">
        <v>224</v>
      </c>
      <c r="E2003" s="185">
        <v>1.00780578703704</v>
      </c>
      <c r="F2003" s="185">
        <v>1.0011331404321</v>
      </c>
      <c r="G2003" s="185">
        <v>1.0018677083333301</v>
      </c>
      <c r="H2003" s="185">
        <v>1.0048049382716</v>
      </c>
    </row>
    <row r="2004" spans="1:8" x14ac:dyDescent="0.35">
      <c r="A2004" s="183" t="s">
        <v>123</v>
      </c>
      <c r="B2004" s="183" t="s">
        <v>51</v>
      </c>
      <c r="C2004" s="183" t="s">
        <v>101</v>
      </c>
      <c r="D2004" s="187">
        <v>3290</v>
      </c>
      <c r="E2004" s="185">
        <v>1.00582858796296</v>
      </c>
      <c r="F2004" s="185">
        <v>1.00095405092593</v>
      </c>
      <c r="G2004" s="185">
        <v>1.00102932098765</v>
      </c>
      <c r="H2004" s="185">
        <v>1.00384521604938</v>
      </c>
    </row>
    <row r="2005" spans="1:8" x14ac:dyDescent="0.35">
      <c r="A2005" s="183" t="s">
        <v>123</v>
      </c>
      <c r="B2005" s="183" t="s">
        <v>53</v>
      </c>
      <c r="C2005" s="183" t="s">
        <v>101</v>
      </c>
      <c r="D2005" s="187">
        <v>1164</v>
      </c>
      <c r="E2005" s="185">
        <v>1.0052159336419799</v>
      </c>
      <c r="F2005" s="185">
        <v>1.0008611882716001</v>
      </c>
      <c r="G2005" s="185">
        <v>1.00089363425926</v>
      </c>
      <c r="H2005" s="185">
        <v>1.00346111111111</v>
      </c>
    </row>
    <row r="2006" spans="1:8" x14ac:dyDescent="0.35">
      <c r="A2006" s="183" t="s">
        <v>123</v>
      </c>
      <c r="B2006" s="183" t="s">
        <v>54</v>
      </c>
      <c r="C2006" s="183" t="s">
        <v>101</v>
      </c>
      <c r="D2006" s="187">
        <v>664</v>
      </c>
      <c r="E2006" s="185">
        <v>1.0055412037036999</v>
      </c>
      <c r="F2006" s="185">
        <v>1.0009464120370399</v>
      </c>
      <c r="G2006" s="185">
        <v>1.0010337191358001</v>
      </c>
      <c r="H2006" s="185">
        <v>1.00356103395062</v>
      </c>
    </row>
    <row r="2007" spans="1:8" x14ac:dyDescent="0.35">
      <c r="A2007" s="183" t="s">
        <v>123</v>
      </c>
      <c r="B2007" s="183" t="s">
        <v>55</v>
      </c>
      <c r="C2007" s="183" t="s">
        <v>101</v>
      </c>
      <c r="D2007" s="187">
        <v>314</v>
      </c>
      <c r="E2007" s="185">
        <v>1.00775628858025</v>
      </c>
      <c r="F2007" s="185">
        <v>1.0013449845679001</v>
      </c>
      <c r="G2007" s="185">
        <v>1.0011239969135799</v>
      </c>
      <c r="H2007" s="185">
        <v>1.0052872685185199</v>
      </c>
    </row>
    <row r="2008" spans="1:8" x14ac:dyDescent="0.35">
      <c r="A2008" s="183" t="s">
        <v>123</v>
      </c>
      <c r="B2008" s="183" t="s">
        <v>56</v>
      </c>
      <c r="C2008" s="183" t="s">
        <v>101</v>
      </c>
      <c r="D2008" s="187">
        <v>1148</v>
      </c>
      <c r="E2008" s="185">
        <v>1.0060886574074099</v>
      </c>
      <c r="F2008" s="185">
        <v>1.0009456404321</v>
      </c>
      <c r="G2008" s="185">
        <v>1.0011384259259299</v>
      </c>
      <c r="H2008" s="185">
        <v>1.0040045524691401</v>
      </c>
    </row>
    <row r="2009" spans="1:8" x14ac:dyDescent="0.35">
      <c r="A2009" s="183" t="s">
        <v>124</v>
      </c>
      <c r="B2009" s="183" t="s">
        <v>51</v>
      </c>
      <c r="C2009" s="183" t="s">
        <v>52</v>
      </c>
      <c r="D2009" s="187">
        <v>62007</v>
      </c>
      <c r="E2009" s="185">
        <v>1.00605146604938</v>
      </c>
      <c r="F2009" s="185">
        <v>1.00094618055556</v>
      </c>
      <c r="G2009" s="185">
        <v>1.0011000000000001</v>
      </c>
      <c r="H2009" s="185">
        <v>1.0040051697530901</v>
      </c>
    </row>
    <row r="2010" spans="1:8" x14ac:dyDescent="0.35">
      <c r="A2010" s="183" t="s">
        <v>124</v>
      </c>
      <c r="B2010" s="183" t="s">
        <v>53</v>
      </c>
      <c r="C2010" s="183" t="s">
        <v>52</v>
      </c>
      <c r="D2010" s="187">
        <v>27347</v>
      </c>
      <c r="E2010" s="185">
        <v>1.00539151234568</v>
      </c>
      <c r="F2010" s="185">
        <v>1.0008490740740701</v>
      </c>
      <c r="G2010" s="185">
        <v>1.0009549382716001</v>
      </c>
      <c r="H2010" s="185">
        <v>1.0035874228395101</v>
      </c>
    </row>
    <row r="2011" spans="1:8" x14ac:dyDescent="0.35">
      <c r="A2011" s="183" t="s">
        <v>124</v>
      </c>
      <c r="B2011" s="183" t="s">
        <v>54</v>
      </c>
      <c r="C2011" s="183" t="s">
        <v>52</v>
      </c>
      <c r="D2011" s="187">
        <v>13781</v>
      </c>
      <c r="E2011" s="185">
        <v>1.0059792052469101</v>
      </c>
      <c r="F2011" s="185">
        <v>1.0009870756172801</v>
      </c>
      <c r="G2011" s="185">
        <v>1.0010673611111101</v>
      </c>
      <c r="H2011" s="185">
        <v>1.0039246527777801</v>
      </c>
    </row>
    <row r="2012" spans="1:8" x14ac:dyDescent="0.35">
      <c r="A2012" s="183" t="s">
        <v>124</v>
      </c>
      <c r="B2012" s="183" t="s">
        <v>55</v>
      </c>
      <c r="C2012" s="183" t="s">
        <v>52</v>
      </c>
      <c r="D2012" s="187">
        <v>5218</v>
      </c>
      <c r="E2012" s="185">
        <v>1.00770100308642</v>
      </c>
      <c r="F2012" s="185">
        <v>1.0012409336419801</v>
      </c>
      <c r="G2012" s="185">
        <v>1.00138595679012</v>
      </c>
      <c r="H2012" s="185">
        <v>1.0050740354938299</v>
      </c>
    </row>
    <row r="2013" spans="1:8" x14ac:dyDescent="0.35">
      <c r="A2013" s="183" t="s">
        <v>124</v>
      </c>
      <c r="B2013" s="183" t="s">
        <v>56</v>
      </c>
      <c r="C2013" s="183" t="s">
        <v>52</v>
      </c>
      <c r="D2013" s="187">
        <v>15661</v>
      </c>
      <c r="E2013" s="185">
        <v>1.0067179012345699</v>
      </c>
      <c r="F2013" s="185">
        <v>1.00098159722222</v>
      </c>
      <c r="G2013" s="185">
        <v>1.00128676697531</v>
      </c>
      <c r="H2013" s="185">
        <v>1.0044494212963</v>
      </c>
    </row>
    <row r="2014" spans="1:8" x14ac:dyDescent="0.35">
      <c r="A2014" s="183" t="s">
        <v>124</v>
      </c>
      <c r="B2014" s="183" t="s">
        <v>51</v>
      </c>
      <c r="C2014" s="183" t="s">
        <v>57</v>
      </c>
      <c r="D2014" s="187">
        <v>1274</v>
      </c>
      <c r="E2014" s="185">
        <v>1.0064865740740701</v>
      </c>
      <c r="F2014" s="185">
        <v>1.00122403549383</v>
      </c>
      <c r="G2014" s="185">
        <v>1.0011756944444401</v>
      </c>
      <c r="H2014" s="185">
        <v>1.0040868441358</v>
      </c>
    </row>
    <row r="2015" spans="1:8" x14ac:dyDescent="0.35">
      <c r="A2015" s="183" t="s">
        <v>124</v>
      </c>
      <c r="B2015" s="183" t="s">
        <v>53</v>
      </c>
      <c r="C2015" s="183" t="s">
        <v>57</v>
      </c>
      <c r="D2015" s="187">
        <v>520</v>
      </c>
      <c r="E2015" s="185">
        <v>1.0059136574074099</v>
      </c>
      <c r="F2015" s="185">
        <v>1.0011512345678999</v>
      </c>
      <c r="G2015" s="185">
        <v>1.00106141975309</v>
      </c>
      <c r="H2015" s="185">
        <v>1.00370100308642</v>
      </c>
    </row>
    <row r="2016" spans="1:8" x14ac:dyDescent="0.35">
      <c r="A2016" s="183" t="s">
        <v>124</v>
      </c>
      <c r="B2016" s="183" t="s">
        <v>54</v>
      </c>
      <c r="C2016" s="183" t="s">
        <v>57</v>
      </c>
      <c r="D2016" s="187">
        <v>309</v>
      </c>
      <c r="E2016" s="185">
        <v>1.0062016975308601</v>
      </c>
      <c r="F2016" s="185">
        <v>1.00124749228395</v>
      </c>
      <c r="G2016" s="185">
        <v>1.0010631172839499</v>
      </c>
      <c r="H2016" s="185">
        <v>1.00389104938272</v>
      </c>
    </row>
    <row r="2017" spans="1:8" x14ac:dyDescent="0.35">
      <c r="A2017" s="183" t="s">
        <v>124</v>
      </c>
      <c r="B2017" s="183" t="s">
        <v>55</v>
      </c>
      <c r="C2017" s="183" t="s">
        <v>57</v>
      </c>
      <c r="D2017" s="187">
        <v>96</v>
      </c>
      <c r="E2017" s="185">
        <v>1.0076004243827199</v>
      </c>
      <c r="F2017" s="185">
        <v>1.00158383487654</v>
      </c>
      <c r="G2017" s="185">
        <v>1.00153537808642</v>
      </c>
      <c r="H2017" s="185">
        <v>1.0044812114197501</v>
      </c>
    </row>
    <row r="2018" spans="1:8" x14ac:dyDescent="0.35">
      <c r="A2018" s="183" t="s">
        <v>124</v>
      </c>
      <c r="B2018" s="183" t="s">
        <v>56</v>
      </c>
      <c r="C2018" s="183" t="s">
        <v>57</v>
      </c>
      <c r="D2018" s="187">
        <v>349</v>
      </c>
      <c r="E2018" s="185">
        <v>1.00728611111111</v>
      </c>
      <c r="F2018" s="185">
        <v>1.0012127700617299</v>
      </c>
      <c r="G2018" s="185">
        <v>1.0013467206790101</v>
      </c>
      <c r="H2018" s="185">
        <v>1.0047265817901201</v>
      </c>
    </row>
    <row r="2019" spans="1:8" x14ac:dyDescent="0.35">
      <c r="A2019" s="183" t="s">
        <v>124</v>
      </c>
      <c r="B2019" s="183" t="s">
        <v>51</v>
      </c>
      <c r="C2019" s="183" t="s">
        <v>58</v>
      </c>
      <c r="D2019" s="187">
        <v>765</v>
      </c>
      <c r="E2019" s="185">
        <v>1.0072258873456801</v>
      </c>
      <c r="F2019" s="185">
        <v>1.00127781635802</v>
      </c>
      <c r="G2019" s="185">
        <v>1.0018298225308599</v>
      </c>
      <c r="H2019" s="185">
        <v>1.0041182484567901</v>
      </c>
    </row>
    <row r="2020" spans="1:8" x14ac:dyDescent="0.35">
      <c r="A2020" s="183" t="s">
        <v>124</v>
      </c>
      <c r="B2020" s="183" t="s">
        <v>53</v>
      </c>
      <c r="C2020" s="183" t="s">
        <v>58</v>
      </c>
      <c r="D2020" s="187">
        <v>307</v>
      </c>
      <c r="E2020" s="185">
        <v>1.00636485339506</v>
      </c>
      <c r="F2020" s="185">
        <v>1.0010525462963</v>
      </c>
      <c r="G2020" s="185">
        <v>1.00153966049383</v>
      </c>
      <c r="H2020" s="185">
        <v>1.00377260802469</v>
      </c>
    </row>
    <row r="2021" spans="1:8" x14ac:dyDescent="0.35">
      <c r="A2021" s="183" t="s">
        <v>124</v>
      </c>
      <c r="B2021" s="183" t="s">
        <v>54</v>
      </c>
      <c r="C2021" s="183" t="s">
        <v>58</v>
      </c>
      <c r="D2021" s="187">
        <v>159</v>
      </c>
      <c r="E2021" s="185">
        <v>1.00718341049383</v>
      </c>
      <c r="F2021" s="185">
        <v>1.0013096064814799</v>
      </c>
      <c r="G2021" s="185">
        <v>1.0017477623456801</v>
      </c>
      <c r="H2021" s="185">
        <v>1.00412604166667</v>
      </c>
    </row>
    <row r="2022" spans="1:8" x14ac:dyDescent="0.35">
      <c r="A2022" s="183" t="s">
        <v>124</v>
      </c>
      <c r="B2022" s="183" t="s">
        <v>55</v>
      </c>
      <c r="C2022" s="183" t="s">
        <v>58</v>
      </c>
      <c r="D2022" s="187">
        <v>88</v>
      </c>
      <c r="E2022" s="185">
        <v>1.0094495756172801</v>
      </c>
      <c r="F2022" s="185">
        <v>1.0017421682098799</v>
      </c>
      <c r="G2022" s="185">
        <v>1.00252932098765</v>
      </c>
      <c r="H2022" s="185">
        <v>1.0051780864197499</v>
      </c>
    </row>
    <row r="2023" spans="1:8" x14ac:dyDescent="0.35">
      <c r="A2023" s="183" t="s">
        <v>124</v>
      </c>
      <c r="B2023" s="183" t="s">
        <v>56</v>
      </c>
      <c r="C2023" s="183" t="s">
        <v>58</v>
      </c>
      <c r="D2023" s="187">
        <v>211</v>
      </c>
      <c r="E2023" s="185">
        <v>1.0075833333333299</v>
      </c>
      <c r="F2023" s="185">
        <v>1.0013878858024701</v>
      </c>
      <c r="G2023" s="185">
        <v>1.00202218364198</v>
      </c>
      <c r="H2023" s="185">
        <v>1.0041732638888901</v>
      </c>
    </row>
    <row r="2024" spans="1:8" x14ac:dyDescent="0.35">
      <c r="A2024" s="183" t="s">
        <v>124</v>
      </c>
      <c r="B2024" s="183" t="s">
        <v>51</v>
      </c>
      <c r="C2024" s="183" t="s">
        <v>59</v>
      </c>
      <c r="D2024" s="187">
        <v>810</v>
      </c>
      <c r="E2024" s="185">
        <v>1.0055038966049401</v>
      </c>
      <c r="F2024" s="185">
        <v>1.00078016975309</v>
      </c>
      <c r="G2024" s="185">
        <v>1.00056566358025</v>
      </c>
      <c r="H2024" s="185">
        <v>1.0041580632716001</v>
      </c>
    </row>
    <row r="2025" spans="1:8" x14ac:dyDescent="0.35">
      <c r="A2025" s="183" t="s">
        <v>124</v>
      </c>
      <c r="B2025" s="183" t="s">
        <v>53</v>
      </c>
      <c r="C2025" s="183" t="s">
        <v>59</v>
      </c>
      <c r="D2025" s="187">
        <v>382</v>
      </c>
      <c r="E2025" s="185">
        <v>1.00508587962963</v>
      </c>
      <c r="F2025" s="185">
        <v>1.0007581018518501</v>
      </c>
      <c r="G2025" s="185">
        <v>1.00046589506173</v>
      </c>
      <c r="H2025" s="185">
        <v>1.0038618441358</v>
      </c>
    </row>
    <row r="2026" spans="1:8" x14ac:dyDescent="0.35">
      <c r="A2026" s="183" t="s">
        <v>124</v>
      </c>
      <c r="B2026" s="183" t="s">
        <v>54</v>
      </c>
      <c r="C2026" s="183" t="s">
        <v>59</v>
      </c>
      <c r="D2026" s="187">
        <v>188</v>
      </c>
      <c r="E2026" s="185">
        <v>1.0051309027777799</v>
      </c>
      <c r="F2026" s="185">
        <v>1.00077874228395</v>
      </c>
      <c r="G2026" s="185">
        <v>1.00057040895062</v>
      </c>
      <c r="H2026" s="185">
        <v>1.0037817515432099</v>
      </c>
    </row>
    <row r="2027" spans="1:8" x14ac:dyDescent="0.35">
      <c r="A2027" s="183" t="s">
        <v>124</v>
      </c>
      <c r="B2027" s="183" t="s">
        <v>55</v>
      </c>
      <c r="C2027" s="183" t="s">
        <v>59</v>
      </c>
      <c r="D2027" s="187">
        <v>26</v>
      </c>
      <c r="E2027" s="185">
        <v>1.0077056712963</v>
      </c>
      <c r="F2027" s="185">
        <v>1.0010091820987701</v>
      </c>
      <c r="G2027" s="185">
        <v>1.0006579475308599</v>
      </c>
      <c r="H2027" s="185">
        <v>1.0060385416666699</v>
      </c>
    </row>
    <row r="2028" spans="1:8" x14ac:dyDescent="0.35">
      <c r="A2028" s="183" t="s">
        <v>124</v>
      </c>
      <c r="B2028" s="183" t="s">
        <v>56</v>
      </c>
      <c r="C2028" s="183" t="s">
        <v>59</v>
      </c>
      <c r="D2028" s="187">
        <v>214</v>
      </c>
      <c r="E2028" s="185">
        <v>1.00631030092593</v>
      </c>
      <c r="F2028" s="185">
        <v>1.00079305555556</v>
      </c>
      <c r="G2028" s="185">
        <v>1.00072835648148</v>
      </c>
      <c r="H2028" s="185">
        <v>1.0047888888888901</v>
      </c>
    </row>
    <row r="2029" spans="1:8" x14ac:dyDescent="0.35">
      <c r="A2029" s="183" t="s">
        <v>124</v>
      </c>
      <c r="B2029" s="183" t="s">
        <v>51</v>
      </c>
      <c r="C2029" s="183" t="s">
        <v>60</v>
      </c>
      <c r="D2029" s="187">
        <v>841</v>
      </c>
      <c r="E2029" s="185">
        <v>1.00673179012346</v>
      </c>
      <c r="F2029" s="185">
        <v>1.0008369598765401</v>
      </c>
      <c r="G2029" s="185">
        <v>1.00110011574074</v>
      </c>
      <c r="H2029" s="185">
        <v>1.0047947530864201</v>
      </c>
    </row>
    <row r="2030" spans="1:8" x14ac:dyDescent="0.35">
      <c r="A2030" s="183" t="s">
        <v>124</v>
      </c>
      <c r="B2030" s="183" t="s">
        <v>53</v>
      </c>
      <c r="C2030" s="183" t="s">
        <v>60</v>
      </c>
      <c r="D2030" s="187">
        <v>321</v>
      </c>
      <c r="E2030" s="185">
        <v>1.0062143132716099</v>
      </c>
      <c r="F2030" s="185">
        <v>1.0006761574074099</v>
      </c>
      <c r="G2030" s="185">
        <v>1.0009856867283999</v>
      </c>
      <c r="H2030" s="185">
        <v>1.0045524691358001</v>
      </c>
    </row>
    <row r="2031" spans="1:8" x14ac:dyDescent="0.35">
      <c r="A2031" s="183" t="s">
        <v>124</v>
      </c>
      <c r="B2031" s="183" t="s">
        <v>54</v>
      </c>
      <c r="C2031" s="183" t="s">
        <v>60</v>
      </c>
      <c r="D2031" s="187">
        <v>181</v>
      </c>
      <c r="E2031" s="185">
        <v>1.00635709876543</v>
      </c>
      <c r="F2031" s="185">
        <v>1.00082125771605</v>
      </c>
      <c r="G2031" s="185">
        <v>1.00094548611111</v>
      </c>
      <c r="H2031" s="185">
        <v>1.00459035493827</v>
      </c>
    </row>
    <row r="2032" spans="1:8" x14ac:dyDescent="0.35">
      <c r="A2032" s="183" t="s">
        <v>124</v>
      </c>
      <c r="B2032" s="183" t="s">
        <v>55</v>
      </c>
      <c r="C2032" s="183" t="s">
        <v>60</v>
      </c>
      <c r="D2032" s="187">
        <v>96</v>
      </c>
      <c r="E2032" s="185">
        <v>1.0080513503086399</v>
      </c>
      <c r="F2032" s="185">
        <v>1.0011228009259301</v>
      </c>
      <c r="G2032" s="185">
        <v>1.0015439429012301</v>
      </c>
      <c r="H2032" s="185">
        <v>1.00538460648148</v>
      </c>
    </row>
    <row r="2033" spans="1:8" x14ac:dyDescent="0.35">
      <c r="A2033" s="183" t="s">
        <v>124</v>
      </c>
      <c r="B2033" s="183" t="s">
        <v>56</v>
      </c>
      <c r="C2033" s="183" t="s">
        <v>60</v>
      </c>
      <c r="D2033" s="187">
        <v>243</v>
      </c>
      <c r="E2033" s="185">
        <v>1.0071731481481501</v>
      </c>
      <c r="F2033" s="185">
        <v>1.0009481095679</v>
      </c>
      <c r="G2033" s="185">
        <v>1.00119108796296</v>
      </c>
      <c r="H2033" s="185">
        <v>1.0050339506172801</v>
      </c>
    </row>
    <row r="2034" spans="1:8" x14ac:dyDescent="0.35">
      <c r="A2034" s="183" t="s">
        <v>124</v>
      </c>
      <c r="B2034" s="183" t="s">
        <v>51</v>
      </c>
      <c r="C2034" s="183" t="s">
        <v>61</v>
      </c>
      <c r="D2034" s="187">
        <v>818</v>
      </c>
      <c r="E2034" s="185">
        <v>1.0075349537036999</v>
      </c>
      <c r="F2034" s="185">
        <v>1.00075212191358</v>
      </c>
      <c r="G2034" s="185">
        <v>1.0016758873456799</v>
      </c>
      <c r="H2034" s="185">
        <v>1.00510694444444</v>
      </c>
    </row>
    <row r="2035" spans="1:8" x14ac:dyDescent="0.35">
      <c r="A2035" s="183" t="s">
        <v>124</v>
      </c>
      <c r="B2035" s="183" t="s">
        <v>53</v>
      </c>
      <c r="C2035" s="183" t="s">
        <v>61</v>
      </c>
      <c r="D2035" s="187">
        <v>266</v>
      </c>
      <c r="E2035" s="185">
        <v>1.0069319830246899</v>
      </c>
      <c r="F2035" s="185">
        <v>1.00063888888889</v>
      </c>
      <c r="G2035" s="185">
        <v>1.0014689043209899</v>
      </c>
      <c r="H2035" s="185">
        <v>1.0048242283950599</v>
      </c>
    </row>
    <row r="2036" spans="1:8" x14ac:dyDescent="0.35">
      <c r="A2036" s="183" t="s">
        <v>124</v>
      </c>
      <c r="B2036" s="183" t="s">
        <v>54</v>
      </c>
      <c r="C2036" s="183" t="s">
        <v>61</v>
      </c>
      <c r="D2036" s="187">
        <v>214</v>
      </c>
      <c r="E2036" s="185">
        <v>1.00671516203704</v>
      </c>
      <c r="F2036" s="185">
        <v>1.00068425925926</v>
      </c>
      <c r="G2036" s="185">
        <v>1.00157256944444</v>
      </c>
      <c r="H2036" s="185">
        <v>1.0044583333333299</v>
      </c>
    </row>
    <row r="2037" spans="1:8" x14ac:dyDescent="0.35">
      <c r="A2037" s="183" t="s">
        <v>124</v>
      </c>
      <c r="B2037" s="183" t="s">
        <v>55</v>
      </c>
      <c r="C2037" s="183" t="s">
        <v>61</v>
      </c>
      <c r="D2037" s="187">
        <v>88</v>
      </c>
      <c r="E2037" s="185">
        <v>1.0094862654321</v>
      </c>
      <c r="F2037" s="185">
        <v>1.00087280092593</v>
      </c>
      <c r="G2037" s="185">
        <v>1.0024858024691401</v>
      </c>
      <c r="H2037" s="185">
        <v>1.00612770061728</v>
      </c>
    </row>
    <row r="2038" spans="1:8" x14ac:dyDescent="0.35">
      <c r="A2038" s="183" t="s">
        <v>124</v>
      </c>
      <c r="B2038" s="183" t="s">
        <v>56</v>
      </c>
      <c r="C2038" s="183" t="s">
        <v>61</v>
      </c>
      <c r="D2038" s="187">
        <v>250</v>
      </c>
      <c r="E2038" s="185">
        <v>1.00819135802469</v>
      </c>
      <c r="F2038" s="185">
        <v>1.0008881944444401</v>
      </c>
      <c r="G2038" s="185">
        <v>1.0016994598765401</v>
      </c>
      <c r="H2038" s="185">
        <v>1.0056037037037</v>
      </c>
    </row>
    <row r="2039" spans="1:8" x14ac:dyDescent="0.35">
      <c r="A2039" s="183" t="s">
        <v>124</v>
      </c>
      <c r="B2039" s="183" t="s">
        <v>51</v>
      </c>
      <c r="C2039" s="183" t="s">
        <v>62</v>
      </c>
      <c r="D2039" s="187">
        <v>866</v>
      </c>
      <c r="E2039" s="185">
        <v>1.0068756172839499</v>
      </c>
      <c r="F2039" s="185">
        <v>1.00105848765432</v>
      </c>
      <c r="G2039" s="185">
        <v>1.0012690586419799</v>
      </c>
      <c r="H2039" s="185">
        <v>1.00454807098765</v>
      </c>
    </row>
    <row r="2040" spans="1:8" x14ac:dyDescent="0.35">
      <c r="A2040" s="183" t="s">
        <v>124</v>
      </c>
      <c r="B2040" s="183" t="s">
        <v>53</v>
      </c>
      <c r="C2040" s="183" t="s">
        <v>62</v>
      </c>
      <c r="D2040" s="187">
        <v>347</v>
      </c>
      <c r="E2040" s="185">
        <v>1.0061387731481499</v>
      </c>
      <c r="F2040" s="185">
        <v>1.0008519290123501</v>
      </c>
      <c r="G2040" s="185">
        <v>1.0011706404320999</v>
      </c>
      <c r="H2040" s="185">
        <v>1.00411616512346</v>
      </c>
    </row>
    <row r="2041" spans="1:8" x14ac:dyDescent="0.35">
      <c r="A2041" s="183" t="s">
        <v>124</v>
      </c>
      <c r="B2041" s="183" t="s">
        <v>54</v>
      </c>
      <c r="C2041" s="183" t="s">
        <v>62</v>
      </c>
      <c r="D2041" s="187">
        <v>202</v>
      </c>
      <c r="E2041" s="185">
        <v>1.00689139660494</v>
      </c>
      <c r="F2041" s="185">
        <v>1.00105405092593</v>
      </c>
      <c r="G2041" s="185">
        <v>1.00127164351852</v>
      </c>
      <c r="H2041" s="185">
        <v>1.0045657021604899</v>
      </c>
    </row>
    <row r="2042" spans="1:8" x14ac:dyDescent="0.35">
      <c r="A2042" s="183" t="s">
        <v>124</v>
      </c>
      <c r="B2042" s="183" t="s">
        <v>55</v>
      </c>
      <c r="C2042" s="183" t="s">
        <v>62</v>
      </c>
      <c r="D2042" s="187">
        <v>72</v>
      </c>
      <c r="E2042" s="185">
        <v>1.0078858024691399</v>
      </c>
      <c r="F2042" s="185">
        <v>1.0013064043209901</v>
      </c>
      <c r="G2042" s="185">
        <v>1.0013351851851899</v>
      </c>
      <c r="H2042" s="185">
        <v>1.0052441743827201</v>
      </c>
    </row>
    <row r="2043" spans="1:8" x14ac:dyDescent="0.35">
      <c r="A2043" s="183" t="s">
        <v>124</v>
      </c>
      <c r="B2043" s="183" t="s">
        <v>56</v>
      </c>
      <c r="C2043" s="183" t="s">
        <v>62</v>
      </c>
      <c r="D2043" s="187">
        <v>245</v>
      </c>
      <c r="E2043" s="185">
        <v>1.00760941358025</v>
      </c>
      <c r="F2043" s="185">
        <v>1.0012819058642</v>
      </c>
      <c r="G2043" s="185">
        <v>1.0013868441358</v>
      </c>
      <c r="H2043" s="185">
        <v>1.00494066358025</v>
      </c>
    </row>
    <row r="2044" spans="1:8" x14ac:dyDescent="0.35">
      <c r="A2044" s="183" t="s">
        <v>124</v>
      </c>
      <c r="B2044" s="183" t="s">
        <v>51</v>
      </c>
      <c r="C2044" s="183" t="s">
        <v>63</v>
      </c>
      <c r="D2044" s="187">
        <v>638</v>
      </c>
      <c r="E2044" s="185">
        <v>1.0048298996913601</v>
      </c>
      <c r="F2044" s="185">
        <v>1.00091327160494</v>
      </c>
      <c r="G2044" s="185">
        <v>1.0006204089506201</v>
      </c>
      <c r="H2044" s="185">
        <v>1.00329618055556</v>
      </c>
    </row>
    <row r="2045" spans="1:8" x14ac:dyDescent="0.35">
      <c r="A2045" s="183" t="s">
        <v>124</v>
      </c>
      <c r="B2045" s="183" t="s">
        <v>53</v>
      </c>
      <c r="C2045" s="183" t="s">
        <v>63</v>
      </c>
      <c r="D2045" s="187">
        <v>239</v>
      </c>
      <c r="E2045" s="185">
        <v>1.0042797839506199</v>
      </c>
      <c r="F2045" s="185">
        <v>1.0007826388888901</v>
      </c>
      <c r="G2045" s="185">
        <v>1.0005481867284001</v>
      </c>
      <c r="H2045" s="185">
        <v>1.00294895833333</v>
      </c>
    </row>
    <row r="2046" spans="1:8" x14ac:dyDescent="0.35">
      <c r="A2046" s="183" t="s">
        <v>124</v>
      </c>
      <c r="B2046" s="183" t="s">
        <v>54</v>
      </c>
      <c r="C2046" s="183" t="s">
        <v>63</v>
      </c>
      <c r="D2046" s="187">
        <v>146</v>
      </c>
      <c r="E2046" s="185">
        <v>1.0048042824074099</v>
      </c>
      <c r="F2046" s="185">
        <v>1.0008480709876499</v>
      </c>
      <c r="G2046" s="185">
        <v>1.0006058256172801</v>
      </c>
      <c r="H2046" s="185">
        <v>1.0033503858024699</v>
      </c>
    </row>
    <row r="2047" spans="1:8" x14ac:dyDescent="0.35">
      <c r="A2047" s="183" t="s">
        <v>124</v>
      </c>
      <c r="B2047" s="183" t="s">
        <v>55</v>
      </c>
      <c r="C2047" s="183" t="s">
        <v>63</v>
      </c>
      <c r="D2047" s="187">
        <v>51</v>
      </c>
      <c r="E2047" s="185">
        <v>1.00676948302469</v>
      </c>
      <c r="F2047" s="185">
        <v>1.00120597993827</v>
      </c>
      <c r="G2047" s="185">
        <v>1.0007949845679001</v>
      </c>
      <c r="H2047" s="185">
        <v>1.00476851851852</v>
      </c>
    </row>
    <row r="2048" spans="1:8" x14ac:dyDescent="0.35">
      <c r="A2048" s="183" t="s">
        <v>124</v>
      </c>
      <c r="B2048" s="183" t="s">
        <v>56</v>
      </c>
      <c r="C2048" s="183" t="s">
        <v>63</v>
      </c>
      <c r="D2048" s="187">
        <v>202</v>
      </c>
      <c r="E2048" s="185">
        <v>1.0050095679012301</v>
      </c>
      <c r="F2048" s="185">
        <v>1.0010410879629601</v>
      </c>
      <c r="G2048" s="185">
        <v>1.0006723379629601</v>
      </c>
      <c r="H2048" s="185">
        <v>1.0032961419753099</v>
      </c>
    </row>
    <row r="2049" spans="1:8" x14ac:dyDescent="0.35">
      <c r="A2049" s="183" t="s">
        <v>124</v>
      </c>
      <c r="B2049" s="183" t="s">
        <v>51</v>
      </c>
      <c r="C2049" s="183" t="s">
        <v>64</v>
      </c>
      <c r="D2049" s="187">
        <v>699</v>
      </c>
      <c r="E2049" s="185">
        <v>1.00857476851852</v>
      </c>
      <c r="F2049" s="185">
        <v>1.0012172067901199</v>
      </c>
      <c r="G2049" s="185">
        <v>1.00199760802469</v>
      </c>
      <c r="H2049" s="185">
        <v>1.00535999228395</v>
      </c>
    </row>
    <row r="2050" spans="1:8" x14ac:dyDescent="0.35">
      <c r="A2050" s="183" t="s">
        <v>124</v>
      </c>
      <c r="B2050" s="183" t="s">
        <v>53</v>
      </c>
      <c r="C2050" s="183" t="s">
        <v>64</v>
      </c>
      <c r="D2050" s="187">
        <v>253</v>
      </c>
      <c r="E2050" s="185">
        <v>1.00769722222222</v>
      </c>
      <c r="F2050" s="185">
        <v>1.0011066358024701</v>
      </c>
      <c r="G2050" s="185">
        <v>1.0017311342592601</v>
      </c>
      <c r="H2050" s="185">
        <v>1.0048594521604901</v>
      </c>
    </row>
    <row r="2051" spans="1:8" x14ac:dyDescent="0.35">
      <c r="A2051" s="183" t="s">
        <v>124</v>
      </c>
      <c r="B2051" s="183" t="s">
        <v>54</v>
      </c>
      <c r="C2051" s="183" t="s">
        <v>64</v>
      </c>
      <c r="D2051" s="187">
        <v>170</v>
      </c>
      <c r="E2051" s="185">
        <v>1.00829058641975</v>
      </c>
      <c r="F2051" s="185">
        <v>1.00118128858025</v>
      </c>
      <c r="G2051" s="185">
        <v>1.0018258487654299</v>
      </c>
      <c r="H2051" s="185">
        <v>1.00528341049383</v>
      </c>
    </row>
    <row r="2052" spans="1:8" x14ac:dyDescent="0.35">
      <c r="A2052" s="183" t="s">
        <v>124</v>
      </c>
      <c r="B2052" s="183" t="s">
        <v>55</v>
      </c>
      <c r="C2052" s="183" t="s">
        <v>64</v>
      </c>
      <c r="D2052" s="187">
        <v>77</v>
      </c>
      <c r="E2052" s="185">
        <v>1.0102925154321001</v>
      </c>
      <c r="F2052" s="185">
        <v>1.00145999228395</v>
      </c>
      <c r="G2052" s="185">
        <v>1.0026043209876501</v>
      </c>
      <c r="H2052" s="185">
        <v>1.00622820216049</v>
      </c>
    </row>
    <row r="2053" spans="1:8" x14ac:dyDescent="0.35">
      <c r="A2053" s="183" t="s">
        <v>124</v>
      </c>
      <c r="B2053" s="183" t="s">
        <v>56</v>
      </c>
      <c r="C2053" s="183" t="s">
        <v>64</v>
      </c>
      <c r="D2053" s="187">
        <v>199</v>
      </c>
      <c r="E2053" s="185">
        <v>1.0092686342592601</v>
      </c>
      <c r="F2053" s="185">
        <v>1.0012944830246899</v>
      </c>
      <c r="G2053" s="185">
        <v>1.0022483410493801</v>
      </c>
      <c r="H2053" s="185">
        <v>1.00572581018519</v>
      </c>
    </row>
    <row r="2054" spans="1:8" x14ac:dyDescent="0.35">
      <c r="A2054" s="183" t="s">
        <v>124</v>
      </c>
      <c r="B2054" s="183" t="s">
        <v>51</v>
      </c>
      <c r="C2054" s="183" t="s">
        <v>65</v>
      </c>
      <c r="D2054" s="187">
        <v>575</v>
      </c>
      <c r="E2054" s="185">
        <v>1.0073376157407401</v>
      </c>
      <c r="F2054" s="185">
        <v>1.0011908950617301</v>
      </c>
      <c r="G2054" s="185">
        <v>1.0015032021604899</v>
      </c>
      <c r="H2054" s="185">
        <v>1.00464355709877</v>
      </c>
    </row>
    <row r="2055" spans="1:8" x14ac:dyDescent="0.35">
      <c r="A2055" s="183" t="s">
        <v>124</v>
      </c>
      <c r="B2055" s="183" t="s">
        <v>53</v>
      </c>
      <c r="C2055" s="183" t="s">
        <v>65</v>
      </c>
      <c r="D2055" s="187">
        <v>240</v>
      </c>
      <c r="E2055" s="185">
        <v>1.0065080632716099</v>
      </c>
      <c r="F2055" s="185">
        <v>1.0009681712962999</v>
      </c>
      <c r="G2055" s="185">
        <v>1.0012875771604901</v>
      </c>
      <c r="H2055" s="185">
        <v>1.0042523148148099</v>
      </c>
    </row>
    <row r="2056" spans="1:8" x14ac:dyDescent="0.35">
      <c r="A2056" s="183" t="s">
        <v>124</v>
      </c>
      <c r="B2056" s="183" t="s">
        <v>54</v>
      </c>
      <c r="C2056" s="183" t="s">
        <v>65</v>
      </c>
      <c r="D2056" s="187">
        <v>136</v>
      </c>
      <c r="E2056" s="185">
        <v>1.0072610339506201</v>
      </c>
      <c r="F2056" s="185">
        <v>1.0011130015432099</v>
      </c>
      <c r="G2056" s="185">
        <v>1.00151400462963</v>
      </c>
      <c r="H2056" s="185">
        <v>1.00463406635802</v>
      </c>
    </row>
    <row r="2057" spans="1:8" x14ac:dyDescent="0.35">
      <c r="A2057" s="183" t="s">
        <v>124</v>
      </c>
      <c r="B2057" s="183" t="s">
        <v>55</v>
      </c>
      <c r="C2057" s="183" t="s">
        <v>65</v>
      </c>
      <c r="D2057" s="187">
        <v>54</v>
      </c>
      <c r="E2057" s="185">
        <v>1.00906226851852</v>
      </c>
      <c r="F2057" s="185">
        <v>1.0016773919753099</v>
      </c>
      <c r="G2057" s="185">
        <v>1.0018689814814801</v>
      </c>
      <c r="H2057" s="185">
        <v>1.00551589506173</v>
      </c>
    </row>
    <row r="2058" spans="1:8" x14ac:dyDescent="0.35">
      <c r="A2058" s="183" t="s">
        <v>124</v>
      </c>
      <c r="B2058" s="183" t="s">
        <v>56</v>
      </c>
      <c r="C2058" s="183" t="s">
        <v>65</v>
      </c>
      <c r="D2058" s="187">
        <v>145</v>
      </c>
      <c r="E2058" s="185">
        <v>1.00814023919753</v>
      </c>
      <c r="F2058" s="185">
        <v>1.0014513888888901</v>
      </c>
      <c r="G2058" s="185">
        <v>1.00171377314815</v>
      </c>
      <c r="H2058" s="185">
        <v>1.0049750771604899</v>
      </c>
    </row>
    <row r="2059" spans="1:8" x14ac:dyDescent="0.35">
      <c r="A2059" s="183" t="s">
        <v>124</v>
      </c>
      <c r="B2059" s="183" t="s">
        <v>51</v>
      </c>
      <c r="C2059" s="183" t="s">
        <v>66</v>
      </c>
      <c r="D2059" s="187">
        <v>961</v>
      </c>
      <c r="E2059" s="185">
        <v>1.00701493055556</v>
      </c>
      <c r="F2059" s="185">
        <v>1.00103441358025</v>
      </c>
      <c r="G2059" s="185">
        <v>1.00154313271605</v>
      </c>
      <c r="H2059" s="185">
        <v>1.0044373456790101</v>
      </c>
    </row>
    <row r="2060" spans="1:8" x14ac:dyDescent="0.35">
      <c r="A2060" s="183" t="s">
        <v>124</v>
      </c>
      <c r="B2060" s="183" t="s">
        <v>53</v>
      </c>
      <c r="C2060" s="183" t="s">
        <v>66</v>
      </c>
      <c r="D2060" s="187">
        <v>400</v>
      </c>
      <c r="E2060" s="185">
        <v>1.00638140432099</v>
      </c>
      <c r="F2060" s="185">
        <v>1.0008610339506201</v>
      </c>
      <c r="G2060" s="185">
        <v>1.0013527391975301</v>
      </c>
      <c r="H2060" s="185">
        <v>1.0041675925925899</v>
      </c>
    </row>
    <row r="2061" spans="1:8" x14ac:dyDescent="0.35">
      <c r="A2061" s="183" t="s">
        <v>124</v>
      </c>
      <c r="B2061" s="183" t="s">
        <v>54</v>
      </c>
      <c r="C2061" s="183" t="s">
        <v>66</v>
      </c>
      <c r="D2061" s="187">
        <v>219</v>
      </c>
      <c r="E2061" s="185">
        <v>1.00712561728395</v>
      </c>
      <c r="F2061" s="185">
        <v>1.0012268904321</v>
      </c>
      <c r="G2061" s="185">
        <v>1.00160964506173</v>
      </c>
      <c r="H2061" s="185">
        <v>1.00428908179012</v>
      </c>
    </row>
    <row r="2062" spans="1:8" x14ac:dyDescent="0.35">
      <c r="A2062" s="183" t="s">
        <v>124</v>
      </c>
      <c r="B2062" s="183" t="s">
        <v>55</v>
      </c>
      <c r="C2062" s="183" t="s">
        <v>66</v>
      </c>
      <c r="D2062" s="187">
        <v>86</v>
      </c>
      <c r="E2062" s="185">
        <v>1.0076363425925901</v>
      </c>
      <c r="F2062" s="185">
        <v>1.0012070601851899</v>
      </c>
      <c r="G2062" s="185">
        <v>1.00162951388889</v>
      </c>
      <c r="H2062" s="185">
        <v>1.00479972993827</v>
      </c>
    </row>
    <row r="2063" spans="1:8" x14ac:dyDescent="0.35">
      <c r="A2063" s="183" t="s">
        <v>124</v>
      </c>
      <c r="B2063" s="183" t="s">
        <v>56</v>
      </c>
      <c r="C2063" s="183" t="s">
        <v>66</v>
      </c>
      <c r="D2063" s="187">
        <v>256</v>
      </c>
      <c r="E2063" s="185">
        <v>1.0077013117283999</v>
      </c>
      <c r="F2063" s="185">
        <v>1.00108263888889</v>
      </c>
      <c r="G2063" s="185">
        <v>1.0017547453703699</v>
      </c>
      <c r="H2063" s="185">
        <v>1.0048639660493801</v>
      </c>
    </row>
    <row r="2064" spans="1:8" x14ac:dyDescent="0.35">
      <c r="A2064" s="183" t="s">
        <v>124</v>
      </c>
      <c r="B2064" s="183" t="s">
        <v>51</v>
      </c>
      <c r="C2064" s="183" t="s">
        <v>67</v>
      </c>
      <c r="D2064" s="187">
        <v>2141</v>
      </c>
      <c r="E2064" s="185">
        <v>1.00696068672839</v>
      </c>
      <c r="F2064" s="185">
        <v>1.00064340277778</v>
      </c>
      <c r="G2064" s="185">
        <v>1.0018238425925901</v>
      </c>
      <c r="H2064" s="185">
        <v>1.0044934799382701</v>
      </c>
    </row>
    <row r="2065" spans="1:8" x14ac:dyDescent="0.35">
      <c r="A2065" s="183" t="s">
        <v>124</v>
      </c>
      <c r="B2065" s="183" t="s">
        <v>53</v>
      </c>
      <c r="C2065" s="183" t="s">
        <v>67</v>
      </c>
      <c r="D2065" s="187">
        <v>925</v>
      </c>
      <c r="E2065" s="185">
        <v>1.00635972222222</v>
      </c>
      <c r="F2065" s="185">
        <v>1.00060050154321</v>
      </c>
      <c r="G2065" s="185">
        <v>1.00165667438272</v>
      </c>
      <c r="H2065" s="185">
        <v>1.0041025462963</v>
      </c>
    </row>
    <row r="2066" spans="1:8" x14ac:dyDescent="0.35">
      <c r="A2066" s="183" t="s">
        <v>124</v>
      </c>
      <c r="B2066" s="183" t="s">
        <v>54</v>
      </c>
      <c r="C2066" s="183" t="s">
        <v>67</v>
      </c>
      <c r="D2066" s="187">
        <v>481</v>
      </c>
      <c r="E2066" s="185">
        <v>1.0068640432098801</v>
      </c>
      <c r="F2066" s="185">
        <v>1.00064332561728</v>
      </c>
      <c r="G2066" s="185">
        <v>1.0017337962963</v>
      </c>
      <c r="H2066" s="185">
        <v>1.0044869212962999</v>
      </c>
    </row>
    <row r="2067" spans="1:8" x14ac:dyDescent="0.35">
      <c r="A2067" s="183" t="s">
        <v>124</v>
      </c>
      <c r="B2067" s="183" t="s">
        <v>55</v>
      </c>
      <c r="C2067" s="183" t="s">
        <v>67</v>
      </c>
      <c r="D2067" s="187">
        <v>117</v>
      </c>
      <c r="E2067" s="185">
        <v>1.00869035493827</v>
      </c>
      <c r="F2067" s="185">
        <v>1.00072569444444</v>
      </c>
      <c r="G2067" s="185">
        <v>1.0021385416666699</v>
      </c>
      <c r="H2067" s="185">
        <v>1.00582611882716</v>
      </c>
    </row>
    <row r="2068" spans="1:8" x14ac:dyDescent="0.35">
      <c r="A2068" s="183" t="s">
        <v>124</v>
      </c>
      <c r="B2068" s="183" t="s">
        <v>56</v>
      </c>
      <c r="C2068" s="183" t="s">
        <v>67</v>
      </c>
      <c r="D2068" s="187">
        <v>618</v>
      </c>
      <c r="E2068" s="185">
        <v>1.00760790895062</v>
      </c>
      <c r="F2068" s="185">
        <v>1.00069201388889</v>
      </c>
      <c r="G2068" s="185">
        <v>1.0020845293209899</v>
      </c>
      <c r="H2068" s="185">
        <v>1.0048313657407399</v>
      </c>
    </row>
    <row r="2069" spans="1:8" x14ac:dyDescent="0.35">
      <c r="A2069" s="183" t="s">
        <v>124</v>
      </c>
      <c r="B2069" s="183" t="s">
        <v>51</v>
      </c>
      <c r="C2069" s="183" t="s">
        <v>68</v>
      </c>
      <c r="D2069" s="187">
        <v>1708</v>
      </c>
      <c r="E2069" s="185">
        <v>1.0069064814814801</v>
      </c>
      <c r="F2069" s="185">
        <v>1.0008148148148099</v>
      </c>
      <c r="G2069" s="185">
        <v>1.00161010802469</v>
      </c>
      <c r="H2069" s="185">
        <v>1.0044815200617301</v>
      </c>
    </row>
    <row r="2070" spans="1:8" x14ac:dyDescent="0.35">
      <c r="A2070" s="183" t="s">
        <v>124</v>
      </c>
      <c r="B2070" s="183" t="s">
        <v>53</v>
      </c>
      <c r="C2070" s="183" t="s">
        <v>68</v>
      </c>
      <c r="D2070" s="187">
        <v>740</v>
      </c>
      <c r="E2070" s="185">
        <v>1.0061596450617301</v>
      </c>
      <c r="F2070" s="185">
        <v>1.00069756944444</v>
      </c>
      <c r="G2070" s="185">
        <v>1.00145929783951</v>
      </c>
      <c r="H2070" s="185">
        <v>1.00400277777778</v>
      </c>
    </row>
    <row r="2071" spans="1:8" x14ac:dyDescent="0.35">
      <c r="A2071" s="183" t="s">
        <v>124</v>
      </c>
      <c r="B2071" s="183" t="s">
        <v>54</v>
      </c>
      <c r="C2071" s="183" t="s">
        <v>68</v>
      </c>
      <c r="D2071" s="187">
        <v>410</v>
      </c>
      <c r="E2071" s="185">
        <v>1.0066390046296301</v>
      </c>
      <c r="F2071" s="185">
        <v>1.0008115354938301</v>
      </c>
      <c r="G2071" s="185">
        <v>1.00143395061728</v>
      </c>
      <c r="H2071" s="185">
        <v>1.00439351851852</v>
      </c>
    </row>
    <row r="2072" spans="1:8" x14ac:dyDescent="0.35">
      <c r="A2072" s="183" t="s">
        <v>124</v>
      </c>
      <c r="B2072" s="183" t="s">
        <v>55</v>
      </c>
      <c r="C2072" s="183" t="s">
        <v>68</v>
      </c>
      <c r="D2072" s="187">
        <v>180</v>
      </c>
      <c r="E2072" s="185">
        <v>1.0080104938271599</v>
      </c>
      <c r="F2072" s="185">
        <v>1.0011393904321</v>
      </c>
      <c r="G2072" s="185">
        <v>1.00164170524691</v>
      </c>
      <c r="H2072" s="185">
        <v>1.0052293595679</v>
      </c>
    </row>
    <row r="2073" spans="1:8" x14ac:dyDescent="0.35">
      <c r="A2073" s="183" t="s">
        <v>124</v>
      </c>
      <c r="B2073" s="183" t="s">
        <v>56</v>
      </c>
      <c r="C2073" s="183" t="s">
        <v>68</v>
      </c>
      <c r="D2073" s="187">
        <v>378</v>
      </c>
      <c r="E2073" s="185">
        <v>1.0081328317901199</v>
      </c>
      <c r="F2073" s="185">
        <v>1.0008932870370399</v>
      </c>
      <c r="G2073" s="185">
        <v>1.0020814429012299</v>
      </c>
      <c r="H2073" s="185">
        <v>1.0051581018518501</v>
      </c>
    </row>
    <row r="2074" spans="1:8" x14ac:dyDescent="0.35">
      <c r="A2074" s="183" t="s">
        <v>124</v>
      </c>
      <c r="B2074" s="183" t="s">
        <v>51</v>
      </c>
      <c r="C2074" s="183" t="s">
        <v>69</v>
      </c>
      <c r="D2074" s="187">
        <v>877</v>
      </c>
      <c r="E2074" s="185">
        <v>1.0058506172839501</v>
      </c>
      <c r="F2074" s="185">
        <v>1.0006004629629599</v>
      </c>
      <c r="G2074" s="185">
        <v>1.0011741126543201</v>
      </c>
      <c r="H2074" s="185">
        <v>1.0040760416666701</v>
      </c>
    </row>
    <row r="2075" spans="1:8" x14ac:dyDescent="0.35">
      <c r="A2075" s="183" t="s">
        <v>124</v>
      </c>
      <c r="B2075" s="183" t="s">
        <v>53</v>
      </c>
      <c r="C2075" s="183" t="s">
        <v>69</v>
      </c>
      <c r="D2075" s="187">
        <v>282</v>
      </c>
      <c r="E2075" s="185">
        <v>1.0052473765432099</v>
      </c>
      <c r="F2075" s="185">
        <v>1.0005058256172801</v>
      </c>
      <c r="G2075" s="185">
        <v>1.00093217592593</v>
      </c>
      <c r="H2075" s="185">
        <v>1.0038093749999999</v>
      </c>
    </row>
    <row r="2076" spans="1:8" x14ac:dyDescent="0.35">
      <c r="A2076" s="183" t="s">
        <v>124</v>
      </c>
      <c r="B2076" s="183" t="s">
        <v>54</v>
      </c>
      <c r="C2076" s="183" t="s">
        <v>69</v>
      </c>
      <c r="D2076" s="187">
        <v>197</v>
      </c>
      <c r="E2076" s="185">
        <v>1.00599301697531</v>
      </c>
      <c r="F2076" s="185">
        <v>1.0006386188271601</v>
      </c>
      <c r="G2076" s="185">
        <v>1.0012525848765399</v>
      </c>
      <c r="H2076" s="185">
        <v>1.00410181327161</v>
      </c>
    </row>
    <row r="2077" spans="1:8" x14ac:dyDescent="0.35">
      <c r="A2077" s="183" t="s">
        <v>124</v>
      </c>
      <c r="B2077" s="183" t="s">
        <v>55</v>
      </c>
      <c r="C2077" s="183" t="s">
        <v>69</v>
      </c>
      <c r="D2077" s="187">
        <v>82</v>
      </c>
      <c r="E2077" s="185">
        <v>1.00666793981481</v>
      </c>
      <c r="F2077" s="185">
        <v>1.00069614197531</v>
      </c>
      <c r="G2077" s="185">
        <v>1.00123179012346</v>
      </c>
      <c r="H2077" s="185">
        <v>1.00474000771605</v>
      </c>
    </row>
    <row r="2078" spans="1:8" x14ac:dyDescent="0.35">
      <c r="A2078" s="183" t="s">
        <v>124</v>
      </c>
      <c r="B2078" s="183" t="s">
        <v>56</v>
      </c>
      <c r="C2078" s="183" t="s">
        <v>69</v>
      </c>
      <c r="D2078" s="187">
        <v>316</v>
      </c>
      <c r="E2078" s="185">
        <v>1.0060881558642001</v>
      </c>
      <c r="F2078" s="185">
        <v>1.00063630401235</v>
      </c>
      <c r="G2078" s="185">
        <v>1.0013261574074099</v>
      </c>
      <c r="H2078" s="185">
        <v>1.0041256944444401</v>
      </c>
    </row>
    <row r="2079" spans="1:8" x14ac:dyDescent="0.35">
      <c r="A2079" s="183" t="s">
        <v>124</v>
      </c>
      <c r="B2079" s="183" t="s">
        <v>51</v>
      </c>
      <c r="C2079" s="183" t="s">
        <v>70</v>
      </c>
      <c r="D2079" s="187">
        <v>988</v>
      </c>
      <c r="E2079" s="185">
        <v>1.00610941358025</v>
      </c>
      <c r="F2079" s="185">
        <v>1.0009837191358</v>
      </c>
      <c r="G2079" s="185">
        <v>1.0015456404320999</v>
      </c>
      <c r="H2079" s="185">
        <v>1.0035800540123501</v>
      </c>
    </row>
    <row r="2080" spans="1:8" x14ac:dyDescent="0.35">
      <c r="A2080" s="183" t="s">
        <v>124</v>
      </c>
      <c r="B2080" s="183" t="s">
        <v>53</v>
      </c>
      <c r="C2080" s="183" t="s">
        <v>70</v>
      </c>
      <c r="D2080" s="187">
        <v>497</v>
      </c>
      <c r="E2080" s="185">
        <v>1.0055931327160501</v>
      </c>
      <c r="F2080" s="185">
        <v>1.0008685570987701</v>
      </c>
      <c r="G2080" s="185">
        <v>1.0014381944444399</v>
      </c>
      <c r="H2080" s="185">
        <v>1.0032863811728401</v>
      </c>
    </row>
    <row r="2081" spans="1:8" x14ac:dyDescent="0.35">
      <c r="A2081" s="183" t="s">
        <v>124</v>
      </c>
      <c r="B2081" s="183" t="s">
        <v>54</v>
      </c>
      <c r="C2081" s="183" t="s">
        <v>70</v>
      </c>
      <c r="D2081" s="187">
        <v>205</v>
      </c>
      <c r="E2081" s="185">
        <v>1.00605725308642</v>
      </c>
      <c r="F2081" s="185">
        <v>1.00102885802469</v>
      </c>
      <c r="G2081" s="185">
        <v>1.0014104552469101</v>
      </c>
      <c r="H2081" s="185">
        <v>1.00361793981481</v>
      </c>
    </row>
    <row r="2082" spans="1:8" x14ac:dyDescent="0.35">
      <c r="A2082" s="183" t="s">
        <v>124</v>
      </c>
      <c r="B2082" s="183" t="s">
        <v>55</v>
      </c>
      <c r="C2082" s="183" t="s">
        <v>70</v>
      </c>
      <c r="D2082" s="187">
        <v>101</v>
      </c>
      <c r="E2082" s="185">
        <v>1.00741485339506</v>
      </c>
      <c r="F2082" s="185">
        <v>1.0014779320987699</v>
      </c>
      <c r="G2082" s="185">
        <v>1.00164915123457</v>
      </c>
      <c r="H2082" s="185">
        <v>1.00428780864198</v>
      </c>
    </row>
    <row r="2083" spans="1:8" x14ac:dyDescent="0.35">
      <c r="A2083" s="183" t="s">
        <v>124</v>
      </c>
      <c r="B2083" s="183" t="s">
        <v>56</v>
      </c>
      <c r="C2083" s="183" t="s">
        <v>70</v>
      </c>
      <c r="D2083" s="187">
        <v>185</v>
      </c>
      <c r="E2083" s="185">
        <v>1.0068414737654301</v>
      </c>
      <c r="F2083" s="185">
        <v>1.0009731481481501</v>
      </c>
      <c r="G2083" s="185">
        <v>1.0019276620370401</v>
      </c>
      <c r="H2083" s="185">
        <v>1.003940625</v>
      </c>
    </row>
    <row r="2084" spans="1:8" x14ac:dyDescent="0.35">
      <c r="A2084" s="183" t="s">
        <v>124</v>
      </c>
      <c r="B2084" s="183" t="s">
        <v>51</v>
      </c>
      <c r="C2084" s="183" t="s">
        <v>71</v>
      </c>
      <c r="D2084" s="187">
        <v>1930</v>
      </c>
      <c r="E2084" s="185">
        <v>1.0067398919753101</v>
      </c>
      <c r="F2084" s="185">
        <v>1.0009228009259299</v>
      </c>
      <c r="G2084" s="185">
        <v>1.0014811728395101</v>
      </c>
      <c r="H2084" s="185">
        <v>1.0043359182098801</v>
      </c>
    </row>
    <row r="2085" spans="1:8" x14ac:dyDescent="0.35">
      <c r="A2085" s="183" t="s">
        <v>124</v>
      </c>
      <c r="B2085" s="183" t="s">
        <v>53</v>
      </c>
      <c r="C2085" s="183" t="s">
        <v>71</v>
      </c>
      <c r="D2085" s="187">
        <v>838</v>
      </c>
      <c r="E2085" s="185">
        <v>1.0059662808642</v>
      </c>
      <c r="F2085" s="185">
        <v>1.00081230709877</v>
      </c>
      <c r="G2085" s="185">
        <v>1.0012886959876499</v>
      </c>
      <c r="H2085" s="185">
        <v>1.0038652777777799</v>
      </c>
    </row>
    <row r="2086" spans="1:8" x14ac:dyDescent="0.35">
      <c r="A2086" s="183" t="s">
        <v>124</v>
      </c>
      <c r="B2086" s="183" t="s">
        <v>54</v>
      </c>
      <c r="C2086" s="183" t="s">
        <v>71</v>
      </c>
      <c r="D2086" s="187">
        <v>352</v>
      </c>
      <c r="E2086" s="185">
        <v>1.0067478009259301</v>
      </c>
      <c r="F2086" s="185">
        <v>1.00100266203704</v>
      </c>
      <c r="G2086" s="185">
        <v>1.00144841820988</v>
      </c>
      <c r="H2086" s="185">
        <v>1.00429668209877</v>
      </c>
    </row>
    <row r="2087" spans="1:8" x14ac:dyDescent="0.35">
      <c r="A2087" s="183" t="s">
        <v>124</v>
      </c>
      <c r="B2087" s="183" t="s">
        <v>55</v>
      </c>
      <c r="C2087" s="183" t="s">
        <v>71</v>
      </c>
      <c r="D2087" s="187">
        <v>246</v>
      </c>
      <c r="E2087" s="185">
        <v>1.0078975694444401</v>
      </c>
      <c r="F2087" s="185">
        <v>1.00097114197531</v>
      </c>
      <c r="G2087" s="185">
        <v>1.00162588734568</v>
      </c>
      <c r="H2087" s="185">
        <v>1.00530054012346</v>
      </c>
    </row>
    <row r="2088" spans="1:8" x14ac:dyDescent="0.35">
      <c r="A2088" s="183" t="s">
        <v>124</v>
      </c>
      <c r="B2088" s="183" t="s">
        <v>56</v>
      </c>
      <c r="C2088" s="183" t="s">
        <v>71</v>
      </c>
      <c r="D2088" s="187">
        <v>494</v>
      </c>
      <c r="E2088" s="185">
        <v>1.00747006172839</v>
      </c>
      <c r="F2088" s="185">
        <v>1.0010292824074101</v>
      </c>
      <c r="G2088" s="185">
        <v>1.0017589506172799</v>
      </c>
      <c r="H2088" s="185">
        <v>1.0046818287037</v>
      </c>
    </row>
    <row r="2089" spans="1:8" x14ac:dyDescent="0.35">
      <c r="A2089" s="183" t="s">
        <v>124</v>
      </c>
      <c r="B2089" s="183" t="s">
        <v>51</v>
      </c>
      <c r="C2089" s="183" t="s">
        <v>72</v>
      </c>
      <c r="D2089" s="187">
        <v>655</v>
      </c>
      <c r="E2089" s="185">
        <v>1.0072152777777801</v>
      </c>
      <c r="F2089" s="185">
        <v>1.00103653549383</v>
      </c>
      <c r="G2089" s="185">
        <v>1.0017327160493801</v>
      </c>
      <c r="H2089" s="185">
        <v>1.0044460648148199</v>
      </c>
    </row>
    <row r="2090" spans="1:8" x14ac:dyDescent="0.35">
      <c r="A2090" s="183" t="s">
        <v>124</v>
      </c>
      <c r="B2090" s="183" t="s">
        <v>53</v>
      </c>
      <c r="C2090" s="183" t="s">
        <v>72</v>
      </c>
      <c r="D2090" s="187">
        <v>293</v>
      </c>
      <c r="E2090" s="185">
        <v>1.0065642746913599</v>
      </c>
      <c r="F2090" s="185">
        <v>1.0009175925925899</v>
      </c>
      <c r="G2090" s="185">
        <v>1.00162770061728</v>
      </c>
      <c r="H2090" s="185">
        <v>1.0040189814814799</v>
      </c>
    </row>
    <row r="2091" spans="1:8" x14ac:dyDescent="0.35">
      <c r="A2091" s="183" t="s">
        <v>124</v>
      </c>
      <c r="B2091" s="183" t="s">
        <v>54</v>
      </c>
      <c r="C2091" s="183" t="s">
        <v>72</v>
      </c>
      <c r="D2091" s="187">
        <v>129</v>
      </c>
      <c r="E2091" s="185">
        <v>1.0074214120370399</v>
      </c>
      <c r="F2091" s="185">
        <v>1.00124540895062</v>
      </c>
      <c r="G2091" s="185">
        <v>1.0017281250000001</v>
      </c>
      <c r="H2091" s="185">
        <v>1.00444783950617</v>
      </c>
    </row>
    <row r="2092" spans="1:8" x14ac:dyDescent="0.35">
      <c r="A2092" s="183" t="s">
        <v>124</v>
      </c>
      <c r="B2092" s="183" t="s">
        <v>55</v>
      </c>
      <c r="C2092" s="183" t="s">
        <v>72</v>
      </c>
      <c r="D2092" s="187">
        <v>58</v>
      </c>
      <c r="E2092" s="185">
        <v>1.0077089506172801</v>
      </c>
      <c r="F2092" s="185">
        <v>1.0009793981481501</v>
      </c>
      <c r="G2092" s="185">
        <v>1.00198337191358</v>
      </c>
      <c r="H2092" s="185">
        <v>1.00474618055556</v>
      </c>
    </row>
    <row r="2093" spans="1:8" x14ac:dyDescent="0.35">
      <c r="A2093" s="183" t="s">
        <v>124</v>
      </c>
      <c r="B2093" s="183" t="s">
        <v>56</v>
      </c>
      <c r="C2093" s="183" t="s">
        <v>72</v>
      </c>
      <c r="D2093" s="187">
        <v>175</v>
      </c>
      <c r="E2093" s="185">
        <v>1.0079897376543201</v>
      </c>
      <c r="F2093" s="185">
        <v>1.0011006558641999</v>
      </c>
      <c r="G2093" s="185">
        <v>1.0018287808641999</v>
      </c>
      <c r="H2093" s="185">
        <v>1.00506030092593</v>
      </c>
    </row>
    <row r="2094" spans="1:8" x14ac:dyDescent="0.35">
      <c r="A2094" s="183" t="s">
        <v>124</v>
      </c>
      <c r="B2094" s="183" t="s">
        <v>51</v>
      </c>
      <c r="C2094" s="183" t="s">
        <v>73</v>
      </c>
      <c r="D2094" s="187">
        <v>8909</v>
      </c>
      <c r="E2094" s="185">
        <v>1.0046210648148099</v>
      </c>
      <c r="F2094" s="185">
        <v>1.0009360339506199</v>
      </c>
      <c r="G2094" s="185">
        <v>1.0007420910493801</v>
      </c>
      <c r="H2094" s="185">
        <v>1.0029429783950601</v>
      </c>
    </row>
    <row r="2095" spans="1:8" x14ac:dyDescent="0.35">
      <c r="A2095" s="183" t="s">
        <v>124</v>
      </c>
      <c r="B2095" s="183" t="s">
        <v>53</v>
      </c>
      <c r="C2095" s="183" t="s">
        <v>73</v>
      </c>
      <c r="D2095" s="187">
        <v>5124</v>
      </c>
      <c r="E2095" s="185">
        <v>1.00440185185185</v>
      </c>
      <c r="F2095" s="185">
        <v>1.0008842206790101</v>
      </c>
      <c r="G2095" s="185">
        <v>1.000703125</v>
      </c>
      <c r="H2095" s="185">
        <v>1.00281450617284</v>
      </c>
    </row>
    <row r="2096" spans="1:8" x14ac:dyDescent="0.35">
      <c r="A2096" s="183" t="s">
        <v>124</v>
      </c>
      <c r="B2096" s="183" t="s">
        <v>54</v>
      </c>
      <c r="C2096" s="183" t="s">
        <v>73</v>
      </c>
      <c r="D2096" s="187">
        <v>1936</v>
      </c>
      <c r="E2096" s="185">
        <v>1.0045210262345701</v>
      </c>
      <c r="F2096" s="185">
        <v>1.0009957175925901</v>
      </c>
      <c r="G2096" s="185">
        <v>1.0007194830246899</v>
      </c>
      <c r="H2096" s="185">
        <v>1.00280582561728</v>
      </c>
    </row>
    <row r="2097" spans="1:8" x14ac:dyDescent="0.35">
      <c r="A2097" s="183" t="s">
        <v>124</v>
      </c>
      <c r="B2097" s="183" t="s">
        <v>55</v>
      </c>
      <c r="C2097" s="183" t="s">
        <v>73</v>
      </c>
      <c r="D2097" s="187">
        <v>517</v>
      </c>
      <c r="E2097" s="185">
        <v>1.00533472222222</v>
      </c>
      <c r="F2097" s="185">
        <v>1.0012021604938299</v>
      </c>
      <c r="G2097" s="185">
        <v>1.0008163194444399</v>
      </c>
      <c r="H2097" s="185">
        <v>1.0033162422839501</v>
      </c>
    </row>
    <row r="2098" spans="1:8" x14ac:dyDescent="0.35">
      <c r="A2098" s="183" t="s">
        <v>124</v>
      </c>
      <c r="B2098" s="183" t="s">
        <v>56</v>
      </c>
      <c r="C2098" s="183" t="s">
        <v>73</v>
      </c>
      <c r="D2098" s="187">
        <v>1332</v>
      </c>
      <c r="E2098" s="185">
        <v>1.00533283179012</v>
      </c>
      <c r="F2098" s="185">
        <v>1.0009451388888899</v>
      </c>
      <c r="G2098" s="185">
        <v>1.0008961033950601</v>
      </c>
      <c r="H2098" s="185">
        <v>1.00349158950617</v>
      </c>
    </row>
    <row r="2099" spans="1:8" x14ac:dyDescent="0.35">
      <c r="A2099" s="183" t="s">
        <v>124</v>
      </c>
      <c r="B2099" s="183" t="s">
        <v>51</v>
      </c>
      <c r="C2099" s="183" t="s">
        <v>74</v>
      </c>
      <c r="D2099" s="187">
        <v>4021</v>
      </c>
      <c r="E2099" s="185">
        <v>1.0049242283950599</v>
      </c>
      <c r="F2099" s="185">
        <v>1.0009932870370399</v>
      </c>
      <c r="G2099" s="185">
        <v>1.00052125771605</v>
      </c>
      <c r="H2099" s="185">
        <v>1.00340972222222</v>
      </c>
    </row>
    <row r="2100" spans="1:8" x14ac:dyDescent="0.35">
      <c r="A2100" s="183" t="s">
        <v>124</v>
      </c>
      <c r="B2100" s="183" t="s">
        <v>53</v>
      </c>
      <c r="C2100" s="183" t="s">
        <v>74</v>
      </c>
      <c r="D2100" s="187">
        <v>2098</v>
      </c>
      <c r="E2100" s="185">
        <v>1.0045687114197499</v>
      </c>
      <c r="F2100" s="185">
        <v>1.0009027006172799</v>
      </c>
      <c r="G2100" s="185">
        <v>1.00047183641975</v>
      </c>
      <c r="H2100" s="185">
        <v>1.00319417438272</v>
      </c>
    </row>
    <row r="2101" spans="1:8" x14ac:dyDescent="0.35">
      <c r="A2101" s="183" t="s">
        <v>124</v>
      </c>
      <c r="B2101" s="183" t="s">
        <v>54</v>
      </c>
      <c r="C2101" s="183" t="s">
        <v>74</v>
      </c>
      <c r="D2101" s="187">
        <v>899</v>
      </c>
      <c r="E2101" s="185">
        <v>1.0049025077160501</v>
      </c>
      <c r="F2101" s="185">
        <v>1.00109236111111</v>
      </c>
      <c r="G2101" s="185">
        <v>1.00050856481481</v>
      </c>
      <c r="H2101" s="185">
        <v>1.0033015817901201</v>
      </c>
    </row>
    <row r="2102" spans="1:8" x14ac:dyDescent="0.35">
      <c r="A2102" s="183" t="s">
        <v>124</v>
      </c>
      <c r="B2102" s="183" t="s">
        <v>55</v>
      </c>
      <c r="C2102" s="183" t="s">
        <v>74</v>
      </c>
      <c r="D2102" s="187">
        <v>189</v>
      </c>
      <c r="E2102" s="185">
        <v>1.00648364197531</v>
      </c>
      <c r="F2102" s="185">
        <v>1.0014391203703701</v>
      </c>
      <c r="G2102" s="185">
        <v>1.00060578703704</v>
      </c>
      <c r="H2102" s="185">
        <v>1.0044387345679</v>
      </c>
    </row>
    <row r="2103" spans="1:8" x14ac:dyDescent="0.35">
      <c r="A2103" s="183" t="s">
        <v>124</v>
      </c>
      <c r="B2103" s="183" t="s">
        <v>56</v>
      </c>
      <c r="C2103" s="183" t="s">
        <v>74</v>
      </c>
      <c r="D2103" s="187">
        <v>835</v>
      </c>
      <c r="E2103" s="185">
        <v>1.0054879629629601</v>
      </c>
      <c r="F2103" s="185">
        <v>1.0010132330246899</v>
      </c>
      <c r="G2103" s="185">
        <v>1.0006398919753099</v>
      </c>
      <c r="H2103" s="185">
        <v>1.00383483796296</v>
      </c>
    </row>
    <row r="2104" spans="1:8" ht="29" x14ac:dyDescent="0.35">
      <c r="A2104" s="183" t="s">
        <v>124</v>
      </c>
      <c r="B2104" s="183" t="s">
        <v>51</v>
      </c>
      <c r="C2104" s="183" t="s">
        <v>113</v>
      </c>
      <c r="D2104" s="187">
        <v>2001</v>
      </c>
      <c r="E2104" s="185">
        <v>1.00641172839506</v>
      </c>
      <c r="F2104" s="185">
        <v>1.0011033179012301</v>
      </c>
      <c r="G2104" s="185">
        <v>1.00114444444444</v>
      </c>
      <c r="H2104" s="185">
        <v>1.00416396604938</v>
      </c>
    </row>
    <row r="2105" spans="1:8" ht="29" x14ac:dyDescent="0.35">
      <c r="A2105" s="183" t="s">
        <v>124</v>
      </c>
      <c r="B2105" s="183" t="s">
        <v>53</v>
      </c>
      <c r="C2105" s="183" t="s">
        <v>113</v>
      </c>
      <c r="D2105" s="187">
        <v>814</v>
      </c>
      <c r="E2105" s="185">
        <v>1.00570875771605</v>
      </c>
      <c r="F2105" s="185">
        <v>1.0009431327160501</v>
      </c>
      <c r="G2105" s="185">
        <v>1.00099702932099</v>
      </c>
      <c r="H2105" s="185">
        <v>1.00376855709877</v>
      </c>
    </row>
    <row r="2106" spans="1:8" ht="29" x14ac:dyDescent="0.35">
      <c r="A2106" s="183" t="s">
        <v>124</v>
      </c>
      <c r="B2106" s="183" t="s">
        <v>54</v>
      </c>
      <c r="C2106" s="183" t="s">
        <v>113</v>
      </c>
      <c r="D2106" s="187">
        <v>425</v>
      </c>
      <c r="E2106" s="185">
        <v>1.0058897376543201</v>
      </c>
      <c r="F2106" s="185">
        <v>1.0011847222222201</v>
      </c>
      <c r="G2106" s="185">
        <v>1.0010254243827199</v>
      </c>
      <c r="H2106" s="185">
        <v>1.0036795910493801</v>
      </c>
    </row>
    <row r="2107" spans="1:8" ht="29" x14ac:dyDescent="0.35">
      <c r="A2107" s="183" t="s">
        <v>124</v>
      </c>
      <c r="B2107" s="183" t="s">
        <v>55</v>
      </c>
      <c r="C2107" s="183" t="s">
        <v>113</v>
      </c>
      <c r="D2107" s="187">
        <v>277</v>
      </c>
      <c r="E2107" s="185">
        <v>1.0082849922839501</v>
      </c>
      <c r="F2107" s="185">
        <v>1.00153649691358</v>
      </c>
      <c r="G2107" s="185">
        <v>1.00147322530864</v>
      </c>
      <c r="H2107" s="185">
        <v>1.00527527006173</v>
      </c>
    </row>
    <row r="2108" spans="1:8" ht="29" x14ac:dyDescent="0.35">
      <c r="A2108" s="183" t="s">
        <v>124</v>
      </c>
      <c r="B2108" s="183" t="s">
        <v>56</v>
      </c>
      <c r="C2108" s="183" t="s">
        <v>113</v>
      </c>
      <c r="D2108" s="187">
        <v>485</v>
      </c>
      <c r="E2108" s="185">
        <v>1.00697912808642</v>
      </c>
      <c r="F2108" s="185">
        <v>1.00105347222222</v>
      </c>
      <c r="G2108" s="185">
        <v>1.0013084104938299</v>
      </c>
      <c r="H2108" s="185">
        <v>1.00461728395062</v>
      </c>
    </row>
    <row r="2109" spans="1:8" x14ac:dyDescent="0.35">
      <c r="A2109" s="183" t="s">
        <v>124</v>
      </c>
      <c r="B2109" s="183" t="s">
        <v>51</v>
      </c>
      <c r="C2109" s="183" t="s">
        <v>76</v>
      </c>
      <c r="D2109" s="187">
        <v>930</v>
      </c>
      <c r="E2109" s="185">
        <v>1.00769151234568</v>
      </c>
      <c r="F2109" s="185">
        <v>1.0010875771604899</v>
      </c>
      <c r="G2109" s="185">
        <v>1.00160300925926</v>
      </c>
      <c r="H2109" s="185">
        <v>1.0050009645061699</v>
      </c>
    </row>
    <row r="2110" spans="1:8" x14ac:dyDescent="0.35">
      <c r="A2110" s="183" t="s">
        <v>124</v>
      </c>
      <c r="B2110" s="183" t="s">
        <v>53</v>
      </c>
      <c r="C2110" s="183" t="s">
        <v>76</v>
      </c>
      <c r="D2110" s="187">
        <v>368</v>
      </c>
      <c r="E2110" s="185">
        <v>1.0072102237654299</v>
      </c>
      <c r="F2110" s="185">
        <v>1.0009709490740699</v>
      </c>
      <c r="G2110" s="185">
        <v>1.0015503086419799</v>
      </c>
      <c r="H2110" s="185">
        <v>1.0046889660493801</v>
      </c>
    </row>
    <row r="2111" spans="1:8" x14ac:dyDescent="0.35">
      <c r="A2111" s="183" t="s">
        <v>124</v>
      </c>
      <c r="B2111" s="183" t="s">
        <v>54</v>
      </c>
      <c r="C2111" s="183" t="s">
        <v>76</v>
      </c>
      <c r="D2111" s="187">
        <v>239</v>
      </c>
      <c r="E2111" s="185">
        <v>1.0072921682098801</v>
      </c>
      <c r="F2111" s="185">
        <v>1.00100613425926</v>
      </c>
      <c r="G2111" s="185">
        <v>1.00152808641975</v>
      </c>
      <c r="H2111" s="185">
        <v>1.0047579475308599</v>
      </c>
    </row>
    <row r="2112" spans="1:8" x14ac:dyDescent="0.35">
      <c r="A2112" s="183" t="s">
        <v>124</v>
      </c>
      <c r="B2112" s="183" t="s">
        <v>55</v>
      </c>
      <c r="C2112" s="183" t="s">
        <v>76</v>
      </c>
      <c r="D2112" s="187">
        <v>91</v>
      </c>
      <c r="E2112" s="185">
        <v>1.0094768904321001</v>
      </c>
      <c r="F2112" s="185">
        <v>1.00148452932099</v>
      </c>
      <c r="G2112" s="185">
        <v>1.0019994984567899</v>
      </c>
      <c r="H2112" s="185">
        <v>1.0059928240740701</v>
      </c>
    </row>
    <row r="2113" spans="1:8" x14ac:dyDescent="0.35">
      <c r="A2113" s="183" t="s">
        <v>124</v>
      </c>
      <c r="B2113" s="183" t="s">
        <v>56</v>
      </c>
      <c r="C2113" s="183" t="s">
        <v>76</v>
      </c>
      <c r="D2113" s="187">
        <v>232</v>
      </c>
      <c r="E2113" s="185">
        <v>1.00816612654321</v>
      </c>
      <c r="F2113" s="185">
        <v>1.00120077160494</v>
      </c>
      <c r="G2113" s="185">
        <v>1.0016082561728401</v>
      </c>
      <c r="H2113" s="185">
        <v>1.0053570987654299</v>
      </c>
    </row>
    <row r="2114" spans="1:8" x14ac:dyDescent="0.35">
      <c r="A2114" s="183" t="s">
        <v>124</v>
      </c>
      <c r="B2114" s="183" t="s">
        <v>51</v>
      </c>
      <c r="C2114" s="183" t="s">
        <v>77</v>
      </c>
      <c r="D2114" s="187">
        <v>1218</v>
      </c>
      <c r="E2114" s="185">
        <v>1.0061294753086401</v>
      </c>
      <c r="F2114" s="185">
        <v>1.0010790895061701</v>
      </c>
      <c r="G2114" s="185">
        <v>1.00095204475309</v>
      </c>
      <c r="H2114" s="185">
        <v>1.00409834104938</v>
      </c>
    </row>
    <row r="2115" spans="1:8" x14ac:dyDescent="0.35">
      <c r="A2115" s="183" t="s">
        <v>124</v>
      </c>
      <c r="B2115" s="183" t="s">
        <v>53</v>
      </c>
      <c r="C2115" s="183" t="s">
        <v>77</v>
      </c>
      <c r="D2115" s="187">
        <v>444</v>
      </c>
      <c r="E2115" s="185">
        <v>1.0055210648148101</v>
      </c>
      <c r="F2115" s="185">
        <v>1.0009333333333299</v>
      </c>
      <c r="G2115" s="185">
        <v>1.00088094135802</v>
      </c>
      <c r="H2115" s="185">
        <v>1.00370679012346</v>
      </c>
    </row>
    <row r="2116" spans="1:8" x14ac:dyDescent="0.35">
      <c r="A2116" s="183" t="s">
        <v>124</v>
      </c>
      <c r="B2116" s="183" t="s">
        <v>54</v>
      </c>
      <c r="C2116" s="183" t="s">
        <v>77</v>
      </c>
      <c r="D2116" s="187">
        <v>201</v>
      </c>
      <c r="E2116" s="185">
        <v>1.00596168981481</v>
      </c>
      <c r="F2116" s="185">
        <v>1.00103125</v>
      </c>
      <c r="G2116" s="185">
        <v>1.0010362654320999</v>
      </c>
      <c r="H2116" s="185">
        <v>1.0038941743827201</v>
      </c>
    </row>
    <row r="2117" spans="1:8" x14ac:dyDescent="0.35">
      <c r="A2117" s="183" t="s">
        <v>124</v>
      </c>
      <c r="B2117" s="183" t="s">
        <v>55</v>
      </c>
      <c r="C2117" s="183" t="s">
        <v>77</v>
      </c>
      <c r="D2117" s="187">
        <v>280</v>
      </c>
      <c r="E2117" s="185">
        <v>1.00690763888889</v>
      </c>
      <c r="F2117" s="185">
        <v>1.0013411265432099</v>
      </c>
      <c r="G2117" s="185">
        <v>1.00097017746914</v>
      </c>
      <c r="H2117" s="185">
        <v>1.0045962962963</v>
      </c>
    </row>
    <row r="2118" spans="1:8" x14ac:dyDescent="0.35">
      <c r="A2118" s="183" t="s">
        <v>124</v>
      </c>
      <c r="B2118" s="183" t="s">
        <v>56</v>
      </c>
      <c r="C2118" s="183" t="s">
        <v>77</v>
      </c>
      <c r="D2118" s="187">
        <v>293</v>
      </c>
      <c r="E2118" s="185">
        <v>1.0064229552469099</v>
      </c>
      <c r="F2118" s="185">
        <v>1.0010824074074101</v>
      </c>
      <c r="G2118" s="185">
        <v>1.00098476080247</v>
      </c>
      <c r="H2118" s="185">
        <v>1.0043557870370401</v>
      </c>
    </row>
    <row r="2119" spans="1:8" x14ac:dyDescent="0.35">
      <c r="A2119" s="183" t="s">
        <v>124</v>
      </c>
      <c r="B2119" s="183" t="s">
        <v>51</v>
      </c>
      <c r="C2119" s="183" t="s">
        <v>78</v>
      </c>
      <c r="D2119" s="187">
        <v>1198</v>
      </c>
      <c r="E2119" s="185">
        <v>1.00597773919753</v>
      </c>
      <c r="F2119" s="185">
        <v>1.0009039737654299</v>
      </c>
      <c r="G2119" s="185">
        <v>1.0011146604938299</v>
      </c>
      <c r="H2119" s="185">
        <v>1.00395914351852</v>
      </c>
    </row>
    <row r="2120" spans="1:8" x14ac:dyDescent="0.35">
      <c r="A2120" s="183" t="s">
        <v>124</v>
      </c>
      <c r="B2120" s="183" t="s">
        <v>53</v>
      </c>
      <c r="C2120" s="183" t="s">
        <v>78</v>
      </c>
      <c r="D2120" s="187">
        <v>462</v>
      </c>
      <c r="E2120" s="185">
        <v>1.0051140817901201</v>
      </c>
      <c r="F2120" s="185">
        <v>1.0007807484567901</v>
      </c>
      <c r="G2120" s="185">
        <v>1.0009413194444401</v>
      </c>
      <c r="H2120" s="185">
        <v>1.0033920138888901</v>
      </c>
    </row>
    <row r="2121" spans="1:8" x14ac:dyDescent="0.35">
      <c r="A2121" s="183" t="s">
        <v>124</v>
      </c>
      <c r="B2121" s="183" t="s">
        <v>54</v>
      </c>
      <c r="C2121" s="183" t="s">
        <v>78</v>
      </c>
      <c r="D2121" s="187">
        <v>317</v>
      </c>
      <c r="E2121" s="185">
        <v>1.00585652006173</v>
      </c>
      <c r="F2121" s="185">
        <v>1.0009114583333301</v>
      </c>
      <c r="G2121" s="185">
        <v>1.0010356095679001</v>
      </c>
      <c r="H2121" s="185">
        <v>1.0039094521604901</v>
      </c>
    </row>
    <row r="2122" spans="1:8" x14ac:dyDescent="0.35">
      <c r="A2122" s="183" t="s">
        <v>124</v>
      </c>
      <c r="B2122" s="183" t="s">
        <v>55</v>
      </c>
      <c r="C2122" s="183" t="s">
        <v>78</v>
      </c>
      <c r="D2122" s="187">
        <v>139</v>
      </c>
      <c r="E2122" s="185">
        <v>1.0083326774691399</v>
      </c>
      <c r="F2122" s="185">
        <v>1.00112411265432</v>
      </c>
      <c r="G2122" s="185">
        <v>1.0015559027777801</v>
      </c>
      <c r="H2122" s="185">
        <v>1.0056526620370401</v>
      </c>
    </row>
    <row r="2123" spans="1:8" x14ac:dyDescent="0.35">
      <c r="A2123" s="183" t="s">
        <v>124</v>
      </c>
      <c r="B2123" s="183" t="s">
        <v>56</v>
      </c>
      <c r="C2123" s="183" t="s">
        <v>78</v>
      </c>
      <c r="D2123" s="187">
        <v>280</v>
      </c>
      <c r="E2123" s="185">
        <v>1.00637094907407</v>
      </c>
      <c r="F2123" s="185">
        <v>1.0009894675925901</v>
      </c>
      <c r="G2123" s="185">
        <v>1.00127106481481</v>
      </c>
      <c r="H2123" s="185">
        <v>1.0041104166666699</v>
      </c>
    </row>
    <row r="2124" spans="1:8" x14ac:dyDescent="0.35">
      <c r="A2124" s="183" t="s">
        <v>124</v>
      </c>
      <c r="B2124" s="183" t="s">
        <v>51</v>
      </c>
      <c r="C2124" s="183" t="s">
        <v>80</v>
      </c>
      <c r="D2124" s="187">
        <v>6</v>
      </c>
      <c r="E2124" s="185">
        <v>1.0082195216049401</v>
      </c>
      <c r="F2124" s="185">
        <v>1.0015895061728399</v>
      </c>
      <c r="G2124" s="185">
        <v>1.00354938271605</v>
      </c>
      <c r="H2124" s="185">
        <v>1.00308063271605</v>
      </c>
    </row>
    <row r="2125" spans="1:8" x14ac:dyDescent="0.35">
      <c r="A2125" s="183" t="s">
        <v>124</v>
      </c>
      <c r="B2125" s="183" t="s">
        <v>53</v>
      </c>
      <c r="C2125" s="183" t="s">
        <v>80</v>
      </c>
      <c r="D2125" s="187">
        <v>2</v>
      </c>
      <c r="E2125" s="185">
        <v>1.00874421296296</v>
      </c>
      <c r="F2125" s="185">
        <v>1.00185185185185</v>
      </c>
      <c r="G2125" s="185">
        <v>1.0029976851851901</v>
      </c>
      <c r="H2125" s="185">
        <v>1.00389467592593</v>
      </c>
    </row>
    <row r="2126" spans="1:8" x14ac:dyDescent="0.35">
      <c r="A2126" s="183" t="s">
        <v>124</v>
      </c>
      <c r="B2126" s="183" t="s">
        <v>54</v>
      </c>
      <c r="C2126" s="183" t="s">
        <v>80</v>
      </c>
      <c r="D2126" s="187">
        <v>3</v>
      </c>
      <c r="E2126" s="185">
        <v>1.0075771604938299</v>
      </c>
      <c r="F2126" s="185">
        <v>1.0016203703703701</v>
      </c>
      <c r="G2126" s="185">
        <v>1.00409336419753</v>
      </c>
      <c r="H2126" s="185">
        <v>1.00186342592593</v>
      </c>
    </row>
    <row r="2127" spans="1:8" x14ac:dyDescent="0.35">
      <c r="A2127" s="183" t="s">
        <v>124</v>
      </c>
      <c r="B2127" s="183" t="s">
        <v>56</v>
      </c>
      <c r="C2127" s="183" t="s">
        <v>80</v>
      </c>
      <c r="D2127" s="187">
        <v>1</v>
      </c>
      <c r="E2127" s="185">
        <v>1.0090972222222201</v>
      </c>
      <c r="F2127" s="185">
        <v>1.0009722222222199</v>
      </c>
      <c r="G2127" s="185">
        <v>1.0030208333333299</v>
      </c>
      <c r="H2127" s="185">
        <v>1.00510416666667</v>
      </c>
    </row>
    <row r="2128" spans="1:8" x14ac:dyDescent="0.35">
      <c r="A2128" s="183" t="s">
        <v>124</v>
      </c>
      <c r="B2128" s="183" t="s">
        <v>51</v>
      </c>
      <c r="C2128" s="183" t="s">
        <v>81</v>
      </c>
      <c r="D2128" s="187">
        <v>1741</v>
      </c>
      <c r="E2128" s="185">
        <v>1.0069092592592599</v>
      </c>
      <c r="F2128" s="185">
        <v>1.00092291666667</v>
      </c>
      <c r="G2128" s="185">
        <v>1.0012313657407399</v>
      </c>
      <c r="H2128" s="185">
        <v>1.00475497685185</v>
      </c>
    </row>
    <row r="2129" spans="1:8" x14ac:dyDescent="0.35">
      <c r="A2129" s="183" t="s">
        <v>124</v>
      </c>
      <c r="B2129" s="183" t="s">
        <v>53</v>
      </c>
      <c r="C2129" s="183" t="s">
        <v>81</v>
      </c>
      <c r="D2129" s="187">
        <v>589</v>
      </c>
      <c r="E2129" s="185">
        <v>1.00608217592593</v>
      </c>
      <c r="F2129" s="185">
        <v>1.00075165895062</v>
      </c>
      <c r="G2129" s="185">
        <v>1.00111589506173</v>
      </c>
      <c r="H2129" s="185">
        <v>1.0042146219135799</v>
      </c>
    </row>
    <row r="2130" spans="1:8" x14ac:dyDescent="0.35">
      <c r="A2130" s="183" t="s">
        <v>124</v>
      </c>
      <c r="B2130" s="183" t="s">
        <v>54</v>
      </c>
      <c r="C2130" s="183" t="s">
        <v>81</v>
      </c>
      <c r="D2130" s="187">
        <v>391</v>
      </c>
      <c r="E2130" s="185">
        <v>1.00679695216049</v>
      </c>
      <c r="F2130" s="185">
        <v>1.00085196759259</v>
      </c>
      <c r="G2130" s="185">
        <v>1.0012151234567901</v>
      </c>
      <c r="H2130" s="185">
        <v>1.0047298996913601</v>
      </c>
    </row>
    <row r="2131" spans="1:8" x14ac:dyDescent="0.35">
      <c r="A2131" s="183" t="s">
        <v>124</v>
      </c>
      <c r="B2131" s="183" t="s">
        <v>55</v>
      </c>
      <c r="C2131" s="183" t="s">
        <v>81</v>
      </c>
      <c r="D2131" s="187">
        <v>183</v>
      </c>
      <c r="E2131" s="185">
        <v>1.0084550925925899</v>
      </c>
      <c r="F2131" s="185">
        <v>1.00134043209877</v>
      </c>
      <c r="G2131" s="185">
        <v>1.0013351851851899</v>
      </c>
      <c r="H2131" s="185">
        <v>1.0057794367284001</v>
      </c>
    </row>
    <row r="2132" spans="1:8" x14ac:dyDescent="0.35">
      <c r="A2132" s="183" t="s">
        <v>124</v>
      </c>
      <c r="B2132" s="183" t="s">
        <v>56</v>
      </c>
      <c r="C2132" s="183" t="s">
        <v>81</v>
      </c>
      <c r="D2132" s="187">
        <v>578</v>
      </c>
      <c r="E2132" s="185">
        <v>1.00733861882716</v>
      </c>
      <c r="F2132" s="185">
        <v>1.00101327160494</v>
      </c>
      <c r="G2132" s="185">
        <v>1.00132712191358</v>
      </c>
      <c r="H2132" s="185">
        <v>1.0049981867283999</v>
      </c>
    </row>
    <row r="2133" spans="1:8" x14ac:dyDescent="0.35">
      <c r="A2133" s="183" t="s">
        <v>124</v>
      </c>
      <c r="B2133" s="183" t="s">
        <v>51</v>
      </c>
      <c r="C2133" s="183" t="s">
        <v>82</v>
      </c>
      <c r="D2133" s="187">
        <v>1862</v>
      </c>
      <c r="E2133" s="185">
        <v>1.00547955246914</v>
      </c>
      <c r="F2133" s="185">
        <v>1.0009848765432099</v>
      </c>
      <c r="G2133" s="185">
        <v>1.0009518518518501</v>
      </c>
      <c r="H2133" s="185">
        <v>1.00354282407407</v>
      </c>
    </row>
    <row r="2134" spans="1:8" x14ac:dyDescent="0.35">
      <c r="A2134" s="183" t="s">
        <v>124</v>
      </c>
      <c r="B2134" s="183" t="s">
        <v>53</v>
      </c>
      <c r="C2134" s="183" t="s">
        <v>82</v>
      </c>
      <c r="D2134" s="187">
        <v>902</v>
      </c>
      <c r="E2134" s="185">
        <v>1.0048917438271601</v>
      </c>
      <c r="F2134" s="185">
        <v>1.0008445601851901</v>
      </c>
      <c r="G2134" s="185">
        <v>1.00087905092593</v>
      </c>
      <c r="H2134" s="185">
        <v>1.00316813271605</v>
      </c>
    </row>
    <row r="2135" spans="1:8" x14ac:dyDescent="0.35">
      <c r="A2135" s="183" t="s">
        <v>124</v>
      </c>
      <c r="B2135" s="183" t="s">
        <v>54</v>
      </c>
      <c r="C2135" s="183" t="s">
        <v>82</v>
      </c>
      <c r="D2135" s="187">
        <v>434</v>
      </c>
      <c r="E2135" s="185">
        <v>1.0052716435185201</v>
      </c>
      <c r="F2135" s="185">
        <v>1.00110478395062</v>
      </c>
      <c r="G2135" s="185">
        <v>1.000775</v>
      </c>
      <c r="H2135" s="185">
        <v>1.0033918595678999</v>
      </c>
    </row>
    <row r="2136" spans="1:8" x14ac:dyDescent="0.35">
      <c r="A2136" s="183" t="s">
        <v>124</v>
      </c>
      <c r="B2136" s="183" t="s">
        <v>55</v>
      </c>
      <c r="C2136" s="183" t="s">
        <v>82</v>
      </c>
      <c r="D2136" s="187">
        <v>109</v>
      </c>
      <c r="E2136" s="185">
        <v>1.0081914737654301</v>
      </c>
      <c r="F2136" s="185">
        <v>1.0014194830246901</v>
      </c>
      <c r="G2136" s="185">
        <v>1.00104857253086</v>
      </c>
      <c r="H2136" s="185">
        <v>1.00572341820988</v>
      </c>
    </row>
    <row r="2137" spans="1:8" x14ac:dyDescent="0.35">
      <c r="A2137" s="183" t="s">
        <v>124</v>
      </c>
      <c r="B2137" s="183" t="s">
        <v>56</v>
      </c>
      <c r="C2137" s="183" t="s">
        <v>82</v>
      </c>
      <c r="D2137" s="187">
        <v>417</v>
      </c>
      <c r="E2137" s="185">
        <v>1.00625844907407</v>
      </c>
      <c r="F2137" s="185">
        <v>1.00105</v>
      </c>
      <c r="G2137" s="185">
        <v>1.0012680941358001</v>
      </c>
      <c r="H2137" s="185">
        <v>1.00394039351852</v>
      </c>
    </row>
    <row r="2138" spans="1:8" x14ac:dyDescent="0.35">
      <c r="A2138" s="183" t="s">
        <v>124</v>
      </c>
      <c r="B2138" s="183" t="s">
        <v>51</v>
      </c>
      <c r="C2138" s="183" t="s">
        <v>83</v>
      </c>
      <c r="D2138" s="187">
        <v>997</v>
      </c>
      <c r="E2138" s="185">
        <v>1.00666153549383</v>
      </c>
      <c r="F2138" s="185">
        <v>1.0011784722222199</v>
      </c>
      <c r="G2138" s="185">
        <v>1.00108595679012</v>
      </c>
      <c r="H2138" s="185">
        <v>1.0043971064814801</v>
      </c>
    </row>
    <row r="2139" spans="1:8" x14ac:dyDescent="0.35">
      <c r="A2139" s="183" t="s">
        <v>124</v>
      </c>
      <c r="B2139" s="183" t="s">
        <v>53</v>
      </c>
      <c r="C2139" s="183" t="s">
        <v>83</v>
      </c>
      <c r="D2139" s="187">
        <v>378</v>
      </c>
      <c r="E2139" s="185">
        <v>1.00590212191358</v>
      </c>
      <c r="F2139" s="185">
        <v>1.0010235339506199</v>
      </c>
      <c r="G2139" s="185">
        <v>1.0009301697530899</v>
      </c>
      <c r="H2139" s="185">
        <v>1.00394845679012</v>
      </c>
    </row>
    <row r="2140" spans="1:8" x14ac:dyDescent="0.35">
      <c r="A2140" s="183" t="s">
        <v>124</v>
      </c>
      <c r="B2140" s="183" t="s">
        <v>54</v>
      </c>
      <c r="C2140" s="183" t="s">
        <v>83</v>
      </c>
      <c r="D2140" s="187">
        <v>240</v>
      </c>
      <c r="E2140" s="185">
        <v>1.0067787037036999</v>
      </c>
      <c r="F2140" s="185">
        <v>1.00125466820988</v>
      </c>
      <c r="G2140" s="185">
        <v>1.0011012345679</v>
      </c>
      <c r="H2140" s="185">
        <v>1.0044228009259299</v>
      </c>
    </row>
    <row r="2141" spans="1:8" x14ac:dyDescent="0.35">
      <c r="A2141" s="183" t="s">
        <v>124</v>
      </c>
      <c r="B2141" s="183" t="s">
        <v>55</v>
      </c>
      <c r="C2141" s="183" t="s">
        <v>83</v>
      </c>
      <c r="D2141" s="187">
        <v>94</v>
      </c>
      <c r="E2141" s="185">
        <v>1.0079226851851899</v>
      </c>
      <c r="F2141" s="185">
        <v>1.0013961419753099</v>
      </c>
      <c r="G2141" s="185">
        <v>1.0012987654320999</v>
      </c>
      <c r="H2141" s="185">
        <v>1.0052277777777801</v>
      </c>
    </row>
    <row r="2142" spans="1:8" x14ac:dyDescent="0.35">
      <c r="A2142" s="183" t="s">
        <v>124</v>
      </c>
      <c r="B2142" s="183" t="s">
        <v>56</v>
      </c>
      <c r="C2142" s="183" t="s">
        <v>83</v>
      </c>
      <c r="D2142" s="187">
        <v>285</v>
      </c>
      <c r="E2142" s="185">
        <v>1.0071540895061699</v>
      </c>
      <c r="F2142" s="185">
        <v>1.0012479166666699</v>
      </c>
      <c r="G2142" s="185">
        <v>1.0012095679012301</v>
      </c>
      <c r="H2142" s="185">
        <v>1.00469660493827</v>
      </c>
    </row>
    <row r="2143" spans="1:8" x14ac:dyDescent="0.35">
      <c r="A2143" s="183" t="s">
        <v>124</v>
      </c>
      <c r="B2143" s="183" t="s">
        <v>51</v>
      </c>
      <c r="C2143" s="183" t="s">
        <v>84</v>
      </c>
      <c r="D2143" s="187">
        <v>891</v>
      </c>
      <c r="E2143" s="185">
        <v>1.0071743441358001</v>
      </c>
      <c r="F2143" s="185">
        <v>1.0007731095679</v>
      </c>
      <c r="G2143" s="185">
        <v>1.00153506944444</v>
      </c>
      <c r="H2143" s="185">
        <v>1.0048662037036999</v>
      </c>
    </row>
    <row r="2144" spans="1:8" x14ac:dyDescent="0.35">
      <c r="A2144" s="183" t="s">
        <v>124</v>
      </c>
      <c r="B2144" s="183" t="s">
        <v>53</v>
      </c>
      <c r="C2144" s="183" t="s">
        <v>84</v>
      </c>
      <c r="D2144" s="187">
        <v>333</v>
      </c>
      <c r="E2144" s="185">
        <v>1.00642851080247</v>
      </c>
      <c r="F2144" s="185">
        <v>1.0006718750000001</v>
      </c>
      <c r="G2144" s="185">
        <v>1.00139197530864</v>
      </c>
      <c r="H2144" s="185">
        <v>1.0043646604938301</v>
      </c>
    </row>
    <row r="2145" spans="1:8" x14ac:dyDescent="0.35">
      <c r="A2145" s="183" t="s">
        <v>124</v>
      </c>
      <c r="B2145" s="183" t="s">
        <v>54</v>
      </c>
      <c r="C2145" s="183" t="s">
        <v>84</v>
      </c>
      <c r="D2145" s="187">
        <v>234</v>
      </c>
      <c r="E2145" s="185">
        <v>1.0068966049382699</v>
      </c>
      <c r="F2145" s="185">
        <v>1.0007617669753099</v>
      </c>
      <c r="G2145" s="185">
        <v>1.0014267746913601</v>
      </c>
      <c r="H2145" s="185">
        <v>1.0047080632715999</v>
      </c>
    </row>
    <row r="2146" spans="1:8" x14ac:dyDescent="0.35">
      <c r="A2146" s="183" t="s">
        <v>124</v>
      </c>
      <c r="B2146" s="183" t="s">
        <v>55</v>
      </c>
      <c r="C2146" s="183" t="s">
        <v>84</v>
      </c>
      <c r="D2146" s="187">
        <v>83</v>
      </c>
      <c r="E2146" s="185">
        <v>1.00925466820988</v>
      </c>
      <c r="F2146" s="185">
        <v>1.0009974537037001</v>
      </c>
      <c r="G2146" s="185">
        <v>1.0017513117284</v>
      </c>
      <c r="H2146" s="185">
        <v>1.0065059027777801</v>
      </c>
    </row>
    <row r="2147" spans="1:8" x14ac:dyDescent="0.35">
      <c r="A2147" s="183" t="s">
        <v>124</v>
      </c>
      <c r="B2147" s="183" t="s">
        <v>56</v>
      </c>
      <c r="C2147" s="183" t="s">
        <v>84</v>
      </c>
      <c r="D2147" s="187">
        <v>241</v>
      </c>
      <c r="E2147" s="185">
        <v>1.0077581404321001</v>
      </c>
      <c r="F2147" s="185">
        <v>1.00084668209877</v>
      </c>
      <c r="G2147" s="185">
        <v>1.0017633873456799</v>
      </c>
      <c r="H2147" s="185">
        <v>1.0051480709876499</v>
      </c>
    </row>
    <row r="2148" spans="1:8" x14ac:dyDescent="0.35">
      <c r="A2148" s="183" t="s">
        <v>124</v>
      </c>
      <c r="B2148" s="183" t="s">
        <v>51</v>
      </c>
      <c r="C2148" s="183" t="s">
        <v>85</v>
      </c>
      <c r="D2148" s="187">
        <v>1763</v>
      </c>
      <c r="E2148" s="185">
        <v>1.0050881944444401</v>
      </c>
      <c r="F2148" s="185">
        <v>1.00093788580247</v>
      </c>
      <c r="G2148" s="185">
        <v>1.0005612654321001</v>
      </c>
      <c r="H2148" s="185">
        <v>1.00358904320988</v>
      </c>
    </row>
    <row r="2149" spans="1:8" x14ac:dyDescent="0.35">
      <c r="A2149" s="183" t="s">
        <v>124</v>
      </c>
      <c r="B2149" s="183" t="s">
        <v>53</v>
      </c>
      <c r="C2149" s="183" t="s">
        <v>85</v>
      </c>
      <c r="D2149" s="187">
        <v>936</v>
      </c>
      <c r="E2149" s="185">
        <v>1.0048729938271601</v>
      </c>
      <c r="F2149" s="185">
        <v>1.00088109567901</v>
      </c>
      <c r="G2149" s="185">
        <v>1.0004915895061699</v>
      </c>
      <c r="H2149" s="185">
        <v>1.00350030864198</v>
      </c>
    </row>
    <row r="2150" spans="1:8" x14ac:dyDescent="0.35">
      <c r="A2150" s="183" t="s">
        <v>124</v>
      </c>
      <c r="B2150" s="183" t="s">
        <v>54</v>
      </c>
      <c r="C2150" s="183" t="s">
        <v>85</v>
      </c>
      <c r="D2150" s="187">
        <v>293</v>
      </c>
      <c r="E2150" s="185">
        <v>1.0049456790123501</v>
      </c>
      <c r="F2150" s="185">
        <v>1.0010161651234599</v>
      </c>
      <c r="G2150" s="185">
        <v>1.00051782407407</v>
      </c>
      <c r="H2150" s="185">
        <v>1.00341168981481</v>
      </c>
    </row>
    <row r="2151" spans="1:8" x14ac:dyDescent="0.35">
      <c r="A2151" s="183" t="s">
        <v>124</v>
      </c>
      <c r="B2151" s="183" t="s">
        <v>55</v>
      </c>
      <c r="C2151" s="183" t="s">
        <v>85</v>
      </c>
      <c r="D2151" s="187">
        <v>83</v>
      </c>
      <c r="E2151" s="185">
        <v>1.00599803240741</v>
      </c>
      <c r="F2151" s="185">
        <v>1.0012631172839499</v>
      </c>
      <c r="G2151" s="185">
        <v>1.0006887345679001</v>
      </c>
      <c r="H2151" s="185">
        <v>1.0040461805555601</v>
      </c>
    </row>
    <row r="2152" spans="1:8" x14ac:dyDescent="0.35">
      <c r="A2152" s="183" t="s">
        <v>124</v>
      </c>
      <c r="B2152" s="183" t="s">
        <v>56</v>
      </c>
      <c r="C2152" s="183" t="s">
        <v>85</v>
      </c>
      <c r="D2152" s="187">
        <v>451</v>
      </c>
      <c r="E2152" s="185">
        <v>1.0054598765432099</v>
      </c>
      <c r="F2152" s="185">
        <v>1.0009449845678999</v>
      </c>
      <c r="G2152" s="185">
        <v>1.00071064814815</v>
      </c>
      <c r="H2152" s="185">
        <v>1.0038042438271599</v>
      </c>
    </row>
    <row r="2153" spans="1:8" x14ac:dyDescent="0.35">
      <c r="A2153" s="183" t="s">
        <v>124</v>
      </c>
      <c r="B2153" s="183" t="s">
        <v>51</v>
      </c>
      <c r="C2153" s="183" t="s">
        <v>86</v>
      </c>
      <c r="D2153" s="187">
        <v>1185</v>
      </c>
      <c r="E2153" s="185">
        <v>1.0070719521604901</v>
      </c>
      <c r="F2153" s="185">
        <v>1.0008646990740699</v>
      </c>
      <c r="G2153" s="185">
        <v>1.00137542438272</v>
      </c>
      <c r="H2153" s="185">
        <v>1.00483179012346</v>
      </c>
    </row>
    <row r="2154" spans="1:8" x14ac:dyDescent="0.35">
      <c r="A2154" s="183" t="s">
        <v>124</v>
      </c>
      <c r="B2154" s="183" t="s">
        <v>53</v>
      </c>
      <c r="C2154" s="183" t="s">
        <v>86</v>
      </c>
      <c r="D2154" s="187">
        <v>442</v>
      </c>
      <c r="E2154" s="185">
        <v>1.0064359182098801</v>
      </c>
      <c r="F2154" s="185">
        <v>1.0007617669753099</v>
      </c>
      <c r="G2154" s="185">
        <v>1.0013626543209899</v>
      </c>
      <c r="H2154" s="185">
        <v>1.00431149691358</v>
      </c>
    </row>
    <row r="2155" spans="1:8" x14ac:dyDescent="0.35">
      <c r="A2155" s="183" t="s">
        <v>124</v>
      </c>
      <c r="B2155" s="183" t="s">
        <v>54</v>
      </c>
      <c r="C2155" s="183" t="s">
        <v>86</v>
      </c>
      <c r="D2155" s="187">
        <v>306</v>
      </c>
      <c r="E2155" s="185">
        <v>1.00643476080247</v>
      </c>
      <c r="F2155" s="185">
        <v>1.00079344135802</v>
      </c>
      <c r="G2155" s="185">
        <v>1.00109783950617</v>
      </c>
      <c r="H2155" s="185">
        <v>1.0045435185185201</v>
      </c>
    </row>
    <row r="2156" spans="1:8" x14ac:dyDescent="0.35">
      <c r="A2156" s="183" t="s">
        <v>124</v>
      </c>
      <c r="B2156" s="183" t="s">
        <v>55</v>
      </c>
      <c r="C2156" s="183" t="s">
        <v>86</v>
      </c>
      <c r="D2156" s="187">
        <v>200</v>
      </c>
      <c r="E2156" s="185">
        <v>1.00852781635802</v>
      </c>
      <c r="F2156" s="185">
        <v>1.0011844135802499</v>
      </c>
      <c r="G2156" s="185">
        <v>1.00157233796296</v>
      </c>
      <c r="H2156" s="185">
        <v>1.0057710648148099</v>
      </c>
    </row>
    <row r="2157" spans="1:8" x14ac:dyDescent="0.35">
      <c r="A2157" s="183" t="s">
        <v>124</v>
      </c>
      <c r="B2157" s="183" t="s">
        <v>56</v>
      </c>
      <c r="C2157" s="183" t="s">
        <v>86</v>
      </c>
      <c r="D2157" s="187">
        <v>237</v>
      </c>
      <c r="E2157" s="185">
        <v>1.00785216049383</v>
      </c>
      <c r="F2157" s="185">
        <v>1.0008789351851901</v>
      </c>
      <c r="G2157" s="185">
        <v>1.0015915509259301</v>
      </c>
      <c r="H2157" s="185">
        <v>1.0053816358024701</v>
      </c>
    </row>
    <row r="2158" spans="1:8" x14ac:dyDescent="0.35">
      <c r="A2158" s="183" t="s">
        <v>124</v>
      </c>
      <c r="B2158" s="183" t="s">
        <v>51</v>
      </c>
      <c r="C2158" s="183" t="s">
        <v>87</v>
      </c>
      <c r="D2158" s="187">
        <v>957</v>
      </c>
      <c r="E2158" s="185">
        <v>1.0079454089506199</v>
      </c>
      <c r="F2158" s="185">
        <v>1.0012214506172801</v>
      </c>
      <c r="G2158" s="185">
        <v>1.0016841820987701</v>
      </c>
      <c r="H2158" s="185">
        <v>1.00503977623457</v>
      </c>
    </row>
    <row r="2159" spans="1:8" x14ac:dyDescent="0.35">
      <c r="A2159" s="183" t="s">
        <v>124</v>
      </c>
      <c r="B2159" s="183" t="s">
        <v>53</v>
      </c>
      <c r="C2159" s="183" t="s">
        <v>87</v>
      </c>
      <c r="D2159" s="187">
        <v>336</v>
      </c>
      <c r="E2159" s="185">
        <v>1.0066443287036999</v>
      </c>
      <c r="F2159" s="185">
        <v>1.0010371527777799</v>
      </c>
      <c r="G2159" s="185">
        <v>1.0015234567901199</v>
      </c>
      <c r="H2159" s="185">
        <v>1.0040837191358001</v>
      </c>
    </row>
    <row r="2160" spans="1:8" x14ac:dyDescent="0.35">
      <c r="A2160" s="183" t="s">
        <v>124</v>
      </c>
      <c r="B2160" s="183" t="s">
        <v>54</v>
      </c>
      <c r="C2160" s="183" t="s">
        <v>87</v>
      </c>
      <c r="D2160" s="187">
        <v>249</v>
      </c>
      <c r="E2160" s="185">
        <v>1.00778202160494</v>
      </c>
      <c r="F2160" s="185">
        <v>1.00114857253086</v>
      </c>
      <c r="G2160" s="185">
        <v>1.00178765432099</v>
      </c>
      <c r="H2160" s="185">
        <v>1.0048457561728401</v>
      </c>
    </row>
    <row r="2161" spans="1:8" x14ac:dyDescent="0.35">
      <c r="A2161" s="183" t="s">
        <v>124</v>
      </c>
      <c r="B2161" s="183" t="s">
        <v>55</v>
      </c>
      <c r="C2161" s="183" t="s">
        <v>87</v>
      </c>
      <c r="D2161" s="187">
        <v>151</v>
      </c>
      <c r="E2161" s="185">
        <v>1.0093629629629599</v>
      </c>
      <c r="F2161" s="185">
        <v>1.0016001157407399</v>
      </c>
      <c r="G2161" s="185">
        <v>1.0016989969135801</v>
      </c>
      <c r="H2161" s="185">
        <v>1.00606381172839</v>
      </c>
    </row>
    <row r="2162" spans="1:8" x14ac:dyDescent="0.35">
      <c r="A2162" s="183" t="s">
        <v>124</v>
      </c>
      <c r="B2162" s="183" t="s">
        <v>56</v>
      </c>
      <c r="C2162" s="183" t="s">
        <v>87</v>
      </c>
      <c r="D2162" s="187">
        <v>221</v>
      </c>
      <c r="E2162" s="185">
        <v>1.00913908179012</v>
      </c>
      <c r="F2162" s="185">
        <v>1.0013250385802499</v>
      </c>
      <c r="G2162" s="185">
        <v>1.0018018518518499</v>
      </c>
      <c r="H2162" s="185">
        <v>1.00601219135802</v>
      </c>
    </row>
    <row r="2163" spans="1:8" x14ac:dyDescent="0.35">
      <c r="A2163" s="183" t="s">
        <v>124</v>
      </c>
      <c r="B2163" s="183" t="s">
        <v>51</v>
      </c>
      <c r="C2163" s="183" t="s">
        <v>88</v>
      </c>
      <c r="D2163" s="187">
        <v>928</v>
      </c>
      <c r="E2163" s="185">
        <v>1.0069149691357999</v>
      </c>
      <c r="F2163" s="185">
        <v>1.0010173996913601</v>
      </c>
      <c r="G2163" s="185">
        <v>1.00142712191358</v>
      </c>
      <c r="H2163" s="185">
        <v>1.0044704475308599</v>
      </c>
    </row>
    <row r="2164" spans="1:8" x14ac:dyDescent="0.35">
      <c r="A2164" s="183" t="s">
        <v>124</v>
      </c>
      <c r="B2164" s="183" t="s">
        <v>53</v>
      </c>
      <c r="C2164" s="183" t="s">
        <v>88</v>
      </c>
      <c r="D2164" s="187">
        <v>340</v>
      </c>
      <c r="E2164" s="185">
        <v>1.0060746141975301</v>
      </c>
      <c r="F2164" s="185">
        <v>1.0008742669753099</v>
      </c>
      <c r="G2164" s="185">
        <v>1.00121423611111</v>
      </c>
      <c r="H2164" s="185">
        <v>1.00398614969136</v>
      </c>
    </row>
    <row r="2165" spans="1:8" x14ac:dyDescent="0.35">
      <c r="A2165" s="183" t="s">
        <v>124</v>
      </c>
      <c r="B2165" s="183" t="s">
        <v>54</v>
      </c>
      <c r="C2165" s="183" t="s">
        <v>88</v>
      </c>
      <c r="D2165" s="187">
        <v>191</v>
      </c>
      <c r="E2165" s="185">
        <v>1.00690540123457</v>
      </c>
      <c r="F2165" s="185">
        <v>1.00108564814815</v>
      </c>
      <c r="G2165" s="185">
        <v>1.0013315200617301</v>
      </c>
      <c r="H2165" s="185">
        <v>1.0044882716049399</v>
      </c>
    </row>
    <row r="2166" spans="1:8" x14ac:dyDescent="0.35">
      <c r="A2166" s="183" t="s">
        <v>124</v>
      </c>
      <c r="B2166" s="183" t="s">
        <v>55</v>
      </c>
      <c r="C2166" s="183" t="s">
        <v>88</v>
      </c>
      <c r="D2166" s="187">
        <v>133</v>
      </c>
      <c r="E2166" s="185">
        <v>1.0073930555555599</v>
      </c>
      <c r="F2166" s="185">
        <v>1.00112824074074</v>
      </c>
      <c r="G2166" s="185">
        <v>1.00146971450617</v>
      </c>
      <c r="H2166" s="185">
        <v>1.0047950617283901</v>
      </c>
    </row>
    <row r="2167" spans="1:8" x14ac:dyDescent="0.35">
      <c r="A2167" s="183" t="s">
        <v>124</v>
      </c>
      <c r="B2167" s="183" t="s">
        <v>56</v>
      </c>
      <c r="C2167" s="183" t="s">
        <v>88</v>
      </c>
      <c r="D2167" s="187">
        <v>264</v>
      </c>
      <c r="E2167" s="185">
        <v>1.0077633101851899</v>
      </c>
      <c r="F2167" s="185">
        <v>1.00109656635802</v>
      </c>
      <c r="G2167" s="185">
        <v>1.0017490354938301</v>
      </c>
      <c r="H2167" s="185">
        <v>1.0049177083333301</v>
      </c>
    </row>
    <row r="2168" spans="1:8" x14ac:dyDescent="0.35">
      <c r="A2168" s="183" t="s">
        <v>124</v>
      </c>
      <c r="B2168" s="183" t="s">
        <v>51</v>
      </c>
      <c r="C2168" s="183" t="s">
        <v>89</v>
      </c>
      <c r="D2168" s="187">
        <v>446</v>
      </c>
      <c r="E2168" s="185">
        <v>1.0081337577160501</v>
      </c>
      <c r="F2168" s="185">
        <v>1.0008042824074099</v>
      </c>
      <c r="G2168" s="185">
        <v>1.0012988040123501</v>
      </c>
      <c r="H2168" s="185">
        <v>1.00603063271605</v>
      </c>
    </row>
    <row r="2169" spans="1:8" x14ac:dyDescent="0.35">
      <c r="A2169" s="183" t="s">
        <v>124</v>
      </c>
      <c r="B2169" s="183" t="s">
        <v>53</v>
      </c>
      <c r="C2169" s="183" t="s">
        <v>89</v>
      </c>
      <c r="D2169" s="187">
        <v>137</v>
      </c>
      <c r="E2169" s="185">
        <v>1.0073473379629601</v>
      </c>
      <c r="F2169" s="185">
        <v>1.00074826388889</v>
      </c>
      <c r="G2169" s="185">
        <v>1.0010991126543201</v>
      </c>
      <c r="H2169" s="185">
        <v>1.00549996141975</v>
      </c>
    </row>
    <row r="2170" spans="1:8" x14ac:dyDescent="0.35">
      <c r="A2170" s="183" t="s">
        <v>124</v>
      </c>
      <c r="B2170" s="183" t="s">
        <v>54</v>
      </c>
      <c r="C2170" s="183" t="s">
        <v>89</v>
      </c>
      <c r="D2170" s="187">
        <v>118</v>
      </c>
      <c r="E2170" s="185">
        <v>1.0084778935185199</v>
      </c>
      <c r="F2170" s="185">
        <v>1.0008978780864199</v>
      </c>
      <c r="G2170" s="185">
        <v>1.00131033950617</v>
      </c>
      <c r="H2170" s="185">
        <v>1.0062697145061701</v>
      </c>
    </row>
    <row r="2171" spans="1:8" x14ac:dyDescent="0.35">
      <c r="A2171" s="183" t="s">
        <v>124</v>
      </c>
      <c r="B2171" s="183" t="s">
        <v>55</v>
      </c>
      <c r="C2171" s="183" t="s">
        <v>89</v>
      </c>
      <c r="D2171" s="187">
        <v>35</v>
      </c>
      <c r="E2171" s="185">
        <v>1.01005852623457</v>
      </c>
      <c r="F2171" s="185">
        <v>1.0008108410493799</v>
      </c>
      <c r="G2171" s="185">
        <v>1.00132110339506</v>
      </c>
      <c r="H2171" s="185">
        <v>1.00792658179012</v>
      </c>
    </row>
    <row r="2172" spans="1:8" x14ac:dyDescent="0.35">
      <c r="A2172" s="183" t="s">
        <v>124</v>
      </c>
      <c r="B2172" s="183" t="s">
        <v>56</v>
      </c>
      <c r="C2172" s="183" t="s">
        <v>89</v>
      </c>
      <c r="D2172" s="187">
        <v>156</v>
      </c>
      <c r="E2172" s="185">
        <v>1.00813221450617</v>
      </c>
      <c r="F2172" s="185">
        <v>1.00078125</v>
      </c>
      <c r="G2172" s="185">
        <v>1.0014604938271601</v>
      </c>
      <c r="H2172" s="185">
        <v>1.0058904706790099</v>
      </c>
    </row>
    <row r="2173" spans="1:8" x14ac:dyDescent="0.35">
      <c r="A2173" s="183" t="s">
        <v>124</v>
      </c>
      <c r="B2173" s="183" t="s">
        <v>51</v>
      </c>
      <c r="C2173" s="183" t="s">
        <v>90</v>
      </c>
      <c r="D2173" s="187">
        <v>1337</v>
      </c>
      <c r="E2173" s="185">
        <v>1.0067966435185201</v>
      </c>
      <c r="F2173" s="185">
        <v>1.00118063271605</v>
      </c>
      <c r="G2173" s="185">
        <v>1.0014063657407399</v>
      </c>
      <c r="H2173" s="185">
        <v>1.0042096450617299</v>
      </c>
    </row>
    <row r="2174" spans="1:8" x14ac:dyDescent="0.35">
      <c r="A2174" s="183" t="s">
        <v>124</v>
      </c>
      <c r="B2174" s="183" t="s">
        <v>53</v>
      </c>
      <c r="C2174" s="183" t="s">
        <v>90</v>
      </c>
      <c r="D2174" s="187">
        <v>592</v>
      </c>
      <c r="E2174" s="185">
        <v>1.0059651234567899</v>
      </c>
      <c r="F2174" s="185">
        <v>1.0010580632716</v>
      </c>
      <c r="G2174" s="185">
        <v>1.00123337191358</v>
      </c>
      <c r="H2174" s="185">
        <v>1.0036737268518501</v>
      </c>
    </row>
    <row r="2175" spans="1:8" x14ac:dyDescent="0.35">
      <c r="A2175" s="183" t="s">
        <v>124</v>
      </c>
      <c r="B2175" s="183" t="s">
        <v>54</v>
      </c>
      <c r="C2175" s="183" t="s">
        <v>90</v>
      </c>
      <c r="D2175" s="187">
        <v>337</v>
      </c>
      <c r="E2175" s="185">
        <v>1.00658267746914</v>
      </c>
      <c r="F2175" s="185">
        <v>1.0012026234567899</v>
      </c>
      <c r="G2175" s="185">
        <v>1.00117962962963</v>
      </c>
      <c r="H2175" s="185">
        <v>1.0042004243827201</v>
      </c>
    </row>
    <row r="2176" spans="1:8" x14ac:dyDescent="0.35">
      <c r="A2176" s="183" t="s">
        <v>124</v>
      </c>
      <c r="B2176" s="183" t="s">
        <v>55</v>
      </c>
      <c r="C2176" s="183" t="s">
        <v>90</v>
      </c>
      <c r="D2176" s="187">
        <v>116</v>
      </c>
      <c r="E2176" s="185">
        <v>1.0087918981481501</v>
      </c>
      <c r="F2176" s="185">
        <v>1.00144367283951</v>
      </c>
      <c r="G2176" s="185">
        <v>1.00186531635802</v>
      </c>
      <c r="H2176" s="185">
        <v>1.0054829089506201</v>
      </c>
    </row>
    <row r="2177" spans="1:8" x14ac:dyDescent="0.35">
      <c r="A2177" s="183" t="s">
        <v>124</v>
      </c>
      <c r="B2177" s="183" t="s">
        <v>56</v>
      </c>
      <c r="C2177" s="183" t="s">
        <v>90</v>
      </c>
      <c r="D2177" s="187">
        <v>292</v>
      </c>
      <c r="E2177" s="185">
        <v>1.00793672839506</v>
      </c>
      <c r="F2177" s="185">
        <v>1.0012993055555599</v>
      </c>
      <c r="G2177" s="185">
        <v>1.0018363811728399</v>
      </c>
      <c r="H2177" s="185">
        <v>1.0048010030864201</v>
      </c>
    </row>
    <row r="2178" spans="1:8" x14ac:dyDescent="0.35">
      <c r="A2178" s="183" t="s">
        <v>124</v>
      </c>
      <c r="B2178" s="183" t="s">
        <v>51</v>
      </c>
      <c r="C2178" s="183" t="s">
        <v>91</v>
      </c>
      <c r="D2178" s="187">
        <v>649</v>
      </c>
      <c r="E2178" s="185">
        <v>1.0070141589506201</v>
      </c>
      <c r="F2178" s="185">
        <v>1.00079456018519</v>
      </c>
      <c r="G2178" s="185">
        <v>1.0013902006172799</v>
      </c>
      <c r="H2178" s="185">
        <v>1.0048294367284001</v>
      </c>
    </row>
    <row r="2179" spans="1:8" x14ac:dyDescent="0.35">
      <c r="A2179" s="183" t="s">
        <v>124</v>
      </c>
      <c r="B2179" s="183" t="s">
        <v>53</v>
      </c>
      <c r="C2179" s="183" t="s">
        <v>91</v>
      </c>
      <c r="D2179" s="187">
        <v>257</v>
      </c>
      <c r="E2179" s="185">
        <v>1.0063958719135799</v>
      </c>
      <c r="F2179" s="185">
        <v>1.00059328703704</v>
      </c>
      <c r="G2179" s="185">
        <v>1.0012322145061701</v>
      </c>
      <c r="H2179" s="185">
        <v>1.0045703703703699</v>
      </c>
    </row>
    <row r="2180" spans="1:8" x14ac:dyDescent="0.35">
      <c r="A2180" s="183" t="s">
        <v>124</v>
      </c>
      <c r="B2180" s="183" t="s">
        <v>54</v>
      </c>
      <c r="C2180" s="183" t="s">
        <v>91</v>
      </c>
      <c r="D2180" s="187">
        <v>149</v>
      </c>
      <c r="E2180" s="185">
        <v>1.006696875</v>
      </c>
      <c r="F2180" s="185">
        <v>1.0008239969135799</v>
      </c>
      <c r="G2180" s="185">
        <v>1.0011111882715999</v>
      </c>
      <c r="H2180" s="185">
        <v>1.00476168981481</v>
      </c>
    </row>
    <row r="2181" spans="1:8" x14ac:dyDescent="0.35">
      <c r="A2181" s="183" t="s">
        <v>124</v>
      </c>
      <c r="B2181" s="183" t="s">
        <v>55</v>
      </c>
      <c r="C2181" s="183" t="s">
        <v>91</v>
      </c>
      <c r="D2181" s="187">
        <v>81</v>
      </c>
      <c r="E2181" s="185">
        <v>1.0079883873456801</v>
      </c>
      <c r="F2181" s="185">
        <v>1.0010822530864201</v>
      </c>
      <c r="G2181" s="185">
        <v>1.0015057870370401</v>
      </c>
      <c r="H2181" s="185">
        <v>1.00540038580247</v>
      </c>
    </row>
    <row r="2182" spans="1:8" x14ac:dyDescent="0.35">
      <c r="A2182" s="183" t="s">
        <v>124</v>
      </c>
      <c r="B2182" s="183" t="s">
        <v>56</v>
      </c>
      <c r="C2182" s="183" t="s">
        <v>91</v>
      </c>
      <c r="D2182" s="187">
        <v>162</v>
      </c>
      <c r="E2182" s="185">
        <v>1.00779976851852</v>
      </c>
      <c r="F2182" s="185">
        <v>1.00094286265432</v>
      </c>
      <c r="G2182" s="185">
        <v>1.0018396990740699</v>
      </c>
      <c r="H2182" s="185">
        <v>1.00501720679012</v>
      </c>
    </row>
    <row r="2183" spans="1:8" x14ac:dyDescent="0.35">
      <c r="A2183" s="183" t="s">
        <v>124</v>
      </c>
      <c r="B2183" s="183" t="s">
        <v>51</v>
      </c>
      <c r="C2183" s="183" t="s">
        <v>92</v>
      </c>
      <c r="D2183" s="187">
        <v>547</v>
      </c>
      <c r="E2183" s="185">
        <v>1.0070871141975299</v>
      </c>
      <c r="F2183" s="185">
        <v>1.00026423611111</v>
      </c>
      <c r="G2183" s="185">
        <v>1.0017607638888899</v>
      </c>
      <c r="H2183" s="185">
        <v>1.00505096450617</v>
      </c>
    </row>
    <row r="2184" spans="1:8" x14ac:dyDescent="0.35">
      <c r="A2184" s="183" t="s">
        <v>124</v>
      </c>
      <c r="B2184" s="183" t="s">
        <v>53</v>
      </c>
      <c r="C2184" s="183" t="s">
        <v>92</v>
      </c>
      <c r="D2184" s="187">
        <v>215</v>
      </c>
      <c r="E2184" s="185">
        <v>1.0065780478395101</v>
      </c>
      <c r="F2184" s="185">
        <v>1.00031219135802</v>
      </c>
      <c r="G2184" s="185">
        <v>1.00161273148148</v>
      </c>
      <c r="H2184" s="185">
        <v>1.0046417824074101</v>
      </c>
    </row>
    <row r="2185" spans="1:8" x14ac:dyDescent="0.35">
      <c r="A2185" s="183" t="s">
        <v>124</v>
      </c>
      <c r="B2185" s="183" t="s">
        <v>54</v>
      </c>
      <c r="C2185" s="183" t="s">
        <v>92</v>
      </c>
      <c r="D2185" s="187">
        <v>143</v>
      </c>
      <c r="E2185" s="185">
        <v>1.00687692901235</v>
      </c>
      <c r="F2185" s="185">
        <v>1.00021392746914</v>
      </c>
      <c r="G2185" s="185">
        <v>1.0019860339506199</v>
      </c>
      <c r="H2185" s="185">
        <v>1.0046654706790099</v>
      </c>
    </row>
    <row r="2186" spans="1:8" x14ac:dyDescent="0.35">
      <c r="A2186" s="183" t="s">
        <v>124</v>
      </c>
      <c r="B2186" s="183" t="s">
        <v>55</v>
      </c>
      <c r="C2186" s="183" t="s">
        <v>92</v>
      </c>
      <c r="D2186" s="187">
        <v>32</v>
      </c>
      <c r="E2186" s="185">
        <v>1.01043294753086</v>
      </c>
      <c r="F2186" s="185">
        <v>1.00065790895062</v>
      </c>
      <c r="G2186" s="185">
        <v>1.00248298611111</v>
      </c>
      <c r="H2186" s="185">
        <v>1.00728152006173</v>
      </c>
    </row>
    <row r="2187" spans="1:8" x14ac:dyDescent="0.35">
      <c r="A2187" s="183" t="s">
        <v>124</v>
      </c>
      <c r="B2187" s="183" t="s">
        <v>56</v>
      </c>
      <c r="C2187" s="183" t="s">
        <v>92</v>
      </c>
      <c r="D2187" s="187">
        <v>157</v>
      </c>
      <c r="E2187" s="185">
        <v>1.0072936728395101</v>
      </c>
      <c r="F2187" s="185">
        <v>1.0001641589506201</v>
      </c>
      <c r="G2187" s="185">
        <v>1.00161114969136</v>
      </c>
      <c r="H2187" s="185">
        <v>1.0055077932098799</v>
      </c>
    </row>
    <row r="2188" spans="1:8" x14ac:dyDescent="0.35">
      <c r="A2188" s="183" t="s">
        <v>124</v>
      </c>
      <c r="B2188" s="183" t="s">
        <v>51</v>
      </c>
      <c r="C2188" s="183" t="s">
        <v>93</v>
      </c>
      <c r="D2188" s="187">
        <v>1783</v>
      </c>
      <c r="E2188" s="185">
        <v>1.0060487268518501</v>
      </c>
      <c r="F2188" s="185">
        <v>1.0010054012345699</v>
      </c>
      <c r="G2188" s="185">
        <v>1.00087905092593</v>
      </c>
      <c r="H2188" s="185">
        <v>1.0041642746913599</v>
      </c>
    </row>
    <row r="2189" spans="1:8" x14ac:dyDescent="0.35">
      <c r="A2189" s="183" t="s">
        <v>124</v>
      </c>
      <c r="B2189" s="183" t="s">
        <v>53</v>
      </c>
      <c r="C2189" s="183" t="s">
        <v>93</v>
      </c>
      <c r="D2189" s="187">
        <v>600</v>
      </c>
      <c r="E2189" s="185">
        <v>1.0053283564814799</v>
      </c>
      <c r="F2189" s="185">
        <v>1.00092704475309</v>
      </c>
      <c r="G2189" s="185">
        <v>1.00072411265432</v>
      </c>
      <c r="H2189" s="185">
        <v>1.00367719907407</v>
      </c>
    </row>
    <row r="2190" spans="1:8" x14ac:dyDescent="0.35">
      <c r="A2190" s="183" t="s">
        <v>124</v>
      </c>
      <c r="B2190" s="183" t="s">
        <v>54</v>
      </c>
      <c r="C2190" s="183" t="s">
        <v>93</v>
      </c>
      <c r="D2190" s="187">
        <v>351</v>
      </c>
      <c r="E2190" s="185">
        <v>1.00586500771605</v>
      </c>
      <c r="F2190" s="185">
        <v>1.0011383873456801</v>
      </c>
      <c r="G2190" s="185">
        <v>1.0007953317901199</v>
      </c>
      <c r="H2190" s="185">
        <v>1.0039312499999999</v>
      </c>
    </row>
    <row r="2191" spans="1:8" x14ac:dyDescent="0.35">
      <c r="A2191" s="183" t="s">
        <v>124</v>
      </c>
      <c r="B2191" s="183" t="s">
        <v>55</v>
      </c>
      <c r="C2191" s="183" t="s">
        <v>93</v>
      </c>
      <c r="D2191" s="187">
        <v>148</v>
      </c>
      <c r="E2191" s="185">
        <v>1.0076225308642</v>
      </c>
      <c r="F2191" s="185">
        <v>1.00114795524691</v>
      </c>
      <c r="G2191" s="185">
        <v>1.00111720679012</v>
      </c>
      <c r="H2191" s="185">
        <v>1.0053574074074101</v>
      </c>
    </row>
    <row r="2192" spans="1:8" x14ac:dyDescent="0.35">
      <c r="A2192" s="183" t="s">
        <v>124</v>
      </c>
      <c r="B2192" s="183" t="s">
        <v>56</v>
      </c>
      <c r="C2192" s="183" t="s">
        <v>93</v>
      </c>
      <c r="D2192" s="187">
        <v>684</v>
      </c>
      <c r="E2192" s="185">
        <v>1.006434375</v>
      </c>
      <c r="F2192" s="185">
        <v>1.0009750385802501</v>
      </c>
      <c r="G2192" s="185">
        <v>1.0010064043209901</v>
      </c>
      <c r="H2192" s="185">
        <v>1.0044529320987701</v>
      </c>
    </row>
    <row r="2193" spans="1:8" x14ac:dyDescent="0.35">
      <c r="A2193" s="183" t="s">
        <v>124</v>
      </c>
      <c r="B2193" s="183" t="s">
        <v>51</v>
      </c>
      <c r="C2193" s="183" t="s">
        <v>94</v>
      </c>
      <c r="D2193" s="187">
        <v>1293</v>
      </c>
      <c r="E2193" s="185">
        <v>1.0075241512345701</v>
      </c>
      <c r="F2193" s="185">
        <v>1.0010148919753099</v>
      </c>
      <c r="G2193" s="185">
        <v>1.00124826388889</v>
      </c>
      <c r="H2193" s="185">
        <v>1.0052609953703699</v>
      </c>
    </row>
    <row r="2194" spans="1:8" x14ac:dyDescent="0.35">
      <c r="A2194" s="183" t="s">
        <v>124</v>
      </c>
      <c r="B2194" s="183" t="s">
        <v>53</v>
      </c>
      <c r="C2194" s="183" t="s">
        <v>94</v>
      </c>
      <c r="D2194" s="187">
        <v>585</v>
      </c>
      <c r="E2194" s="185">
        <v>1.00684031635802</v>
      </c>
      <c r="F2194" s="185">
        <v>1.00088989197531</v>
      </c>
      <c r="G2194" s="185">
        <v>1.0010995370370399</v>
      </c>
      <c r="H2194" s="185">
        <v>1.0048508873456801</v>
      </c>
    </row>
    <row r="2195" spans="1:8" x14ac:dyDescent="0.35">
      <c r="A2195" s="183" t="s">
        <v>124</v>
      </c>
      <c r="B2195" s="183" t="s">
        <v>54</v>
      </c>
      <c r="C2195" s="183" t="s">
        <v>94</v>
      </c>
      <c r="D2195" s="187">
        <v>315</v>
      </c>
      <c r="E2195" s="185">
        <v>1.00785138888889</v>
      </c>
      <c r="F2195" s="185">
        <v>1.00102577160494</v>
      </c>
      <c r="G2195" s="185">
        <v>1.00125570987654</v>
      </c>
      <c r="H2195" s="185">
        <v>1.00556990740741</v>
      </c>
    </row>
    <row r="2196" spans="1:8" x14ac:dyDescent="0.35">
      <c r="A2196" s="183" t="s">
        <v>124</v>
      </c>
      <c r="B2196" s="183" t="s">
        <v>55</v>
      </c>
      <c r="C2196" s="183" t="s">
        <v>94</v>
      </c>
      <c r="D2196" s="187">
        <v>69</v>
      </c>
      <c r="E2196" s="185">
        <v>1.0080830632716</v>
      </c>
      <c r="F2196" s="185">
        <v>1.0010981867283999</v>
      </c>
      <c r="G2196" s="185">
        <v>1.00154891975309</v>
      </c>
      <c r="H2196" s="185">
        <v>1.0054359567901201</v>
      </c>
    </row>
    <row r="2197" spans="1:8" x14ac:dyDescent="0.35">
      <c r="A2197" s="183" t="s">
        <v>124</v>
      </c>
      <c r="B2197" s="183" t="s">
        <v>56</v>
      </c>
      <c r="C2197" s="183" t="s">
        <v>94</v>
      </c>
      <c r="D2197" s="187">
        <v>324</v>
      </c>
      <c r="E2197" s="185">
        <v>1.0083216820987699</v>
      </c>
      <c r="F2197" s="185">
        <v>1.00121222993827</v>
      </c>
      <c r="G2197" s="185">
        <v>1.0014455632715999</v>
      </c>
      <c r="H2197" s="185">
        <v>1.0056638503086399</v>
      </c>
    </row>
    <row r="2198" spans="1:8" x14ac:dyDescent="0.35">
      <c r="A2198" s="183" t="s">
        <v>124</v>
      </c>
      <c r="B2198" s="183" t="s">
        <v>51</v>
      </c>
      <c r="C2198" s="183" t="s">
        <v>95</v>
      </c>
      <c r="D2198" s="187">
        <v>751</v>
      </c>
      <c r="E2198" s="185">
        <v>1.0076492669753101</v>
      </c>
      <c r="F2198" s="185">
        <v>1.0008162037037001</v>
      </c>
      <c r="G2198" s="185">
        <v>1.0021431327160499</v>
      </c>
      <c r="H2198" s="185">
        <v>1.0046899305555601</v>
      </c>
    </row>
    <row r="2199" spans="1:8" x14ac:dyDescent="0.35">
      <c r="A2199" s="183" t="s">
        <v>124</v>
      </c>
      <c r="B2199" s="183" t="s">
        <v>53</v>
      </c>
      <c r="C2199" s="183" t="s">
        <v>95</v>
      </c>
      <c r="D2199" s="187">
        <v>283</v>
      </c>
      <c r="E2199" s="185">
        <v>1.0067306327160499</v>
      </c>
      <c r="F2199" s="185">
        <v>1.00071388888889</v>
      </c>
      <c r="G2199" s="185">
        <v>1.0019553626543201</v>
      </c>
      <c r="H2199" s="185">
        <v>1.0040613811728401</v>
      </c>
    </row>
    <row r="2200" spans="1:8" x14ac:dyDescent="0.35">
      <c r="A2200" s="183" t="s">
        <v>124</v>
      </c>
      <c r="B2200" s="183" t="s">
        <v>54</v>
      </c>
      <c r="C2200" s="183" t="s">
        <v>95</v>
      </c>
      <c r="D2200" s="187">
        <v>203</v>
      </c>
      <c r="E2200" s="185">
        <v>1.00749104938272</v>
      </c>
      <c r="F2200" s="185">
        <v>1.0007798996913599</v>
      </c>
      <c r="G2200" s="185">
        <v>1.0022197530864201</v>
      </c>
      <c r="H2200" s="185">
        <v>1.0044913580246899</v>
      </c>
    </row>
    <row r="2201" spans="1:8" x14ac:dyDescent="0.35">
      <c r="A2201" s="183" t="s">
        <v>124</v>
      </c>
      <c r="B2201" s="183" t="s">
        <v>55</v>
      </c>
      <c r="C2201" s="183" t="s">
        <v>95</v>
      </c>
      <c r="D2201" s="187">
        <v>63</v>
      </c>
      <c r="E2201" s="185">
        <v>1.0097317901234599</v>
      </c>
      <c r="F2201" s="185">
        <v>1.00110613425926</v>
      </c>
      <c r="G2201" s="185">
        <v>1.0016850308642</v>
      </c>
      <c r="H2201" s="185">
        <v>1.00694058641975</v>
      </c>
    </row>
    <row r="2202" spans="1:8" x14ac:dyDescent="0.35">
      <c r="A2202" s="183" t="s">
        <v>124</v>
      </c>
      <c r="B2202" s="183" t="s">
        <v>56</v>
      </c>
      <c r="C2202" s="183" t="s">
        <v>95</v>
      </c>
      <c r="D2202" s="187">
        <v>202</v>
      </c>
      <c r="E2202" s="185">
        <v>1.0084457561728399</v>
      </c>
      <c r="F2202" s="185">
        <v>1.0009056327160499</v>
      </c>
      <c r="G2202" s="185">
        <v>1.0024720293209901</v>
      </c>
      <c r="H2202" s="185">
        <v>1.00506805555556</v>
      </c>
    </row>
    <row r="2203" spans="1:8" x14ac:dyDescent="0.35">
      <c r="A2203" s="183" t="s">
        <v>124</v>
      </c>
      <c r="B2203" s="183" t="s">
        <v>51</v>
      </c>
      <c r="C2203" s="183" t="s">
        <v>96</v>
      </c>
      <c r="D2203" s="187">
        <v>1122</v>
      </c>
      <c r="E2203" s="185">
        <v>1.0067974537037001</v>
      </c>
      <c r="F2203" s="185">
        <v>1.0010219521604899</v>
      </c>
      <c r="G2203" s="185">
        <v>1.00087040895062</v>
      </c>
      <c r="H2203" s="185">
        <v>1.00490509259259</v>
      </c>
    </row>
    <row r="2204" spans="1:8" x14ac:dyDescent="0.35">
      <c r="A2204" s="183" t="s">
        <v>124</v>
      </c>
      <c r="B2204" s="183" t="s">
        <v>53</v>
      </c>
      <c r="C2204" s="183" t="s">
        <v>96</v>
      </c>
      <c r="D2204" s="187">
        <v>443</v>
      </c>
      <c r="E2204" s="185">
        <v>1.0061697145061701</v>
      </c>
      <c r="F2204" s="185">
        <v>1.00080462962963</v>
      </c>
      <c r="G2204" s="185">
        <v>1.00080185185185</v>
      </c>
      <c r="H2204" s="185">
        <v>1.0045632330246901</v>
      </c>
    </row>
    <row r="2205" spans="1:8" x14ac:dyDescent="0.35">
      <c r="A2205" s="183" t="s">
        <v>124</v>
      </c>
      <c r="B2205" s="183" t="s">
        <v>54</v>
      </c>
      <c r="C2205" s="183" t="s">
        <v>96</v>
      </c>
      <c r="D2205" s="187">
        <v>283</v>
      </c>
      <c r="E2205" s="185">
        <v>1.00645875771605</v>
      </c>
      <c r="F2205" s="185">
        <v>1.00109189814815</v>
      </c>
      <c r="G2205" s="185">
        <v>1.0008570601851901</v>
      </c>
      <c r="H2205" s="185">
        <v>1.0045097993827199</v>
      </c>
    </row>
    <row r="2206" spans="1:8" x14ac:dyDescent="0.35">
      <c r="A2206" s="183" t="s">
        <v>124</v>
      </c>
      <c r="B2206" s="183" t="s">
        <v>55</v>
      </c>
      <c r="C2206" s="183" t="s">
        <v>96</v>
      </c>
      <c r="D2206" s="187">
        <v>95</v>
      </c>
      <c r="E2206" s="185">
        <v>1.0079066743827201</v>
      </c>
      <c r="F2206" s="185">
        <v>1.0013856095678999</v>
      </c>
      <c r="G2206" s="185">
        <v>1.00101705246914</v>
      </c>
      <c r="H2206" s="185">
        <v>1.00550401234568</v>
      </c>
    </row>
    <row r="2207" spans="1:8" x14ac:dyDescent="0.35">
      <c r="A2207" s="183" t="s">
        <v>124</v>
      </c>
      <c r="B2207" s="183" t="s">
        <v>56</v>
      </c>
      <c r="C2207" s="183" t="s">
        <v>96</v>
      </c>
      <c r="D2207" s="187">
        <v>301</v>
      </c>
      <c r="E2207" s="185">
        <v>1.00768977623457</v>
      </c>
      <c r="F2207" s="185">
        <v>1.0011612268518499</v>
      </c>
      <c r="G2207" s="185">
        <v>1.0009376157407399</v>
      </c>
      <c r="H2207" s="185">
        <v>1.0055909336419799</v>
      </c>
    </row>
    <row r="2208" spans="1:8" x14ac:dyDescent="0.35">
      <c r="A2208" s="183" t="s">
        <v>124</v>
      </c>
      <c r="B2208" s="183" t="s">
        <v>51</v>
      </c>
      <c r="C2208" s="183" t="s">
        <v>97</v>
      </c>
      <c r="D2208" s="187">
        <v>1716</v>
      </c>
      <c r="E2208" s="185">
        <v>1.00450142746914</v>
      </c>
      <c r="F2208" s="185">
        <v>1.00073398919753</v>
      </c>
      <c r="G2208" s="185">
        <v>1.0004562114197499</v>
      </c>
      <c r="H2208" s="185">
        <v>1.00331122685185</v>
      </c>
    </row>
    <row r="2209" spans="1:8" x14ac:dyDescent="0.35">
      <c r="A2209" s="183" t="s">
        <v>124</v>
      </c>
      <c r="B2209" s="183" t="s">
        <v>53</v>
      </c>
      <c r="C2209" s="183" t="s">
        <v>97</v>
      </c>
      <c r="D2209" s="187">
        <v>635</v>
      </c>
      <c r="E2209" s="185">
        <v>1.0041203317901199</v>
      </c>
      <c r="F2209" s="185">
        <v>1.0006673611111101</v>
      </c>
      <c r="G2209" s="185">
        <v>1.00040127314815</v>
      </c>
      <c r="H2209" s="185">
        <v>1.00305165895062</v>
      </c>
    </row>
    <row r="2210" spans="1:8" x14ac:dyDescent="0.35">
      <c r="A2210" s="183" t="s">
        <v>124</v>
      </c>
      <c r="B2210" s="183" t="s">
        <v>54</v>
      </c>
      <c r="C2210" s="183" t="s">
        <v>97</v>
      </c>
      <c r="D2210" s="187">
        <v>310</v>
      </c>
      <c r="E2210" s="185">
        <v>1.0046620756172799</v>
      </c>
      <c r="F2210" s="185">
        <v>1.00081539351852</v>
      </c>
      <c r="G2210" s="185">
        <v>1.00043858024691</v>
      </c>
      <c r="H2210" s="185">
        <v>1.00340806327161</v>
      </c>
    </row>
    <row r="2211" spans="1:8" x14ac:dyDescent="0.35">
      <c r="A2211" s="183" t="s">
        <v>124</v>
      </c>
      <c r="B2211" s="183" t="s">
        <v>55</v>
      </c>
      <c r="C2211" s="183" t="s">
        <v>97</v>
      </c>
      <c r="D2211" s="187">
        <v>105</v>
      </c>
      <c r="E2211" s="185">
        <v>1.0060211805555599</v>
      </c>
      <c r="F2211" s="185">
        <v>1.0011523533950599</v>
      </c>
      <c r="G2211" s="185">
        <v>1.0005211805555601</v>
      </c>
      <c r="H2211" s="185">
        <v>1.0043476466049399</v>
      </c>
    </row>
    <row r="2212" spans="1:8" x14ac:dyDescent="0.35">
      <c r="A2212" s="183" t="s">
        <v>124</v>
      </c>
      <c r="B2212" s="183" t="s">
        <v>56</v>
      </c>
      <c r="C2212" s="183" t="s">
        <v>97</v>
      </c>
      <c r="D2212" s="187">
        <v>666</v>
      </c>
      <c r="E2212" s="185">
        <v>1.0045503472222199</v>
      </c>
      <c r="F2212" s="185">
        <v>1.00069359567901</v>
      </c>
      <c r="G2212" s="185">
        <v>1.00050652006173</v>
      </c>
      <c r="H2212" s="185">
        <v>1.0033502314814799</v>
      </c>
    </row>
    <row r="2213" spans="1:8" x14ac:dyDescent="0.35">
      <c r="A2213" s="183" t="s">
        <v>124</v>
      </c>
      <c r="B2213" s="183" t="s">
        <v>51</v>
      </c>
      <c r="C2213" s="183" t="s">
        <v>98</v>
      </c>
      <c r="D2213" s="187">
        <v>556</v>
      </c>
      <c r="E2213" s="185">
        <v>1.0067447145061701</v>
      </c>
      <c r="F2213" s="185">
        <v>1.00066288580247</v>
      </c>
      <c r="G2213" s="185">
        <v>1.0013146604938301</v>
      </c>
      <c r="H2213" s="185">
        <v>1.0047671296296301</v>
      </c>
    </row>
    <row r="2214" spans="1:8" x14ac:dyDescent="0.35">
      <c r="A2214" s="183" t="s">
        <v>124</v>
      </c>
      <c r="B2214" s="183" t="s">
        <v>53</v>
      </c>
      <c r="C2214" s="183" t="s">
        <v>98</v>
      </c>
      <c r="D2214" s="187">
        <v>163</v>
      </c>
      <c r="E2214" s="185">
        <v>1.0060870370370401</v>
      </c>
      <c r="F2214" s="185">
        <v>1.0005498842592599</v>
      </c>
      <c r="G2214" s="185">
        <v>1.0011478395061699</v>
      </c>
      <c r="H2214" s="185">
        <v>1.0043893518518501</v>
      </c>
    </row>
    <row r="2215" spans="1:8" x14ac:dyDescent="0.35">
      <c r="A2215" s="183" t="s">
        <v>124</v>
      </c>
      <c r="B2215" s="183" t="s">
        <v>54</v>
      </c>
      <c r="C2215" s="183" t="s">
        <v>98</v>
      </c>
      <c r="D2215" s="187">
        <v>113</v>
      </c>
      <c r="E2215" s="185">
        <v>1.0063896990740699</v>
      </c>
      <c r="F2215" s="185">
        <v>1.00068213734568</v>
      </c>
      <c r="G2215" s="185">
        <v>1.0012760030864201</v>
      </c>
      <c r="H2215" s="185">
        <v>1.00443152006173</v>
      </c>
    </row>
    <row r="2216" spans="1:8" x14ac:dyDescent="0.35">
      <c r="A2216" s="183" t="s">
        <v>124</v>
      </c>
      <c r="B2216" s="183" t="s">
        <v>55</v>
      </c>
      <c r="C2216" s="183" t="s">
        <v>98</v>
      </c>
      <c r="D2216" s="187">
        <v>84</v>
      </c>
      <c r="E2216" s="185">
        <v>1.00676820987654</v>
      </c>
      <c r="F2216" s="185">
        <v>1.00074610339506</v>
      </c>
      <c r="G2216" s="185">
        <v>1.00153425925926</v>
      </c>
      <c r="H2216" s="185">
        <v>1.0044878472222201</v>
      </c>
    </row>
    <row r="2217" spans="1:8" x14ac:dyDescent="0.35">
      <c r="A2217" s="183" t="s">
        <v>124</v>
      </c>
      <c r="B2217" s="183" t="s">
        <v>56</v>
      </c>
      <c r="C2217" s="183" t="s">
        <v>98</v>
      </c>
      <c r="D2217" s="187">
        <v>196</v>
      </c>
      <c r="E2217" s="185">
        <v>1.0074862268518501</v>
      </c>
      <c r="F2217" s="185">
        <v>1.0007101080246901</v>
      </c>
      <c r="G2217" s="185">
        <v>1.0013816358024701</v>
      </c>
      <c r="H2217" s="185">
        <v>1.00539452160494</v>
      </c>
    </row>
    <row r="2218" spans="1:8" x14ac:dyDescent="0.35">
      <c r="A2218" s="183" t="s">
        <v>124</v>
      </c>
      <c r="B2218" s="183" t="s">
        <v>51</v>
      </c>
      <c r="C2218" s="183" t="s">
        <v>99</v>
      </c>
      <c r="D2218" s="187">
        <v>3468</v>
      </c>
      <c r="E2218" s="185">
        <v>1.00456311728395</v>
      </c>
      <c r="F2218" s="185">
        <v>1.00087897376543</v>
      </c>
      <c r="G2218" s="185">
        <v>1.00064405864198</v>
      </c>
      <c r="H2218" s="185">
        <v>1.00304008487654</v>
      </c>
    </row>
    <row r="2219" spans="1:8" x14ac:dyDescent="0.35">
      <c r="A2219" s="183" t="s">
        <v>124</v>
      </c>
      <c r="B2219" s="183" t="s">
        <v>53</v>
      </c>
      <c r="C2219" s="183" t="s">
        <v>99</v>
      </c>
      <c r="D2219" s="187">
        <v>1758</v>
      </c>
      <c r="E2219" s="185">
        <v>1.00432716049383</v>
      </c>
      <c r="F2219" s="185">
        <v>1.0008186728395101</v>
      </c>
      <c r="G2219" s="185">
        <v>1.0005936342592601</v>
      </c>
      <c r="H2219" s="185">
        <v>1.0029148148148099</v>
      </c>
    </row>
    <row r="2220" spans="1:8" x14ac:dyDescent="0.35">
      <c r="A2220" s="183" t="s">
        <v>124</v>
      </c>
      <c r="B2220" s="183" t="s">
        <v>54</v>
      </c>
      <c r="C2220" s="183" t="s">
        <v>99</v>
      </c>
      <c r="D2220" s="187">
        <v>734</v>
      </c>
      <c r="E2220" s="185">
        <v>1.0047025848765401</v>
      </c>
      <c r="F2220" s="185">
        <v>1.00103549382716</v>
      </c>
      <c r="G2220" s="185">
        <v>1.0006192901234601</v>
      </c>
      <c r="H2220" s="185">
        <v>1.0030477623456799</v>
      </c>
    </row>
    <row r="2221" spans="1:8" x14ac:dyDescent="0.35">
      <c r="A2221" s="183" t="s">
        <v>124</v>
      </c>
      <c r="B2221" s="183" t="s">
        <v>55</v>
      </c>
      <c r="C2221" s="183" t="s">
        <v>99</v>
      </c>
      <c r="D2221" s="187">
        <v>104</v>
      </c>
      <c r="E2221" s="185">
        <v>1.0058883101851901</v>
      </c>
      <c r="F2221" s="185">
        <v>1.0010596836419801</v>
      </c>
      <c r="G2221" s="185">
        <v>1.00075165895062</v>
      </c>
      <c r="H2221" s="185">
        <v>1.00407696759259</v>
      </c>
    </row>
    <row r="2222" spans="1:8" x14ac:dyDescent="0.35">
      <c r="A2222" s="183" t="s">
        <v>124</v>
      </c>
      <c r="B2222" s="183" t="s">
        <v>56</v>
      </c>
      <c r="C2222" s="183" t="s">
        <v>99</v>
      </c>
      <c r="D2222" s="187">
        <v>872</v>
      </c>
      <c r="E2222" s="185">
        <v>1.00476346450617</v>
      </c>
      <c r="F2222" s="185">
        <v>1.0008472608024701</v>
      </c>
      <c r="G2222" s="185">
        <v>1.0007537422839501</v>
      </c>
      <c r="H2222" s="185">
        <v>1.00316242283951</v>
      </c>
    </row>
    <row r="2223" spans="1:8" x14ac:dyDescent="0.35">
      <c r="A2223" s="183" t="s">
        <v>124</v>
      </c>
      <c r="B2223" s="183" t="s">
        <v>51</v>
      </c>
      <c r="C2223" s="183" t="s">
        <v>100</v>
      </c>
      <c r="D2223" s="187">
        <v>271</v>
      </c>
      <c r="E2223" s="185">
        <v>1.0067193287037</v>
      </c>
      <c r="F2223" s="185">
        <v>1.00111288580247</v>
      </c>
      <c r="G2223" s="185">
        <v>1.00128858024691</v>
      </c>
      <c r="H2223" s="185">
        <v>1.0043178626543201</v>
      </c>
    </row>
    <row r="2224" spans="1:8" x14ac:dyDescent="0.35">
      <c r="A2224" s="183" t="s">
        <v>124</v>
      </c>
      <c r="B2224" s="183" t="s">
        <v>53</v>
      </c>
      <c r="C2224" s="183" t="s">
        <v>100</v>
      </c>
      <c r="D2224" s="187">
        <v>137</v>
      </c>
      <c r="E2224" s="185">
        <v>1.00634054783951</v>
      </c>
      <c r="F2224" s="185">
        <v>1.00102418981481</v>
      </c>
      <c r="G2224" s="185">
        <v>1.0012790509259299</v>
      </c>
      <c r="H2224" s="185">
        <v>1.00403730709877</v>
      </c>
    </row>
    <row r="2225" spans="1:8" x14ac:dyDescent="0.35">
      <c r="A2225" s="183" t="s">
        <v>124</v>
      </c>
      <c r="B2225" s="183" t="s">
        <v>54</v>
      </c>
      <c r="C2225" s="183" t="s">
        <v>100</v>
      </c>
      <c r="D2225" s="187">
        <v>51</v>
      </c>
      <c r="E2225" s="185">
        <v>1.0059663194444399</v>
      </c>
      <c r="F2225" s="185">
        <v>1.00095316358025</v>
      </c>
      <c r="G2225" s="185">
        <v>1.0012744984567901</v>
      </c>
      <c r="H2225" s="185">
        <v>1.0037386574074101</v>
      </c>
    </row>
    <row r="2226" spans="1:8" x14ac:dyDescent="0.35">
      <c r="A2226" s="183" t="s">
        <v>124</v>
      </c>
      <c r="B2226" s="183" t="s">
        <v>55</v>
      </c>
      <c r="C2226" s="183" t="s">
        <v>100</v>
      </c>
      <c r="D2226" s="187">
        <v>25</v>
      </c>
      <c r="E2226" s="185">
        <v>1.0074000000000001</v>
      </c>
      <c r="F2226" s="185">
        <v>1.00152222222222</v>
      </c>
      <c r="G2226" s="185">
        <v>1.0014902777777801</v>
      </c>
      <c r="H2226" s="185">
        <v>1.0043875</v>
      </c>
    </row>
    <row r="2227" spans="1:8" x14ac:dyDescent="0.35">
      <c r="A2227" s="183" t="s">
        <v>124</v>
      </c>
      <c r="B2227" s="183" t="s">
        <v>56</v>
      </c>
      <c r="C2227" s="183" t="s">
        <v>100</v>
      </c>
      <c r="D2227" s="187">
        <v>58</v>
      </c>
      <c r="E2227" s="185">
        <v>1.0079827160493799</v>
      </c>
      <c r="F2227" s="185">
        <v>1.0012865354938301</v>
      </c>
      <c r="G2227" s="185">
        <v>1.0012364197530901</v>
      </c>
      <c r="H2227" s="185">
        <v>1.00545976080247</v>
      </c>
    </row>
    <row r="2228" spans="1:8" x14ac:dyDescent="0.35">
      <c r="A2228" s="183" t="s">
        <v>124</v>
      </c>
      <c r="B2228" s="183" t="s">
        <v>51</v>
      </c>
      <c r="C2228" s="183" t="s">
        <v>101</v>
      </c>
      <c r="D2228" s="187">
        <v>2915</v>
      </c>
      <c r="E2228" s="185">
        <v>1.0058846064814799</v>
      </c>
      <c r="F2228" s="185">
        <v>1.0010053626543201</v>
      </c>
      <c r="G2228" s="185">
        <v>1.00102824074074</v>
      </c>
      <c r="H2228" s="185">
        <v>1.0038510030864201</v>
      </c>
    </row>
    <row r="2229" spans="1:8" x14ac:dyDescent="0.35">
      <c r="A2229" s="183" t="s">
        <v>124</v>
      </c>
      <c r="B2229" s="183" t="s">
        <v>53</v>
      </c>
      <c r="C2229" s="183" t="s">
        <v>101</v>
      </c>
      <c r="D2229" s="187">
        <v>1124</v>
      </c>
      <c r="E2229" s="185">
        <v>1.0052788580246901</v>
      </c>
      <c r="F2229" s="185">
        <v>1.0009413966049401</v>
      </c>
      <c r="G2229" s="185">
        <v>1.0008744984567901</v>
      </c>
      <c r="H2229" s="185">
        <v>1.0034629629629599</v>
      </c>
    </row>
    <row r="2230" spans="1:8" x14ac:dyDescent="0.35">
      <c r="A2230" s="183" t="s">
        <v>124</v>
      </c>
      <c r="B2230" s="183" t="s">
        <v>54</v>
      </c>
      <c r="C2230" s="183" t="s">
        <v>101</v>
      </c>
      <c r="D2230" s="187">
        <v>618</v>
      </c>
      <c r="E2230" s="185">
        <v>1.0058432484567901</v>
      </c>
      <c r="F2230" s="185">
        <v>1.0010416280864201</v>
      </c>
      <c r="G2230" s="185">
        <v>1.00099899691358</v>
      </c>
      <c r="H2230" s="185">
        <v>1.0038026620370399</v>
      </c>
    </row>
    <row r="2231" spans="1:8" x14ac:dyDescent="0.35">
      <c r="A2231" s="183" t="s">
        <v>124</v>
      </c>
      <c r="B2231" s="183" t="s">
        <v>55</v>
      </c>
      <c r="C2231" s="183" t="s">
        <v>101</v>
      </c>
      <c r="D2231" s="187">
        <v>214</v>
      </c>
      <c r="E2231" s="185">
        <v>1.00762094907407</v>
      </c>
      <c r="F2231" s="185">
        <v>1.00134398148148</v>
      </c>
      <c r="G2231" s="185">
        <v>1.00125713734568</v>
      </c>
      <c r="H2231" s="185">
        <v>1.0050197916666701</v>
      </c>
    </row>
    <row r="2232" spans="1:8" x14ac:dyDescent="0.35">
      <c r="A2232" s="183" t="s">
        <v>124</v>
      </c>
      <c r="B2232" s="183" t="s">
        <v>56</v>
      </c>
      <c r="C2232" s="183" t="s">
        <v>101</v>
      </c>
      <c r="D2232" s="187">
        <v>959</v>
      </c>
      <c r="E2232" s="185">
        <v>1.0062337191358</v>
      </c>
      <c r="F2232" s="185">
        <v>1.00098136574074</v>
      </c>
      <c r="G2232" s="185">
        <v>1.0011762345679001</v>
      </c>
      <c r="H2232" s="185">
        <v>1.0040761188271601</v>
      </c>
    </row>
    <row r="2233" spans="1:8" x14ac:dyDescent="0.35">
      <c r="A2233" s="183" t="s">
        <v>125</v>
      </c>
      <c r="B2233" s="183" t="s">
        <v>51</v>
      </c>
      <c r="C2233" s="183" t="s">
        <v>52</v>
      </c>
      <c r="D2233" s="187">
        <v>56986</v>
      </c>
      <c r="E2233" s="185">
        <v>1.0059619212963</v>
      </c>
      <c r="F2233" s="185">
        <v>1.0009265046296301</v>
      </c>
      <c r="G2233" s="185">
        <v>1.00112260802469</v>
      </c>
      <c r="H2233" s="185">
        <v>1.00391273148148</v>
      </c>
    </row>
    <row r="2234" spans="1:8" x14ac:dyDescent="0.35">
      <c r="A2234" s="183" t="s">
        <v>125</v>
      </c>
      <c r="B2234" s="183" t="s">
        <v>53</v>
      </c>
      <c r="C2234" s="183" t="s">
        <v>52</v>
      </c>
      <c r="D2234" s="187">
        <v>26217</v>
      </c>
      <c r="E2234" s="185">
        <v>1.00528097993827</v>
      </c>
      <c r="F2234" s="185">
        <v>1.00083456790123</v>
      </c>
      <c r="G2234" s="185">
        <v>1.00097114197531</v>
      </c>
      <c r="H2234" s="185">
        <v>1.0034751543209901</v>
      </c>
    </row>
    <row r="2235" spans="1:8" x14ac:dyDescent="0.35">
      <c r="A2235" s="183" t="s">
        <v>125</v>
      </c>
      <c r="B2235" s="183" t="s">
        <v>54</v>
      </c>
      <c r="C2235" s="183" t="s">
        <v>52</v>
      </c>
      <c r="D2235" s="187">
        <v>11591</v>
      </c>
      <c r="E2235" s="185">
        <v>1.0059690200617299</v>
      </c>
      <c r="F2235" s="185">
        <v>1.00095324074074</v>
      </c>
      <c r="G2235" s="185">
        <v>1.0010975694444399</v>
      </c>
      <c r="H2235" s="185">
        <v>1.00391805555556</v>
      </c>
    </row>
    <row r="2236" spans="1:8" x14ac:dyDescent="0.35">
      <c r="A2236" s="183" t="s">
        <v>125</v>
      </c>
      <c r="B2236" s="183" t="s">
        <v>55</v>
      </c>
      <c r="C2236" s="183" t="s">
        <v>52</v>
      </c>
      <c r="D2236" s="187">
        <v>5329</v>
      </c>
      <c r="E2236" s="185">
        <v>1.0077275462963</v>
      </c>
      <c r="F2236" s="185">
        <v>1.00123989197531</v>
      </c>
      <c r="G2236" s="185">
        <v>1.00147314814815</v>
      </c>
      <c r="H2236" s="185">
        <v>1.0050144675925901</v>
      </c>
    </row>
    <row r="2237" spans="1:8" x14ac:dyDescent="0.35">
      <c r="A2237" s="183" t="s">
        <v>125</v>
      </c>
      <c r="B2237" s="183" t="s">
        <v>56</v>
      </c>
      <c r="C2237" s="183" t="s">
        <v>52</v>
      </c>
      <c r="D2237" s="187">
        <v>13849</v>
      </c>
      <c r="E2237" s="185">
        <v>1.00656558641975</v>
      </c>
      <c r="F2237" s="185">
        <v>1.00095752314815</v>
      </c>
      <c r="G2237" s="185">
        <v>1.0012953317901201</v>
      </c>
      <c r="H2237" s="185">
        <v>1.0043126543209899</v>
      </c>
    </row>
    <row r="2238" spans="1:8" x14ac:dyDescent="0.35">
      <c r="A2238" s="183" t="s">
        <v>125</v>
      </c>
      <c r="B2238" s="183" t="s">
        <v>51</v>
      </c>
      <c r="C2238" s="183" t="s">
        <v>57</v>
      </c>
      <c r="D2238" s="187">
        <v>1118</v>
      </c>
      <c r="E2238" s="185">
        <v>1.00619270833333</v>
      </c>
      <c r="F2238" s="185">
        <v>1.0012894675925901</v>
      </c>
      <c r="G2238" s="185">
        <v>1.00111446759259</v>
      </c>
      <c r="H2238" s="185">
        <v>1.0037887731481501</v>
      </c>
    </row>
    <row r="2239" spans="1:8" x14ac:dyDescent="0.35">
      <c r="A2239" s="183" t="s">
        <v>125</v>
      </c>
      <c r="B2239" s="183" t="s">
        <v>53</v>
      </c>
      <c r="C2239" s="183" t="s">
        <v>57</v>
      </c>
      <c r="D2239" s="187">
        <v>481</v>
      </c>
      <c r="E2239" s="185">
        <v>1.0056728780864199</v>
      </c>
      <c r="F2239" s="185">
        <v>1.00111705246914</v>
      </c>
      <c r="G2239" s="185">
        <v>1.0009774305555601</v>
      </c>
      <c r="H2239" s="185">
        <v>1.0035783950617301</v>
      </c>
    </row>
    <row r="2240" spans="1:8" x14ac:dyDescent="0.35">
      <c r="A2240" s="183" t="s">
        <v>125</v>
      </c>
      <c r="B2240" s="183" t="s">
        <v>54</v>
      </c>
      <c r="C2240" s="183" t="s">
        <v>57</v>
      </c>
      <c r="D2240" s="187">
        <v>215</v>
      </c>
      <c r="E2240" s="185">
        <v>1.0058156250000001</v>
      </c>
      <c r="F2240" s="185">
        <v>1.0013035108024699</v>
      </c>
      <c r="G2240" s="185">
        <v>1.0009206404321001</v>
      </c>
      <c r="H2240" s="185">
        <v>1.0035914737654299</v>
      </c>
    </row>
    <row r="2241" spans="1:8" x14ac:dyDescent="0.35">
      <c r="A2241" s="183" t="s">
        <v>125</v>
      </c>
      <c r="B2241" s="183" t="s">
        <v>55</v>
      </c>
      <c r="C2241" s="183" t="s">
        <v>57</v>
      </c>
      <c r="D2241" s="187">
        <v>123</v>
      </c>
      <c r="E2241" s="185">
        <v>1.0076165123456799</v>
      </c>
      <c r="F2241" s="185">
        <v>1.00198780864198</v>
      </c>
      <c r="G2241" s="185">
        <v>1.0014517361111099</v>
      </c>
      <c r="H2241" s="185">
        <v>1.0041769290123499</v>
      </c>
    </row>
    <row r="2242" spans="1:8" x14ac:dyDescent="0.35">
      <c r="A2242" s="183" t="s">
        <v>125</v>
      </c>
      <c r="B2242" s="183" t="s">
        <v>56</v>
      </c>
      <c r="C2242" s="183" t="s">
        <v>57</v>
      </c>
      <c r="D2242" s="187">
        <v>299</v>
      </c>
      <c r="E2242" s="185">
        <v>1.0067143904321001</v>
      </c>
      <c r="F2242" s="185">
        <v>1.0012694444444401</v>
      </c>
      <c r="G2242" s="185">
        <v>1.0013355709876499</v>
      </c>
      <c r="H2242" s="185">
        <v>1.0041093750000001</v>
      </c>
    </row>
    <row r="2243" spans="1:8" x14ac:dyDescent="0.35">
      <c r="A2243" s="183" t="s">
        <v>125</v>
      </c>
      <c r="B2243" s="183" t="s">
        <v>51</v>
      </c>
      <c r="C2243" s="183" t="s">
        <v>58</v>
      </c>
      <c r="D2243" s="187">
        <v>617</v>
      </c>
      <c r="E2243" s="185">
        <v>1.0064389274691401</v>
      </c>
      <c r="F2243" s="185">
        <v>1.0009475694444401</v>
      </c>
      <c r="G2243" s="185">
        <v>1.0017084104938301</v>
      </c>
      <c r="H2243" s="185">
        <v>1.0037829475308599</v>
      </c>
    </row>
    <row r="2244" spans="1:8" x14ac:dyDescent="0.35">
      <c r="A2244" s="183" t="s">
        <v>125</v>
      </c>
      <c r="B2244" s="183" t="s">
        <v>53</v>
      </c>
      <c r="C2244" s="183" t="s">
        <v>58</v>
      </c>
      <c r="D2244" s="187">
        <v>301</v>
      </c>
      <c r="E2244" s="185">
        <v>1.0058555555555599</v>
      </c>
      <c r="F2244" s="185">
        <v>1.0009024691357999</v>
      </c>
      <c r="G2244" s="185">
        <v>1.0014831404321001</v>
      </c>
      <c r="H2244" s="185">
        <v>1.0034699459876499</v>
      </c>
    </row>
    <row r="2245" spans="1:8" x14ac:dyDescent="0.35">
      <c r="A2245" s="183" t="s">
        <v>125</v>
      </c>
      <c r="B2245" s="183" t="s">
        <v>54</v>
      </c>
      <c r="C2245" s="183" t="s">
        <v>58</v>
      </c>
      <c r="D2245" s="187">
        <v>124</v>
      </c>
      <c r="E2245" s="185">
        <v>1.0060428626543201</v>
      </c>
      <c r="F2245" s="185">
        <v>1.0009187500000001</v>
      </c>
      <c r="G2245" s="185">
        <v>1.00166712962963</v>
      </c>
      <c r="H2245" s="185">
        <v>1.0034570216049401</v>
      </c>
    </row>
    <row r="2246" spans="1:8" x14ac:dyDescent="0.35">
      <c r="A2246" s="183" t="s">
        <v>125</v>
      </c>
      <c r="B2246" s="183" t="s">
        <v>55</v>
      </c>
      <c r="C2246" s="183" t="s">
        <v>58</v>
      </c>
      <c r="D2246" s="187">
        <v>70</v>
      </c>
      <c r="E2246" s="185">
        <v>1.0083085262345699</v>
      </c>
      <c r="F2246" s="185">
        <v>1.00130605709877</v>
      </c>
      <c r="G2246" s="185">
        <v>1.0026309413580199</v>
      </c>
      <c r="H2246" s="185">
        <v>1.00437152777778</v>
      </c>
    </row>
    <row r="2247" spans="1:8" x14ac:dyDescent="0.35">
      <c r="A2247" s="183" t="s">
        <v>125</v>
      </c>
      <c r="B2247" s="183" t="s">
        <v>56</v>
      </c>
      <c r="C2247" s="183" t="s">
        <v>58</v>
      </c>
      <c r="D2247" s="187">
        <v>122</v>
      </c>
      <c r="E2247" s="185">
        <v>1.0072079861111101</v>
      </c>
      <c r="F2247" s="185">
        <v>1.00088236882716</v>
      </c>
      <c r="G2247" s="185">
        <v>1.0017768132716001</v>
      </c>
      <c r="H2247" s="185">
        <v>1.00454880401235</v>
      </c>
    </row>
    <row r="2248" spans="1:8" x14ac:dyDescent="0.35">
      <c r="A2248" s="183" t="s">
        <v>125</v>
      </c>
      <c r="B2248" s="183" t="s">
        <v>51</v>
      </c>
      <c r="C2248" s="183" t="s">
        <v>59</v>
      </c>
      <c r="D2248" s="187">
        <v>723</v>
      </c>
      <c r="E2248" s="185">
        <v>1.0053369984567899</v>
      </c>
      <c r="F2248" s="185">
        <v>1.00079814814815</v>
      </c>
      <c r="G2248" s="185">
        <v>1.0005386959876501</v>
      </c>
      <c r="H2248" s="185">
        <v>1.00400015432099</v>
      </c>
    </row>
    <row r="2249" spans="1:8" x14ac:dyDescent="0.35">
      <c r="A2249" s="183" t="s">
        <v>125</v>
      </c>
      <c r="B2249" s="183" t="s">
        <v>53</v>
      </c>
      <c r="C2249" s="183" t="s">
        <v>59</v>
      </c>
      <c r="D2249" s="187">
        <v>327</v>
      </c>
      <c r="E2249" s="185">
        <v>1.0048962191358</v>
      </c>
      <c r="F2249" s="185">
        <v>1.0006603780864201</v>
      </c>
      <c r="G2249" s="185">
        <v>1.0004651234567901</v>
      </c>
      <c r="H2249" s="185">
        <v>1.0037707175925901</v>
      </c>
    </row>
    <row r="2250" spans="1:8" x14ac:dyDescent="0.35">
      <c r="A2250" s="183" t="s">
        <v>125</v>
      </c>
      <c r="B2250" s="183" t="s">
        <v>54</v>
      </c>
      <c r="C2250" s="183" t="s">
        <v>59</v>
      </c>
      <c r="D2250" s="187">
        <v>159</v>
      </c>
      <c r="E2250" s="185">
        <v>1.0053777777777799</v>
      </c>
      <c r="F2250" s="185">
        <v>1.0009963734567899</v>
      </c>
      <c r="G2250" s="185">
        <v>1.0005195216049401</v>
      </c>
      <c r="H2250" s="185">
        <v>1.0038618827160499</v>
      </c>
    </row>
    <row r="2251" spans="1:8" x14ac:dyDescent="0.35">
      <c r="A2251" s="183" t="s">
        <v>125</v>
      </c>
      <c r="B2251" s="183" t="s">
        <v>55</v>
      </c>
      <c r="C2251" s="183" t="s">
        <v>59</v>
      </c>
      <c r="D2251" s="187">
        <v>29</v>
      </c>
      <c r="E2251" s="185">
        <v>1.0071272376543201</v>
      </c>
      <c r="F2251" s="185">
        <v>1.0009191358024701</v>
      </c>
      <c r="G2251" s="185">
        <v>1.0005934799382701</v>
      </c>
      <c r="H2251" s="185">
        <v>1.00561462191358</v>
      </c>
    </row>
    <row r="2252" spans="1:8" x14ac:dyDescent="0.35">
      <c r="A2252" s="183" t="s">
        <v>125</v>
      </c>
      <c r="B2252" s="183" t="s">
        <v>56</v>
      </c>
      <c r="C2252" s="183" t="s">
        <v>59</v>
      </c>
      <c r="D2252" s="187">
        <v>208</v>
      </c>
      <c r="E2252" s="185">
        <v>1.0057491898148101</v>
      </c>
      <c r="F2252" s="185">
        <v>1.0008462962963001</v>
      </c>
      <c r="G2252" s="185">
        <v>1.00066138117284</v>
      </c>
      <c r="H2252" s="185">
        <v>1.00424151234568</v>
      </c>
    </row>
    <row r="2253" spans="1:8" x14ac:dyDescent="0.35">
      <c r="A2253" s="183" t="s">
        <v>125</v>
      </c>
      <c r="B2253" s="183" t="s">
        <v>51</v>
      </c>
      <c r="C2253" s="183" t="s">
        <v>60</v>
      </c>
      <c r="D2253" s="187">
        <v>763</v>
      </c>
      <c r="E2253" s="185">
        <v>1.0064633101851901</v>
      </c>
      <c r="F2253" s="185">
        <v>1.0008037037037001</v>
      </c>
      <c r="G2253" s="185">
        <v>1.00105181327161</v>
      </c>
      <c r="H2253" s="185">
        <v>1.00460779320988</v>
      </c>
    </row>
    <row r="2254" spans="1:8" x14ac:dyDescent="0.35">
      <c r="A2254" s="183" t="s">
        <v>125</v>
      </c>
      <c r="B2254" s="183" t="s">
        <v>53</v>
      </c>
      <c r="C2254" s="183" t="s">
        <v>60</v>
      </c>
      <c r="D2254" s="187">
        <v>289</v>
      </c>
      <c r="E2254" s="185">
        <v>1.0059819058642001</v>
      </c>
      <c r="F2254" s="185">
        <v>1.00066257716049</v>
      </c>
      <c r="G2254" s="185">
        <v>1.00095142746914</v>
      </c>
      <c r="H2254" s="185">
        <v>1.0043679012345701</v>
      </c>
    </row>
    <row r="2255" spans="1:8" x14ac:dyDescent="0.35">
      <c r="A2255" s="183" t="s">
        <v>125</v>
      </c>
      <c r="B2255" s="183" t="s">
        <v>54</v>
      </c>
      <c r="C2255" s="183" t="s">
        <v>60</v>
      </c>
      <c r="D2255" s="187">
        <v>146</v>
      </c>
      <c r="E2255" s="185">
        <v>1.00602588734568</v>
      </c>
      <c r="F2255" s="185">
        <v>1.0007210648148099</v>
      </c>
      <c r="G2255" s="185">
        <v>1.0010954861111101</v>
      </c>
      <c r="H2255" s="185">
        <v>1.0042092978395101</v>
      </c>
    </row>
    <row r="2256" spans="1:8" x14ac:dyDescent="0.35">
      <c r="A2256" s="183" t="s">
        <v>125</v>
      </c>
      <c r="B2256" s="183" t="s">
        <v>55</v>
      </c>
      <c r="C2256" s="183" t="s">
        <v>60</v>
      </c>
      <c r="D2256" s="187">
        <v>113</v>
      </c>
      <c r="E2256" s="185">
        <v>1.0080904706790099</v>
      </c>
      <c r="F2256" s="185">
        <v>1.00114421296296</v>
      </c>
      <c r="G2256" s="185">
        <v>1.0012913966049399</v>
      </c>
      <c r="H2256" s="185">
        <v>1.0056548996913599</v>
      </c>
    </row>
    <row r="2257" spans="1:8" x14ac:dyDescent="0.35">
      <c r="A2257" s="183" t="s">
        <v>125</v>
      </c>
      <c r="B2257" s="183" t="s">
        <v>56</v>
      </c>
      <c r="C2257" s="183" t="s">
        <v>60</v>
      </c>
      <c r="D2257" s="187">
        <v>215</v>
      </c>
      <c r="E2257" s="185">
        <v>1.00655219907407</v>
      </c>
      <c r="F2257" s="185">
        <v>1.0008705246913601</v>
      </c>
      <c r="G2257" s="185">
        <v>1.0010312114197499</v>
      </c>
      <c r="H2257" s="185">
        <v>1.00465046296296</v>
      </c>
    </row>
    <row r="2258" spans="1:8" x14ac:dyDescent="0.35">
      <c r="A2258" s="183" t="s">
        <v>125</v>
      </c>
      <c r="B2258" s="183" t="s">
        <v>51</v>
      </c>
      <c r="C2258" s="183" t="s">
        <v>61</v>
      </c>
      <c r="D2258" s="187">
        <v>732</v>
      </c>
      <c r="E2258" s="185">
        <v>1.00727654320988</v>
      </c>
      <c r="F2258" s="185">
        <v>1.0006999228395099</v>
      </c>
      <c r="G2258" s="185">
        <v>1.0016530092592599</v>
      </c>
      <c r="H2258" s="185">
        <v>1.0049236111111099</v>
      </c>
    </row>
    <row r="2259" spans="1:8" x14ac:dyDescent="0.35">
      <c r="A2259" s="183" t="s">
        <v>125</v>
      </c>
      <c r="B2259" s="183" t="s">
        <v>53</v>
      </c>
      <c r="C2259" s="183" t="s">
        <v>61</v>
      </c>
      <c r="D2259" s="187">
        <v>245</v>
      </c>
      <c r="E2259" s="185">
        <v>1.00633483796296</v>
      </c>
      <c r="F2259" s="185">
        <v>1.0006114583333301</v>
      </c>
      <c r="G2259" s="185">
        <v>1.0014383487654299</v>
      </c>
      <c r="H2259" s="185">
        <v>1.0042850694444401</v>
      </c>
    </row>
    <row r="2260" spans="1:8" x14ac:dyDescent="0.35">
      <c r="A2260" s="183" t="s">
        <v>125</v>
      </c>
      <c r="B2260" s="183" t="s">
        <v>54</v>
      </c>
      <c r="C2260" s="183" t="s">
        <v>61</v>
      </c>
      <c r="D2260" s="187">
        <v>220</v>
      </c>
      <c r="E2260" s="185">
        <v>1.0071019675925901</v>
      </c>
      <c r="F2260" s="185">
        <v>1.00065829475309</v>
      </c>
      <c r="G2260" s="185">
        <v>1.0015891589506201</v>
      </c>
      <c r="H2260" s="185">
        <v>1.0048544753086399</v>
      </c>
    </row>
    <row r="2261" spans="1:8" x14ac:dyDescent="0.35">
      <c r="A2261" s="183" t="s">
        <v>125</v>
      </c>
      <c r="B2261" s="183" t="s">
        <v>55</v>
      </c>
      <c r="C2261" s="183" t="s">
        <v>61</v>
      </c>
      <c r="D2261" s="187">
        <v>65</v>
      </c>
      <c r="E2261" s="185">
        <v>1.0085434413580201</v>
      </c>
      <c r="F2261" s="185">
        <v>1.0009373070987699</v>
      </c>
      <c r="G2261" s="185">
        <v>1.0022685185185201</v>
      </c>
      <c r="H2261" s="185">
        <v>1.0053376157407401</v>
      </c>
    </row>
    <row r="2262" spans="1:8" x14ac:dyDescent="0.35">
      <c r="A2262" s="183" t="s">
        <v>125</v>
      </c>
      <c r="B2262" s="183" t="s">
        <v>56</v>
      </c>
      <c r="C2262" s="183" t="s">
        <v>61</v>
      </c>
      <c r="D2262" s="187">
        <v>202</v>
      </c>
      <c r="E2262" s="185">
        <v>1.00820119598765</v>
      </c>
      <c r="F2262" s="185">
        <v>1.0007761574074101</v>
      </c>
      <c r="G2262" s="185">
        <v>1.00178479938272</v>
      </c>
      <c r="H2262" s="185">
        <v>1.0056402391975301</v>
      </c>
    </row>
    <row r="2263" spans="1:8" x14ac:dyDescent="0.35">
      <c r="A2263" s="183" t="s">
        <v>125</v>
      </c>
      <c r="B2263" s="183" t="s">
        <v>51</v>
      </c>
      <c r="C2263" s="183" t="s">
        <v>62</v>
      </c>
      <c r="D2263" s="187">
        <v>840</v>
      </c>
      <c r="E2263" s="185">
        <v>1.00645582561728</v>
      </c>
      <c r="F2263" s="185">
        <v>1.00098854166667</v>
      </c>
      <c r="G2263" s="185">
        <v>1.0011884645061699</v>
      </c>
      <c r="H2263" s="185">
        <v>1.0042787808642</v>
      </c>
    </row>
    <row r="2264" spans="1:8" x14ac:dyDescent="0.35">
      <c r="A2264" s="183" t="s">
        <v>125</v>
      </c>
      <c r="B2264" s="183" t="s">
        <v>53</v>
      </c>
      <c r="C2264" s="183" t="s">
        <v>62</v>
      </c>
      <c r="D2264" s="187">
        <v>358</v>
      </c>
      <c r="E2264" s="185">
        <v>1.0058914737654301</v>
      </c>
      <c r="F2264" s="185">
        <v>1.0007908950617299</v>
      </c>
      <c r="G2264" s="185">
        <v>1.0011610339506201</v>
      </c>
      <c r="H2264" s="185">
        <v>1.0039395447530901</v>
      </c>
    </row>
    <row r="2265" spans="1:8" x14ac:dyDescent="0.35">
      <c r="A2265" s="183" t="s">
        <v>125</v>
      </c>
      <c r="B2265" s="183" t="s">
        <v>54</v>
      </c>
      <c r="C2265" s="183" t="s">
        <v>62</v>
      </c>
      <c r="D2265" s="187">
        <v>180</v>
      </c>
      <c r="E2265" s="185">
        <v>1.0064110725308599</v>
      </c>
      <c r="F2265" s="185">
        <v>1.00101763117284</v>
      </c>
      <c r="G2265" s="185">
        <v>1.0010888503086399</v>
      </c>
      <c r="H2265" s="185">
        <v>1.00430459104938</v>
      </c>
    </row>
    <row r="2266" spans="1:8" x14ac:dyDescent="0.35">
      <c r="A2266" s="183" t="s">
        <v>125</v>
      </c>
      <c r="B2266" s="183" t="s">
        <v>55</v>
      </c>
      <c r="C2266" s="183" t="s">
        <v>62</v>
      </c>
      <c r="D2266" s="187">
        <v>88</v>
      </c>
      <c r="E2266" s="185">
        <v>1.00840277777778</v>
      </c>
      <c r="F2266" s="185">
        <v>1.0014628086419799</v>
      </c>
      <c r="G2266" s="185">
        <v>1.00155644290123</v>
      </c>
      <c r="H2266" s="185">
        <v>1.0053835262345701</v>
      </c>
    </row>
    <row r="2267" spans="1:8" x14ac:dyDescent="0.35">
      <c r="A2267" s="183" t="s">
        <v>125</v>
      </c>
      <c r="B2267" s="183" t="s">
        <v>56</v>
      </c>
      <c r="C2267" s="183" t="s">
        <v>62</v>
      </c>
      <c r="D2267" s="187">
        <v>214</v>
      </c>
      <c r="E2267" s="185">
        <v>1.0066369212963</v>
      </c>
      <c r="F2267" s="185">
        <v>1.0010996913580199</v>
      </c>
      <c r="G2267" s="185">
        <v>1.0011668595679</v>
      </c>
      <c r="H2267" s="185">
        <v>1.00437033179012</v>
      </c>
    </row>
    <row r="2268" spans="1:8" x14ac:dyDescent="0.35">
      <c r="A2268" s="183" t="s">
        <v>125</v>
      </c>
      <c r="B2268" s="183" t="s">
        <v>51</v>
      </c>
      <c r="C2268" s="183" t="s">
        <v>63</v>
      </c>
      <c r="D2268" s="187">
        <v>622</v>
      </c>
      <c r="E2268" s="185">
        <v>1.00449733796296</v>
      </c>
      <c r="F2268" s="185">
        <v>1.0007994984567901</v>
      </c>
      <c r="G2268" s="185">
        <v>1.0006045910493799</v>
      </c>
      <c r="H2268" s="185">
        <v>1.0030932870370399</v>
      </c>
    </row>
    <row r="2269" spans="1:8" x14ac:dyDescent="0.35">
      <c r="A2269" s="183" t="s">
        <v>125</v>
      </c>
      <c r="B2269" s="183" t="s">
        <v>53</v>
      </c>
      <c r="C2269" s="183" t="s">
        <v>63</v>
      </c>
      <c r="D2269" s="187">
        <v>231</v>
      </c>
      <c r="E2269" s="185">
        <v>1.0042144675925899</v>
      </c>
      <c r="F2269" s="185">
        <v>1.0008018132715999</v>
      </c>
      <c r="G2269" s="185">
        <v>1.00051172839506</v>
      </c>
      <c r="H2269" s="185">
        <v>1.0029009259259301</v>
      </c>
    </row>
    <row r="2270" spans="1:8" x14ac:dyDescent="0.35">
      <c r="A2270" s="183" t="s">
        <v>125</v>
      </c>
      <c r="B2270" s="183" t="s">
        <v>54</v>
      </c>
      <c r="C2270" s="183" t="s">
        <v>63</v>
      </c>
      <c r="D2270" s="187">
        <v>170</v>
      </c>
      <c r="E2270" s="185">
        <v>1.0044290509259299</v>
      </c>
      <c r="F2270" s="185">
        <v>1.0008439429012299</v>
      </c>
      <c r="G2270" s="185">
        <v>1.0005628472222201</v>
      </c>
      <c r="H2270" s="185">
        <v>1.0030222608024699</v>
      </c>
    </row>
    <row r="2271" spans="1:8" x14ac:dyDescent="0.35">
      <c r="A2271" s="183" t="s">
        <v>125</v>
      </c>
      <c r="B2271" s="183" t="s">
        <v>55</v>
      </c>
      <c r="C2271" s="183" t="s">
        <v>63</v>
      </c>
      <c r="D2271" s="187">
        <v>50</v>
      </c>
      <c r="E2271" s="185">
        <v>1.0056655092592599</v>
      </c>
      <c r="F2271" s="185">
        <v>1.00103541666667</v>
      </c>
      <c r="G2271" s="185">
        <v>1.0007525462963001</v>
      </c>
      <c r="H2271" s="185">
        <v>1.0038775462963001</v>
      </c>
    </row>
    <row r="2272" spans="1:8" x14ac:dyDescent="0.35">
      <c r="A2272" s="183" t="s">
        <v>125</v>
      </c>
      <c r="B2272" s="183" t="s">
        <v>56</v>
      </c>
      <c r="C2272" s="183" t="s">
        <v>63</v>
      </c>
      <c r="D2272" s="187">
        <v>171</v>
      </c>
      <c r="E2272" s="185">
        <v>1.00460578703704</v>
      </c>
      <c r="F2272" s="185">
        <v>1.0006831404320999</v>
      </c>
      <c r="G2272" s="185">
        <v>1.00072827932099</v>
      </c>
      <c r="H2272" s="185">
        <v>1.0031943672839501</v>
      </c>
    </row>
    <row r="2273" spans="1:8" x14ac:dyDescent="0.35">
      <c r="A2273" s="183" t="s">
        <v>125</v>
      </c>
      <c r="B2273" s="183" t="s">
        <v>51</v>
      </c>
      <c r="C2273" s="183" t="s">
        <v>64</v>
      </c>
      <c r="D2273" s="187">
        <v>558</v>
      </c>
      <c r="E2273" s="185">
        <v>1.00841828703704</v>
      </c>
      <c r="F2273" s="185">
        <v>1.00123186728395</v>
      </c>
      <c r="G2273" s="185">
        <v>1.0020044753086399</v>
      </c>
      <c r="H2273" s="185">
        <v>1.0051819444444401</v>
      </c>
    </row>
    <row r="2274" spans="1:8" x14ac:dyDescent="0.35">
      <c r="A2274" s="183" t="s">
        <v>125</v>
      </c>
      <c r="B2274" s="183" t="s">
        <v>53</v>
      </c>
      <c r="C2274" s="183" t="s">
        <v>64</v>
      </c>
      <c r="D2274" s="187">
        <v>214</v>
      </c>
      <c r="E2274" s="185">
        <v>1.00745478395062</v>
      </c>
      <c r="F2274" s="185">
        <v>1.0010741898148099</v>
      </c>
      <c r="G2274" s="185">
        <v>1.00179791666667</v>
      </c>
      <c r="H2274" s="185">
        <v>1.00458267746914</v>
      </c>
    </row>
    <row r="2275" spans="1:8" x14ac:dyDescent="0.35">
      <c r="A2275" s="183" t="s">
        <v>125</v>
      </c>
      <c r="B2275" s="183" t="s">
        <v>54</v>
      </c>
      <c r="C2275" s="183" t="s">
        <v>64</v>
      </c>
      <c r="D2275" s="187">
        <v>112</v>
      </c>
      <c r="E2275" s="185">
        <v>1.0084006172839499</v>
      </c>
      <c r="F2275" s="185">
        <v>1.00142372685185</v>
      </c>
      <c r="G2275" s="185">
        <v>1.00192357253086</v>
      </c>
      <c r="H2275" s="185">
        <v>1.00505331790123</v>
      </c>
    </row>
    <row r="2276" spans="1:8" x14ac:dyDescent="0.35">
      <c r="A2276" s="183" t="s">
        <v>125</v>
      </c>
      <c r="B2276" s="183" t="s">
        <v>55</v>
      </c>
      <c r="C2276" s="183" t="s">
        <v>64</v>
      </c>
      <c r="D2276" s="187">
        <v>65</v>
      </c>
      <c r="E2276" s="185">
        <v>1.0099953703703699</v>
      </c>
      <c r="F2276" s="185">
        <v>1.0013534722222199</v>
      </c>
      <c r="G2276" s="185">
        <v>1.00195582561728</v>
      </c>
      <c r="H2276" s="185">
        <v>1.00668607253086</v>
      </c>
    </row>
    <row r="2277" spans="1:8" x14ac:dyDescent="0.35">
      <c r="A2277" s="183" t="s">
        <v>125</v>
      </c>
      <c r="B2277" s="183" t="s">
        <v>56</v>
      </c>
      <c r="C2277" s="183" t="s">
        <v>64</v>
      </c>
      <c r="D2277" s="187">
        <v>167</v>
      </c>
      <c r="E2277" s="185">
        <v>1.0090510030864199</v>
      </c>
      <c r="F2277" s="185">
        <v>1.0012579089506199</v>
      </c>
      <c r="G2277" s="185">
        <v>1.0023423996913601</v>
      </c>
      <c r="H2277" s="185">
        <v>1.0054506944444399</v>
      </c>
    </row>
    <row r="2278" spans="1:8" x14ac:dyDescent="0.35">
      <c r="A2278" s="183" t="s">
        <v>125</v>
      </c>
      <c r="B2278" s="183" t="s">
        <v>51</v>
      </c>
      <c r="C2278" s="183" t="s">
        <v>65</v>
      </c>
      <c r="D2278" s="187">
        <v>595</v>
      </c>
      <c r="E2278" s="185">
        <v>1.007403125</v>
      </c>
      <c r="F2278" s="185">
        <v>1.0010800154321</v>
      </c>
      <c r="G2278" s="185">
        <v>1.0015385802469099</v>
      </c>
      <c r="H2278" s="185">
        <v>1.0047844907407399</v>
      </c>
    </row>
    <row r="2279" spans="1:8" x14ac:dyDescent="0.35">
      <c r="A2279" s="183" t="s">
        <v>125</v>
      </c>
      <c r="B2279" s="183" t="s">
        <v>53</v>
      </c>
      <c r="C2279" s="183" t="s">
        <v>65</v>
      </c>
      <c r="D2279" s="187">
        <v>248</v>
      </c>
      <c r="E2279" s="185">
        <v>1.0063764660493799</v>
      </c>
      <c r="F2279" s="185">
        <v>1.0009068287037</v>
      </c>
      <c r="G2279" s="185">
        <v>1.0014313657407401</v>
      </c>
      <c r="H2279" s="185">
        <v>1.0040382716049401</v>
      </c>
    </row>
    <row r="2280" spans="1:8" x14ac:dyDescent="0.35">
      <c r="A2280" s="183" t="s">
        <v>125</v>
      </c>
      <c r="B2280" s="183" t="s">
        <v>54</v>
      </c>
      <c r="C2280" s="183" t="s">
        <v>65</v>
      </c>
      <c r="D2280" s="187">
        <v>130</v>
      </c>
      <c r="E2280" s="185">
        <v>1.0071802083333301</v>
      </c>
      <c r="F2280" s="185">
        <v>1.00100266203704</v>
      </c>
      <c r="G2280" s="185">
        <v>1.0015558256172801</v>
      </c>
      <c r="H2280" s="185">
        <v>1.00462172067901</v>
      </c>
    </row>
    <row r="2281" spans="1:8" x14ac:dyDescent="0.35">
      <c r="A2281" s="183" t="s">
        <v>125</v>
      </c>
      <c r="B2281" s="183" t="s">
        <v>55</v>
      </c>
      <c r="C2281" s="183" t="s">
        <v>65</v>
      </c>
      <c r="D2281" s="187">
        <v>68</v>
      </c>
      <c r="E2281" s="185">
        <v>1.00910659722222</v>
      </c>
      <c r="F2281" s="185">
        <v>1.00132862654321</v>
      </c>
      <c r="G2281" s="185">
        <v>1.0018208719135799</v>
      </c>
      <c r="H2281" s="185">
        <v>1.0059570601851899</v>
      </c>
    </row>
    <row r="2282" spans="1:8" x14ac:dyDescent="0.35">
      <c r="A2282" s="183" t="s">
        <v>125</v>
      </c>
      <c r="B2282" s="183" t="s">
        <v>56</v>
      </c>
      <c r="C2282" s="183" t="s">
        <v>65</v>
      </c>
      <c r="D2282" s="187">
        <v>149</v>
      </c>
      <c r="E2282" s="185">
        <v>1.00852893518519</v>
      </c>
      <c r="F2282" s="185">
        <v>1.00132229938272</v>
      </c>
      <c r="G2282" s="185">
        <v>1.00157322530864</v>
      </c>
      <c r="H2282" s="185">
        <v>1.0056333719135799</v>
      </c>
    </row>
    <row r="2283" spans="1:8" x14ac:dyDescent="0.35">
      <c r="A2283" s="183" t="s">
        <v>125</v>
      </c>
      <c r="B2283" s="183" t="s">
        <v>51</v>
      </c>
      <c r="C2283" s="183" t="s">
        <v>66</v>
      </c>
      <c r="D2283" s="187">
        <v>1004</v>
      </c>
      <c r="E2283" s="185">
        <v>1.00662106481481</v>
      </c>
      <c r="F2283" s="185">
        <v>1.00101929012346</v>
      </c>
      <c r="G2283" s="185">
        <v>1.00153206018519</v>
      </c>
      <c r="H2283" s="185">
        <v>1.00406975308642</v>
      </c>
    </row>
    <row r="2284" spans="1:8" x14ac:dyDescent="0.35">
      <c r="A2284" s="183" t="s">
        <v>125</v>
      </c>
      <c r="B2284" s="183" t="s">
        <v>53</v>
      </c>
      <c r="C2284" s="183" t="s">
        <v>66</v>
      </c>
      <c r="D2284" s="187">
        <v>451</v>
      </c>
      <c r="E2284" s="185">
        <v>1.0060847608024699</v>
      </c>
      <c r="F2284" s="185">
        <v>1.00091018518519</v>
      </c>
      <c r="G2284" s="185">
        <v>1.00134050925926</v>
      </c>
      <c r="H2284" s="185">
        <v>1.0038340663580201</v>
      </c>
    </row>
    <row r="2285" spans="1:8" x14ac:dyDescent="0.35">
      <c r="A2285" s="183" t="s">
        <v>125</v>
      </c>
      <c r="B2285" s="183" t="s">
        <v>54</v>
      </c>
      <c r="C2285" s="183" t="s">
        <v>66</v>
      </c>
      <c r="D2285" s="187">
        <v>203</v>
      </c>
      <c r="E2285" s="185">
        <v>1.00663240740741</v>
      </c>
      <c r="F2285" s="185">
        <v>1.00097326388889</v>
      </c>
      <c r="G2285" s="185">
        <v>1.0016285879629601</v>
      </c>
      <c r="H2285" s="185">
        <v>1.00403055555556</v>
      </c>
    </row>
    <row r="2286" spans="1:8" x14ac:dyDescent="0.35">
      <c r="A2286" s="183" t="s">
        <v>125</v>
      </c>
      <c r="B2286" s="183" t="s">
        <v>55</v>
      </c>
      <c r="C2286" s="183" t="s">
        <v>66</v>
      </c>
      <c r="D2286" s="187">
        <v>96</v>
      </c>
      <c r="E2286" s="185">
        <v>1.0082285493827201</v>
      </c>
      <c r="F2286" s="185">
        <v>1.00138128858025</v>
      </c>
      <c r="G2286" s="185">
        <v>1.0019977237654301</v>
      </c>
      <c r="H2286" s="185">
        <v>1.0048495370370401</v>
      </c>
    </row>
    <row r="2287" spans="1:8" x14ac:dyDescent="0.35">
      <c r="A2287" s="183" t="s">
        <v>125</v>
      </c>
      <c r="B2287" s="183" t="s">
        <v>56</v>
      </c>
      <c r="C2287" s="183" t="s">
        <v>66</v>
      </c>
      <c r="D2287" s="187">
        <v>254</v>
      </c>
      <c r="E2287" s="185">
        <v>1.0069567515432101</v>
      </c>
      <c r="F2287" s="185">
        <v>1.00111296296296</v>
      </c>
      <c r="G2287" s="185">
        <v>1.0016190200617301</v>
      </c>
      <c r="H2287" s="185">
        <v>1.0042247685185199</v>
      </c>
    </row>
    <row r="2288" spans="1:8" x14ac:dyDescent="0.35">
      <c r="A2288" s="183" t="s">
        <v>125</v>
      </c>
      <c r="B2288" s="183" t="s">
        <v>51</v>
      </c>
      <c r="C2288" s="183" t="s">
        <v>67</v>
      </c>
      <c r="D2288" s="187">
        <v>1861</v>
      </c>
      <c r="E2288" s="185">
        <v>1.00695489969136</v>
      </c>
      <c r="F2288" s="185">
        <v>1.0006097222222201</v>
      </c>
      <c r="G2288" s="185">
        <v>1.00184378858025</v>
      </c>
      <c r="H2288" s="185">
        <v>1.0045013888888901</v>
      </c>
    </row>
    <row r="2289" spans="1:8" x14ac:dyDescent="0.35">
      <c r="A2289" s="183" t="s">
        <v>125</v>
      </c>
      <c r="B2289" s="183" t="s">
        <v>53</v>
      </c>
      <c r="C2289" s="183" t="s">
        <v>67</v>
      </c>
      <c r="D2289" s="187">
        <v>859</v>
      </c>
      <c r="E2289" s="185">
        <v>1.00617141203704</v>
      </c>
      <c r="F2289" s="185">
        <v>1.00053811728395</v>
      </c>
      <c r="G2289" s="185">
        <v>1.00169104938272</v>
      </c>
      <c r="H2289" s="185">
        <v>1.0039422453703699</v>
      </c>
    </row>
    <row r="2290" spans="1:8" x14ac:dyDescent="0.35">
      <c r="A2290" s="183" t="s">
        <v>125</v>
      </c>
      <c r="B2290" s="183" t="s">
        <v>54</v>
      </c>
      <c r="C2290" s="183" t="s">
        <v>67</v>
      </c>
      <c r="D2290" s="187">
        <v>377</v>
      </c>
      <c r="E2290" s="185">
        <v>1.00698047839506</v>
      </c>
      <c r="F2290" s="185">
        <v>1.00060003858025</v>
      </c>
      <c r="G2290" s="185">
        <v>1.0017697145061699</v>
      </c>
      <c r="H2290" s="185">
        <v>1.00461072530864</v>
      </c>
    </row>
    <row r="2291" spans="1:8" x14ac:dyDescent="0.35">
      <c r="A2291" s="183" t="s">
        <v>125</v>
      </c>
      <c r="B2291" s="183" t="s">
        <v>55</v>
      </c>
      <c r="C2291" s="183" t="s">
        <v>67</v>
      </c>
      <c r="D2291" s="187">
        <v>124</v>
      </c>
      <c r="E2291" s="185">
        <v>1.0079532407407401</v>
      </c>
      <c r="F2291" s="185">
        <v>1.00077507716049</v>
      </c>
      <c r="G2291" s="185">
        <v>1.0021046296296301</v>
      </c>
      <c r="H2291" s="185">
        <v>1.00507353395062</v>
      </c>
    </row>
    <row r="2292" spans="1:8" x14ac:dyDescent="0.35">
      <c r="A2292" s="183" t="s">
        <v>125</v>
      </c>
      <c r="B2292" s="183" t="s">
        <v>56</v>
      </c>
      <c r="C2292" s="183" t="s">
        <v>67</v>
      </c>
      <c r="D2292" s="187">
        <v>501</v>
      </c>
      <c r="E2292" s="185">
        <v>1.0080319058642</v>
      </c>
      <c r="F2292" s="185">
        <v>1.0006988040123499</v>
      </c>
      <c r="G2292" s="185">
        <v>1.0020968750000001</v>
      </c>
      <c r="H2292" s="185">
        <v>1.00523622685185</v>
      </c>
    </row>
    <row r="2293" spans="1:8" x14ac:dyDescent="0.35">
      <c r="A2293" s="183" t="s">
        <v>125</v>
      </c>
      <c r="B2293" s="183" t="s">
        <v>51</v>
      </c>
      <c r="C2293" s="183" t="s">
        <v>68</v>
      </c>
      <c r="D2293" s="187">
        <v>1581</v>
      </c>
      <c r="E2293" s="185">
        <v>1.00695956790123</v>
      </c>
      <c r="F2293" s="185">
        <v>1.0008706790123501</v>
      </c>
      <c r="G2293" s="185">
        <v>1.0016633101851899</v>
      </c>
      <c r="H2293" s="185">
        <v>1.0044255787037</v>
      </c>
    </row>
    <row r="2294" spans="1:8" x14ac:dyDescent="0.35">
      <c r="A2294" s="183" t="s">
        <v>125</v>
      </c>
      <c r="B2294" s="183" t="s">
        <v>53</v>
      </c>
      <c r="C2294" s="183" t="s">
        <v>68</v>
      </c>
      <c r="D2294" s="187">
        <v>687</v>
      </c>
      <c r="E2294" s="185">
        <v>1.0059309027777801</v>
      </c>
      <c r="F2294" s="185">
        <v>1.0007394290123499</v>
      </c>
      <c r="G2294" s="185">
        <v>1.00144131944444</v>
      </c>
      <c r="H2294" s="185">
        <v>1.0037501543209899</v>
      </c>
    </row>
    <row r="2295" spans="1:8" x14ac:dyDescent="0.35">
      <c r="A2295" s="183" t="s">
        <v>125</v>
      </c>
      <c r="B2295" s="183" t="s">
        <v>54</v>
      </c>
      <c r="C2295" s="183" t="s">
        <v>68</v>
      </c>
      <c r="D2295" s="187">
        <v>305</v>
      </c>
      <c r="E2295" s="185">
        <v>1.0072917824074099</v>
      </c>
      <c r="F2295" s="185">
        <v>1.0008823302469101</v>
      </c>
      <c r="G2295" s="185">
        <v>1.0014824459876499</v>
      </c>
      <c r="H2295" s="185">
        <v>1.00492704475309</v>
      </c>
    </row>
    <row r="2296" spans="1:8" x14ac:dyDescent="0.35">
      <c r="A2296" s="183" t="s">
        <v>125</v>
      </c>
      <c r="B2296" s="183" t="s">
        <v>55</v>
      </c>
      <c r="C2296" s="183" t="s">
        <v>68</v>
      </c>
      <c r="D2296" s="187">
        <v>218</v>
      </c>
      <c r="E2296" s="185">
        <v>1.0085326003086399</v>
      </c>
      <c r="F2296" s="185">
        <v>1.0012567901234599</v>
      </c>
      <c r="G2296" s="185">
        <v>1.00198456790123</v>
      </c>
      <c r="H2296" s="185">
        <v>1.0052912037037001</v>
      </c>
    </row>
    <row r="2297" spans="1:8" x14ac:dyDescent="0.35">
      <c r="A2297" s="183" t="s">
        <v>125</v>
      </c>
      <c r="B2297" s="183" t="s">
        <v>56</v>
      </c>
      <c r="C2297" s="183" t="s">
        <v>68</v>
      </c>
      <c r="D2297" s="187">
        <v>371</v>
      </c>
      <c r="E2297" s="185">
        <v>1.00766697530864</v>
      </c>
      <c r="F2297" s="185">
        <v>1.0008772762345699</v>
      </c>
      <c r="G2297" s="185">
        <v>1.00203429783951</v>
      </c>
      <c r="H2297" s="185">
        <v>1.0047554012345701</v>
      </c>
    </row>
    <row r="2298" spans="1:8" x14ac:dyDescent="0.35">
      <c r="A2298" s="183" t="s">
        <v>125</v>
      </c>
      <c r="B2298" s="183" t="s">
        <v>51</v>
      </c>
      <c r="C2298" s="183" t="s">
        <v>69</v>
      </c>
      <c r="D2298" s="187">
        <v>828</v>
      </c>
      <c r="E2298" s="185">
        <v>1.0059450231481499</v>
      </c>
      <c r="F2298" s="185">
        <v>1.0006434413580201</v>
      </c>
      <c r="G2298" s="185">
        <v>1.00116014660494</v>
      </c>
      <c r="H2298" s="185">
        <v>1.0041414351851901</v>
      </c>
    </row>
    <row r="2299" spans="1:8" x14ac:dyDescent="0.35">
      <c r="A2299" s="183" t="s">
        <v>125</v>
      </c>
      <c r="B2299" s="183" t="s">
        <v>53</v>
      </c>
      <c r="C2299" s="183" t="s">
        <v>69</v>
      </c>
      <c r="D2299" s="187">
        <v>268</v>
      </c>
      <c r="E2299" s="185">
        <v>1.0054704089506199</v>
      </c>
      <c r="F2299" s="185">
        <v>1.0005680941357999</v>
      </c>
      <c r="G2299" s="185">
        <v>1.0010155092592601</v>
      </c>
      <c r="H2299" s="185">
        <v>1.0038868055555601</v>
      </c>
    </row>
    <row r="2300" spans="1:8" x14ac:dyDescent="0.35">
      <c r="A2300" s="183" t="s">
        <v>125</v>
      </c>
      <c r="B2300" s="183" t="s">
        <v>54</v>
      </c>
      <c r="C2300" s="183" t="s">
        <v>69</v>
      </c>
      <c r="D2300" s="187">
        <v>152</v>
      </c>
      <c r="E2300" s="185">
        <v>1.0060569830246899</v>
      </c>
      <c r="F2300" s="185">
        <v>1.0006960262345701</v>
      </c>
      <c r="G2300" s="185">
        <v>1.00109679783951</v>
      </c>
      <c r="H2300" s="185">
        <v>1.0042641203703699</v>
      </c>
    </row>
    <row r="2301" spans="1:8" x14ac:dyDescent="0.35">
      <c r="A2301" s="183" t="s">
        <v>125</v>
      </c>
      <c r="B2301" s="183" t="s">
        <v>55</v>
      </c>
      <c r="C2301" s="183" t="s">
        <v>69</v>
      </c>
      <c r="D2301" s="187">
        <v>79</v>
      </c>
      <c r="E2301" s="185">
        <v>1.0068266589506201</v>
      </c>
      <c r="F2301" s="185">
        <v>1.0008028549382699</v>
      </c>
      <c r="G2301" s="185">
        <v>1.0014008873456799</v>
      </c>
      <c r="H2301" s="185">
        <v>1.0046228780864199</v>
      </c>
    </row>
    <row r="2302" spans="1:8" x14ac:dyDescent="0.35">
      <c r="A2302" s="183" t="s">
        <v>125</v>
      </c>
      <c r="B2302" s="183" t="s">
        <v>56</v>
      </c>
      <c r="C2302" s="183" t="s">
        <v>69</v>
      </c>
      <c r="D2302" s="187">
        <v>329</v>
      </c>
      <c r="E2302" s="185">
        <v>1.0060682098765401</v>
      </c>
      <c r="F2302" s="185">
        <v>1.0006422067901199</v>
      </c>
      <c r="G2302" s="185">
        <v>1.00124945987654</v>
      </c>
      <c r="H2302" s="185">
        <v>1.00417650462963</v>
      </c>
    </row>
    <row r="2303" spans="1:8" x14ac:dyDescent="0.35">
      <c r="A2303" s="183" t="s">
        <v>125</v>
      </c>
      <c r="B2303" s="183" t="s">
        <v>51</v>
      </c>
      <c r="C2303" s="183" t="s">
        <v>70</v>
      </c>
      <c r="D2303" s="187">
        <v>936</v>
      </c>
      <c r="E2303" s="185">
        <v>1.00616739969136</v>
      </c>
      <c r="F2303" s="185">
        <v>1.0010025462962999</v>
      </c>
      <c r="G2303" s="185">
        <v>1.0015351851851899</v>
      </c>
      <c r="H2303" s="185">
        <v>1.00362966820988</v>
      </c>
    </row>
    <row r="2304" spans="1:8" x14ac:dyDescent="0.35">
      <c r="A2304" s="183" t="s">
        <v>125</v>
      </c>
      <c r="B2304" s="183" t="s">
        <v>53</v>
      </c>
      <c r="C2304" s="183" t="s">
        <v>70</v>
      </c>
      <c r="D2304" s="187">
        <v>475</v>
      </c>
      <c r="E2304" s="185">
        <v>1.0056224537037</v>
      </c>
      <c r="F2304" s="185">
        <v>1.00089544753086</v>
      </c>
      <c r="G2304" s="185">
        <v>1.00139386574074</v>
      </c>
      <c r="H2304" s="185">
        <v>1.0033331790123501</v>
      </c>
    </row>
    <row r="2305" spans="1:8" x14ac:dyDescent="0.35">
      <c r="A2305" s="183" t="s">
        <v>125</v>
      </c>
      <c r="B2305" s="183" t="s">
        <v>54</v>
      </c>
      <c r="C2305" s="183" t="s">
        <v>70</v>
      </c>
      <c r="D2305" s="187">
        <v>187</v>
      </c>
      <c r="E2305" s="185">
        <v>1.0059369984567901</v>
      </c>
      <c r="F2305" s="185">
        <v>1.0009586805555599</v>
      </c>
      <c r="G2305" s="185">
        <v>1.0013548611111101</v>
      </c>
      <c r="H2305" s="185">
        <v>1.00362349537037</v>
      </c>
    </row>
    <row r="2306" spans="1:8" x14ac:dyDescent="0.35">
      <c r="A2306" s="183" t="s">
        <v>125</v>
      </c>
      <c r="B2306" s="183" t="s">
        <v>55</v>
      </c>
      <c r="C2306" s="183" t="s">
        <v>70</v>
      </c>
      <c r="D2306" s="187">
        <v>111</v>
      </c>
      <c r="E2306" s="185">
        <v>1.0075525462963</v>
      </c>
      <c r="F2306" s="185">
        <v>1.0013587577160501</v>
      </c>
      <c r="G2306" s="185">
        <v>1.0019114969135801</v>
      </c>
      <c r="H2306" s="185">
        <v>1.00428229166667</v>
      </c>
    </row>
    <row r="2307" spans="1:8" x14ac:dyDescent="0.35">
      <c r="A2307" s="183" t="s">
        <v>125</v>
      </c>
      <c r="B2307" s="183" t="s">
        <v>56</v>
      </c>
      <c r="C2307" s="183" t="s">
        <v>70</v>
      </c>
      <c r="D2307" s="187">
        <v>163</v>
      </c>
      <c r="E2307" s="185">
        <v>1.0070763888888901</v>
      </c>
      <c r="F2307" s="185">
        <v>1.0011224151234599</v>
      </c>
      <c r="G2307" s="185">
        <v>1.0018976466049401</v>
      </c>
      <c r="H2307" s="185">
        <v>1.0040563271604901</v>
      </c>
    </row>
    <row r="2308" spans="1:8" x14ac:dyDescent="0.35">
      <c r="A2308" s="183" t="s">
        <v>125</v>
      </c>
      <c r="B2308" s="183" t="s">
        <v>51</v>
      </c>
      <c r="C2308" s="183" t="s">
        <v>71</v>
      </c>
      <c r="D2308" s="187">
        <v>1777</v>
      </c>
      <c r="E2308" s="185">
        <v>1.00675408950617</v>
      </c>
      <c r="F2308" s="185">
        <v>1.0009407793209899</v>
      </c>
      <c r="G2308" s="185">
        <v>1.00156624228395</v>
      </c>
      <c r="H2308" s="185">
        <v>1.00424710648148</v>
      </c>
    </row>
    <row r="2309" spans="1:8" x14ac:dyDescent="0.35">
      <c r="A2309" s="183" t="s">
        <v>125</v>
      </c>
      <c r="B2309" s="183" t="s">
        <v>53</v>
      </c>
      <c r="C2309" s="183" t="s">
        <v>71</v>
      </c>
      <c r="D2309" s="187">
        <v>786</v>
      </c>
      <c r="E2309" s="185">
        <v>1.00593688271605</v>
      </c>
      <c r="F2309" s="185">
        <v>1.0007804398148199</v>
      </c>
      <c r="G2309" s="185">
        <v>1.0014187114197499</v>
      </c>
      <c r="H2309" s="185">
        <v>1.00373769290123</v>
      </c>
    </row>
    <row r="2310" spans="1:8" x14ac:dyDescent="0.35">
      <c r="A2310" s="183" t="s">
        <v>125</v>
      </c>
      <c r="B2310" s="183" t="s">
        <v>54</v>
      </c>
      <c r="C2310" s="183" t="s">
        <v>71</v>
      </c>
      <c r="D2310" s="187">
        <v>338</v>
      </c>
      <c r="E2310" s="185">
        <v>1.00644166666667</v>
      </c>
      <c r="F2310" s="185">
        <v>1.00095617283951</v>
      </c>
      <c r="G2310" s="185">
        <v>1.00150686728395</v>
      </c>
      <c r="H2310" s="185">
        <v>1.00397862654321</v>
      </c>
    </row>
    <row r="2311" spans="1:8" x14ac:dyDescent="0.35">
      <c r="A2311" s="183" t="s">
        <v>125</v>
      </c>
      <c r="B2311" s="183" t="s">
        <v>55</v>
      </c>
      <c r="C2311" s="183" t="s">
        <v>71</v>
      </c>
      <c r="D2311" s="187">
        <v>197</v>
      </c>
      <c r="E2311" s="185">
        <v>1.0080180169753099</v>
      </c>
      <c r="F2311" s="185">
        <v>1.00094976851852</v>
      </c>
      <c r="G2311" s="185">
        <v>1.00189050925926</v>
      </c>
      <c r="H2311" s="185">
        <v>1.0051777391975301</v>
      </c>
    </row>
    <row r="2312" spans="1:8" x14ac:dyDescent="0.35">
      <c r="A2312" s="183" t="s">
        <v>125</v>
      </c>
      <c r="B2312" s="183" t="s">
        <v>56</v>
      </c>
      <c r="C2312" s="183" t="s">
        <v>71</v>
      </c>
      <c r="D2312" s="187">
        <v>456</v>
      </c>
      <c r="E2312" s="185">
        <v>1.00784830246914</v>
      </c>
      <c r="F2312" s="185">
        <v>1.0012018132716001</v>
      </c>
      <c r="G2312" s="185">
        <v>1.0017244212962999</v>
      </c>
      <c r="H2312" s="185">
        <v>1.0049220679012301</v>
      </c>
    </row>
    <row r="2313" spans="1:8" x14ac:dyDescent="0.35">
      <c r="A2313" s="183" t="s">
        <v>125</v>
      </c>
      <c r="B2313" s="183" t="s">
        <v>51</v>
      </c>
      <c r="C2313" s="183" t="s">
        <v>72</v>
      </c>
      <c r="D2313" s="187">
        <v>578</v>
      </c>
      <c r="E2313" s="185">
        <v>1.0070173225308601</v>
      </c>
      <c r="F2313" s="185">
        <v>1.0009750771604899</v>
      </c>
      <c r="G2313" s="185">
        <v>1.0019104166666699</v>
      </c>
      <c r="H2313" s="185">
        <v>1.0041318672839501</v>
      </c>
    </row>
    <row r="2314" spans="1:8" x14ac:dyDescent="0.35">
      <c r="A2314" s="183" t="s">
        <v>125</v>
      </c>
      <c r="B2314" s="183" t="s">
        <v>53</v>
      </c>
      <c r="C2314" s="183" t="s">
        <v>72</v>
      </c>
      <c r="D2314" s="187">
        <v>256</v>
      </c>
      <c r="E2314" s="185">
        <v>1.00647785493827</v>
      </c>
      <c r="F2314" s="185">
        <v>1.0007908179012299</v>
      </c>
      <c r="G2314" s="185">
        <v>1.00179413580247</v>
      </c>
      <c r="H2314" s="185">
        <v>1.0038929012345701</v>
      </c>
    </row>
    <row r="2315" spans="1:8" x14ac:dyDescent="0.35">
      <c r="A2315" s="183" t="s">
        <v>125</v>
      </c>
      <c r="B2315" s="183" t="s">
        <v>54</v>
      </c>
      <c r="C2315" s="183" t="s">
        <v>72</v>
      </c>
      <c r="D2315" s="187">
        <v>116</v>
      </c>
      <c r="E2315" s="185">
        <v>1.00696280864198</v>
      </c>
      <c r="F2315" s="185">
        <v>1.00127422839506</v>
      </c>
      <c r="G2315" s="185">
        <v>1.0017507716049401</v>
      </c>
      <c r="H2315" s="185">
        <v>1.00393777006173</v>
      </c>
    </row>
    <row r="2316" spans="1:8" x14ac:dyDescent="0.35">
      <c r="A2316" s="183" t="s">
        <v>125</v>
      </c>
      <c r="B2316" s="183" t="s">
        <v>55</v>
      </c>
      <c r="C2316" s="183" t="s">
        <v>72</v>
      </c>
      <c r="D2316" s="187">
        <v>63</v>
      </c>
      <c r="E2316" s="185">
        <v>1.00793229166667</v>
      </c>
      <c r="F2316" s="185">
        <v>1.0011298611111099</v>
      </c>
      <c r="G2316" s="185">
        <v>1.00206057098765</v>
      </c>
      <c r="H2316" s="185">
        <v>1.00474189814815</v>
      </c>
    </row>
    <row r="2317" spans="1:8" x14ac:dyDescent="0.35">
      <c r="A2317" s="183" t="s">
        <v>125</v>
      </c>
      <c r="B2317" s="183" t="s">
        <v>56</v>
      </c>
      <c r="C2317" s="183" t="s">
        <v>72</v>
      </c>
      <c r="D2317" s="187">
        <v>143</v>
      </c>
      <c r="E2317" s="185">
        <v>1.0076242283950601</v>
      </c>
      <c r="F2317" s="185">
        <v>1.0009939814814801</v>
      </c>
      <c r="G2317" s="185">
        <v>1.0021819058642001</v>
      </c>
      <c r="H2317" s="185">
        <v>1.0044483410493801</v>
      </c>
    </row>
    <row r="2318" spans="1:8" x14ac:dyDescent="0.35">
      <c r="A2318" s="183" t="s">
        <v>125</v>
      </c>
      <c r="B2318" s="183" t="s">
        <v>51</v>
      </c>
      <c r="C2318" s="183" t="s">
        <v>73</v>
      </c>
      <c r="D2318" s="187">
        <v>8008</v>
      </c>
      <c r="E2318" s="185">
        <v>1.00443969907407</v>
      </c>
      <c r="F2318" s="185">
        <v>1.0009377700617299</v>
      </c>
      <c r="G2318" s="185">
        <v>1.00073051697531</v>
      </c>
      <c r="H2318" s="185">
        <v>1.00277137345679</v>
      </c>
    </row>
    <row r="2319" spans="1:8" x14ac:dyDescent="0.35">
      <c r="A2319" s="183" t="s">
        <v>125</v>
      </c>
      <c r="B2319" s="183" t="s">
        <v>53</v>
      </c>
      <c r="C2319" s="183" t="s">
        <v>73</v>
      </c>
      <c r="D2319" s="187">
        <v>4908</v>
      </c>
      <c r="E2319" s="185">
        <v>1.0042511959876499</v>
      </c>
      <c r="F2319" s="185">
        <v>1.0008854938271601</v>
      </c>
      <c r="G2319" s="185">
        <v>1.00069282407407</v>
      </c>
      <c r="H2319" s="185">
        <v>1.0026728395061699</v>
      </c>
    </row>
    <row r="2320" spans="1:8" x14ac:dyDescent="0.35">
      <c r="A2320" s="183" t="s">
        <v>125</v>
      </c>
      <c r="B2320" s="183" t="s">
        <v>54</v>
      </c>
      <c r="C2320" s="183" t="s">
        <v>73</v>
      </c>
      <c r="D2320" s="187">
        <v>1539</v>
      </c>
      <c r="E2320" s="185">
        <v>1.00443572530864</v>
      </c>
      <c r="F2320" s="185">
        <v>1.00098198302469</v>
      </c>
      <c r="G2320" s="185">
        <v>1.00072758487654</v>
      </c>
      <c r="H2320" s="185">
        <v>1.00272615740741</v>
      </c>
    </row>
    <row r="2321" spans="1:8" x14ac:dyDescent="0.35">
      <c r="A2321" s="183" t="s">
        <v>125</v>
      </c>
      <c r="B2321" s="183" t="s">
        <v>55</v>
      </c>
      <c r="C2321" s="183" t="s">
        <v>73</v>
      </c>
      <c r="D2321" s="187">
        <v>535</v>
      </c>
      <c r="E2321" s="185">
        <v>1.0052352237654301</v>
      </c>
      <c r="F2321" s="185">
        <v>1.0012425154321001</v>
      </c>
      <c r="G2321" s="185">
        <v>1.0008013503086399</v>
      </c>
      <c r="H2321" s="185">
        <v>1.0031913580246901</v>
      </c>
    </row>
    <row r="2322" spans="1:8" x14ac:dyDescent="0.35">
      <c r="A2322" s="183" t="s">
        <v>125</v>
      </c>
      <c r="B2322" s="183" t="s">
        <v>56</v>
      </c>
      <c r="C2322" s="183" t="s">
        <v>73</v>
      </c>
      <c r="D2322" s="187">
        <v>1026</v>
      </c>
      <c r="E2322" s="185">
        <v>1.0049325617284</v>
      </c>
      <c r="F2322" s="185">
        <v>1.00096265432099</v>
      </c>
      <c r="G2322" s="185">
        <v>1.0008784722222199</v>
      </c>
      <c r="H2322" s="185">
        <v>1.0030914351851901</v>
      </c>
    </row>
    <row r="2323" spans="1:8" x14ac:dyDescent="0.35">
      <c r="A2323" s="183" t="s">
        <v>125</v>
      </c>
      <c r="B2323" s="183" t="s">
        <v>51</v>
      </c>
      <c r="C2323" s="183" t="s">
        <v>74</v>
      </c>
      <c r="D2323" s="187">
        <v>3537</v>
      </c>
      <c r="E2323" s="185">
        <v>1.0048646990740699</v>
      </c>
      <c r="F2323" s="185">
        <v>1.0009196373456799</v>
      </c>
      <c r="G2323" s="185">
        <v>1.0005462962963001</v>
      </c>
      <c r="H2323" s="185">
        <v>1.0033987268518501</v>
      </c>
    </row>
    <row r="2324" spans="1:8" x14ac:dyDescent="0.35">
      <c r="A2324" s="183" t="s">
        <v>125</v>
      </c>
      <c r="B2324" s="183" t="s">
        <v>53</v>
      </c>
      <c r="C2324" s="183" t="s">
        <v>74</v>
      </c>
      <c r="D2324" s="187">
        <v>1805</v>
      </c>
      <c r="E2324" s="185">
        <v>1.0045083719135799</v>
      </c>
      <c r="F2324" s="185">
        <v>1.0008599151234601</v>
      </c>
      <c r="G2324" s="185">
        <v>1.0004893132716099</v>
      </c>
      <c r="H2324" s="185">
        <v>1.00315918209877</v>
      </c>
    </row>
    <row r="2325" spans="1:8" x14ac:dyDescent="0.35">
      <c r="A2325" s="183" t="s">
        <v>125</v>
      </c>
      <c r="B2325" s="183" t="s">
        <v>54</v>
      </c>
      <c r="C2325" s="183" t="s">
        <v>74</v>
      </c>
      <c r="D2325" s="187">
        <v>795</v>
      </c>
      <c r="E2325" s="185">
        <v>1.00488672839506</v>
      </c>
      <c r="F2325" s="185">
        <v>1.0009899691358</v>
      </c>
      <c r="G2325" s="185">
        <v>1.00051790123457</v>
      </c>
      <c r="H2325" s="185">
        <v>1.00337881944444</v>
      </c>
    </row>
    <row r="2326" spans="1:8" x14ac:dyDescent="0.35">
      <c r="A2326" s="183" t="s">
        <v>125</v>
      </c>
      <c r="B2326" s="183" t="s">
        <v>55</v>
      </c>
      <c r="C2326" s="183" t="s">
        <v>74</v>
      </c>
      <c r="D2326" s="187">
        <v>184</v>
      </c>
      <c r="E2326" s="185">
        <v>1.0066624614197499</v>
      </c>
      <c r="F2326" s="185">
        <v>1.00114193672839</v>
      </c>
      <c r="G2326" s="185">
        <v>1.00068506944444</v>
      </c>
      <c r="H2326" s="185">
        <v>1.0048354552469101</v>
      </c>
    </row>
    <row r="2327" spans="1:8" x14ac:dyDescent="0.35">
      <c r="A2327" s="183" t="s">
        <v>125</v>
      </c>
      <c r="B2327" s="183" t="s">
        <v>56</v>
      </c>
      <c r="C2327" s="183" t="s">
        <v>74</v>
      </c>
      <c r="D2327" s="187">
        <v>753</v>
      </c>
      <c r="E2327" s="185">
        <v>1.00525625</v>
      </c>
      <c r="F2327" s="185">
        <v>1.0009342978395099</v>
      </c>
      <c r="G2327" s="185">
        <v>1.0006790123456799</v>
      </c>
      <c r="H2327" s="185">
        <v>1.0036429398148199</v>
      </c>
    </row>
    <row r="2328" spans="1:8" ht="29" x14ac:dyDescent="0.35">
      <c r="A2328" s="183" t="s">
        <v>125</v>
      </c>
      <c r="B2328" s="183" t="s">
        <v>51</v>
      </c>
      <c r="C2328" s="183" t="s">
        <v>113</v>
      </c>
      <c r="D2328" s="187">
        <v>1846</v>
      </c>
      <c r="E2328" s="185">
        <v>1.0065076003086399</v>
      </c>
      <c r="F2328" s="185">
        <v>1.0010972222222201</v>
      </c>
      <c r="G2328" s="185">
        <v>1.0011440200617301</v>
      </c>
      <c r="H2328" s="185">
        <v>1.0042663194444399</v>
      </c>
    </row>
    <row r="2329" spans="1:8" ht="29" x14ac:dyDescent="0.35">
      <c r="A2329" s="183" t="s">
        <v>125</v>
      </c>
      <c r="B2329" s="183" t="s">
        <v>53</v>
      </c>
      <c r="C2329" s="183" t="s">
        <v>113</v>
      </c>
      <c r="D2329" s="187">
        <v>734</v>
      </c>
      <c r="E2329" s="185">
        <v>1.00550852623457</v>
      </c>
      <c r="F2329" s="185">
        <v>1.0009538580246899</v>
      </c>
      <c r="G2329" s="185">
        <v>1.0010035493827201</v>
      </c>
      <c r="H2329" s="185">
        <v>1.0035511574074101</v>
      </c>
    </row>
    <row r="2330" spans="1:8" ht="29" x14ac:dyDescent="0.35">
      <c r="A2330" s="183" t="s">
        <v>125</v>
      </c>
      <c r="B2330" s="183" t="s">
        <v>54</v>
      </c>
      <c r="C2330" s="183" t="s">
        <v>113</v>
      </c>
      <c r="D2330" s="187">
        <v>336</v>
      </c>
      <c r="E2330" s="185">
        <v>1.00622052469136</v>
      </c>
      <c r="F2330" s="185">
        <v>1.0010887731481499</v>
      </c>
      <c r="G2330" s="185">
        <v>1.0010004629629601</v>
      </c>
      <c r="H2330" s="185">
        <v>1.00413128858025</v>
      </c>
    </row>
    <row r="2331" spans="1:8" ht="29" x14ac:dyDescent="0.35">
      <c r="A2331" s="183" t="s">
        <v>125</v>
      </c>
      <c r="B2331" s="183" t="s">
        <v>55</v>
      </c>
      <c r="C2331" s="183" t="s">
        <v>113</v>
      </c>
      <c r="D2331" s="187">
        <v>387</v>
      </c>
      <c r="E2331" s="185">
        <v>1.00818125</v>
      </c>
      <c r="F2331" s="185">
        <v>1.00139000771605</v>
      </c>
      <c r="G2331" s="185">
        <v>1.0014440200617301</v>
      </c>
      <c r="H2331" s="185">
        <v>1.0053472222222199</v>
      </c>
    </row>
    <row r="2332" spans="1:8" ht="29" x14ac:dyDescent="0.35">
      <c r="A2332" s="183" t="s">
        <v>125</v>
      </c>
      <c r="B2332" s="183" t="s">
        <v>56</v>
      </c>
      <c r="C2332" s="183" t="s">
        <v>113</v>
      </c>
      <c r="D2332" s="187">
        <v>389</v>
      </c>
      <c r="E2332" s="185">
        <v>1.0069756172839499</v>
      </c>
      <c r="F2332" s="185">
        <v>1.00108387345679</v>
      </c>
      <c r="G2332" s="185">
        <v>1.0012346836419801</v>
      </c>
      <c r="H2332" s="185">
        <v>1.00465709876543</v>
      </c>
    </row>
    <row r="2333" spans="1:8" x14ac:dyDescent="0.35">
      <c r="A2333" s="183" t="s">
        <v>125</v>
      </c>
      <c r="B2333" s="183" t="s">
        <v>51</v>
      </c>
      <c r="C2333" s="183" t="s">
        <v>76</v>
      </c>
      <c r="D2333" s="187">
        <v>774</v>
      </c>
      <c r="E2333" s="185">
        <v>1.00819155092593</v>
      </c>
      <c r="F2333" s="185">
        <v>1.0012381558642001</v>
      </c>
      <c r="G2333" s="185">
        <v>1.00198487654321</v>
      </c>
      <c r="H2333" s="185">
        <v>1.0049684799382701</v>
      </c>
    </row>
    <row r="2334" spans="1:8" x14ac:dyDescent="0.35">
      <c r="A2334" s="183" t="s">
        <v>125</v>
      </c>
      <c r="B2334" s="183" t="s">
        <v>53</v>
      </c>
      <c r="C2334" s="183" t="s">
        <v>76</v>
      </c>
      <c r="D2334" s="187">
        <v>329</v>
      </c>
      <c r="E2334" s="185">
        <v>1.0074139660493799</v>
      </c>
      <c r="F2334" s="185">
        <v>1.0011304012345701</v>
      </c>
      <c r="G2334" s="185">
        <v>1.0018276620370401</v>
      </c>
      <c r="H2334" s="185">
        <v>1.00445590277778</v>
      </c>
    </row>
    <row r="2335" spans="1:8" x14ac:dyDescent="0.35">
      <c r="A2335" s="183" t="s">
        <v>125</v>
      </c>
      <c r="B2335" s="183" t="s">
        <v>54</v>
      </c>
      <c r="C2335" s="183" t="s">
        <v>76</v>
      </c>
      <c r="D2335" s="187">
        <v>160</v>
      </c>
      <c r="E2335" s="185">
        <v>1.00800158179012</v>
      </c>
      <c r="F2335" s="185">
        <v>1.0011047453703701</v>
      </c>
      <c r="G2335" s="185">
        <v>1.00199652777778</v>
      </c>
      <c r="H2335" s="185">
        <v>1.0049003086419801</v>
      </c>
    </row>
    <row r="2336" spans="1:8" x14ac:dyDescent="0.35">
      <c r="A2336" s="183" t="s">
        <v>125</v>
      </c>
      <c r="B2336" s="183" t="s">
        <v>55</v>
      </c>
      <c r="C2336" s="183" t="s">
        <v>76</v>
      </c>
      <c r="D2336" s="187">
        <v>122</v>
      </c>
      <c r="E2336" s="185">
        <v>1.00988946759259</v>
      </c>
      <c r="F2336" s="185">
        <v>1.0015680941358001</v>
      </c>
      <c r="G2336" s="185">
        <v>1.0019910108024701</v>
      </c>
      <c r="H2336" s="185">
        <v>1.0063303626543201</v>
      </c>
    </row>
    <row r="2337" spans="1:8" x14ac:dyDescent="0.35">
      <c r="A2337" s="183" t="s">
        <v>125</v>
      </c>
      <c r="B2337" s="183" t="s">
        <v>56</v>
      </c>
      <c r="C2337" s="183" t="s">
        <v>76</v>
      </c>
      <c r="D2337" s="187">
        <v>163</v>
      </c>
      <c r="E2337" s="185">
        <v>1.00867665895062</v>
      </c>
      <c r="F2337" s="185">
        <v>1.0013397376543201</v>
      </c>
      <c r="G2337" s="185">
        <v>1.0022862654321001</v>
      </c>
      <c r="H2337" s="185">
        <v>1.00505061728395</v>
      </c>
    </row>
    <row r="2338" spans="1:8" x14ac:dyDescent="0.35">
      <c r="A2338" s="183" t="s">
        <v>125</v>
      </c>
      <c r="B2338" s="183" t="s">
        <v>51</v>
      </c>
      <c r="C2338" s="183" t="s">
        <v>77</v>
      </c>
      <c r="D2338" s="187">
        <v>1018</v>
      </c>
      <c r="E2338" s="185">
        <v>1.00582326388889</v>
      </c>
      <c r="F2338" s="185">
        <v>1.0009873456790099</v>
      </c>
      <c r="G2338" s="185">
        <v>1.0009678626543199</v>
      </c>
      <c r="H2338" s="185">
        <v>1.0038680941358</v>
      </c>
    </row>
    <row r="2339" spans="1:8" x14ac:dyDescent="0.35">
      <c r="A2339" s="183" t="s">
        <v>125</v>
      </c>
      <c r="B2339" s="183" t="s">
        <v>53</v>
      </c>
      <c r="C2339" s="183" t="s">
        <v>77</v>
      </c>
      <c r="D2339" s="187">
        <v>426</v>
      </c>
      <c r="E2339" s="185">
        <v>1.0052172067901199</v>
      </c>
      <c r="F2339" s="185">
        <v>1.0008685570987701</v>
      </c>
      <c r="G2339" s="185">
        <v>1.0008261188271601</v>
      </c>
      <c r="H2339" s="185">
        <v>1.0035225308642</v>
      </c>
    </row>
    <row r="2340" spans="1:8" x14ac:dyDescent="0.35">
      <c r="A2340" s="183" t="s">
        <v>125</v>
      </c>
      <c r="B2340" s="183" t="s">
        <v>54</v>
      </c>
      <c r="C2340" s="183" t="s">
        <v>77</v>
      </c>
      <c r="D2340" s="187">
        <v>165</v>
      </c>
      <c r="E2340" s="185">
        <v>1.00595509259259</v>
      </c>
      <c r="F2340" s="185">
        <v>1.0010596836419801</v>
      </c>
      <c r="G2340" s="185">
        <v>1.0009188271604901</v>
      </c>
      <c r="H2340" s="185">
        <v>1.0039765817901201</v>
      </c>
    </row>
    <row r="2341" spans="1:8" x14ac:dyDescent="0.35">
      <c r="A2341" s="183" t="s">
        <v>125</v>
      </c>
      <c r="B2341" s="183" t="s">
        <v>55</v>
      </c>
      <c r="C2341" s="183" t="s">
        <v>77</v>
      </c>
      <c r="D2341" s="187">
        <v>178</v>
      </c>
      <c r="E2341" s="185">
        <v>1.0066569058642001</v>
      </c>
      <c r="F2341" s="185">
        <v>1.0012074845679</v>
      </c>
      <c r="G2341" s="185">
        <v>1.00110914351852</v>
      </c>
      <c r="H2341" s="185">
        <v>1.0043402777777799</v>
      </c>
    </row>
    <row r="2342" spans="1:8" x14ac:dyDescent="0.35">
      <c r="A2342" s="183" t="s">
        <v>125</v>
      </c>
      <c r="B2342" s="183" t="s">
        <v>56</v>
      </c>
      <c r="C2342" s="183" t="s">
        <v>77</v>
      </c>
      <c r="D2342" s="187">
        <v>249</v>
      </c>
      <c r="E2342" s="185">
        <v>1.0061769290123499</v>
      </c>
      <c r="F2342" s="185">
        <v>1.0009851851851801</v>
      </c>
      <c r="G2342" s="185">
        <v>1.00114178240741</v>
      </c>
      <c r="H2342" s="185">
        <v>1.00404996141975</v>
      </c>
    </row>
    <row r="2343" spans="1:8" x14ac:dyDescent="0.35">
      <c r="A2343" s="183" t="s">
        <v>125</v>
      </c>
      <c r="B2343" s="183" t="s">
        <v>51</v>
      </c>
      <c r="C2343" s="183" t="s">
        <v>78</v>
      </c>
      <c r="D2343" s="187">
        <v>1012</v>
      </c>
      <c r="E2343" s="185">
        <v>1.00597989969136</v>
      </c>
      <c r="F2343" s="185">
        <v>1.00094602623457</v>
      </c>
      <c r="G2343" s="185">
        <v>1.0012335648148101</v>
      </c>
      <c r="H2343" s="185">
        <v>1.00380030864198</v>
      </c>
    </row>
    <row r="2344" spans="1:8" x14ac:dyDescent="0.35">
      <c r="A2344" s="183" t="s">
        <v>125</v>
      </c>
      <c r="B2344" s="183" t="s">
        <v>53</v>
      </c>
      <c r="C2344" s="183" t="s">
        <v>78</v>
      </c>
      <c r="D2344" s="187">
        <v>427</v>
      </c>
      <c r="E2344" s="185">
        <v>1.00521952160494</v>
      </c>
      <c r="F2344" s="185">
        <v>1.0008386959876501</v>
      </c>
      <c r="G2344" s="185">
        <v>1.0009817901234599</v>
      </c>
      <c r="H2344" s="185">
        <v>1.00339903549383</v>
      </c>
    </row>
    <row r="2345" spans="1:8" x14ac:dyDescent="0.35">
      <c r="A2345" s="183" t="s">
        <v>125</v>
      </c>
      <c r="B2345" s="183" t="s">
        <v>54</v>
      </c>
      <c r="C2345" s="183" t="s">
        <v>78</v>
      </c>
      <c r="D2345" s="187">
        <v>269</v>
      </c>
      <c r="E2345" s="185">
        <v>1.00603387345679</v>
      </c>
      <c r="F2345" s="185">
        <v>1.00092646604938</v>
      </c>
      <c r="G2345" s="185">
        <v>1.00136797839506</v>
      </c>
      <c r="H2345" s="185">
        <v>1.00373942901235</v>
      </c>
    </row>
    <row r="2346" spans="1:8" x14ac:dyDescent="0.35">
      <c r="A2346" s="183" t="s">
        <v>125</v>
      </c>
      <c r="B2346" s="183" t="s">
        <v>55</v>
      </c>
      <c r="C2346" s="183" t="s">
        <v>78</v>
      </c>
      <c r="D2346" s="187">
        <v>85</v>
      </c>
      <c r="E2346" s="185">
        <v>1.0077452160493801</v>
      </c>
      <c r="F2346" s="185">
        <v>1.0011443287037001</v>
      </c>
      <c r="G2346" s="185">
        <v>1.0016331790123501</v>
      </c>
      <c r="H2346" s="185">
        <v>1.00496774691358</v>
      </c>
    </row>
    <row r="2347" spans="1:8" x14ac:dyDescent="0.35">
      <c r="A2347" s="183" t="s">
        <v>125</v>
      </c>
      <c r="B2347" s="183" t="s">
        <v>56</v>
      </c>
      <c r="C2347" s="183" t="s">
        <v>78</v>
      </c>
      <c r="D2347" s="187">
        <v>231</v>
      </c>
      <c r="E2347" s="185">
        <v>1.00667303240741</v>
      </c>
      <c r="F2347" s="185">
        <v>1.00109417438272</v>
      </c>
      <c r="G2347" s="185">
        <v>1.00139544753086</v>
      </c>
      <c r="H2347" s="185">
        <v>1.0041834104938301</v>
      </c>
    </row>
    <row r="2348" spans="1:8" x14ac:dyDescent="0.35">
      <c r="A2348" s="183" t="s">
        <v>125</v>
      </c>
      <c r="B2348" s="183" t="s">
        <v>51</v>
      </c>
      <c r="C2348" s="183" t="s">
        <v>80</v>
      </c>
      <c r="D2348" s="187">
        <v>2</v>
      </c>
      <c r="E2348" s="185">
        <v>1.0065798611111101</v>
      </c>
      <c r="F2348" s="185">
        <v>1.0016782407407401</v>
      </c>
      <c r="G2348" s="185">
        <v>1.0028125000000001</v>
      </c>
      <c r="H2348" s="185">
        <v>1.0020891203703699</v>
      </c>
    </row>
    <row r="2349" spans="1:8" x14ac:dyDescent="0.35">
      <c r="A2349" s="183" t="s">
        <v>125</v>
      </c>
      <c r="B2349" s="183" t="s">
        <v>54</v>
      </c>
      <c r="C2349" s="183" t="s">
        <v>80</v>
      </c>
      <c r="D2349" s="187">
        <v>1</v>
      </c>
      <c r="E2349" s="185">
        <v>1.0071874999999999</v>
      </c>
      <c r="F2349" s="185">
        <v>1.00258101851852</v>
      </c>
      <c r="G2349" s="185">
        <v>1.0015509259259301</v>
      </c>
      <c r="H2349" s="185">
        <v>1.00305555555556</v>
      </c>
    </row>
    <row r="2350" spans="1:8" x14ac:dyDescent="0.35">
      <c r="A2350" s="183" t="s">
        <v>125</v>
      </c>
      <c r="B2350" s="183" t="s">
        <v>55</v>
      </c>
      <c r="C2350" s="183" t="s">
        <v>80</v>
      </c>
      <c r="D2350" s="187">
        <v>1</v>
      </c>
      <c r="E2350" s="185">
        <v>1.00597222222222</v>
      </c>
      <c r="F2350" s="185">
        <v>1.0007754629629599</v>
      </c>
      <c r="G2350" s="185">
        <v>1.0040740740740699</v>
      </c>
      <c r="H2350" s="185">
        <v>1.00112268518519</v>
      </c>
    </row>
    <row r="2351" spans="1:8" x14ac:dyDescent="0.35">
      <c r="A2351" s="183" t="s">
        <v>125</v>
      </c>
      <c r="B2351" s="183" t="s">
        <v>51</v>
      </c>
      <c r="C2351" s="183" t="s">
        <v>81</v>
      </c>
      <c r="D2351" s="187">
        <v>1651</v>
      </c>
      <c r="E2351" s="185">
        <v>1.0069623070987701</v>
      </c>
      <c r="F2351" s="185">
        <v>1.00088159722222</v>
      </c>
      <c r="G2351" s="185">
        <v>1.0013501929012301</v>
      </c>
      <c r="H2351" s="185">
        <v>1.00473051697531</v>
      </c>
    </row>
    <row r="2352" spans="1:8" x14ac:dyDescent="0.35">
      <c r="A2352" s="183" t="s">
        <v>125</v>
      </c>
      <c r="B2352" s="183" t="s">
        <v>53</v>
      </c>
      <c r="C2352" s="183" t="s">
        <v>81</v>
      </c>
      <c r="D2352" s="187">
        <v>592</v>
      </c>
      <c r="E2352" s="185">
        <v>1.0061045524691401</v>
      </c>
      <c r="F2352" s="185">
        <v>1.00073888888889</v>
      </c>
      <c r="G2352" s="185">
        <v>1.0012255015432101</v>
      </c>
      <c r="H2352" s="185">
        <v>1.00414016203704</v>
      </c>
    </row>
    <row r="2353" spans="1:8" x14ac:dyDescent="0.35">
      <c r="A2353" s="183" t="s">
        <v>125</v>
      </c>
      <c r="B2353" s="183" t="s">
        <v>54</v>
      </c>
      <c r="C2353" s="183" t="s">
        <v>81</v>
      </c>
      <c r="D2353" s="187">
        <v>350</v>
      </c>
      <c r="E2353" s="185">
        <v>1.0069747299382701</v>
      </c>
      <c r="F2353" s="185">
        <v>1.00081095679012</v>
      </c>
      <c r="G2353" s="185">
        <v>1.0013997685185201</v>
      </c>
      <c r="H2353" s="185">
        <v>1.00476400462963</v>
      </c>
    </row>
    <row r="2354" spans="1:8" x14ac:dyDescent="0.35">
      <c r="A2354" s="183" t="s">
        <v>125</v>
      </c>
      <c r="B2354" s="183" t="s">
        <v>55</v>
      </c>
      <c r="C2354" s="183" t="s">
        <v>81</v>
      </c>
      <c r="D2354" s="187">
        <v>177</v>
      </c>
      <c r="E2354" s="185">
        <v>1.0085999999999999</v>
      </c>
      <c r="F2354" s="185">
        <v>1.0012244212963</v>
      </c>
      <c r="G2354" s="185">
        <v>1.0015620370370399</v>
      </c>
      <c r="H2354" s="185">
        <v>1.0058135030864199</v>
      </c>
    </row>
    <row r="2355" spans="1:8" x14ac:dyDescent="0.35">
      <c r="A2355" s="183" t="s">
        <v>125</v>
      </c>
      <c r="B2355" s="183" t="s">
        <v>56</v>
      </c>
      <c r="C2355" s="183" t="s">
        <v>81</v>
      </c>
      <c r="D2355" s="187">
        <v>532</v>
      </c>
      <c r="E2355" s="185">
        <v>1.00736377314815</v>
      </c>
      <c r="F2355" s="185">
        <v>1.00097280092593</v>
      </c>
      <c r="G2355" s="185">
        <v>1.0013858410493801</v>
      </c>
      <c r="H2355" s="185">
        <v>1.0050051311728401</v>
      </c>
    </row>
    <row r="2356" spans="1:8" x14ac:dyDescent="0.35">
      <c r="A2356" s="183" t="s">
        <v>125</v>
      </c>
      <c r="B2356" s="183" t="s">
        <v>51</v>
      </c>
      <c r="C2356" s="183" t="s">
        <v>82</v>
      </c>
      <c r="D2356" s="187">
        <v>1769</v>
      </c>
      <c r="E2356" s="185">
        <v>1.0053492669753099</v>
      </c>
      <c r="F2356" s="185">
        <v>1.00087199074074</v>
      </c>
      <c r="G2356" s="185">
        <v>1.0008928626543201</v>
      </c>
      <c r="H2356" s="185">
        <v>1.0035844135802501</v>
      </c>
    </row>
    <row r="2357" spans="1:8" x14ac:dyDescent="0.35">
      <c r="A2357" s="183" t="s">
        <v>125</v>
      </c>
      <c r="B2357" s="183" t="s">
        <v>53</v>
      </c>
      <c r="C2357" s="183" t="s">
        <v>82</v>
      </c>
      <c r="D2357" s="187">
        <v>921</v>
      </c>
      <c r="E2357" s="185">
        <v>1.0047174768518501</v>
      </c>
      <c r="F2357" s="185">
        <v>1.0007559027777799</v>
      </c>
      <c r="G2357" s="185">
        <v>1.00079583333333</v>
      </c>
      <c r="H2357" s="185">
        <v>1.0031657021604901</v>
      </c>
    </row>
    <row r="2358" spans="1:8" x14ac:dyDescent="0.35">
      <c r="A2358" s="183" t="s">
        <v>125</v>
      </c>
      <c r="B2358" s="183" t="s">
        <v>54</v>
      </c>
      <c r="C2358" s="183" t="s">
        <v>82</v>
      </c>
      <c r="D2358" s="187">
        <v>404</v>
      </c>
      <c r="E2358" s="185">
        <v>1.0054472222222199</v>
      </c>
      <c r="F2358" s="185">
        <v>1.00093375771605</v>
      </c>
      <c r="G2358" s="185">
        <v>1.0007739583333299</v>
      </c>
      <c r="H2358" s="185">
        <v>1.0037395447530899</v>
      </c>
    </row>
    <row r="2359" spans="1:8" x14ac:dyDescent="0.35">
      <c r="A2359" s="183" t="s">
        <v>125</v>
      </c>
      <c r="B2359" s="183" t="s">
        <v>55</v>
      </c>
      <c r="C2359" s="183" t="s">
        <v>82</v>
      </c>
      <c r="D2359" s="187">
        <v>88</v>
      </c>
      <c r="E2359" s="185">
        <v>1.0070066358024701</v>
      </c>
      <c r="F2359" s="185">
        <v>1.0011267746913599</v>
      </c>
      <c r="G2359" s="185">
        <v>1.00100667438272</v>
      </c>
      <c r="H2359" s="185">
        <v>1.0048732253086401</v>
      </c>
    </row>
    <row r="2360" spans="1:8" x14ac:dyDescent="0.35">
      <c r="A2360" s="183" t="s">
        <v>125</v>
      </c>
      <c r="B2360" s="183" t="s">
        <v>56</v>
      </c>
      <c r="C2360" s="183" t="s">
        <v>82</v>
      </c>
      <c r="D2360" s="187">
        <v>356</v>
      </c>
      <c r="E2360" s="185">
        <v>1.00646296296296</v>
      </c>
      <c r="F2360" s="185">
        <v>1.0010391975308599</v>
      </c>
      <c r="G2360" s="185">
        <v>1.0012507716049399</v>
      </c>
      <c r="H2360" s="185">
        <v>1.00417299382716</v>
      </c>
    </row>
    <row r="2361" spans="1:8" x14ac:dyDescent="0.35">
      <c r="A2361" s="183" t="s">
        <v>125</v>
      </c>
      <c r="B2361" s="183" t="s">
        <v>51</v>
      </c>
      <c r="C2361" s="183" t="s">
        <v>83</v>
      </c>
      <c r="D2361" s="187">
        <v>894</v>
      </c>
      <c r="E2361" s="185">
        <v>1.00665918209877</v>
      </c>
      <c r="F2361" s="185">
        <v>1.00111253858025</v>
      </c>
      <c r="G2361" s="185">
        <v>1.0011101466049399</v>
      </c>
      <c r="H2361" s="185">
        <v>1.0044364969135799</v>
      </c>
    </row>
    <row r="2362" spans="1:8" x14ac:dyDescent="0.35">
      <c r="A2362" s="183" t="s">
        <v>125</v>
      </c>
      <c r="B2362" s="183" t="s">
        <v>53</v>
      </c>
      <c r="C2362" s="183" t="s">
        <v>83</v>
      </c>
      <c r="D2362" s="187">
        <v>384</v>
      </c>
      <c r="E2362" s="185">
        <v>1.00598557098765</v>
      </c>
      <c r="F2362" s="185">
        <v>1.0010118055555599</v>
      </c>
      <c r="G2362" s="185">
        <v>1.0009722993827199</v>
      </c>
      <c r="H2362" s="185">
        <v>1.0040014660493799</v>
      </c>
    </row>
    <row r="2363" spans="1:8" x14ac:dyDescent="0.35">
      <c r="A2363" s="183" t="s">
        <v>125</v>
      </c>
      <c r="B2363" s="183" t="s">
        <v>54</v>
      </c>
      <c r="C2363" s="183" t="s">
        <v>83</v>
      </c>
      <c r="D2363" s="187">
        <v>216</v>
      </c>
      <c r="E2363" s="185">
        <v>1.00677438271605</v>
      </c>
      <c r="F2363" s="185">
        <v>1.0011120370370401</v>
      </c>
      <c r="G2363" s="185">
        <v>1.0010723765432099</v>
      </c>
      <c r="H2363" s="185">
        <v>1.0045899691358</v>
      </c>
    </row>
    <row r="2364" spans="1:8" x14ac:dyDescent="0.35">
      <c r="A2364" s="183" t="s">
        <v>125</v>
      </c>
      <c r="B2364" s="183" t="s">
        <v>55</v>
      </c>
      <c r="C2364" s="183" t="s">
        <v>83</v>
      </c>
      <c r="D2364" s="187">
        <v>76</v>
      </c>
      <c r="E2364" s="185">
        <v>1.00763005401235</v>
      </c>
      <c r="F2364" s="185">
        <v>1.0013483796296301</v>
      </c>
      <c r="G2364" s="185">
        <v>1.00138310185185</v>
      </c>
      <c r="H2364" s="185">
        <v>1.0048985725308599</v>
      </c>
    </row>
    <row r="2365" spans="1:8" x14ac:dyDescent="0.35">
      <c r="A2365" s="183" t="s">
        <v>125</v>
      </c>
      <c r="B2365" s="183" t="s">
        <v>56</v>
      </c>
      <c r="C2365" s="183" t="s">
        <v>83</v>
      </c>
      <c r="D2365" s="187">
        <v>218</v>
      </c>
      <c r="E2365" s="185">
        <v>1.0073931327160499</v>
      </c>
      <c r="F2365" s="185">
        <v>1.00120821759259</v>
      </c>
      <c r="G2365" s="185">
        <v>1.00129521604938</v>
      </c>
      <c r="H2365" s="185">
        <v>1.00488966049383</v>
      </c>
    </row>
    <row r="2366" spans="1:8" x14ac:dyDescent="0.35">
      <c r="A2366" s="183" t="s">
        <v>125</v>
      </c>
      <c r="B2366" s="183" t="s">
        <v>51</v>
      </c>
      <c r="C2366" s="183" t="s">
        <v>84</v>
      </c>
      <c r="D2366" s="187">
        <v>839</v>
      </c>
      <c r="E2366" s="185">
        <v>1.0071617669753099</v>
      </c>
      <c r="F2366" s="185">
        <v>1.0007903935185201</v>
      </c>
      <c r="G2366" s="185">
        <v>1.00148152006173</v>
      </c>
      <c r="H2366" s="185">
        <v>1.0048898533950601</v>
      </c>
    </row>
    <row r="2367" spans="1:8" x14ac:dyDescent="0.35">
      <c r="A2367" s="183" t="s">
        <v>125</v>
      </c>
      <c r="B2367" s="183" t="s">
        <v>53</v>
      </c>
      <c r="C2367" s="183" t="s">
        <v>84</v>
      </c>
      <c r="D2367" s="187">
        <v>334</v>
      </c>
      <c r="E2367" s="185">
        <v>1.00627974537037</v>
      </c>
      <c r="F2367" s="185">
        <v>1.0007387731481501</v>
      </c>
      <c r="G2367" s="185">
        <v>1.0013087191358001</v>
      </c>
      <c r="H2367" s="185">
        <v>1.0042322530864201</v>
      </c>
    </row>
    <row r="2368" spans="1:8" x14ac:dyDescent="0.35">
      <c r="A2368" s="183" t="s">
        <v>125</v>
      </c>
      <c r="B2368" s="183" t="s">
        <v>54</v>
      </c>
      <c r="C2368" s="183" t="s">
        <v>84</v>
      </c>
      <c r="D2368" s="187">
        <v>208</v>
      </c>
      <c r="E2368" s="185">
        <v>1.0068352237654301</v>
      </c>
      <c r="F2368" s="185">
        <v>1.0007751157407401</v>
      </c>
      <c r="G2368" s="185">
        <v>1.00140489969136</v>
      </c>
      <c r="H2368" s="185">
        <v>1.0046551697530901</v>
      </c>
    </row>
    <row r="2369" spans="1:8" x14ac:dyDescent="0.35">
      <c r="A2369" s="183" t="s">
        <v>125</v>
      </c>
      <c r="B2369" s="183" t="s">
        <v>55</v>
      </c>
      <c r="C2369" s="183" t="s">
        <v>84</v>
      </c>
      <c r="D2369" s="187">
        <v>77</v>
      </c>
      <c r="E2369" s="185">
        <v>1.0089506558642001</v>
      </c>
      <c r="F2369" s="185">
        <v>1.0010807484567901</v>
      </c>
      <c r="G2369" s="185">
        <v>1.0015079475308599</v>
      </c>
      <c r="H2369" s="185">
        <v>1.00636199845679</v>
      </c>
    </row>
    <row r="2370" spans="1:8" x14ac:dyDescent="0.35">
      <c r="A2370" s="183" t="s">
        <v>125</v>
      </c>
      <c r="B2370" s="183" t="s">
        <v>56</v>
      </c>
      <c r="C2370" s="183" t="s">
        <v>84</v>
      </c>
      <c r="D2370" s="187">
        <v>220</v>
      </c>
      <c r="E2370" s="185">
        <v>1.0081834876543201</v>
      </c>
      <c r="F2370" s="185">
        <v>1.00078152006173</v>
      </c>
      <c r="G2370" s="185">
        <v>1.0018071373456801</v>
      </c>
      <c r="H2370" s="185">
        <v>1.0055948688271601</v>
      </c>
    </row>
    <row r="2371" spans="1:8" x14ac:dyDescent="0.35">
      <c r="A2371" s="183" t="s">
        <v>125</v>
      </c>
      <c r="B2371" s="183" t="s">
        <v>51</v>
      </c>
      <c r="C2371" s="183" t="s">
        <v>85</v>
      </c>
      <c r="D2371" s="187">
        <v>1545</v>
      </c>
      <c r="E2371" s="185">
        <v>1.0050500385802501</v>
      </c>
      <c r="F2371" s="185">
        <v>1.00090794753086</v>
      </c>
      <c r="G2371" s="185">
        <v>1.0005653935185199</v>
      </c>
      <c r="H2371" s="185">
        <v>1.00357669753086</v>
      </c>
    </row>
    <row r="2372" spans="1:8" x14ac:dyDescent="0.35">
      <c r="A2372" s="183" t="s">
        <v>125</v>
      </c>
      <c r="B2372" s="183" t="s">
        <v>53</v>
      </c>
      <c r="C2372" s="183" t="s">
        <v>85</v>
      </c>
      <c r="D2372" s="187">
        <v>879</v>
      </c>
      <c r="E2372" s="185">
        <v>1.0048182870370399</v>
      </c>
      <c r="F2372" s="185">
        <v>1.0008624614197501</v>
      </c>
      <c r="G2372" s="185">
        <v>1.00052646604938</v>
      </c>
      <c r="H2372" s="185">
        <v>1.0034293595679</v>
      </c>
    </row>
    <row r="2373" spans="1:8" x14ac:dyDescent="0.35">
      <c r="A2373" s="183" t="s">
        <v>125</v>
      </c>
      <c r="B2373" s="183" t="s">
        <v>54</v>
      </c>
      <c r="C2373" s="183" t="s">
        <v>85</v>
      </c>
      <c r="D2373" s="187">
        <v>227</v>
      </c>
      <c r="E2373" s="185">
        <v>1.00496925154321</v>
      </c>
      <c r="F2373" s="185">
        <v>1.0009961805555601</v>
      </c>
      <c r="G2373" s="185">
        <v>1.00057160493827</v>
      </c>
      <c r="H2373" s="185">
        <v>1.00340146604938</v>
      </c>
    </row>
    <row r="2374" spans="1:8" x14ac:dyDescent="0.35">
      <c r="A2374" s="183" t="s">
        <v>125</v>
      </c>
      <c r="B2374" s="183" t="s">
        <v>55</v>
      </c>
      <c r="C2374" s="183" t="s">
        <v>85</v>
      </c>
      <c r="D2374" s="187">
        <v>103</v>
      </c>
      <c r="E2374" s="185">
        <v>1.0062149305555601</v>
      </c>
      <c r="F2374" s="185">
        <v>1.0010866126543201</v>
      </c>
      <c r="G2374" s="185">
        <v>1.0005818672839499</v>
      </c>
      <c r="H2374" s="185">
        <v>1.00454648919753</v>
      </c>
    </row>
    <row r="2375" spans="1:8" x14ac:dyDescent="0.35">
      <c r="A2375" s="183" t="s">
        <v>125</v>
      </c>
      <c r="B2375" s="183" t="s">
        <v>56</v>
      </c>
      <c r="C2375" s="183" t="s">
        <v>85</v>
      </c>
      <c r="D2375" s="187">
        <v>336</v>
      </c>
      <c r="E2375" s="185">
        <v>1.00535381944444</v>
      </c>
      <c r="F2375" s="185">
        <v>1.00091246141975</v>
      </c>
      <c r="G2375" s="185">
        <v>1.00065798611111</v>
      </c>
      <c r="H2375" s="185">
        <v>1.0037833333333299</v>
      </c>
    </row>
    <row r="2376" spans="1:8" x14ac:dyDescent="0.35">
      <c r="A2376" s="183" t="s">
        <v>125</v>
      </c>
      <c r="B2376" s="183" t="s">
        <v>51</v>
      </c>
      <c r="C2376" s="183" t="s">
        <v>86</v>
      </c>
      <c r="D2376" s="187">
        <v>994</v>
      </c>
      <c r="E2376" s="185">
        <v>1.0072887731481499</v>
      </c>
      <c r="F2376" s="185">
        <v>1.00090320216049</v>
      </c>
      <c r="G2376" s="185">
        <v>1.00161327160494</v>
      </c>
      <c r="H2376" s="185">
        <v>1.0047722993827199</v>
      </c>
    </row>
    <row r="2377" spans="1:8" x14ac:dyDescent="0.35">
      <c r="A2377" s="183" t="s">
        <v>125</v>
      </c>
      <c r="B2377" s="183" t="s">
        <v>53</v>
      </c>
      <c r="C2377" s="183" t="s">
        <v>86</v>
      </c>
      <c r="D2377" s="187">
        <v>408</v>
      </c>
      <c r="E2377" s="185">
        <v>1.00617341820988</v>
      </c>
      <c r="F2377" s="185">
        <v>1.00079965277778</v>
      </c>
      <c r="G2377" s="185">
        <v>1.00136979166667</v>
      </c>
      <c r="H2377" s="185">
        <v>1.00400397376543</v>
      </c>
    </row>
    <row r="2378" spans="1:8" x14ac:dyDescent="0.35">
      <c r="A2378" s="183" t="s">
        <v>125</v>
      </c>
      <c r="B2378" s="183" t="s">
        <v>54</v>
      </c>
      <c r="C2378" s="183" t="s">
        <v>86</v>
      </c>
      <c r="D2378" s="187">
        <v>204</v>
      </c>
      <c r="E2378" s="185">
        <v>1.0069323688271601</v>
      </c>
      <c r="F2378" s="185">
        <v>1.00088869598765</v>
      </c>
      <c r="G2378" s="185">
        <v>1.0014835648148099</v>
      </c>
      <c r="H2378" s="185">
        <v>1.0045600694444401</v>
      </c>
    </row>
    <row r="2379" spans="1:8" x14ac:dyDescent="0.35">
      <c r="A2379" s="183" t="s">
        <v>125</v>
      </c>
      <c r="B2379" s="183" t="s">
        <v>55</v>
      </c>
      <c r="C2379" s="183" t="s">
        <v>86</v>
      </c>
      <c r="D2379" s="187">
        <v>172</v>
      </c>
      <c r="E2379" s="185">
        <v>1.00962430555556</v>
      </c>
      <c r="F2379" s="185">
        <v>1.0012033179012301</v>
      </c>
      <c r="G2379" s="185">
        <v>1.0020515817901201</v>
      </c>
      <c r="H2379" s="185">
        <v>1.00636944444444</v>
      </c>
    </row>
    <row r="2380" spans="1:8" x14ac:dyDescent="0.35">
      <c r="A2380" s="183" t="s">
        <v>125</v>
      </c>
      <c r="B2380" s="183" t="s">
        <v>56</v>
      </c>
      <c r="C2380" s="183" t="s">
        <v>86</v>
      </c>
      <c r="D2380" s="187">
        <v>210</v>
      </c>
      <c r="E2380" s="185">
        <v>1.0078890432098799</v>
      </c>
      <c r="F2380" s="185">
        <v>1.0008726851851899</v>
      </c>
      <c r="G2380" s="185">
        <v>1.0018532407407399</v>
      </c>
      <c r="H2380" s="185">
        <v>1.0051631558642</v>
      </c>
    </row>
    <row r="2381" spans="1:8" x14ac:dyDescent="0.35">
      <c r="A2381" s="183" t="s">
        <v>125</v>
      </c>
      <c r="B2381" s="183" t="s">
        <v>51</v>
      </c>
      <c r="C2381" s="183" t="s">
        <v>87</v>
      </c>
      <c r="D2381" s="187">
        <v>819</v>
      </c>
      <c r="E2381" s="185">
        <v>1.0079928240740701</v>
      </c>
      <c r="F2381" s="185">
        <v>1.00123742283951</v>
      </c>
      <c r="G2381" s="185">
        <v>1.00172943672839</v>
      </c>
      <c r="H2381" s="185">
        <v>1.00502592592593</v>
      </c>
    </row>
    <row r="2382" spans="1:8" x14ac:dyDescent="0.35">
      <c r="A2382" s="183" t="s">
        <v>125</v>
      </c>
      <c r="B2382" s="183" t="s">
        <v>53</v>
      </c>
      <c r="C2382" s="183" t="s">
        <v>87</v>
      </c>
      <c r="D2382" s="187">
        <v>293</v>
      </c>
      <c r="E2382" s="185">
        <v>1.0065458333333299</v>
      </c>
      <c r="F2382" s="185">
        <v>1.00104375</v>
      </c>
      <c r="G2382" s="185">
        <v>1.0015180555555601</v>
      </c>
      <c r="H2382" s="185">
        <v>1.0039840277777801</v>
      </c>
    </row>
    <row r="2383" spans="1:8" x14ac:dyDescent="0.35">
      <c r="A2383" s="183" t="s">
        <v>125</v>
      </c>
      <c r="B2383" s="183" t="s">
        <v>54</v>
      </c>
      <c r="C2383" s="183" t="s">
        <v>87</v>
      </c>
      <c r="D2383" s="187">
        <v>206</v>
      </c>
      <c r="E2383" s="185">
        <v>1.00818028549383</v>
      </c>
      <c r="F2383" s="185">
        <v>1.0012285879629601</v>
      </c>
      <c r="G2383" s="185">
        <v>1.00182739197531</v>
      </c>
      <c r="H2383" s="185">
        <v>1.00512426697531</v>
      </c>
    </row>
    <row r="2384" spans="1:8" x14ac:dyDescent="0.35">
      <c r="A2384" s="183" t="s">
        <v>125</v>
      </c>
      <c r="B2384" s="183" t="s">
        <v>55</v>
      </c>
      <c r="C2384" s="183" t="s">
        <v>87</v>
      </c>
      <c r="D2384" s="187">
        <v>152</v>
      </c>
      <c r="E2384" s="185">
        <v>1.0094589891975301</v>
      </c>
      <c r="F2384" s="185">
        <v>1.0015805555555599</v>
      </c>
      <c r="G2384" s="185">
        <v>1.0017057098765401</v>
      </c>
      <c r="H2384" s="185">
        <v>1.0061727237654301</v>
      </c>
    </row>
    <row r="2385" spans="1:8" x14ac:dyDescent="0.35">
      <c r="A2385" s="183" t="s">
        <v>125</v>
      </c>
      <c r="B2385" s="183" t="s">
        <v>56</v>
      </c>
      <c r="C2385" s="183" t="s">
        <v>87</v>
      </c>
      <c r="D2385" s="187">
        <v>168</v>
      </c>
      <c r="E2385" s="185">
        <v>1.0089599922839501</v>
      </c>
      <c r="F2385" s="185">
        <v>1.0012755401234601</v>
      </c>
      <c r="G2385" s="185">
        <v>1.0019994984567899</v>
      </c>
      <c r="H2385" s="185">
        <v>1.0056849537037</v>
      </c>
    </row>
    <row r="2386" spans="1:8" x14ac:dyDescent="0.35">
      <c r="A2386" s="183" t="s">
        <v>125</v>
      </c>
      <c r="B2386" s="183" t="s">
        <v>51</v>
      </c>
      <c r="C2386" s="183" t="s">
        <v>88</v>
      </c>
      <c r="D2386" s="187">
        <v>777</v>
      </c>
      <c r="E2386" s="185">
        <v>1.0067124999999999</v>
      </c>
      <c r="F2386" s="185">
        <v>1.00094691358025</v>
      </c>
      <c r="G2386" s="185">
        <v>1.00154502314815</v>
      </c>
      <c r="H2386" s="185">
        <v>1.0042205632716099</v>
      </c>
    </row>
    <row r="2387" spans="1:8" x14ac:dyDescent="0.35">
      <c r="A2387" s="183" t="s">
        <v>125</v>
      </c>
      <c r="B2387" s="183" t="s">
        <v>53</v>
      </c>
      <c r="C2387" s="183" t="s">
        <v>88</v>
      </c>
      <c r="D2387" s="187">
        <v>339</v>
      </c>
      <c r="E2387" s="185">
        <v>1.0059940200617301</v>
      </c>
      <c r="F2387" s="185">
        <v>1.00080868055556</v>
      </c>
      <c r="G2387" s="185">
        <v>1.0013380787037001</v>
      </c>
      <c r="H2387" s="185">
        <v>1.0038472222222199</v>
      </c>
    </row>
    <row r="2388" spans="1:8" x14ac:dyDescent="0.35">
      <c r="A2388" s="183" t="s">
        <v>125</v>
      </c>
      <c r="B2388" s="183" t="s">
        <v>54</v>
      </c>
      <c r="C2388" s="183" t="s">
        <v>88</v>
      </c>
      <c r="D2388" s="187">
        <v>154</v>
      </c>
      <c r="E2388" s="185">
        <v>1.0070385416666701</v>
      </c>
      <c r="F2388" s="185">
        <v>1.00114012345679</v>
      </c>
      <c r="G2388" s="185">
        <v>1.0015673996913601</v>
      </c>
      <c r="H2388" s="185">
        <v>1.0043310185185199</v>
      </c>
    </row>
    <row r="2389" spans="1:8" x14ac:dyDescent="0.35">
      <c r="A2389" s="183" t="s">
        <v>125</v>
      </c>
      <c r="B2389" s="183" t="s">
        <v>55</v>
      </c>
      <c r="C2389" s="183" t="s">
        <v>88</v>
      </c>
      <c r="D2389" s="187">
        <v>100</v>
      </c>
      <c r="E2389" s="185">
        <v>1.00731388888889</v>
      </c>
      <c r="F2389" s="185">
        <v>1.00102638888889</v>
      </c>
      <c r="G2389" s="185">
        <v>1.00180393518519</v>
      </c>
      <c r="H2389" s="185">
        <v>1.00448356481481</v>
      </c>
    </row>
    <row r="2390" spans="1:8" x14ac:dyDescent="0.35">
      <c r="A2390" s="183" t="s">
        <v>125</v>
      </c>
      <c r="B2390" s="183" t="s">
        <v>56</v>
      </c>
      <c r="C2390" s="183" t="s">
        <v>88</v>
      </c>
      <c r="D2390" s="187">
        <v>184</v>
      </c>
      <c r="E2390" s="185">
        <v>1.0074365354938299</v>
      </c>
      <c r="F2390" s="185">
        <v>1.0009967592592599</v>
      </c>
      <c r="G2390" s="185">
        <v>1.00176682098765</v>
      </c>
      <c r="H2390" s="185">
        <v>1.00467295524691</v>
      </c>
    </row>
    <row r="2391" spans="1:8" x14ac:dyDescent="0.35">
      <c r="A2391" s="183" t="s">
        <v>125</v>
      </c>
      <c r="B2391" s="183" t="s">
        <v>51</v>
      </c>
      <c r="C2391" s="183" t="s">
        <v>89</v>
      </c>
      <c r="D2391" s="187">
        <v>389</v>
      </c>
      <c r="E2391" s="185">
        <v>1.00793213734568</v>
      </c>
      <c r="F2391" s="185">
        <v>1.0008158179012301</v>
      </c>
      <c r="G2391" s="185">
        <v>1.00133672839506</v>
      </c>
      <c r="H2391" s="185">
        <v>1.0057795910493801</v>
      </c>
    </row>
    <row r="2392" spans="1:8" x14ac:dyDescent="0.35">
      <c r="A2392" s="183" t="s">
        <v>125</v>
      </c>
      <c r="B2392" s="183" t="s">
        <v>53</v>
      </c>
      <c r="C2392" s="183" t="s">
        <v>89</v>
      </c>
      <c r="D2392" s="187">
        <v>141</v>
      </c>
      <c r="E2392" s="185">
        <v>1.00704722222222</v>
      </c>
      <c r="F2392" s="185">
        <v>1.00065054012346</v>
      </c>
      <c r="G2392" s="185">
        <v>1.00108263888889</v>
      </c>
      <c r="H2392" s="185">
        <v>1.0053140432098799</v>
      </c>
    </row>
    <row r="2393" spans="1:8" x14ac:dyDescent="0.35">
      <c r="A2393" s="183" t="s">
        <v>125</v>
      </c>
      <c r="B2393" s="183" t="s">
        <v>54</v>
      </c>
      <c r="C2393" s="183" t="s">
        <v>89</v>
      </c>
      <c r="D2393" s="187">
        <v>78</v>
      </c>
      <c r="E2393" s="185">
        <v>1.0081006558642001</v>
      </c>
      <c r="F2393" s="185">
        <v>1.0010409336419801</v>
      </c>
      <c r="G2393" s="185">
        <v>1.0014399305555599</v>
      </c>
      <c r="H2393" s="185">
        <v>1.00561979166667</v>
      </c>
    </row>
    <row r="2394" spans="1:8" x14ac:dyDescent="0.35">
      <c r="A2394" s="183" t="s">
        <v>125</v>
      </c>
      <c r="B2394" s="183" t="s">
        <v>55</v>
      </c>
      <c r="C2394" s="183" t="s">
        <v>89</v>
      </c>
      <c r="D2394" s="187">
        <v>47</v>
      </c>
      <c r="E2394" s="185">
        <v>1.00984733796296</v>
      </c>
      <c r="F2394" s="185">
        <v>1.0009173225308601</v>
      </c>
      <c r="G2394" s="185">
        <v>1.0015760416666699</v>
      </c>
      <c r="H2394" s="185">
        <v>1.00735397376543</v>
      </c>
    </row>
    <row r="2395" spans="1:8" x14ac:dyDescent="0.35">
      <c r="A2395" s="183" t="s">
        <v>125</v>
      </c>
      <c r="B2395" s="183" t="s">
        <v>56</v>
      </c>
      <c r="C2395" s="183" t="s">
        <v>89</v>
      </c>
      <c r="D2395" s="187">
        <v>123</v>
      </c>
      <c r="E2395" s="185">
        <v>1.0081078703703701</v>
      </c>
      <c r="F2395" s="185">
        <v>1.0008237268518501</v>
      </c>
      <c r="G2395" s="185">
        <v>1.00147114197531</v>
      </c>
      <c r="H2395" s="185">
        <v>1.0058130015432101</v>
      </c>
    </row>
    <row r="2396" spans="1:8" x14ac:dyDescent="0.35">
      <c r="A2396" s="183" t="s">
        <v>125</v>
      </c>
      <c r="B2396" s="183" t="s">
        <v>51</v>
      </c>
      <c r="C2396" s="183" t="s">
        <v>90</v>
      </c>
      <c r="D2396" s="187">
        <v>1213</v>
      </c>
      <c r="E2396" s="185">
        <v>1.00669402006173</v>
      </c>
      <c r="F2396" s="185">
        <v>1.00108468364198</v>
      </c>
      <c r="G2396" s="185">
        <v>1.0013657407407399</v>
      </c>
      <c r="H2396" s="185">
        <v>1.0042435956790099</v>
      </c>
    </row>
    <row r="2397" spans="1:8" x14ac:dyDescent="0.35">
      <c r="A2397" s="183" t="s">
        <v>125</v>
      </c>
      <c r="B2397" s="183" t="s">
        <v>53</v>
      </c>
      <c r="C2397" s="183" t="s">
        <v>90</v>
      </c>
      <c r="D2397" s="187">
        <v>570</v>
      </c>
      <c r="E2397" s="185">
        <v>1.0059043595679</v>
      </c>
      <c r="F2397" s="185">
        <v>1.00091871141975</v>
      </c>
      <c r="G2397" s="185">
        <v>1.0011973765432101</v>
      </c>
      <c r="H2397" s="185">
        <v>1.00378827160494</v>
      </c>
    </row>
    <row r="2398" spans="1:8" x14ac:dyDescent="0.35">
      <c r="A2398" s="183" t="s">
        <v>125</v>
      </c>
      <c r="B2398" s="183" t="s">
        <v>54</v>
      </c>
      <c r="C2398" s="183" t="s">
        <v>90</v>
      </c>
      <c r="D2398" s="187">
        <v>241</v>
      </c>
      <c r="E2398" s="185">
        <v>1.0068471836419799</v>
      </c>
      <c r="F2398" s="185">
        <v>1.0010033950617301</v>
      </c>
      <c r="G2398" s="185">
        <v>1.00126427469136</v>
      </c>
      <c r="H2398" s="185">
        <v>1.0045795524691401</v>
      </c>
    </row>
    <row r="2399" spans="1:8" x14ac:dyDescent="0.35">
      <c r="A2399" s="183" t="s">
        <v>125</v>
      </c>
      <c r="B2399" s="183" t="s">
        <v>55</v>
      </c>
      <c r="C2399" s="183" t="s">
        <v>90</v>
      </c>
      <c r="D2399" s="187">
        <v>118</v>
      </c>
      <c r="E2399" s="185">
        <v>1.0087606867284</v>
      </c>
      <c r="F2399" s="185">
        <v>1.00147893518519</v>
      </c>
      <c r="G2399" s="185">
        <v>1.0018307484567901</v>
      </c>
      <c r="H2399" s="185">
        <v>1.0054510030864201</v>
      </c>
    </row>
    <row r="2400" spans="1:8" x14ac:dyDescent="0.35">
      <c r="A2400" s="183" t="s">
        <v>125</v>
      </c>
      <c r="B2400" s="183" t="s">
        <v>56</v>
      </c>
      <c r="C2400" s="183" t="s">
        <v>90</v>
      </c>
      <c r="D2400" s="187">
        <v>284</v>
      </c>
      <c r="E2400" s="185">
        <v>1.00729031635802</v>
      </c>
      <c r="F2400" s="185">
        <v>1.0013230324074101</v>
      </c>
      <c r="G2400" s="185">
        <v>1.0015966049382701</v>
      </c>
      <c r="H2400" s="185">
        <v>1.0043706790123501</v>
      </c>
    </row>
    <row r="2401" spans="1:8" x14ac:dyDescent="0.35">
      <c r="A2401" s="183" t="s">
        <v>125</v>
      </c>
      <c r="B2401" s="183" t="s">
        <v>51</v>
      </c>
      <c r="C2401" s="183" t="s">
        <v>91</v>
      </c>
      <c r="D2401" s="187">
        <v>633</v>
      </c>
      <c r="E2401" s="185">
        <v>1.0074694058642</v>
      </c>
      <c r="F2401" s="185">
        <v>1.00087191358025</v>
      </c>
      <c r="G2401" s="185">
        <v>1.0016653549382699</v>
      </c>
      <c r="H2401" s="185">
        <v>1.0049321373456801</v>
      </c>
    </row>
    <row r="2402" spans="1:8" x14ac:dyDescent="0.35">
      <c r="A2402" s="183" t="s">
        <v>125</v>
      </c>
      <c r="B2402" s="183" t="s">
        <v>53</v>
      </c>
      <c r="C2402" s="183" t="s">
        <v>91</v>
      </c>
      <c r="D2402" s="187">
        <v>277</v>
      </c>
      <c r="E2402" s="185">
        <v>1.0067725308641999</v>
      </c>
      <c r="F2402" s="185">
        <v>1.0006836805555599</v>
      </c>
      <c r="G2402" s="185">
        <v>1.00142642746914</v>
      </c>
      <c r="H2402" s="185">
        <v>1.0046624614197499</v>
      </c>
    </row>
    <row r="2403" spans="1:8" x14ac:dyDescent="0.35">
      <c r="A2403" s="183" t="s">
        <v>125</v>
      </c>
      <c r="B2403" s="183" t="s">
        <v>54</v>
      </c>
      <c r="C2403" s="183" t="s">
        <v>91</v>
      </c>
      <c r="D2403" s="187">
        <v>124</v>
      </c>
      <c r="E2403" s="185">
        <v>1.0073311342592599</v>
      </c>
      <c r="F2403" s="185">
        <v>1.0009704475308601</v>
      </c>
      <c r="G2403" s="185">
        <v>1.00142770061728</v>
      </c>
      <c r="H2403" s="185">
        <v>1.00493298611111</v>
      </c>
    </row>
    <row r="2404" spans="1:8" x14ac:dyDescent="0.35">
      <c r="A2404" s="183" t="s">
        <v>125</v>
      </c>
      <c r="B2404" s="183" t="s">
        <v>55</v>
      </c>
      <c r="C2404" s="183" t="s">
        <v>91</v>
      </c>
      <c r="D2404" s="187">
        <v>69</v>
      </c>
      <c r="E2404" s="185">
        <v>1.0091173611111099</v>
      </c>
      <c r="F2404" s="185">
        <v>1.0012942901234601</v>
      </c>
      <c r="G2404" s="185">
        <v>1.0020764660493799</v>
      </c>
      <c r="H2404" s="185">
        <v>1.00574660493827</v>
      </c>
    </row>
    <row r="2405" spans="1:8" x14ac:dyDescent="0.35">
      <c r="A2405" s="183" t="s">
        <v>125</v>
      </c>
      <c r="B2405" s="183" t="s">
        <v>56</v>
      </c>
      <c r="C2405" s="183" t="s">
        <v>91</v>
      </c>
      <c r="D2405" s="187">
        <v>163</v>
      </c>
      <c r="E2405" s="185">
        <v>1.0080611496913601</v>
      </c>
      <c r="F2405" s="185">
        <v>1.0009380787037001</v>
      </c>
      <c r="G2405" s="185">
        <v>1.00207816358025</v>
      </c>
      <c r="H2405" s="185">
        <v>1.00504494598765</v>
      </c>
    </row>
    <row r="2406" spans="1:8" x14ac:dyDescent="0.35">
      <c r="A2406" s="183" t="s">
        <v>125</v>
      </c>
      <c r="B2406" s="183" t="s">
        <v>51</v>
      </c>
      <c r="C2406" s="183" t="s">
        <v>92</v>
      </c>
      <c r="D2406" s="187">
        <v>506</v>
      </c>
      <c r="E2406" s="185">
        <v>1.00705713734568</v>
      </c>
      <c r="F2406" s="185">
        <v>1.0002967206790101</v>
      </c>
      <c r="G2406" s="185">
        <v>1.0017762731481501</v>
      </c>
      <c r="H2406" s="185">
        <v>1.00497256944444</v>
      </c>
    </row>
    <row r="2407" spans="1:8" x14ac:dyDescent="0.35">
      <c r="A2407" s="183" t="s">
        <v>125</v>
      </c>
      <c r="B2407" s="183" t="s">
        <v>53</v>
      </c>
      <c r="C2407" s="183" t="s">
        <v>92</v>
      </c>
      <c r="D2407" s="187">
        <v>205</v>
      </c>
      <c r="E2407" s="185">
        <v>1.0063173996913599</v>
      </c>
      <c r="F2407" s="185">
        <v>1.0001547453703701</v>
      </c>
      <c r="G2407" s="185">
        <v>1.0015906635802501</v>
      </c>
      <c r="H2407" s="185">
        <v>1.00456018518519</v>
      </c>
    </row>
    <row r="2408" spans="1:8" x14ac:dyDescent="0.35">
      <c r="A2408" s="183" t="s">
        <v>125</v>
      </c>
      <c r="B2408" s="183" t="s">
        <v>54</v>
      </c>
      <c r="C2408" s="183" t="s">
        <v>92</v>
      </c>
      <c r="D2408" s="187">
        <v>152</v>
      </c>
      <c r="E2408" s="185">
        <v>1.00779926697531</v>
      </c>
      <c r="F2408" s="185">
        <v>1.0003626929012299</v>
      </c>
      <c r="G2408" s="185">
        <v>1.00199818672839</v>
      </c>
      <c r="H2408" s="185">
        <v>1.00542673611111</v>
      </c>
    </row>
    <row r="2409" spans="1:8" x14ac:dyDescent="0.35">
      <c r="A2409" s="183" t="s">
        <v>125</v>
      </c>
      <c r="B2409" s="183" t="s">
        <v>55</v>
      </c>
      <c r="C2409" s="183" t="s">
        <v>92</v>
      </c>
      <c r="D2409" s="187">
        <v>25</v>
      </c>
      <c r="E2409" s="185">
        <v>1.0099736111111099</v>
      </c>
      <c r="F2409" s="185">
        <v>1.0014393518518501</v>
      </c>
      <c r="G2409" s="185">
        <v>1.0027972222222199</v>
      </c>
      <c r="H2409" s="185">
        <v>1.00572824074074</v>
      </c>
    </row>
    <row r="2410" spans="1:8" x14ac:dyDescent="0.35">
      <c r="A2410" s="183" t="s">
        <v>125</v>
      </c>
      <c r="B2410" s="183" t="s">
        <v>56</v>
      </c>
      <c r="C2410" s="183" t="s">
        <v>92</v>
      </c>
      <c r="D2410" s="187">
        <v>124</v>
      </c>
      <c r="E2410" s="185">
        <v>1.0067824074074101</v>
      </c>
      <c r="F2410" s="185">
        <v>1.00022029320988</v>
      </c>
      <c r="G2410" s="185">
        <v>1.0016052469135801</v>
      </c>
      <c r="H2410" s="185">
        <v>1.0049452160493799</v>
      </c>
    </row>
    <row r="2411" spans="1:8" x14ac:dyDescent="0.35">
      <c r="A2411" s="183" t="s">
        <v>125</v>
      </c>
      <c r="B2411" s="183" t="s">
        <v>51</v>
      </c>
      <c r="C2411" s="183" t="s">
        <v>93</v>
      </c>
      <c r="D2411" s="187">
        <v>1710</v>
      </c>
      <c r="E2411" s="185">
        <v>1.0058556712963</v>
      </c>
      <c r="F2411" s="185">
        <v>1.00095648148148</v>
      </c>
      <c r="G2411" s="185">
        <v>1.0008575617283999</v>
      </c>
      <c r="H2411" s="185">
        <v>1.0040416280864199</v>
      </c>
    </row>
    <row r="2412" spans="1:8" x14ac:dyDescent="0.35">
      <c r="A2412" s="183" t="s">
        <v>125</v>
      </c>
      <c r="B2412" s="183" t="s">
        <v>53</v>
      </c>
      <c r="C2412" s="183" t="s">
        <v>93</v>
      </c>
      <c r="D2412" s="187">
        <v>611</v>
      </c>
      <c r="E2412" s="185">
        <v>1.0051464891975299</v>
      </c>
      <c r="F2412" s="185">
        <v>1.0008585648148101</v>
      </c>
      <c r="G2412" s="185">
        <v>1.0007118827160499</v>
      </c>
      <c r="H2412" s="185">
        <v>1.00357600308642</v>
      </c>
    </row>
    <row r="2413" spans="1:8" x14ac:dyDescent="0.35">
      <c r="A2413" s="183" t="s">
        <v>125</v>
      </c>
      <c r="B2413" s="183" t="s">
        <v>54</v>
      </c>
      <c r="C2413" s="183" t="s">
        <v>93</v>
      </c>
      <c r="D2413" s="187">
        <v>334</v>
      </c>
      <c r="E2413" s="185">
        <v>1.00594313271605</v>
      </c>
      <c r="F2413" s="185">
        <v>1.0011294367283901</v>
      </c>
      <c r="G2413" s="185">
        <v>1.0007987654321</v>
      </c>
      <c r="H2413" s="185">
        <v>1.0040149305555599</v>
      </c>
    </row>
    <row r="2414" spans="1:8" x14ac:dyDescent="0.35">
      <c r="A2414" s="183" t="s">
        <v>125</v>
      </c>
      <c r="B2414" s="183" t="s">
        <v>55</v>
      </c>
      <c r="C2414" s="183" t="s">
        <v>93</v>
      </c>
      <c r="D2414" s="187">
        <v>112</v>
      </c>
      <c r="E2414" s="185">
        <v>1.0086688657407401</v>
      </c>
      <c r="F2414" s="185">
        <v>1.0013378472222201</v>
      </c>
      <c r="G2414" s="185">
        <v>1.00120401234568</v>
      </c>
      <c r="H2414" s="185">
        <v>1.00612700617284</v>
      </c>
    </row>
    <row r="2415" spans="1:8" x14ac:dyDescent="0.35">
      <c r="A2415" s="183" t="s">
        <v>125</v>
      </c>
      <c r="B2415" s="183" t="s">
        <v>56</v>
      </c>
      <c r="C2415" s="183" t="s">
        <v>93</v>
      </c>
      <c r="D2415" s="187">
        <v>653</v>
      </c>
      <c r="E2415" s="185">
        <v>1.0059919367284</v>
      </c>
      <c r="F2415" s="185">
        <v>1.00089417438272</v>
      </c>
      <c r="G2415" s="185">
        <v>1.0009644675925899</v>
      </c>
      <c r="H2415" s="185">
        <v>1.0041332947530901</v>
      </c>
    </row>
    <row r="2416" spans="1:8" x14ac:dyDescent="0.35">
      <c r="A2416" s="183" t="s">
        <v>125</v>
      </c>
      <c r="B2416" s="183" t="s">
        <v>51</v>
      </c>
      <c r="C2416" s="183" t="s">
        <v>94</v>
      </c>
      <c r="D2416" s="187">
        <v>1192</v>
      </c>
      <c r="E2416" s="185">
        <v>1.00726917438272</v>
      </c>
      <c r="F2416" s="185">
        <v>1.0009778163580201</v>
      </c>
      <c r="G2416" s="185">
        <v>1.00133229166667</v>
      </c>
      <c r="H2416" s="185">
        <v>1.00495902777778</v>
      </c>
    </row>
    <row r="2417" spans="1:8" x14ac:dyDescent="0.35">
      <c r="A2417" s="183" t="s">
        <v>125</v>
      </c>
      <c r="B2417" s="183" t="s">
        <v>53</v>
      </c>
      <c r="C2417" s="183" t="s">
        <v>94</v>
      </c>
      <c r="D2417" s="187">
        <v>544</v>
      </c>
      <c r="E2417" s="185">
        <v>1.00668063271605</v>
      </c>
      <c r="F2417" s="185">
        <v>1.0008900462963</v>
      </c>
      <c r="G2417" s="185">
        <v>1.0012100308642</v>
      </c>
      <c r="H2417" s="185">
        <v>1.0045805941357999</v>
      </c>
    </row>
    <row r="2418" spans="1:8" x14ac:dyDescent="0.35">
      <c r="A2418" s="183" t="s">
        <v>125</v>
      </c>
      <c r="B2418" s="183" t="s">
        <v>54</v>
      </c>
      <c r="C2418" s="183" t="s">
        <v>94</v>
      </c>
      <c r="D2418" s="187">
        <v>262</v>
      </c>
      <c r="E2418" s="185">
        <v>1.0075138888888899</v>
      </c>
      <c r="F2418" s="185">
        <v>1.00098429783951</v>
      </c>
      <c r="G2418" s="185">
        <v>1.0012533950617299</v>
      </c>
      <c r="H2418" s="185">
        <v>1.0052760802469101</v>
      </c>
    </row>
    <row r="2419" spans="1:8" x14ac:dyDescent="0.35">
      <c r="A2419" s="183" t="s">
        <v>125</v>
      </c>
      <c r="B2419" s="183" t="s">
        <v>55</v>
      </c>
      <c r="C2419" s="183" t="s">
        <v>94</v>
      </c>
      <c r="D2419" s="187">
        <v>77</v>
      </c>
      <c r="E2419" s="185">
        <v>1.0078693287036999</v>
      </c>
      <c r="F2419" s="185">
        <v>1.0011808641975299</v>
      </c>
      <c r="G2419" s="185">
        <v>1.0014920138888901</v>
      </c>
      <c r="H2419" s="185">
        <v>1.0051964506172799</v>
      </c>
    </row>
    <row r="2420" spans="1:8" x14ac:dyDescent="0.35">
      <c r="A2420" s="183" t="s">
        <v>125</v>
      </c>
      <c r="B2420" s="183" t="s">
        <v>56</v>
      </c>
      <c r="C2420" s="183" t="s">
        <v>94</v>
      </c>
      <c r="D2420" s="187">
        <v>309</v>
      </c>
      <c r="E2420" s="185">
        <v>1.00794822530864</v>
      </c>
      <c r="F2420" s="185">
        <v>1.0010763117283901</v>
      </c>
      <c r="G2420" s="185">
        <v>1.00157465277778</v>
      </c>
      <c r="H2420" s="185">
        <v>1.0052972993827201</v>
      </c>
    </row>
    <row r="2421" spans="1:8" x14ac:dyDescent="0.35">
      <c r="A2421" s="183" t="s">
        <v>125</v>
      </c>
      <c r="B2421" s="183" t="s">
        <v>51</v>
      </c>
      <c r="C2421" s="183" t="s">
        <v>95</v>
      </c>
      <c r="D2421" s="187">
        <v>703</v>
      </c>
      <c r="E2421" s="185">
        <v>1.00746300154321</v>
      </c>
      <c r="F2421" s="185">
        <v>1.0007541280864201</v>
      </c>
      <c r="G2421" s="185">
        <v>1.0021717592592601</v>
      </c>
      <c r="H2421" s="185">
        <v>1.0045371141975299</v>
      </c>
    </row>
    <row r="2422" spans="1:8" x14ac:dyDescent="0.35">
      <c r="A2422" s="183" t="s">
        <v>125</v>
      </c>
      <c r="B2422" s="183" t="s">
        <v>53</v>
      </c>
      <c r="C2422" s="183" t="s">
        <v>95</v>
      </c>
      <c r="D2422" s="187">
        <v>257</v>
      </c>
      <c r="E2422" s="185">
        <v>1.0066908179012299</v>
      </c>
      <c r="F2422" s="185">
        <v>1.0006606095679</v>
      </c>
      <c r="G2422" s="185">
        <v>1.0020053626543199</v>
      </c>
      <c r="H2422" s="185">
        <v>1.0040248070987701</v>
      </c>
    </row>
    <row r="2423" spans="1:8" x14ac:dyDescent="0.35">
      <c r="A2423" s="183" t="s">
        <v>125</v>
      </c>
      <c r="B2423" s="183" t="s">
        <v>54</v>
      </c>
      <c r="C2423" s="183" t="s">
        <v>95</v>
      </c>
      <c r="D2423" s="187">
        <v>186</v>
      </c>
      <c r="E2423" s="185">
        <v>1.0073194058642001</v>
      </c>
      <c r="F2423" s="185">
        <v>1.00074436728395</v>
      </c>
      <c r="G2423" s="185">
        <v>1.00218518518519</v>
      </c>
      <c r="H2423" s="185">
        <v>1.0043898533950599</v>
      </c>
    </row>
    <row r="2424" spans="1:8" x14ac:dyDescent="0.35">
      <c r="A2424" s="183" t="s">
        <v>125</v>
      </c>
      <c r="B2424" s="183" t="s">
        <v>55</v>
      </c>
      <c r="C2424" s="183" t="s">
        <v>95</v>
      </c>
      <c r="D2424" s="187">
        <v>61</v>
      </c>
      <c r="E2424" s="185">
        <v>1.0093179012345701</v>
      </c>
      <c r="F2424" s="185">
        <v>1.0008551697530901</v>
      </c>
      <c r="G2424" s="185">
        <v>1.0026741898148099</v>
      </c>
      <c r="H2424" s="185">
        <v>1.0057885416666701</v>
      </c>
    </row>
    <row r="2425" spans="1:8" x14ac:dyDescent="0.35">
      <c r="A2425" s="183" t="s">
        <v>125</v>
      </c>
      <c r="B2425" s="183" t="s">
        <v>56</v>
      </c>
      <c r="C2425" s="183" t="s">
        <v>95</v>
      </c>
      <c r="D2425" s="187">
        <v>199</v>
      </c>
      <c r="E2425" s="185">
        <v>1.00802588734568</v>
      </c>
      <c r="F2425" s="185">
        <v>1.0008531249999999</v>
      </c>
      <c r="G2425" s="185">
        <v>1.0022200617284001</v>
      </c>
      <c r="H2425" s="185">
        <v>1.00495270061728</v>
      </c>
    </row>
    <row r="2426" spans="1:8" x14ac:dyDescent="0.35">
      <c r="A2426" s="183" t="s">
        <v>125</v>
      </c>
      <c r="B2426" s="183" t="s">
        <v>51</v>
      </c>
      <c r="C2426" s="183" t="s">
        <v>96</v>
      </c>
      <c r="D2426" s="187">
        <v>1053</v>
      </c>
      <c r="E2426" s="185">
        <v>1.00670208333333</v>
      </c>
      <c r="F2426" s="185">
        <v>1.0010104552469099</v>
      </c>
      <c r="G2426" s="185">
        <v>1.0008753858024699</v>
      </c>
      <c r="H2426" s="185">
        <v>1.0048162808642001</v>
      </c>
    </row>
    <row r="2427" spans="1:8" x14ac:dyDescent="0.35">
      <c r="A2427" s="183" t="s">
        <v>125</v>
      </c>
      <c r="B2427" s="183" t="s">
        <v>53</v>
      </c>
      <c r="C2427" s="183" t="s">
        <v>96</v>
      </c>
      <c r="D2427" s="187">
        <v>453</v>
      </c>
      <c r="E2427" s="185">
        <v>1.0061855709876499</v>
      </c>
      <c r="F2427" s="185">
        <v>1.00090914351852</v>
      </c>
      <c r="G2427" s="185">
        <v>1.0008128086419801</v>
      </c>
      <c r="H2427" s="185">
        <v>1.0044636188271601</v>
      </c>
    </row>
    <row r="2428" spans="1:8" x14ac:dyDescent="0.35">
      <c r="A2428" s="183" t="s">
        <v>125</v>
      </c>
      <c r="B2428" s="183" t="s">
        <v>54</v>
      </c>
      <c r="C2428" s="183" t="s">
        <v>96</v>
      </c>
      <c r="D2428" s="187">
        <v>212</v>
      </c>
      <c r="E2428" s="185">
        <v>1.00647546296296</v>
      </c>
      <c r="F2428" s="185">
        <v>1.0010131558641999</v>
      </c>
      <c r="G2428" s="185">
        <v>1.00077739197531</v>
      </c>
      <c r="H2428" s="185">
        <v>1.00468491512346</v>
      </c>
    </row>
    <row r="2429" spans="1:8" x14ac:dyDescent="0.35">
      <c r="A2429" s="183" t="s">
        <v>125</v>
      </c>
      <c r="B2429" s="183" t="s">
        <v>55</v>
      </c>
      <c r="C2429" s="183" t="s">
        <v>96</v>
      </c>
      <c r="D2429" s="187">
        <v>111</v>
      </c>
      <c r="E2429" s="185">
        <v>1.00830675154321</v>
      </c>
      <c r="F2429" s="185">
        <v>1.00133892746914</v>
      </c>
      <c r="G2429" s="185">
        <v>1.00136134259259</v>
      </c>
      <c r="H2429" s="185">
        <v>1.0056064429012299</v>
      </c>
    </row>
    <row r="2430" spans="1:8" x14ac:dyDescent="0.35">
      <c r="A2430" s="183" t="s">
        <v>125</v>
      </c>
      <c r="B2430" s="183" t="s">
        <v>56</v>
      </c>
      <c r="C2430" s="183" t="s">
        <v>96</v>
      </c>
      <c r="D2430" s="187">
        <v>277</v>
      </c>
      <c r="E2430" s="185">
        <v>1.00707723765432</v>
      </c>
      <c r="F2430" s="185">
        <v>1.0010423611111099</v>
      </c>
      <c r="G2430" s="185">
        <v>1.0008580246913601</v>
      </c>
      <c r="H2430" s="185">
        <v>1.0051768132715999</v>
      </c>
    </row>
    <row r="2431" spans="1:8" x14ac:dyDescent="0.35">
      <c r="A2431" s="183" t="s">
        <v>125</v>
      </c>
      <c r="B2431" s="183" t="s">
        <v>51</v>
      </c>
      <c r="C2431" s="183" t="s">
        <v>97</v>
      </c>
      <c r="D2431" s="187">
        <v>1497</v>
      </c>
      <c r="E2431" s="185">
        <v>1.0044896219135799</v>
      </c>
      <c r="F2431" s="185">
        <v>1.0007026620370401</v>
      </c>
      <c r="G2431" s="185">
        <v>1.0004864583333299</v>
      </c>
      <c r="H2431" s="185">
        <v>1.00330046296296</v>
      </c>
    </row>
    <row r="2432" spans="1:8" x14ac:dyDescent="0.35">
      <c r="A2432" s="183" t="s">
        <v>125</v>
      </c>
      <c r="B2432" s="183" t="s">
        <v>53</v>
      </c>
      <c r="C2432" s="183" t="s">
        <v>97</v>
      </c>
      <c r="D2432" s="187">
        <v>593</v>
      </c>
      <c r="E2432" s="185">
        <v>1.0041165123456799</v>
      </c>
      <c r="F2432" s="185">
        <v>1.00063518518519</v>
      </c>
      <c r="G2432" s="185">
        <v>1.0004461419753099</v>
      </c>
      <c r="H2432" s="185">
        <v>1.00303518518519</v>
      </c>
    </row>
    <row r="2433" spans="1:8" x14ac:dyDescent="0.35">
      <c r="A2433" s="183" t="s">
        <v>125</v>
      </c>
      <c r="B2433" s="183" t="s">
        <v>54</v>
      </c>
      <c r="C2433" s="183" t="s">
        <v>97</v>
      </c>
      <c r="D2433" s="187">
        <v>275</v>
      </c>
      <c r="E2433" s="185">
        <v>1.0045723379629601</v>
      </c>
      <c r="F2433" s="185">
        <v>1.00084803240741</v>
      </c>
      <c r="G2433" s="185">
        <v>1.0004723379629601</v>
      </c>
      <c r="H2433" s="185">
        <v>1.0032519675925899</v>
      </c>
    </row>
    <row r="2434" spans="1:8" x14ac:dyDescent="0.35">
      <c r="A2434" s="183" t="s">
        <v>125</v>
      </c>
      <c r="B2434" s="183" t="s">
        <v>55</v>
      </c>
      <c r="C2434" s="183" t="s">
        <v>97</v>
      </c>
      <c r="D2434" s="187">
        <v>88</v>
      </c>
      <c r="E2434" s="185">
        <v>1.00606863425926</v>
      </c>
      <c r="F2434" s="185">
        <v>1.00105061728395</v>
      </c>
      <c r="G2434" s="185">
        <v>1.00053383487654</v>
      </c>
      <c r="H2434" s="185">
        <v>1.00448418209877</v>
      </c>
    </row>
    <row r="2435" spans="1:8" x14ac:dyDescent="0.35">
      <c r="A2435" s="183" t="s">
        <v>125</v>
      </c>
      <c r="B2435" s="183" t="s">
        <v>56</v>
      </c>
      <c r="C2435" s="183" t="s">
        <v>97</v>
      </c>
      <c r="D2435" s="187">
        <v>541</v>
      </c>
      <c r="E2435" s="185">
        <v>1.0045996527777801</v>
      </c>
      <c r="F2435" s="185">
        <v>1.00064618055556</v>
      </c>
      <c r="G2435" s="185">
        <v>1.00053009259259</v>
      </c>
      <c r="H2435" s="185">
        <v>1.0034233796296299</v>
      </c>
    </row>
    <row r="2436" spans="1:8" x14ac:dyDescent="0.35">
      <c r="A2436" s="183" t="s">
        <v>125</v>
      </c>
      <c r="B2436" s="183" t="s">
        <v>51</v>
      </c>
      <c r="C2436" s="183" t="s">
        <v>98</v>
      </c>
      <c r="D2436" s="187">
        <v>449</v>
      </c>
      <c r="E2436" s="185">
        <v>1.0067932484567901</v>
      </c>
      <c r="F2436" s="185">
        <v>1.0006956404320999</v>
      </c>
      <c r="G2436" s="185">
        <v>1.00137534722222</v>
      </c>
      <c r="H2436" s="185">
        <v>1.00472226080247</v>
      </c>
    </row>
    <row r="2437" spans="1:8" x14ac:dyDescent="0.35">
      <c r="A2437" s="183" t="s">
        <v>125</v>
      </c>
      <c r="B2437" s="183" t="s">
        <v>53</v>
      </c>
      <c r="C2437" s="183" t="s">
        <v>98</v>
      </c>
      <c r="D2437" s="187">
        <v>108</v>
      </c>
      <c r="E2437" s="185">
        <v>1.0055619984567901</v>
      </c>
      <c r="F2437" s="185">
        <v>1.00049274691358</v>
      </c>
      <c r="G2437" s="185">
        <v>1.0012534336419801</v>
      </c>
      <c r="H2437" s="185">
        <v>1.00381581790123</v>
      </c>
    </row>
    <row r="2438" spans="1:8" x14ac:dyDescent="0.35">
      <c r="A2438" s="183" t="s">
        <v>125</v>
      </c>
      <c r="B2438" s="183" t="s">
        <v>54</v>
      </c>
      <c r="C2438" s="183" t="s">
        <v>98</v>
      </c>
      <c r="D2438" s="187">
        <v>81</v>
      </c>
      <c r="E2438" s="185">
        <v>1.0062288580246901</v>
      </c>
      <c r="F2438" s="185">
        <v>1.00063487654321</v>
      </c>
      <c r="G2438" s="185">
        <v>1.00126712962963</v>
      </c>
      <c r="H2438" s="185">
        <v>1.00432685185185</v>
      </c>
    </row>
    <row r="2439" spans="1:8" x14ac:dyDescent="0.35">
      <c r="A2439" s="183" t="s">
        <v>125</v>
      </c>
      <c r="B2439" s="183" t="s">
        <v>55</v>
      </c>
      <c r="C2439" s="183" t="s">
        <v>98</v>
      </c>
      <c r="D2439" s="187">
        <v>95</v>
      </c>
      <c r="E2439" s="185">
        <v>1.00694104938272</v>
      </c>
      <c r="F2439" s="185">
        <v>1.0007920138888899</v>
      </c>
      <c r="G2439" s="185">
        <v>1.0014233796296299</v>
      </c>
      <c r="H2439" s="185">
        <v>1.00472561728395</v>
      </c>
    </row>
    <row r="2440" spans="1:8" x14ac:dyDescent="0.35">
      <c r="A2440" s="183" t="s">
        <v>125</v>
      </c>
      <c r="B2440" s="183" t="s">
        <v>56</v>
      </c>
      <c r="C2440" s="183" t="s">
        <v>98</v>
      </c>
      <c r="D2440" s="187">
        <v>165</v>
      </c>
      <c r="E2440" s="185">
        <v>1.0077911651234599</v>
      </c>
      <c r="F2440" s="185">
        <v>1.00080281635802</v>
      </c>
      <c r="G2440" s="185">
        <v>1.0014805555555599</v>
      </c>
      <c r="H2440" s="185">
        <v>1.0055077932098799</v>
      </c>
    </row>
    <row r="2441" spans="1:8" x14ac:dyDescent="0.35">
      <c r="A2441" s="183" t="s">
        <v>125</v>
      </c>
      <c r="B2441" s="183" t="s">
        <v>51</v>
      </c>
      <c r="C2441" s="183" t="s">
        <v>99</v>
      </c>
      <c r="D2441" s="187">
        <v>3335</v>
      </c>
      <c r="E2441" s="185">
        <v>1.0044349151234599</v>
      </c>
      <c r="F2441" s="185">
        <v>1.000890625</v>
      </c>
      <c r="G2441" s="185">
        <v>1.0006131944444401</v>
      </c>
      <c r="H2441" s="185">
        <v>1.0029311342592599</v>
      </c>
    </row>
    <row r="2442" spans="1:8" x14ac:dyDescent="0.35">
      <c r="A2442" s="183" t="s">
        <v>125</v>
      </c>
      <c r="B2442" s="183" t="s">
        <v>53</v>
      </c>
      <c r="C2442" s="183" t="s">
        <v>99</v>
      </c>
      <c r="D2442" s="187">
        <v>1747</v>
      </c>
      <c r="E2442" s="185">
        <v>1.00429058641975</v>
      </c>
      <c r="F2442" s="185">
        <v>1.0008737268518499</v>
      </c>
      <c r="G2442" s="185">
        <v>1.0005779706790101</v>
      </c>
      <c r="H2442" s="185">
        <v>1.0028388888888899</v>
      </c>
    </row>
    <row r="2443" spans="1:8" x14ac:dyDescent="0.35">
      <c r="A2443" s="183" t="s">
        <v>125</v>
      </c>
      <c r="B2443" s="183" t="s">
        <v>54</v>
      </c>
      <c r="C2443" s="183" t="s">
        <v>99</v>
      </c>
      <c r="D2443" s="187">
        <v>634</v>
      </c>
      <c r="E2443" s="185">
        <v>1.00436905864198</v>
      </c>
      <c r="F2443" s="185">
        <v>1.00095887345679</v>
      </c>
      <c r="G2443" s="185">
        <v>1.0005836805555599</v>
      </c>
      <c r="H2443" s="185">
        <v>1.0028265046296301</v>
      </c>
    </row>
    <row r="2444" spans="1:8" x14ac:dyDescent="0.35">
      <c r="A2444" s="183" t="s">
        <v>125</v>
      </c>
      <c r="B2444" s="183" t="s">
        <v>55</v>
      </c>
      <c r="C2444" s="183" t="s">
        <v>99</v>
      </c>
      <c r="D2444" s="187">
        <v>112</v>
      </c>
      <c r="E2444" s="185">
        <v>1.0051303240740701</v>
      </c>
      <c r="F2444" s="185">
        <v>1.00098244598765</v>
      </c>
      <c r="G2444" s="185">
        <v>1.0006456790123499</v>
      </c>
      <c r="H2444" s="185">
        <v>1.00350219907407</v>
      </c>
    </row>
    <row r="2445" spans="1:8" x14ac:dyDescent="0.35">
      <c r="A2445" s="183" t="s">
        <v>125</v>
      </c>
      <c r="B2445" s="183" t="s">
        <v>56</v>
      </c>
      <c r="C2445" s="183" t="s">
        <v>99</v>
      </c>
      <c r="D2445" s="187">
        <v>842</v>
      </c>
      <c r="E2445" s="185">
        <v>1.00469147376543</v>
      </c>
      <c r="F2445" s="185">
        <v>1.00086203703704</v>
      </c>
      <c r="G2445" s="185">
        <v>1.00070412808642</v>
      </c>
      <c r="H2445" s="185">
        <v>1.00312530864198</v>
      </c>
    </row>
    <row r="2446" spans="1:8" x14ac:dyDescent="0.35">
      <c r="A2446" s="183" t="s">
        <v>125</v>
      </c>
      <c r="B2446" s="183" t="s">
        <v>51</v>
      </c>
      <c r="C2446" s="183" t="s">
        <v>100</v>
      </c>
      <c r="D2446" s="187">
        <v>946</v>
      </c>
      <c r="E2446" s="185">
        <v>1.00663152006173</v>
      </c>
      <c r="F2446" s="185">
        <v>1.00096543209877</v>
      </c>
      <c r="G2446" s="185">
        <v>1.00140987654321</v>
      </c>
      <c r="H2446" s="185">
        <v>1.0042561728395101</v>
      </c>
    </row>
    <row r="2447" spans="1:8" x14ac:dyDescent="0.35">
      <c r="A2447" s="183" t="s">
        <v>125</v>
      </c>
      <c r="B2447" s="183" t="s">
        <v>53</v>
      </c>
      <c r="C2447" s="183" t="s">
        <v>100</v>
      </c>
      <c r="D2447" s="187">
        <v>405</v>
      </c>
      <c r="E2447" s="185">
        <v>1.00581747685185</v>
      </c>
      <c r="F2447" s="185">
        <v>1.00075308641975</v>
      </c>
      <c r="G2447" s="185">
        <v>1.001290625</v>
      </c>
      <c r="H2447" s="185">
        <v>1.0037737654321</v>
      </c>
    </row>
    <row r="2448" spans="1:8" x14ac:dyDescent="0.35">
      <c r="A2448" s="183" t="s">
        <v>125</v>
      </c>
      <c r="B2448" s="183" t="s">
        <v>54</v>
      </c>
      <c r="C2448" s="183" t="s">
        <v>100</v>
      </c>
      <c r="D2448" s="187">
        <v>150</v>
      </c>
      <c r="E2448" s="185">
        <v>1.0063641975308599</v>
      </c>
      <c r="F2448" s="185">
        <v>1.0008878086419799</v>
      </c>
      <c r="G2448" s="185">
        <v>1.0013201388888899</v>
      </c>
      <c r="H2448" s="185">
        <v>1.0041562500000001</v>
      </c>
    </row>
    <row r="2449" spans="1:8" x14ac:dyDescent="0.35">
      <c r="A2449" s="183" t="s">
        <v>125</v>
      </c>
      <c r="B2449" s="183" t="s">
        <v>55</v>
      </c>
      <c r="C2449" s="183" t="s">
        <v>100</v>
      </c>
      <c r="D2449" s="187">
        <v>198</v>
      </c>
      <c r="E2449" s="185">
        <v>1.0079922067901199</v>
      </c>
      <c r="F2449" s="185">
        <v>1.00137496141975</v>
      </c>
      <c r="G2449" s="185">
        <v>1.00155239197531</v>
      </c>
      <c r="H2449" s="185">
        <v>1.00506481481481</v>
      </c>
    </row>
    <row r="2450" spans="1:8" x14ac:dyDescent="0.35">
      <c r="A2450" s="183" t="s">
        <v>125</v>
      </c>
      <c r="B2450" s="183" t="s">
        <v>56</v>
      </c>
      <c r="C2450" s="183" t="s">
        <v>100</v>
      </c>
      <c r="D2450" s="187">
        <v>193</v>
      </c>
      <c r="E2450" s="185">
        <v>1.00715150462963</v>
      </c>
      <c r="F2450" s="185">
        <v>1.0010511574074099</v>
      </c>
      <c r="G2450" s="185">
        <v>1.0015837191357999</v>
      </c>
      <c r="H2450" s="185">
        <v>1.0045166280864199</v>
      </c>
    </row>
    <row r="2451" spans="1:8" x14ac:dyDescent="0.35">
      <c r="A2451" s="183" t="s">
        <v>125</v>
      </c>
      <c r="B2451" s="183" t="s">
        <v>51</v>
      </c>
      <c r="C2451" s="183" t="s">
        <v>101</v>
      </c>
      <c r="D2451" s="187">
        <v>2742</v>
      </c>
      <c r="E2451" s="185">
        <v>1.0058013888888899</v>
      </c>
      <c r="F2451" s="185">
        <v>1.0010114969135799</v>
      </c>
      <c r="G2451" s="185">
        <v>1.0010255787036999</v>
      </c>
      <c r="H2451" s="185">
        <v>1.0037643132716001</v>
      </c>
    </row>
    <row r="2452" spans="1:8" x14ac:dyDescent="0.35">
      <c r="A2452" s="183" t="s">
        <v>125</v>
      </c>
      <c r="B2452" s="183" t="s">
        <v>53</v>
      </c>
      <c r="C2452" s="183" t="s">
        <v>101</v>
      </c>
      <c r="D2452" s="187">
        <v>1051</v>
      </c>
      <c r="E2452" s="185">
        <v>1.0052510030864199</v>
      </c>
      <c r="F2452" s="185">
        <v>1.00094841820988</v>
      </c>
      <c r="G2452" s="185">
        <v>1.00084483024691</v>
      </c>
      <c r="H2452" s="185">
        <v>1.0034577160493801</v>
      </c>
    </row>
    <row r="2453" spans="1:8" x14ac:dyDescent="0.35">
      <c r="A2453" s="183" t="s">
        <v>125</v>
      </c>
      <c r="B2453" s="183" t="s">
        <v>54</v>
      </c>
      <c r="C2453" s="183" t="s">
        <v>101</v>
      </c>
      <c r="D2453" s="187">
        <v>494</v>
      </c>
      <c r="E2453" s="185">
        <v>1.00568225308642</v>
      </c>
      <c r="F2453" s="185">
        <v>1.0010165509259299</v>
      </c>
      <c r="G2453" s="185">
        <v>1.00097905092593</v>
      </c>
      <c r="H2453" s="185">
        <v>1.0036866512345699</v>
      </c>
    </row>
    <row r="2454" spans="1:8" x14ac:dyDescent="0.35">
      <c r="A2454" s="183" t="s">
        <v>125</v>
      </c>
      <c r="B2454" s="183" t="s">
        <v>55</v>
      </c>
      <c r="C2454" s="183" t="s">
        <v>101</v>
      </c>
      <c r="D2454" s="187">
        <v>220</v>
      </c>
      <c r="E2454" s="185">
        <v>1.0076665123456801</v>
      </c>
      <c r="F2454" s="185">
        <v>1.00138942901235</v>
      </c>
      <c r="G2454" s="185">
        <v>1.0012560570987701</v>
      </c>
      <c r="H2454" s="185">
        <v>1.00502102623457</v>
      </c>
    </row>
    <row r="2455" spans="1:8" x14ac:dyDescent="0.35">
      <c r="A2455" s="183" t="s">
        <v>125</v>
      </c>
      <c r="B2455" s="183" t="s">
        <v>56</v>
      </c>
      <c r="C2455" s="183" t="s">
        <v>101</v>
      </c>
      <c r="D2455" s="187">
        <v>977</v>
      </c>
      <c r="E2455" s="185">
        <v>1.0060337577160501</v>
      </c>
      <c r="F2455" s="185">
        <v>1.0009916666666701</v>
      </c>
      <c r="G2455" s="185">
        <v>1.00119166666667</v>
      </c>
      <c r="H2455" s="185">
        <v>1.0038503858024701</v>
      </c>
    </row>
    <row r="2456" spans="1:8" x14ac:dyDescent="0.35">
      <c r="A2456" s="183" t="s">
        <v>126</v>
      </c>
      <c r="B2456" s="183" t="s">
        <v>51</v>
      </c>
      <c r="C2456" s="183" t="s">
        <v>52</v>
      </c>
      <c r="D2456" s="187">
        <v>58349</v>
      </c>
      <c r="E2456" s="185">
        <v>1.0061338348765401</v>
      </c>
      <c r="F2456" s="185">
        <v>1.00093811728395</v>
      </c>
      <c r="G2456" s="185">
        <v>1.00108572530864</v>
      </c>
      <c r="H2456" s="185">
        <v>1.00410991512346</v>
      </c>
    </row>
    <row r="2457" spans="1:8" x14ac:dyDescent="0.35">
      <c r="A2457" s="183" t="s">
        <v>126</v>
      </c>
      <c r="B2457" s="183" t="s">
        <v>53</v>
      </c>
      <c r="C2457" s="183" t="s">
        <v>52</v>
      </c>
      <c r="D2457" s="187">
        <v>26399</v>
      </c>
      <c r="E2457" s="185">
        <v>1.0054587962963</v>
      </c>
      <c r="F2457" s="185">
        <v>1.00083572530864</v>
      </c>
      <c r="G2457" s="185">
        <v>1.0009430555555601</v>
      </c>
      <c r="H2457" s="185">
        <v>1.0036799382716</v>
      </c>
    </row>
    <row r="2458" spans="1:8" x14ac:dyDescent="0.35">
      <c r="A2458" s="183" t="s">
        <v>126</v>
      </c>
      <c r="B2458" s="183" t="s">
        <v>54</v>
      </c>
      <c r="C2458" s="183" t="s">
        <v>52</v>
      </c>
      <c r="D2458" s="187">
        <v>12588</v>
      </c>
      <c r="E2458" s="185">
        <v>1.00611902006173</v>
      </c>
      <c r="F2458" s="185">
        <v>1.0009737268518499</v>
      </c>
      <c r="G2458" s="185">
        <v>1.0010741126543199</v>
      </c>
      <c r="H2458" s="185">
        <v>1.00407110339506</v>
      </c>
    </row>
    <row r="2459" spans="1:8" x14ac:dyDescent="0.35">
      <c r="A2459" s="183" t="s">
        <v>126</v>
      </c>
      <c r="B2459" s="183" t="s">
        <v>55</v>
      </c>
      <c r="C2459" s="183" t="s">
        <v>52</v>
      </c>
      <c r="D2459" s="187">
        <v>4891</v>
      </c>
      <c r="E2459" s="185">
        <v>1.0078408950617299</v>
      </c>
      <c r="F2459" s="185">
        <v>1.00127692901235</v>
      </c>
      <c r="G2459" s="185">
        <v>1.0013987268518501</v>
      </c>
      <c r="H2459" s="185">
        <v>1.00516520061728</v>
      </c>
    </row>
    <row r="2460" spans="1:8" x14ac:dyDescent="0.35">
      <c r="A2460" s="183" t="s">
        <v>126</v>
      </c>
      <c r="B2460" s="183" t="s">
        <v>56</v>
      </c>
      <c r="C2460" s="183" t="s">
        <v>52</v>
      </c>
      <c r="D2460" s="187">
        <v>14471</v>
      </c>
      <c r="E2460" s="185">
        <v>1.0068012345679</v>
      </c>
      <c r="F2460" s="185">
        <v>1.0009793981481501</v>
      </c>
      <c r="G2460" s="185">
        <v>1.0012503858024699</v>
      </c>
      <c r="H2460" s="185">
        <v>1.00457137345679</v>
      </c>
    </row>
    <row r="2461" spans="1:8" x14ac:dyDescent="0.35">
      <c r="A2461" s="183" t="s">
        <v>126</v>
      </c>
      <c r="B2461" s="183" t="s">
        <v>51</v>
      </c>
      <c r="C2461" s="183" t="s">
        <v>57</v>
      </c>
      <c r="D2461" s="187">
        <v>1160</v>
      </c>
      <c r="E2461" s="185">
        <v>1.0064725694444401</v>
      </c>
      <c r="F2461" s="185">
        <v>1.00131732253086</v>
      </c>
      <c r="G2461" s="185">
        <v>1.0009790895061701</v>
      </c>
      <c r="H2461" s="185">
        <v>1.00417615740741</v>
      </c>
    </row>
    <row r="2462" spans="1:8" x14ac:dyDescent="0.35">
      <c r="A2462" s="183" t="s">
        <v>126</v>
      </c>
      <c r="B2462" s="183" t="s">
        <v>53</v>
      </c>
      <c r="C2462" s="183" t="s">
        <v>57</v>
      </c>
      <c r="D2462" s="187">
        <v>510</v>
      </c>
      <c r="E2462" s="185">
        <v>1.0058219521604901</v>
      </c>
      <c r="F2462" s="185">
        <v>1.00110582561728</v>
      </c>
      <c r="G2462" s="185">
        <v>1.0008966049382699</v>
      </c>
      <c r="H2462" s="185">
        <v>1.0038195216049399</v>
      </c>
    </row>
    <row r="2463" spans="1:8" x14ac:dyDescent="0.35">
      <c r="A2463" s="183" t="s">
        <v>126</v>
      </c>
      <c r="B2463" s="183" t="s">
        <v>54</v>
      </c>
      <c r="C2463" s="183" t="s">
        <v>57</v>
      </c>
      <c r="D2463" s="187">
        <v>208</v>
      </c>
      <c r="E2463" s="185">
        <v>1.00629216820988</v>
      </c>
      <c r="F2463" s="185">
        <v>1.0014126929012299</v>
      </c>
      <c r="G2463" s="185">
        <v>1.00089386574074</v>
      </c>
      <c r="H2463" s="185">
        <v>1.0039856095679001</v>
      </c>
    </row>
    <row r="2464" spans="1:8" x14ac:dyDescent="0.35">
      <c r="A2464" s="183" t="s">
        <v>126</v>
      </c>
      <c r="B2464" s="183" t="s">
        <v>55</v>
      </c>
      <c r="C2464" s="183" t="s">
        <v>57</v>
      </c>
      <c r="D2464" s="187">
        <v>102</v>
      </c>
      <c r="E2464" s="185">
        <v>1.00810821759259</v>
      </c>
      <c r="F2464" s="185">
        <v>1.00206311728395</v>
      </c>
      <c r="G2464" s="185">
        <v>1.00111712962963</v>
      </c>
      <c r="H2464" s="185">
        <v>1.0049279320987701</v>
      </c>
    </row>
    <row r="2465" spans="1:8" x14ac:dyDescent="0.35">
      <c r="A2465" s="183" t="s">
        <v>126</v>
      </c>
      <c r="B2465" s="183" t="s">
        <v>56</v>
      </c>
      <c r="C2465" s="183" t="s">
        <v>57</v>
      </c>
      <c r="D2465" s="187">
        <v>340</v>
      </c>
      <c r="E2465" s="185">
        <v>1.00706813271605</v>
      </c>
      <c r="F2465" s="185">
        <v>1.0013524691358</v>
      </c>
      <c r="G2465" s="185">
        <v>1.00111350308642</v>
      </c>
      <c r="H2465" s="185">
        <v>1.0046021990740699</v>
      </c>
    </row>
    <row r="2466" spans="1:8" x14ac:dyDescent="0.35">
      <c r="A2466" s="183" t="s">
        <v>126</v>
      </c>
      <c r="B2466" s="183" t="s">
        <v>51</v>
      </c>
      <c r="C2466" s="183" t="s">
        <v>58</v>
      </c>
      <c r="D2466" s="187">
        <v>665</v>
      </c>
      <c r="E2466" s="185">
        <v>1.0070003858024701</v>
      </c>
      <c r="F2466" s="185">
        <v>1.00123877314815</v>
      </c>
      <c r="G2466" s="185">
        <v>1.00162160493827</v>
      </c>
      <c r="H2466" s="185">
        <v>1.0041400077160501</v>
      </c>
    </row>
    <row r="2467" spans="1:8" x14ac:dyDescent="0.35">
      <c r="A2467" s="183" t="s">
        <v>126</v>
      </c>
      <c r="B2467" s="183" t="s">
        <v>53</v>
      </c>
      <c r="C2467" s="183" t="s">
        <v>58</v>
      </c>
      <c r="D2467" s="187">
        <v>269</v>
      </c>
      <c r="E2467" s="185">
        <v>1.00667604166667</v>
      </c>
      <c r="F2467" s="185">
        <v>1.00104587191358</v>
      </c>
      <c r="G2467" s="185">
        <v>1.0014410108024701</v>
      </c>
      <c r="H2467" s="185">
        <v>1.00418915895062</v>
      </c>
    </row>
    <row r="2468" spans="1:8" x14ac:dyDescent="0.35">
      <c r="A2468" s="183" t="s">
        <v>126</v>
      </c>
      <c r="B2468" s="183" t="s">
        <v>54</v>
      </c>
      <c r="C2468" s="183" t="s">
        <v>58</v>
      </c>
      <c r="D2468" s="187">
        <v>160</v>
      </c>
      <c r="E2468" s="185">
        <v>1.0066287422839499</v>
      </c>
      <c r="F2468" s="185">
        <v>1.0013541666666701</v>
      </c>
      <c r="G2468" s="185">
        <v>1.0016614583333301</v>
      </c>
      <c r="H2468" s="185">
        <v>1.00361311728395</v>
      </c>
    </row>
    <row r="2469" spans="1:8" x14ac:dyDescent="0.35">
      <c r="A2469" s="183" t="s">
        <v>126</v>
      </c>
      <c r="B2469" s="183" t="s">
        <v>55</v>
      </c>
      <c r="C2469" s="183" t="s">
        <v>58</v>
      </c>
      <c r="D2469" s="187">
        <v>57</v>
      </c>
      <c r="E2469" s="185">
        <v>1.0088777391975301</v>
      </c>
      <c r="F2469" s="185">
        <v>1.0016739583333301</v>
      </c>
      <c r="G2469" s="185">
        <v>1.0021263888888901</v>
      </c>
      <c r="H2469" s="185">
        <v>1.0050773533950601</v>
      </c>
    </row>
    <row r="2470" spans="1:8" x14ac:dyDescent="0.35">
      <c r="A2470" s="183" t="s">
        <v>126</v>
      </c>
      <c r="B2470" s="183" t="s">
        <v>56</v>
      </c>
      <c r="C2470" s="183" t="s">
        <v>58</v>
      </c>
      <c r="D2470" s="187">
        <v>179</v>
      </c>
      <c r="E2470" s="185">
        <v>1.00722214506173</v>
      </c>
      <c r="F2470" s="185">
        <v>1.0012869212963</v>
      </c>
      <c r="G2470" s="185">
        <v>1.0016966049382701</v>
      </c>
      <c r="H2470" s="185">
        <v>1.0042386188271599</v>
      </c>
    </row>
    <row r="2471" spans="1:8" x14ac:dyDescent="0.35">
      <c r="A2471" s="183" t="s">
        <v>126</v>
      </c>
      <c r="B2471" s="183" t="s">
        <v>51</v>
      </c>
      <c r="C2471" s="183" t="s">
        <v>59</v>
      </c>
      <c r="D2471" s="187">
        <v>743</v>
      </c>
      <c r="E2471" s="185">
        <v>1.00554479166667</v>
      </c>
      <c r="F2471" s="185">
        <v>1.00080825617284</v>
      </c>
      <c r="G2471" s="185">
        <v>1.00051141975309</v>
      </c>
      <c r="H2471" s="185">
        <v>1.0042251543209899</v>
      </c>
    </row>
    <row r="2472" spans="1:8" x14ac:dyDescent="0.35">
      <c r="A2472" s="183" t="s">
        <v>126</v>
      </c>
      <c r="B2472" s="183" t="s">
        <v>53</v>
      </c>
      <c r="C2472" s="183" t="s">
        <v>59</v>
      </c>
      <c r="D2472" s="187">
        <v>357</v>
      </c>
      <c r="E2472" s="185">
        <v>1.00510582561728</v>
      </c>
      <c r="F2472" s="185">
        <v>1.0006574459876501</v>
      </c>
      <c r="G2472" s="185">
        <v>1.0004516975308599</v>
      </c>
      <c r="H2472" s="185">
        <v>1.00399668209877</v>
      </c>
    </row>
    <row r="2473" spans="1:8" x14ac:dyDescent="0.35">
      <c r="A2473" s="183" t="s">
        <v>126</v>
      </c>
      <c r="B2473" s="183" t="s">
        <v>54</v>
      </c>
      <c r="C2473" s="183" t="s">
        <v>59</v>
      </c>
      <c r="D2473" s="187">
        <v>175</v>
      </c>
      <c r="E2473" s="185">
        <v>1.0054744598765399</v>
      </c>
      <c r="F2473" s="185">
        <v>1.00088287037037</v>
      </c>
      <c r="G2473" s="185">
        <v>1.0005273919753099</v>
      </c>
      <c r="H2473" s="185">
        <v>1.0040642361111101</v>
      </c>
    </row>
    <row r="2474" spans="1:8" x14ac:dyDescent="0.35">
      <c r="A2474" s="183" t="s">
        <v>126</v>
      </c>
      <c r="B2474" s="183" t="s">
        <v>55</v>
      </c>
      <c r="C2474" s="183" t="s">
        <v>59</v>
      </c>
      <c r="D2474" s="187">
        <v>20</v>
      </c>
      <c r="E2474" s="185">
        <v>1.00808275462963</v>
      </c>
      <c r="F2474" s="185">
        <v>1.0018304398148099</v>
      </c>
      <c r="G2474" s="185">
        <v>1.0005410879629599</v>
      </c>
      <c r="H2474" s="185">
        <v>1.00571122685185</v>
      </c>
    </row>
    <row r="2475" spans="1:8" x14ac:dyDescent="0.35">
      <c r="A2475" s="183" t="s">
        <v>126</v>
      </c>
      <c r="B2475" s="183" t="s">
        <v>56</v>
      </c>
      <c r="C2475" s="183" t="s">
        <v>59</v>
      </c>
      <c r="D2475" s="187">
        <v>191</v>
      </c>
      <c r="E2475" s="185">
        <v>1.00616396604938</v>
      </c>
      <c r="F2475" s="185">
        <v>1.0009146604938299</v>
      </c>
      <c r="G2475" s="185">
        <v>1.00060532407407</v>
      </c>
      <c r="H2475" s="185">
        <v>1.00464398148148</v>
      </c>
    </row>
    <row r="2476" spans="1:8" x14ac:dyDescent="0.35">
      <c r="A2476" s="183" t="s">
        <v>126</v>
      </c>
      <c r="B2476" s="183" t="s">
        <v>51</v>
      </c>
      <c r="C2476" s="183" t="s">
        <v>60</v>
      </c>
      <c r="D2476" s="187">
        <v>843</v>
      </c>
      <c r="E2476" s="185">
        <v>1.0065682484567899</v>
      </c>
      <c r="F2476" s="185">
        <v>1.0008108410493799</v>
      </c>
      <c r="G2476" s="185">
        <v>1.00102229938272</v>
      </c>
      <c r="H2476" s="185">
        <v>1.0047351466049399</v>
      </c>
    </row>
    <row r="2477" spans="1:8" x14ac:dyDescent="0.35">
      <c r="A2477" s="183" t="s">
        <v>126</v>
      </c>
      <c r="B2477" s="183" t="s">
        <v>53</v>
      </c>
      <c r="C2477" s="183" t="s">
        <v>60</v>
      </c>
      <c r="D2477" s="187">
        <v>330</v>
      </c>
      <c r="E2477" s="185">
        <v>1.0062788966049401</v>
      </c>
      <c r="F2477" s="185">
        <v>1.0006849537036999</v>
      </c>
      <c r="G2477" s="185">
        <v>1.00096045524691</v>
      </c>
      <c r="H2477" s="185">
        <v>1.00463352623457</v>
      </c>
    </row>
    <row r="2478" spans="1:8" x14ac:dyDescent="0.35">
      <c r="A2478" s="183" t="s">
        <v>126</v>
      </c>
      <c r="B2478" s="183" t="s">
        <v>54</v>
      </c>
      <c r="C2478" s="183" t="s">
        <v>60</v>
      </c>
      <c r="D2478" s="187">
        <v>194</v>
      </c>
      <c r="E2478" s="185">
        <v>1.0062253086419799</v>
      </c>
      <c r="F2478" s="185">
        <v>1.00086138117284</v>
      </c>
      <c r="G2478" s="185">
        <v>1.0009341435185199</v>
      </c>
      <c r="H2478" s="185">
        <v>1.00442978395062</v>
      </c>
    </row>
    <row r="2479" spans="1:8" x14ac:dyDescent="0.35">
      <c r="A2479" s="183" t="s">
        <v>126</v>
      </c>
      <c r="B2479" s="183" t="s">
        <v>55</v>
      </c>
      <c r="C2479" s="183" t="s">
        <v>60</v>
      </c>
      <c r="D2479" s="187">
        <v>87</v>
      </c>
      <c r="E2479" s="185">
        <v>1.0080922839506199</v>
      </c>
      <c r="F2479" s="185">
        <v>1.00116392746914</v>
      </c>
      <c r="G2479" s="185">
        <v>1.0010919367283999</v>
      </c>
      <c r="H2479" s="185">
        <v>1.0058363811728399</v>
      </c>
    </row>
    <row r="2480" spans="1:8" x14ac:dyDescent="0.35">
      <c r="A2480" s="183" t="s">
        <v>126</v>
      </c>
      <c r="B2480" s="183" t="s">
        <v>56</v>
      </c>
      <c r="C2480" s="183" t="s">
        <v>60</v>
      </c>
      <c r="D2480" s="187">
        <v>232</v>
      </c>
      <c r="E2480" s="185">
        <v>1.0066951388888901</v>
      </c>
      <c r="F2480" s="185">
        <v>1.0008152777777799</v>
      </c>
      <c r="G2480" s="185">
        <v>1.0011577932098801</v>
      </c>
      <c r="H2480" s="185">
        <v>1.0047220679012301</v>
      </c>
    </row>
    <row r="2481" spans="1:8" x14ac:dyDescent="0.35">
      <c r="A2481" s="183" t="s">
        <v>126</v>
      </c>
      <c r="B2481" s="183" t="s">
        <v>51</v>
      </c>
      <c r="C2481" s="183" t="s">
        <v>61</v>
      </c>
      <c r="D2481" s="187">
        <v>791</v>
      </c>
      <c r="E2481" s="185">
        <v>1.00737588734568</v>
      </c>
      <c r="F2481" s="185">
        <v>1.0007179783950599</v>
      </c>
      <c r="G2481" s="185">
        <v>1.0015627314814799</v>
      </c>
      <c r="H2481" s="185">
        <v>1.00509521604938</v>
      </c>
    </row>
    <row r="2482" spans="1:8" x14ac:dyDescent="0.35">
      <c r="A2482" s="183" t="s">
        <v>126</v>
      </c>
      <c r="B2482" s="183" t="s">
        <v>53</v>
      </c>
      <c r="C2482" s="183" t="s">
        <v>61</v>
      </c>
      <c r="D2482" s="187">
        <v>260</v>
      </c>
      <c r="E2482" s="185">
        <v>1.00648441358025</v>
      </c>
      <c r="F2482" s="185">
        <v>1.00063368055556</v>
      </c>
      <c r="G2482" s="185">
        <v>1.00136902006173</v>
      </c>
      <c r="H2482" s="185">
        <v>1.00448171296296</v>
      </c>
    </row>
    <row r="2483" spans="1:8" x14ac:dyDescent="0.35">
      <c r="A2483" s="183" t="s">
        <v>126</v>
      </c>
      <c r="B2483" s="183" t="s">
        <v>54</v>
      </c>
      <c r="C2483" s="183" t="s">
        <v>61</v>
      </c>
      <c r="D2483" s="187">
        <v>202</v>
      </c>
      <c r="E2483" s="185">
        <v>1.00666527777778</v>
      </c>
      <c r="F2483" s="185">
        <v>1.0007371141975301</v>
      </c>
      <c r="G2483" s="185">
        <v>1.0015091049382701</v>
      </c>
      <c r="H2483" s="185">
        <v>1.0044190586419799</v>
      </c>
    </row>
    <row r="2484" spans="1:8" x14ac:dyDescent="0.35">
      <c r="A2484" s="183" t="s">
        <v>126</v>
      </c>
      <c r="B2484" s="183" t="s">
        <v>55</v>
      </c>
      <c r="C2484" s="183" t="s">
        <v>61</v>
      </c>
      <c r="D2484" s="187">
        <v>82</v>
      </c>
      <c r="E2484" s="185">
        <v>1.0084674382715999</v>
      </c>
      <c r="F2484" s="185">
        <v>1.0008389660493799</v>
      </c>
      <c r="G2484" s="185">
        <v>1.00168699845679</v>
      </c>
      <c r="H2484" s="185">
        <v>1.0059414351851901</v>
      </c>
    </row>
    <row r="2485" spans="1:8" x14ac:dyDescent="0.35">
      <c r="A2485" s="183" t="s">
        <v>126</v>
      </c>
      <c r="B2485" s="183" t="s">
        <v>56</v>
      </c>
      <c r="C2485" s="183" t="s">
        <v>61</v>
      </c>
      <c r="D2485" s="187">
        <v>247</v>
      </c>
      <c r="E2485" s="185">
        <v>1.00853310185185</v>
      </c>
      <c r="F2485" s="185">
        <v>1.00075084876543</v>
      </c>
      <c r="G2485" s="185">
        <v>1.0017692515432099</v>
      </c>
      <c r="H2485" s="185">
        <v>1.0060130015432101</v>
      </c>
    </row>
    <row r="2486" spans="1:8" x14ac:dyDescent="0.35">
      <c r="A2486" s="183" t="s">
        <v>126</v>
      </c>
      <c r="B2486" s="183" t="s">
        <v>51</v>
      </c>
      <c r="C2486" s="183" t="s">
        <v>62</v>
      </c>
      <c r="D2486" s="187">
        <v>847</v>
      </c>
      <c r="E2486" s="185">
        <v>1.0067738425925901</v>
      </c>
      <c r="F2486" s="185">
        <v>1.00102727623457</v>
      </c>
      <c r="G2486" s="185">
        <v>1.00114714506173</v>
      </c>
      <c r="H2486" s="185">
        <v>1.00459945987654</v>
      </c>
    </row>
    <row r="2487" spans="1:8" x14ac:dyDescent="0.35">
      <c r="A2487" s="183" t="s">
        <v>126</v>
      </c>
      <c r="B2487" s="183" t="s">
        <v>53</v>
      </c>
      <c r="C2487" s="183" t="s">
        <v>62</v>
      </c>
      <c r="D2487" s="187">
        <v>333</v>
      </c>
      <c r="E2487" s="185">
        <v>1.0062322916666699</v>
      </c>
      <c r="F2487" s="185">
        <v>1.0007804398148199</v>
      </c>
      <c r="G2487" s="185">
        <v>1.00109378858025</v>
      </c>
      <c r="H2487" s="185">
        <v>1.00435806327161</v>
      </c>
    </row>
    <row r="2488" spans="1:8" x14ac:dyDescent="0.35">
      <c r="A2488" s="183" t="s">
        <v>126</v>
      </c>
      <c r="B2488" s="183" t="s">
        <v>54</v>
      </c>
      <c r="C2488" s="183" t="s">
        <v>62</v>
      </c>
      <c r="D2488" s="187">
        <v>211</v>
      </c>
      <c r="E2488" s="185">
        <v>1.0071349922839501</v>
      </c>
      <c r="F2488" s="185">
        <v>1.00106716820988</v>
      </c>
      <c r="G2488" s="185">
        <v>1.00112696759259</v>
      </c>
      <c r="H2488" s="185">
        <v>1.0049408564814799</v>
      </c>
    </row>
    <row r="2489" spans="1:8" x14ac:dyDescent="0.35">
      <c r="A2489" s="183" t="s">
        <v>126</v>
      </c>
      <c r="B2489" s="183" t="s">
        <v>55</v>
      </c>
      <c r="C2489" s="183" t="s">
        <v>62</v>
      </c>
      <c r="D2489" s="187">
        <v>64</v>
      </c>
      <c r="E2489" s="185">
        <v>1.00877349537037</v>
      </c>
      <c r="F2489" s="185">
        <v>1.0017502314814799</v>
      </c>
      <c r="G2489" s="185">
        <v>1.0014599537036999</v>
      </c>
      <c r="H2489" s="185">
        <v>1.0055633487654301</v>
      </c>
    </row>
    <row r="2490" spans="1:8" x14ac:dyDescent="0.35">
      <c r="A2490" s="183" t="s">
        <v>126</v>
      </c>
      <c r="B2490" s="183" t="s">
        <v>56</v>
      </c>
      <c r="C2490" s="183" t="s">
        <v>62</v>
      </c>
      <c r="D2490" s="187">
        <v>239</v>
      </c>
      <c r="E2490" s="185">
        <v>1.0066740354938299</v>
      </c>
      <c r="F2490" s="185">
        <v>1.0011423611111101</v>
      </c>
      <c r="G2490" s="185">
        <v>1.00115547839506</v>
      </c>
      <c r="H2490" s="185">
        <v>1.00437619598765</v>
      </c>
    </row>
    <row r="2491" spans="1:8" x14ac:dyDescent="0.35">
      <c r="A2491" s="183" t="s">
        <v>126</v>
      </c>
      <c r="B2491" s="183" t="s">
        <v>51</v>
      </c>
      <c r="C2491" s="183" t="s">
        <v>63</v>
      </c>
      <c r="D2491" s="187">
        <v>685</v>
      </c>
      <c r="E2491" s="185">
        <v>1.00461990740741</v>
      </c>
      <c r="F2491" s="185">
        <v>1.0008447145061701</v>
      </c>
      <c r="G2491" s="185">
        <v>1.0005192129629601</v>
      </c>
      <c r="H2491" s="185">
        <v>1.0032559799382701</v>
      </c>
    </row>
    <row r="2492" spans="1:8" x14ac:dyDescent="0.35">
      <c r="A2492" s="183" t="s">
        <v>126</v>
      </c>
      <c r="B2492" s="183" t="s">
        <v>53</v>
      </c>
      <c r="C2492" s="183" t="s">
        <v>63</v>
      </c>
      <c r="D2492" s="187">
        <v>265</v>
      </c>
      <c r="E2492" s="185">
        <v>1.00420347222222</v>
      </c>
      <c r="F2492" s="185">
        <v>1.0008192515432099</v>
      </c>
      <c r="G2492" s="185">
        <v>1.0004381558641999</v>
      </c>
      <c r="H2492" s="185">
        <v>1.0029460648148101</v>
      </c>
    </row>
    <row r="2493" spans="1:8" x14ac:dyDescent="0.35">
      <c r="A2493" s="183" t="s">
        <v>126</v>
      </c>
      <c r="B2493" s="183" t="s">
        <v>54</v>
      </c>
      <c r="C2493" s="183" t="s">
        <v>63</v>
      </c>
      <c r="D2493" s="187">
        <v>171</v>
      </c>
      <c r="E2493" s="185">
        <v>1.0046432870370401</v>
      </c>
      <c r="F2493" s="185">
        <v>1.0008819444444399</v>
      </c>
      <c r="G2493" s="185">
        <v>1.00049147376543</v>
      </c>
      <c r="H2493" s="185">
        <v>1.0032699074074101</v>
      </c>
    </row>
    <row r="2494" spans="1:8" x14ac:dyDescent="0.35">
      <c r="A2494" s="183" t="s">
        <v>126</v>
      </c>
      <c r="B2494" s="183" t="s">
        <v>55</v>
      </c>
      <c r="C2494" s="183" t="s">
        <v>63</v>
      </c>
      <c r="D2494" s="187">
        <v>47</v>
      </c>
      <c r="E2494" s="185">
        <v>1.0059640817901201</v>
      </c>
      <c r="F2494" s="185">
        <v>1.0011837577160501</v>
      </c>
      <c r="G2494" s="185">
        <v>1.00051195987654</v>
      </c>
      <c r="H2494" s="185">
        <v>1.0042683641975301</v>
      </c>
    </row>
    <row r="2495" spans="1:8" x14ac:dyDescent="0.35">
      <c r="A2495" s="183" t="s">
        <v>126</v>
      </c>
      <c r="B2495" s="183" t="s">
        <v>56</v>
      </c>
      <c r="C2495" s="183" t="s">
        <v>63</v>
      </c>
      <c r="D2495" s="187">
        <v>202</v>
      </c>
      <c r="E2495" s="185">
        <v>1.00483368055556</v>
      </c>
      <c r="F2495" s="185">
        <v>1.00076770833333</v>
      </c>
      <c r="G2495" s="185">
        <v>1.0006507330246901</v>
      </c>
      <c r="H2495" s="185">
        <v>1.0034152006172801</v>
      </c>
    </row>
    <row r="2496" spans="1:8" x14ac:dyDescent="0.35">
      <c r="A2496" s="183" t="s">
        <v>126</v>
      </c>
      <c r="B2496" s="183" t="s">
        <v>51</v>
      </c>
      <c r="C2496" s="183" t="s">
        <v>64</v>
      </c>
      <c r="D2496" s="187">
        <v>644</v>
      </c>
      <c r="E2496" s="185">
        <v>1.0086505015432099</v>
      </c>
      <c r="F2496" s="185">
        <v>1.0012069830246899</v>
      </c>
      <c r="G2496" s="185">
        <v>1.00200895061728</v>
      </c>
      <c r="H2496" s="185">
        <v>1.00543456790123</v>
      </c>
    </row>
    <row r="2497" spans="1:8" x14ac:dyDescent="0.35">
      <c r="A2497" s="183" t="s">
        <v>126</v>
      </c>
      <c r="B2497" s="183" t="s">
        <v>53</v>
      </c>
      <c r="C2497" s="183" t="s">
        <v>64</v>
      </c>
      <c r="D2497" s="187">
        <v>241</v>
      </c>
      <c r="E2497" s="185">
        <v>1.00790061728395</v>
      </c>
      <c r="F2497" s="185">
        <v>1.00099456018519</v>
      </c>
      <c r="G2497" s="185">
        <v>1.0018086419753101</v>
      </c>
      <c r="H2497" s="185">
        <v>1.0050974537037001</v>
      </c>
    </row>
    <row r="2498" spans="1:8" x14ac:dyDescent="0.35">
      <c r="A2498" s="183" t="s">
        <v>126</v>
      </c>
      <c r="B2498" s="183" t="s">
        <v>54</v>
      </c>
      <c r="C2498" s="183" t="s">
        <v>64</v>
      </c>
      <c r="D2498" s="187">
        <v>129</v>
      </c>
      <c r="E2498" s="185">
        <v>1.0077745370370399</v>
      </c>
      <c r="F2498" s="185">
        <v>1.0011444058642001</v>
      </c>
      <c r="G2498" s="185">
        <v>1.00164953703704</v>
      </c>
      <c r="H2498" s="185">
        <v>1.00498063271605</v>
      </c>
    </row>
    <row r="2499" spans="1:8" x14ac:dyDescent="0.35">
      <c r="A2499" s="183" t="s">
        <v>126</v>
      </c>
      <c r="B2499" s="183" t="s">
        <v>55</v>
      </c>
      <c r="C2499" s="183" t="s">
        <v>64</v>
      </c>
      <c r="D2499" s="187">
        <v>89</v>
      </c>
      <c r="E2499" s="185">
        <v>1.01060613425926</v>
      </c>
      <c r="F2499" s="185">
        <v>1.0017817515432099</v>
      </c>
      <c r="G2499" s="185">
        <v>1.0024509645061701</v>
      </c>
      <c r="H2499" s="185">
        <v>1.00637341820988</v>
      </c>
    </row>
    <row r="2500" spans="1:8" x14ac:dyDescent="0.35">
      <c r="A2500" s="183" t="s">
        <v>126</v>
      </c>
      <c r="B2500" s="183" t="s">
        <v>56</v>
      </c>
      <c r="C2500" s="183" t="s">
        <v>64</v>
      </c>
      <c r="D2500" s="187">
        <v>185</v>
      </c>
      <c r="E2500" s="185">
        <v>1.0092973765432101</v>
      </c>
      <c r="F2500" s="185">
        <v>1.00125088734568</v>
      </c>
      <c r="G2500" s="185">
        <v>1.0023079475308601</v>
      </c>
      <c r="H2500" s="185">
        <v>1.00573854166667</v>
      </c>
    </row>
    <row r="2501" spans="1:8" x14ac:dyDescent="0.35">
      <c r="A2501" s="183" t="s">
        <v>126</v>
      </c>
      <c r="B2501" s="183" t="s">
        <v>51</v>
      </c>
      <c r="C2501" s="183" t="s">
        <v>65</v>
      </c>
      <c r="D2501" s="187">
        <v>628</v>
      </c>
      <c r="E2501" s="185">
        <v>1.00756759259259</v>
      </c>
      <c r="F2501" s="185">
        <v>1.0010917824074099</v>
      </c>
      <c r="G2501" s="185">
        <v>1.00155833333333</v>
      </c>
      <c r="H2501" s="185">
        <v>1.0049174768518501</v>
      </c>
    </row>
    <row r="2502" spans="1:8" x14ac:dyDescent="0.35">
      <c r="A2502" s="183" t="s">
        <v>126</v>
      </c>
      <c r="B2502" s="183" t="s">
        <v>53</v>
      </c>
      <c r="C2502" s="183" t="s">
        <v>65</v>
      </c>
      <c r="D2502" s="187">
        <v>240</v>
      </c>
      <c r="E2502" s="185">
        <v>1.0063244212963001</v>
      </c>
      <c r="F2502" s="185">
        <v>1.0008449074074099</v>
      </c>
      <c r="G2502" s="185">
        <v>1.0014525848765401</v>
      </c>
      <c r="H2502" s="185">
        <v>1.0040268904320999</v>
      </c>
    </row>
    <row r="2503" spans="1:8" x14ac:dyDescent="0.35">
      <c r="A2503" s="183" t="s">
        <v>126</v>
      </c>
      <c r="B2503" s="183" t="s">
        <v>54</v>
      </c>
      <c r="C2503" s="183" t="s">
        <v>65</v>
      </c>
      <c r="D2503" s="187">
        <v>142</v>
      </c>
      <c r="E2503" s="185">
        <v>1.00784386574074</v>
      </c>
      <c r="F2503" s="185">
        <v>1.0012609953703699</v>
      </c>
      <c r="G2503" s="185">
        <v>1.0016722993827201</v>
      </c>
      <c r="H2503" s="185">
        <v>1.00491057098765</v>
      </c>
    </row>
    <row r="2504" spans="1:8" x14ac:dyDescent="0.35">
      <c r="A2504" s="183" t="s">
        <v>126</v>
      </c>
      <c r="B2504" s="183" t="s">
        <v>55</v>
      </c>
      <c r="C2504" s="183" t="s">
        <v>65</v>
      </c>
      <c r="D2504" s="187">
        <v>78</v>
      </c>
      <c r="E2504" s="185">
        <v>1.0087955632716099</v>
      </c>
      <c r="F2504" s="185">
        <v>1.0016111882716101</v>
      </c>
      <c r="G2504" s="185">
        <v>1.0016037422839501</v>
      </c>
      <c r="H2504" s="185">
        <v>1.0055806327160499</v>
      </c>
    </row>
    <row r="2505" spans="1:8" x14ac:dyDescent="0.35">
      <c r="A2505" s="183" t="s">
        <v>126</v>
      </c>
      <c r="B2505" s="183" t="s">
        <v>56</v>
      </c>
      <c r="C2505" s="183" t="s">
        <v>65</v>
      </c>
      <c r="D2505" s="187">
        <v>168</v>
      </c>
      <c r="E2505" s="185">
        <v>1.00853993055556</v>
      </c>
      <c r="F2505" s="185">
        <v>1.0010603395061699</v>
      </c>
      <c r="G2505" s="185">
        <v>1.00159189814815</v>
      </c>
      <c r="H2505" s="185">
        <v>1.0058876929012299</v>
      </c>
    </row>
    <row r="2506" spans="1:8" x14ac:dyDescent="0.35">
      <c r="A2506" s="183" t="s">
        <v>126</v>
      </c>
      <c r="B2506" s="183" t="s">
        <v>51</v>
      </c>
      <c r="C2506" s="183" t="s">
        <v>66</v>
      </c>
      <c r="D2506" s="187">
        <v>981</v>
      </c>
      <c r="E2506" s="185">
        <v>1.0071584490740699</v>
      </c>
      <c r="F2506" s="185">
        <v>1.00108896604938</v>
      </c>
      <c r="G2506" s="185">
        <v>1.0015525848765401</v>
      </c>
      <c r="H2506" s="185">
        <v>1.0045169367283999</v>
      </c>
    </row>
    <row r="2507" spans="1:8" x14ac:dyDescent="0.35">
      <c r="A2507" s="183" t="s">
        <v>126</v>
      </c>
      <c r="B2507" s="183" t="s">
        <v>53</v>
      </c>
      <c r="C2507" s="183" t="s">
        <v>66</v>
      </c>
      <c r="D2507" s="187">
        <v>400</v>
      </c>
      <c r="E2507" s="185">
        <v>1.00663881172839</v>
      </c>
      <c r="F2507" s="185">
        <v>1.0009538580246899</v>
      </c>
      <c r="G2507" s="185">
        <v>1.0014581404320999</v>
      </c>
      <c r="H2507" s="185">
        <v>1.0042268132715999</v>
      </c>
    </row>
    <row r="2508" spans="1:8" x14ac:dyDescent="0.35">
      <c r="A2508" s="183" t="s">
        <v>126</v>
      </c>
      <c r="B2508" s="183" t="s">
        <v>54</v>
      </c>
      <c r="C2508" s="183" t="s">
        <v>66</v>
      </c>
      <c r="D2508" s="187">
        <v>208</v>
      </c>
      <c r="E2508" s="185">
        <v>1.00713946759259</v>
      </c>
      <c r="F2508" s="185">
        <v>1.00101010802469</v>
      </c>
      <c r="G2508" s="185">
        <v>1.00157044753086</v>
      </c>
      <c r="H2508" s="185">
        <v>1.00455891203704</v>
      </c>
    </row>
    <row r="2509" spans="1:8" x14ac:dyDescent="0.35">
      <c r="A2509" s="183" t="s">
        <v>126</v>
      </c>
      <c r="B2509" s="183" t="s">
        <v>55</v>
      </c>
      <c r="C2509" s="183" t="s">
        <v>66</v>
      </c>
      <c r="D2509" s="187">
        <v>114</v>
      </c>
      <c r="E2509" s="185">
        <v>1.0079925925925901</v>
      </c>
      <c r="F2509" s="185">
        <v>1.0013826003086399</v>
      </c>
      <c r="G2509" s="185">
        <v>1.0016918595679001</v>
      </c>
      <c r="H2509" s="185">
        <v>1.0049181712963</v>
      </c>
    </row>
    <row r="2510" spans="1:8" x14ac:dyDescent="0.35">
      <c r="A2510" s="183" t="s">
        <v>126</v>
      </c>
      <c r="B2510" s="183" t="s">
        <v>56</v>
      </c>
      <c r="C2510" s="183" t="s">
        <v>66</v>
      </c>
      <c r="D2510" s="187">
        <v>259</v>
      </c>
      <c r="E2510" s="185">
        <v>1.0076091435185199</v>
      </c>
      <c r="F2510" s="185">
        <v>1.0012317515432101</v>
      </c>
      <c r="G2510" s="185">
        <v>1.00162272376543</v>
      </c>
      <c r="H2510" s="185">
        <v>1.0047546296296299</v>
      </c>
    </row>
    <row r="2511" spans="1:8" x14ac:dyDescent="0.35">
      <c r="A2511" s="183" t="s">
        <v>126</v>
      </c>
      <c r="B2511" s="183" t="s">
        <v>51</v>
      </c>
      <c r="C2511" s="183" t="s">
        <v>67</v>
      </c>
      <c r="D2511" s="187">
        <v>1957</v>
      </c>
      <c r="E2511" s="185">
        <v>1.0071642746913601</v>
      </c>
      <c r="F2511" s="185">
        <v>1.00064799382716</v>
      </c>
      <c r="G2511" s="185">
        <v>1.00182708333333</v>
      </c>
      <c r="H2511" s="185">
        <v>1.0046891975308601</v>
      </c>
    </row>
    <row r="2512" spans="1:8" x14ac:dyDescent="0.35">
      <c r="A2512" s="183" t="s">
        <v>126</v>
      </c>
      <c r="B2512" s="183" t="s">
        <v>53</v>
      </c>
      <c r="C2512" s="183" t="s">
        <v>67</v>
      </c>
      <c r="D2512" s="187">
        <v>856</v>
      </c>
      <c r="E2512" s="185">
        <v>1.0061792824074101</v>
      </c>
      <c r="F2512" s="185">
        <v>1.00056091820988</v>
      </c>
      <c r="G2512" s="185">
        <v>1.0015990740740699</v>
      </c>
      <c r="H2512" s="185">
        <v>1.0040192901234599</v>
      </c>
    </row>
    <row r="2513" spans="1:8" x14ac:dyDescent="0.35">
      <c r="A2513" s="183" t="s">
        <v>126</v>
      </c>
      <c r="B2513" s="183" t="s">
        <v>54</v>
      </c>
      <c r="C2513" s="183" t="s">
        <v>67</v>
      </c>
      <c r="D2513" s="187">
        <v>455</v>
      </c>
      <c r="E2513" s="185">
        <v>1.0072878086419801</v>
      </c>
      <c r="F2513" s="185">
        <v>1.00068290895062</v>
      </c>
      <c r="G2513" s="185">
        <v>1.00190910493827</v>
      </c>
      <c r="H2513" s="185">
        <v>1.0046957947530899</v>
      </c>
    </row>
    <row r="2514" spans="1:8" x14ac:dyDescent="0.35">
      <c r="A2514" s="183" t="s">
        <v>126</v>
      </c>
      <c r="B2514" s="183" t="s">
        <v>55</v>
      </c>
      <c r="C2514" s="183" t="s">
        <v>67</v>
      </c>
      <c r="D2514" s="187">
        <v>113</v>
      </c>
      <c r="E2514" s="185">
        <v>1.00854679783951</v>
      </c>
      <c r="F2514" s="185">
        <v>1.0007694058642</v>
      </c>
      <c r="G2514" s="185">
        <v>1.00201759259259</v>
      </c>
      <c r="H2514" s="185">
        <v>1.0057597993827201</v>
      </c>
    </row>
    <row r="2515" spans="1:8" x14ac:dyDescent="0.35">
      <c r="A2515" s="183" t="s">
        <v>126</v>
      </c>
      <c r="B2515" s="183" t="s">
        <v>56</v>
      </c>
      <c r="C2515" s="183" t="s">
        <v>67</v>
      </c>
      <c r="D2515" s="187">
        <v>533</v>
      </c>
      <c r="E2515" s="185">
        <v>1.0083476466049399</v>
      </c>
      <c r="F2515" s="185">
        <v>1.00073217592593</v>
      </c>
      <c r="G2515" s="185">
        <v>1.00208290895062</v>
      </c>
      <c r="H2515" s="185">
        <v>1.00553252314815</v>
      </c>
    </row>
    <row r="2516" spans="1:8" x14ac:dyDescent="0.35">
      <c r="A2516" s="183" t="s">
        <v>126</v>
      </c>
      <c r="B2516" s="183" t="s">
        <v>51</v>
      </c>
      <c r="C2516" s="183" t="s">
        <v>68</v>
      </c>
      <c r="D2516" s="187">
        <v>1600</v>
      </c>
      <c r="E2516" s="185">
        <v>1.00726844135802</v>
      </c>
      <c r="F2516" s="185">
        <v>1.00085181327161</v>
      </c>
      <c r="G2516" s="185">
        <v>1.00165848765432</v>
      </c>
      <c r="H2516" s="185">
        <v>1.0047581404321</v>
      </c>
    </row>
    <row r="2517" spans="1:8" x14ac:dyDescent="0.35">
      <c r="A2517" s="183" t="s">
        <v>126</v>
      </c>
      <c r="B2517" s="183" t="s">
        <v>53</v>
      </c>
      <c r="C2517" s="183" t="s">
        <v>68</v>
      </c>
      <c r="D2517" s="187">
        <v>718</v>
      </c>
      <c r="E2517" s="185">
        <v>1.0062159722222199</v>
      </c>
      <c r="F2517" s="185">
        <v>1.00072932098765</v>
      </c>
      <c r="G2517" s="185">
        <v>1.0014540123456801</v>
      </c>
      <c r="H2517" s="185">
        <v>1.0040326774691399</v>
      </c>
    </row>
    <row r="2518" spans="1:8" x14ac:dyDescent="0.35">
      <c r="A2518" s="183" t="s">
        <v>126</v>
      </c>
      <c r="B2518" s="183" t="s">
        <v>54</v>
      </c>
      <c r="C2518" s="183" t="s">
        <v>68</v>
      </c>
      <c r="D2518" s="187">
        <v>381</v>
      </c>
      <c r="E2518" s="185">
        <v>1.0075212191358001</v>
      </c>
      <c r="F2518" s="185">
        <v>1.0008398148148101</v>
      </c>
      <c r="G2518" s="185">
        <v>1.0015853009259299</v>
      </c>
      <c r="H2518" s="185">
        <v>1.0050961419753099</v>
      </c>
    </row>
    <row r="2519" spans="1:8" x14ac:dyDescent="0.35">
      <c r="A2519" s="183" t="s">
        <v>126</v>
      </c>
      <c r="B2519" s="183" t="s">
        <v>55</v>
      </c>
      <c r="C2519" s="183" t="s">
        <v>68</v>
      </c>
      <c r="D2519" s="187">
        <v>182</v>
      </c>
      <c r="E2519" s="185">
        <v>1.0090598379629601</v>
      </c>
      <c r="F2519" s="185">
        <v>1.0011409336419801</v>
      </c>
      <c r="G2519" s="185">
        <v>1.0020164351851899</v>
      </c>
      <c r="H2519" s="185">
        <v>1.0059024691358001</v>
      </c>
    </row>
    <row r="2520" spans="1:8" x14ac:dyDescent="0.35">
      <c r="A2520" s="183" t="s">
        <v>126</v>
      </c>
      <c r="B2520" s="183" t="s">
        <v>56</v>
      </c>
      <c r="C2520" s="183" t="s">
        <v>68</v>
      </c>
      <c r="D2520" s="187">
        <v>319</v>
      </c>
      <c r="E2520" s="185">
        <v>1.00831331018519</v>
      </c>
      <c r="F2520" s="185">
        <v>1.00097692901235</v>
      </c>
      <c r="G2520" s="185">
        <v>1.0020018904321</v>
      </c>
      <c r="H2520" s="185">
        <v>1.00533449074074</v>
      </c>
    </row>
    <row r="2521" spans="1:8" x14ac:dyDescent="0.35">
      <c r="A2521" s="183" t="s">
        <v>126</v>
      </c>
      <c r="B2521" s="183" t="s">
        <v>51</v>
      </c>
      <c r="C2521" s="183" t="s">
        <v>69</v>
      </c>
      <c r="D2521" s="187">
        <v>852</v>
      </c>
      <c r="E2521" s="185">
        <v>1.006146875</v>
      </c>
      <c r="F2521" s="185">
        <v>1.0006147762345701</v>
      </c>
      <c r="G2521" s="185">
        <v>1.00112291666667</v>
      </c>
      <c r="H2521" s="185">
        <v>1.0044091820987699</v>
      </c>
    </row>
    <row r="2522" spans="1:8" x14ac:dyDescent="0.35">
      <c r="A2522" s="183" t="s">
        <v>126</v>
      </c>
      <c r="B2522" s="183" t="s">
        <v>53</v>
      </c>
      <c r="C2522" s="183" t="s">
        <v>69</v>
      </c>
      <c r="D2522" s="187">
        <v>255</v>
      </c>
      <c r="E2522" s="185">
        <v>1.00553877314815</v>
      </c>
      <c r="F2522" s="185">
        <v>1.0005255401234601</v>
      </c>
      <c r="G2522" s="185">
        <v>1.0009450617283999</v>
      </c>
      <c r="H2522" s="185">
        <v>1.0040681327160501</v>
      </c>
    </row>
    <row r="2523" spans="1:8" x14ac:dyDescent="0.35">
      <c r="A2523" s="183" t="s">
        <v>126</v>
      </c>
      <c r="B2523" s="183" t="s">
        <v>54</v>
      </c>
      <c r="C2523" s="183" t="s">
        <v>69</v>
      </c>
      <c r="D2523" s="187">
        <v>183</v>
      </c>
      <c r="E2523" s="185">
        <v>1.00625011574074</v>
      </c>
      <c r="F2523" s="185">
        <v>1.0006058256172801</v>
      </c>
      <c r="G2523" s="185">
        <v>1.00108429783951</v>
      </c>
      <c r="H2523" s="185">
        <v>1.0045599922839501</v>
      </c>
    </row>
    <row r="2524" spans="1:8" x14ac:dyDescent="0.35">
      <c r="A2524" s="183" t="s">
        <v>126</v>
      </c>
      <c r="B2524" s="183" t="s">
        <v>55</v>
      </c>
      <c r="C2524" s="183" t="s">
        <v>69</v>
      </c>
      <c r="D2524" s="187">
        <v>80</v>
      </c>
      <c r="E2524" s="185">
        <v>1.0073242283950601</v>
      </c>
      <c r="F2524" s="185">
        <v>1.0009438657407399</v>
      </c>
      <c r="G2524" s="185">
        <v>1.0010753858024699</v>
      </c>
      <c r="H2524" s="185">
        <v>1.0053049768518501</v>
      </c>
    </row>
    <row r="2525" spans="1:8" x14ac:dyDescent="0.35">
      <c r="A2525" s="183" t="s">
        <v>126</v>
      </c>
      <c r="B2525" s="183" t="s">
        <v>56</v>
      </c>
      <c r="C2525" s="183" t="s">
        <v>69</v>
      </c>
      <c r="D2525" s="187">
        <v>334</v>
      </c>
      <c r="E2525" s="185">
        <v>1.0062725694444401</v>
      </c>
      <c r="F2525" s="185">
        <v>1.0006089891975301</v>
      </c>
      <c r="G2525" s="185">
        <v>1.0012912422839499</v>
      </c>
      <c r="H2525" s="185">
        <v>1.0043723379629601</v>
      </c>
    </row>
    <row r="2526" spans="1:8" x14ac:dyDescent="0.35">
      <c r="A2526" s="183" t="s">
        <v>126</v>
      </c>
      <c r="B2526" s="183" t="s">
        <v>51</v>
      </c>
      <c r="C2526" s="183" t="s">
        <v>70</v>
      </c>
      <c r="D2526" s="187">
        <v>939</v>
      </c>
      <c r="E2526" s="185">
        <v>1.00626207561728</v>
      </c>
      <c r="F2526" s="185">
        <v>1.00099513888889</v>
      </c>
      <c r="G2526" s="185">
        <v>1.0013792824074099</v>
      </c>
      <c r="H2526" s="185">
        <v>1.00388765432099</v>
      </c>
    </row>
    <row r="2527" spans="1:8" x14ac:dyDescent="0.35">
      <c r="A2527" s="183" t="s">
        <v>126</v>
      </c>
      <c r="B2527" s="183" t="s">
        <v>53</v>
      </c>
      <c r="C2527" s="183" t="s">
        <v>70</v>
      </c>
      <c r="D2527" s="187">
        <v>464</v>
      </c>
      <c r="E2527" s="185">
        <v>1.00571423611111</v>
      </c>
      <c r="F2527" s="185">
        <v>1.0008725308641999</v>
      </c>
      <c r="G2527" s="185">
        <v>1.0012343749999999</v>
      </c>
      <c r="H2527" s="185">
        <v>1.00360733024691</v>
      </c>
    </row>
    <row r="2528" spans="1:8" x14ac:dyDescent="0.35">
      <c r="A2528" s="183" t="s">
        <v>126</v>
      </c>
      <c r="B2528" s="183" t="s">
        <v>54</v>
      </c>
      <c r="C2528" s="183" t="s">
        <v>70</v>
      </c>
      <c r="D2528" s="187">
        <v>186</v>
      </c>
      <c r="E2528" s="185">
        <v>1.0059492669753101</v>
      </c>
      <c r="F2528" s="185">
        <v>1.0011071373456799</v>
      </c>
      <c r="G2528" s="185">
        <v>1.0013060185185201</v>
      </c>
      <c r="H2528" s="185">
        <v>1.0035361111111101</v>
      </c>
    </row>
    <row r="2529" spans="1:8" x14ac:dyDescent="0.35">
      <c r="A2529" s="183" t="s">
        <v>126</v>
      </c>
      <c r="B2529" s="183" t="s">
        <v>55</v>
      </c>
      <c r="C2529" s="183" t="s">
        <v>70</v>
      </c>
      <c r="D2529" s="187">
        <v>117</v>
      </c>
      <c r="E2529" s="185">
        <v>1.0082872299382699</v>
      </c>
      <c r="F2529" s="185">
        <v>1.0013066743827199</v>
      </c>
      <c r="G2529" s="185">
        <v>1.0017330632716099</v>
      </c>
      <c r="H2529" s="185">
        <v>1.0052474922839501</v>
      </c>
    </row>
    <row r="2530" spans="1:8" x14ac:dyDescent="0.35">
      <c r="A2530" s="183" t="s">
        <v>126</v>
      </c>
      <c r="B2530" s="183" t="s">
        <v>56</v>
      </c>
      <c r="C2530" s="183" t="s">
        <v>70</v>
      </c>
      <c r="D2530" s="187">
        <v>172</v>
      </c>
      <c r="E2530" s="185">
        <v>1.00670073302469</v>
      </c>
      <c r="F2530" s="185">
        <v>1.0009928626543201</v>
      </c>
      <c r="G2530" s="185">
        <v>1.0016087191358001</v>
      </c>
      <c r="H2530" s="185">
        <v>1.0040991126543199</v>
      </c>
    </row>
    <row r="2531" spans="1:8" x14ac:dyDescent="0.35">
      <c r="A2531" s="183" t="s">
        <v>126</v>
      </c>
      <c r="B2531" s="183" t="s">
        <v>51</v>
      </c>
      <c r="C2531" s="183" t="s">
        <v>71</v>
      </c>
      <c r="D2531" s="187">
        <v>1787</v>
      </c>
      <c r="E2531" s="185">
        <v>1.0067673611111101</v>
      </c>
      <c r="F2531" s="185">
        <v>1.00087469135802</v>
      </c>
      <c r="G2531" s="185">
        <v>1.00150582561728</v>
      </c>
      <c r="H2531" s="185">
        <v>1.0043868441357999</v>
      </c>
    </row>
    <row r="2532" spans="1:8" x14ac:dyDescent="0.35">
      <c r="A2532" s="183" t="s">
        <v>126</v>
      </c>
      <c r="B2532" s="183" t="s">
        <v>53</v>
      </c>
      <c r="C2532" s="183" t="s">
        <v>71</v>
      </c>
      <c r="D2532" s="187">
        <v>777</v>
      </c>
      <c r="E2532" s="185">
        <v>1.00597704475309</v>
      </c>
      <c r="F2532" s="185">
        <v>1.00075551697531</v>
      </c>
      <c r="G2532" s="185">
        <v>1.00130613425926</v>
      </c>
      <c r="H2532" s="185">
        <v>1.0039153935185201</v>
      </c>
    </row>
    <row r="2533" spans="1:8" x14ac:dyDescent="0.35">
      <c r="A2533" s="183" t="s">
        <v>126</v>
      </c>
      <c r="B2533" s="183" t="s">
        <v>54</v>
      </c>
      <c r="C2533" s="183" t="s">
        <v>71</v>
      </c>
      <c r="D2533" s="187">
        <v>377</v>
      </c>
      <c r="E2533" s="185">
        <v>1.00651103395062</v>
      </c>
      <c r="F2533" s="185">
        <v>1.0008449459876501</v>
      </c>
      <c r="G2533" s="185">
        <v>1.00146030092593</v>
      </c>
      <c r="H2533" s="185">
        <v>1.0042058256172799</v>
      </c>
    </row>
    <row r="2534" spans="1:8" x14ac:dyDescent="0.35">
      <c r="A2534" s="183" t="s">
        <v>126</v>
      </c>
      <c r="B2534" s="183" t="s">
        <v>55</v>
      </c>
      <c r="C2534" s="183" t="s">
        <v>71</v>
      </c>
      <c r="D2534" s="187">
        <v>165</v>
      </c>
      <c r="E2534" s="185">
        <v>1.0078077932098799</v>
      </c>
      <c r="F2534" s="185">
        <v>1.0011148148148199</v>
      </c>
      <c r="G2534" s="185">
        <v>1.00191415895062</v>
      </c>
      <c r="H2534" s="185">
        <v>1.00477881944444</v>
      </c>
    </row>
    <row r="2535" spans="1:8" x14ac:dyDescent="0.35">
      <c r="A2535" s="183" t="s">
        <v>126</v>
      </c>
      <c r="B2535" s="183" t="s">
        <v>56</v>
      </c>
      <c r="C2535" s="183" t="s">
        <v>71</v>
      </c>
      <c r="D2535" s="187">
        <v>468</v>
      </c>
      <c r="E2535" s="185">
        <v>1.0079190972222201</v>
      </c>
      <c r="F2535" s="185">
        <v>1.0010118055555599</v>
      </c>
      <c r="G2535" s="185">
        <v>1.0017301311728399</v>
      </c>
      <c r="H2535" s="185">
        <v>1.00517716049383</v>
      </c>
    </row>
    <row r="2536" spans="1:8" x14ac:dyDescent="0.35">
      <c r="A2536" s="183" t="s">
        <v>126</v>
      </c>
      <c r="B2536" s="183" t="s">
        <v>51</v>
      </c>
      <c r="C2536" s="183" t="s">
        <v>72</v>
      </c>
      <c r="D2536" s="187">
        <v>663</v>
      </c>
      <c r="E2536" s="185">
        <v>1.00712426697531</v>
      </c>
      <c r="F2536" s="185">
        <v>1.0009520833333301</v>
      </c>
      <c r="G2536" s="185">
        <v>1.0017636959876499</v>
      </c>
      <c r="H2536" s="185">
        <v>1.0044084490740699</v>
      </c>
    </row>
    <row r="2537" spans="1:8" x14ac:dyDescent="0.35">
      <c r="A2537" s="183" t="s">
        <v>126</v>
      </c>
      <c r="B2537" s="183" t="s">
        <v>53</v>
      </c>
      <c r="C2537" s="183" t="s">
        <v>72</v>
      </c>
      <c r="D2537" s="187">
        <v>289</v>
      </c>
      <c r="E2537" s="185">
        <v>1.0062909336419801</v>
      </c>
      <c r="F2537" s="185">
        <v>1.00081539351852</v>
      </c>
      <c r="G2537" s="185">
        <v>1.0014971836419799</v>
      </c>
      <c r="H2537" s="185">
        <v>1.0039783564814799</v>
      </c>
    </row>
    <row r="2538" spans="1:8" x14ac:dyDescent="0.35">
      <c r="A2538" s="183" t="s">
        <v>126</v>
      </c>
      <c r="B2538" s="183" t="s">
        <v>54</v>
      </c>
      <c r="C2538" s="183" t="s">
        <v>72</v>
      </c>
      <c r="D2538" s="187">
        <v>129</v>
      </c>
      <c r="E2538" s="185">
        <v>1.00677658179012</v>
      </c>
      <c r="F2538" s="185">
        <v>1.0009733796296301</v>
      </c>
      <c r="G2538" s="185">
        <v>1.00164891975309</v>
      </c>
      <c r="H2538" s="185">
        <v>1.0041542824074099</v>
      </c>
    </row>
    <row r="2539" spans="1:8" x14ac:dyDescent="0.35">
      <c r="A2539" s="183" t="s">
        <v>126</v>
      </c>
      <c r="B2539" s="183" t="s">
        <v>55</v>
      </c>
      <c r="C2539" s="183" t="s">
        <v>72</v>
      </c>
      <c r="D2539" s="187">
        <v>57</v>
      </c>
      <c r="E2539" s="185">
        <v>1.0078748456790101</v>
      </c>
      <c r="F2539" s="185">
        <v>1.0013044367283901</v>
      </c>
      <c r="G2539" s="185">
        <v>1.0020010802469099</v>
      </c>
      <c r="H2539" s="185">
        <v>1.0045693287037001</v>
      </c>
    </row>
    <row r="2540" spans="1:8" x14ac:dyDescent="0.35">
      <c r="A2540" s="183" t="s">
        <v>126</v>
      </c>
      <c r="B2540" s="183" t="s">
        <v>56</v>
      </c>
      <c r="C2540" s="183" t="s">
        <v>72</v>
      </c>
      <c r="D2540" s="187">
        <v>188</v>
      </c>
      <c r="E2540" s="185">
        <v>1.00841624228395</v>
      </c>
      <c r="F2540" s="185">
        <v>1.00104081790123</v>
      </c>
      <c r="G2540" s="185">
        <v>1.0021802469135801</v>
      </c>
      <c r="H2540" s="185">
        <v>1.00519521604938</v>
      </c>
    </row>
    <row r="2541" spans="1:8" x14ac:dyDescent="0.35">
      <c r="A2541" s="183" t="s">
        <v>126</v>
      </c>
      <c r="B2541" s="183" t="s">
        <v>51</v>
      </c>
      <c r="C2541" s="183" t="s">
        <v>73</v>
      </c>
      <c r="D2541" s="187">
        <v>8009</v>
      </c>
      <c r="E2541" s="185">
        <v>1.0046033950617299</v>
      </c>
      <c r="F2541" s="185">
        <v>1.0009192515432099</v>
      </c>
      <c r="G2541" s="185">
        <v>1.00071886574074</v>
      </c>
      <c r="H2541" s="185">
        <v>1.0029653163580201</v>
      </c>
    </row>
    <row r="2542" spans="1:8" x14ac:dyDescent="0.35">
      <c r="A2542" s="183" t="s">
        <v>126</v>
      </c>
      <c r="B2542" s="183" t="s">
        <v>53</v>
      </c>
      <c r="C2542" s="183" t="s">
        <v>73</v>
      </c>
      <c r="D2542" s="187">
        <v>4849</v>
      </c>
      <c r="E2542" s="185">
        <v>1.00444016203704</v>
      </c>
      <c r="F2542" s="185">
        <v>1.0008680941357999</v>
      </c>
      <c r="G2542" s="185">
        <v>1.0006894675925899</v>
      </c>
      <c r="H2542" s="185">
        <v>1.0028826388888901</v>
      </c>
    </row>
    <row r="2543" spans="1:8" x14ac:dyDescent="0.35">
      <c r="A2543" s="183" t="s">
        <v>126</v>
      </c>
      <c r="B2543" s="183" t="s">
        <v>54</v>
      </c>
      <c r="C2543" s="183" t="s">
        <v>73</v>
      </c>
      <c r="D2543" s="187">
        <v>1634</v>
      </c>
      <c r="E2543" s="185">
        <v>1.0045099537037001</v>
      </c>
      <c r="F2543" s="185">
        <v>1.0009818672839501</v>
      </c>
      <c r="G2543" s="185">
        <v>1.0006913580246899</v>
      </c>
      <c r="H2543" s="185">
        <v>1.0028367283950601</v>
      </c>
    </row>
    <row r="2544" spans="1:8" x14ac:dyDescent="0.35">
      <c r="A2544" s="183" t="s">
        <v>126</v>
      </c>
      <c r="B2544" s="183" t="s">
        <v>55</v>
      </c>
      <c r="C2544" s="183" t="s">
        <v>73</v>
      </c>
      <c r="D2544" s="187">
        <v>433</v>
      </c>
      <c r="E2544" s="185">
        <v>1.0052610339506201</v>
      </c>
      <c r="F2544" s="185">
        <v>1.00124899691358</v>
      </c>
      <c r="G2544" s="185">
        <v>1.0007818287037</v>
      </c>
      <c r="H2544" s="185">
        <v>1.0032301697530901</v>
      </c>
    </row>
    <row r="2545" spans="1:8" x14ac:dyDescent="0.35">
      <c r="A2545" s="183" t="s">
        <v>126</v>
      </c>
      <c r="B2545" s="183" t="s">
        <v>56</v>
      </c>
      <c r="C2545" s="183" t="s">
        <v>73</v>
      </c>
      <c r="D2545" s="187">
        <v>1093</v>
      </c>
      <c r="E2545" s="185">
        <v>1.00520679012346</v>
      </c>
      <c r="F2545" s="185">
        <v>1.000921875</v>
      </c>
      <c r="G2545" s="185">
        <v>1.0008654706790101</v>
      </c>
      <c r="H2545" s="185">
        <v>1.0034194830246901</v>
      </c>
    </row>
    <row r="2546" spans="1:8" x14ac:dyDescent="0.35">
      <c r="A2546" s="183" t="s">
        <v>126</v>
      </c>
      <c r="B2546" s="183" t="s">
        <v>51</v>
      </c>
      <c r="C2546" s="183" t="s">
        <v>74</v>
      </c>
      <c r="D2546" s="187">
        <v>3410</v>
      </c>
      <c r="E2546" s="185">
        <v>1.00499679783951</v>
      </c>
      <c r="F2546" s="185">
        <v>1.0009298611111099</v>
      </c>
      <c r="G2546" s="185">
        <v>1.0005500000000001</v>
      </c>
      <c r="H2546" s="185">
        <v>1.0035168981481499</v>
      </c>
    </row>
    <row r="2547" spans="1:8" x14ac:dyDescent="0.35">
      <c r="A2547" s="183" t="s">
        <v>126</v>
      </c>
      <c r="B2547" s="183" t="s">
        <v>53</v>
      </c>
      <c r="C2547" s="183" t="s">
        <v>74</v>
      </c>
      <c r="D2547" s="187">
        <v>1677</v>
      </c>
      <c r="E2547" s="185">
        <v>1.0046025848765401</v>
      </c>
      <c r="F2547" s="185">
        <v>1.0008395833333299</v>
      </c>
      <c r="G2547" s="185">
        <v>1.00049780092593</v>
      </c>
      <c r="H2547" s="185">
        <v>1.00326520061728</v>
      </c>
    </row>
    <row r="2548" spans="1:8" x14ac:dyDescent="0.35">
      <c r="A2548" s="183" t="s">
        <v>126</v>
      </c>
      <c r="B2548" s="183" t="s">
        <v>54</v>
      </c>
      <c r="C2548" s="183" t="s">
        <v>74</v>
      </c>
      <c r="D2548" s="187">
        <v>785</v>
      </c>
      <c r="E2548" s="185">
        <v>1.00495713734568</v>
      </c>
      <c r="F2548" s="185">
        <v>1.0010174382715999</v>
      </c>
      <c r="G2548" s="185">
        <v>1.0005182098765399</v>
      </c>
      <c r="H2548" s="185">
        <v>1.0034214506172801</v>
      </c>
    </row>
    <row r="2549" spans="1:8" x14ac:dyDescent="0.35">
      <c r="A2549" s="183" t="s">
        <v>126</v>
      </c>
      <c r="B2549" s="183" t="s">
        <v>55</v>
      </c>
      <c r="C2549" s="183" t="s">
        <v>74</v>
      </c>
      <c r="D2549" s="187">
        <v>181</v>
      </c>
      <c r="E2549" s="185">
        <v>1.00657445987654</v>
      </c>
      <c r="F2549" s="185">
        <v>1.0013904320987701</v>
      </c>
      <c r="G2549" s="185">
        <v>1.00059583333333</v>
      </c>
      <c r="H2549" s="185">
        <v>1.0045881944444399</v>
      </c>
    </row>
    <row r="2550" spans="1:8" x14ac:dyDescent="0.35">
      <c r="A2550" s="183" t="s">
        <v>126</v>
      </c>
      <c r="B2550" s="183" t="s">
        <v>56</v>
      </c>
      <c r="C2550" s="183" t="s">
        <v>74</v>
      </c>
      <c r="D2550" s="187">
        <v>767</v>
      </c>
      <c r="E2550" s="185">
        <v>1.00552696759259</v>
      </c>
      <c r="F2550" s="185">
        <v>1.0009290509259301</v>
      </c>
      <c r="G2550" s="185">
        <v>1.0006858024691401</v>
      </c>
      <c r="H2550" s="185">
        <v>1.00391211419753</v>
      </c>
    </row>
    <row r="2551" spans="1:8" ht="29" x14ac:dyDescent="0.35">
      <c r="A2551" s="183" t="s">
        <v>126</v>
      </c>
      <c r="B2551" s="183" t="s">
        <v>51</v>
      </c>
      <c r="C2551" s="183" t="s">
        <v>113</v>
      </c>
      <c r="D2551" s="187">
        <v>2019</v>
      </c>
      <c r="E2551" s="185">
        <v>1.0066324459876499</v>
      </c>
      <c r="F2551" s="185">
        <v>1.0010789351851801</v>
      </c>
      <c r="G2551" s="185">
        <v>1.0010788580246901</v>
      </c>
      <c r="H2551" s="185">
        <v>1.00447469135802</v>
      </c>
    </row>
    <row r="2552" spans="1:8" ht="29" x14ac:dyDescent="0.35">
      <c r="A2552" s="183" t="s">
        <v>126</v>
      </c>
      <c r="B2552" s="183" t="s">
        <v>53</v>
      </c>
      <c r="C2552" s="183" t="s">
        <v>113</v>
      </c>
      <c r="D2552" s="187">
        <v>875</v>
      </c>
      <c r="E2552" s="185">
        <v>1.0057849922839499</v>
      </c>
      <c r="F2552" s="185">
        <v>1.0009637345679001</v>
      </c>
      <c r="G2552" s="185">
        <v>1.00090200617284</v>
      </c>
      <c r="H2552" s="185">
        <v>1.00391925154321</v>
      </c>
    </row>
    <row r="2553" spans="1:8" ht="29" x14ac:dyDescent="0.35">
      <c r="A2553" s="183" t="s">
        <v>126</v>
      </c>
      <c r="B2553" s="183" t="s">
        <v>54</v>
      </c>
      <c r="C2553" s="183" t="s">
        <v>113</v>
      </c>
      <c r="D2553" s="187">
        <v>351</v>
      </c>
      <c r="E2553" s="185">
        <v>1.0064516589506201</v>
      </c>
      <c r="F2553" s="185">
        <v>1.00112283950617</v>
      </c>
      <c r="G2553" s="185">
        <v>1.0010402006172801</v>
      </c>
      <c r="H2553" s="185">
        <v>1.00428861882716</v>
      </c>
    </row>
    <row r="2554" spans="1:8" ht="29" x14ac:dyDescent="0.35">
      <c r="A2554" s="183" t="s">
        <v>126</v>
      </c>
      <c r="B2554" s="183" t="s">
        <v>55</v>
      </c>
      <c r="C2554" s="183" t="s">
        <v>113</v>
      </c>
      <c r="D2554" s="187">
        <v>351</v>
      </c>
      <c r="E2554" s="185">
        <v>1.00807743055556</v>
      </c>
      <c r="F2554" s="185">
        <v>1.0013528163580201</v>
      </c>
      <c r="G2554" s="185">
        <v>1.0013170524691399</v>
      </c>
      <c r="H2554" s="185">
        <v>1.0054075231481501</v>
      </c>
    </row>
    <row r="2555" spans="1:8" ht="29" x14ac:dyDescent="0.35">
      <c r="A2555" s="183" t="s">
        <v>126</v>
      </c>
      <c r="B2555" s="183" t="s">
        <v>56</v>
      </c>
      <c r="C2555" s="183" t="s">
        <v>113</v>
      </c>
      <c r="D2555" s="187">
        <v>442</v>
      </c>
      <c r="E2555" s="185">
        <v>1.00730613425926</v>
      </c>
      <c r="F2555" s="185">
        <v>1.00105451388889</v>
      </c>
      <c r="G2555" s="185">
        <v>1.0012704089506199</v>
      </c>
      <c r="H2555" s="185">
        <v>1.0049812114197501</v>
      </c>
    </row>
    <row r="2556" spans="1:8" x14ac:dyDescent="0.35">
      <c r="A2556" s="183" t="s">
        <v>126</v>
      </c>
      <c r="B2556" s="183" t="s">
        <v>51</v>
      </c>
      <c r="C2556" s="183" t="s">
        <v>76</v>
      </c>
      <c r="D2556" s="187">
        <v>826</v>
      </c>
      <c r="E2556" s="185">
        <v>1.0080144290123501</v>
      </c>
      <c r="F2556" s="185">
        <v>1.00132831790123</v>
      </c>
      <c r="G2556" s="185">
        <v>1.0020254629629599</v>
      </c>
      <c r="H2556" s="185">
        <v>1.0046606481481499</v>
      </c>
    </row>
    <row r="2557" spans="1:8" x14ac:dyDescent="0.35">
      <c r="A2557" s="183" t="s">
        <v>126</v>
      </c>
      <c r="B2557" s="183" t="s">
        <v>53</v>
      </c>
      <c r="C2557" s="183" t="s">
        <v>76</v>
      </c>
      <c r="D2557" s="187">
        <v>351</v>
      </c>
      <c r="E2557" s="185">
        <v>1.0074030864197501</v>
      </c>
      <c r="F2557" s="185">
        <v>1.00116520061728</v>
      </c>
      <c r="G2557" s="185">
        <v>1.00178977623457</v>
      </c>
      <c r="H2557" s="185">
        <v>1.00444814814815</v>
      </c>
    </row>
    <row r="2558" spans="1:8" x14ac:dyDescent="0.35">
      <c r="A2558" s="183" t="s">
        <v>126</v>
      </c>
      <c r="B2558" s="183" t="s">
        <v>54</v>
      </c>
      <c r="C2558" s="183" t="s">
        <v>76</v>
      </c>
      <c r="D2558" s="187">
        <v>172</v>
      </c>
      <c r="E2558" s="185">
        <v>1.00737827932099</v>
      </c>
      <c r="F2558" s="185">
        <v>1.0011680941358001</v>
      </c>
      <c r="G2558" s="185">
        <v>1.0019968749999999</v>
      </c>
      <c r="H2558" s="185">
        <v>1.00421331018519</v>
      </c>
    </row>
    <row r="2559" spans="1:8" x14ac:dyDescent="0.35">
      <c r="A2559" s="183" t="s">
        <v>126</v>
      </c>
      <c r="B2559" s="183" t="s">
        <v>55</v>
      </c>
      <c r="C2559" s="183" t="s">
        <v>76</v>
      </c>
      <c r="D2559" s="187">
        <v>109</v>
      </c>
      <c r="E2559" s="185">
        <v>1.00935524691358</v>
      </c>
      <c r="F2559" s="185">
        <v>1.0017711419753099</v>
      </c>
      <c r="G2559" s="185">
        <v>1.0025649691358001</v>
      </c>
      <c r="H2559" s="185">
        <v>1.0050190972222199</v>
      </c>
    </row>
    <row r="2560" spans="1:8" x14ac:dyDescent="0.35">
      <c r="A2560" s="183" t="s">
        <v>126</v>
      </c>
      <c r="B2560" s="183" t="s">
        <v>56</v>
      </c>
      <c r="C2560" s="183" t="s">
        <v>76</v>
      </c>
      <c r="D2560" s="187">
        <v>194</v>
      </c>
      <c r="E2560" s="185">
        <v>1.00893113425926</v>
      </c>
      <c r="F2560" s="185">
        <v>1.0015167438271599</v>
      </c>
      <c r="G2560" s="185">
        <v>1.0021740740740701</v>
      </c>
      <c r="H2560" s="185">
        <v>1.0052403163580199</v>
      </c>
    </row>
    <row r="2561" spans="1:8" x14ac:dyDescent="0.35">
      <c r="A2561" s="183" t="s">
        <v>126</v>
      </c>
      <c r="B2561" s="183" t="s">
        <v>51</v>
      </c>
      <c r="C2561" s="183" t="s">
        <v>77</v>
      </c>
      <c r="D2561" s="187">
        <v>964</v>
      </c>
      <c r="E2561" s="185">
        <v>1.0057655864197499</v>
      </c>
      <c r="F2561" s="185">
        <v>1.00092322530864</v>
      </c>
      <c r="G2561" s="185">
        <v>1.00087430555556</v>
      </c>
      <c r="H2561" s="185">
        <v>1.00396801697531</v>
      </c>
    </row>
    <row r="2562" spans="1:8" x14ac:dyDescent="0.35">
      <c r="A2562" s="183" t="s">
        <v>126</v>
      </c>
      <c r="B2562" s="183" t="s">
        <v>53</v>
      </c>
      <c r="C2562" s="183" t="s">
        <v>77</v>
      </c>
      <c r="D2562" s="187">
        <v>432</v>
      </c>
      <c r="E2562" s="185">
        <v>1.00543101851852</v>
      </c>
      <c r="F2562" s="185">
        <v>1.0008146990740701</v>
      </c>
      <c r="G2562" s="185">
        <v>1.00079425154321</v>
      </c>
      <c r="H2562" s="185">
        <v>1.00382206790123</v>
      </c>
    </row>
    <row r="2563" spans="1:8" x14ac:dyDescent="0.35">
      <c r="A2563" s="183" t="s">
        <v>126</v>
      </c>
      <c r="B2563" s="183" t="s">
        <v>54</v>
      </c>
      <c r="C2563" s="183" t="s">
        <v>77</v>
      </c>
      <c r="D2563" s="187">
        <v>188</v>
      </c>
      <c r="E2563" s="185">
        <v>1.00533252314815</v>
      </c>
      <c r="F2563" s="185">
        <v>1.00089575617284</v>
      </c>
      <c r="G2563" s="185">
        <v>1.0009356481481499</v>
      </c>
      <c r="H2563" s="185">
        <v>1.00350108024691</v>
      </c>
    </row>
    <row r="2564" spans="1:8" x14ac:dyDescent="0.35">
      <c r="A2564" s="183" t="s">
        <v>126</v>
      </c>
      <c r="B2564" s="183" t="s">
        <v>55</v>
      </c>
      <c r="C2564" s="183" t="s">
        <v>77</v>
      </c>
      <c r="D2564" s="187">
        <v>111</v>
      </c>
      <c r="E2564" s="185">
        <v>1.00698950617284</v>
      </c>
      <c r="F2564" s="185">
        <v>1.0012176697530899</v>
      </c>
      <c r="G2564" s="185">
        <v>1.00105586419753</v>
      </c>
      <c r="H2564" s="185">
        <v>1.0047159722222201</v>
      </c>
    </row>
    <row r="2565" spans="1:8" x14ac:dyDescent="0.35">
      <c r="A2565" s="183" t="s">
        <v>126</v>
      </c>
      <c r="B2565" s="183" t="s">
        <v>56</v>
      </c>
      <c r="C2565" s="183" t="s">
        <v>77</v>
      </c>
      <c r="D2565" s="187">
        <v>233</v>
      </c>
      <c r="E2565" s="185">
        <v>1.0061522376543199</v>
      </c>
      <c r="F2565" s="185">
        <v>1.00100636574074</v>
      </c>
      <c r="G2565" s="185">
        <v>1.0008867669753101</v>
      </c>
      <c r="H2565" s="185">
        <v>1.0042591049382701</v>
      </c>
    </row>
    <row r="2566" spans="1:8" x14ac:dyDescent="0.35">
      <c r="A2566" s="183" t="s">
        <v>126</v>
      </c>
      <c r="B2566" s="183" t="s">
        <v>51</v>
      </c>
      <c r="C2566" s="183" t="s">
        <v>78</v>
      </c>
      <c r="D2566" s="187">
        <v>1049</v>
      </c>
      <c r="E2566" s="185">
        <v>1.0063735339506199</v>
      </c>
      <c r="F2566" s="185">
        <v>1.0010064043209901</v>
      </c>
      <c r="G2566" s="185">
        <v>1.0012010416666699</v>
      </c>
      <c r="H2566" s="185">
        <v>1.0041660879629599</v>
      </c>
    </row>
    <row r="2567" spans="1:8" x14ac:dyDescent="0.35">
      <c r="A2567" s="183" t="s">
        <v>126</v>
      </c>
      <c r="B2567" s="183" t="s">
        <v>53</v>
      </c>
      <c r="C2567" s="183" t="s">
        <v>78</v>
      </c>
      <c r="D2567" s="187">
        <v>447</v>
      </c>
      <c r="E2567" s="185">
        <v>1.0055469521604901</v>
      </c>
      <c r="F2567" s="185">
        <v>1.0008550154321001</v>
      </c>
      <c r="G2567" s="185">
        <v>1.0010673611111101</v>
      </c>
      <c r="H2567" s="185">
        <v>1.00362453703704</v>
      </c>
    </row>
    <row r="2568" spans="1:8" x14ac:dyDescent="0.35">
      <c r="A2568" s="183" t="s">
        <v>126</v>
      </c>
      <c r="B2568" s="183" t="s">
        <v>54</v>
      </c>
      <c r="C2568" s="183" t="s">
        <v>78</v>
      </c>
      <c r="D2568" s="187">
        <v>238</v>
      </c>
      <c r="E2568" s="185">
        <v>1.0063386188271599</v>
      </c>
      <c r="F2568" s="185">
        <v>1.0010043595678999</v>
      </c>
      <c r="G2568" s="185">
        <v>1.0011966820987701</v>
      </c>
      <c r="H2568" s="185">
        <v>1.00413753858025</v>
      </c>
    </row>
    <row r="2569" spans="1:8" x14ac:dyDescent="0.35">
      <c r="A2569" s="183" t="s">
        <v>126</v>
      </c>
      <c r="B2569" s="183" t="s">
        <v>55</v>
      </c>
      <c r="C2569" s="183" t="s">
        <v>78</v>
      </c>
      <c r="D2569" s="187">
        <v>96</v>
      </c>
      <c r="E2569" s="185">
        <v>1.0082494212963</v>
      </c>
      <c r="F2569" s="185">
        <v>1.00147013888889</v>
      </c>
      <c r="G2569" s="185">
        <v>1.00134390432099</v>
      </c>
      <c r="H2569" s="185">
        <v>1.0054353395061699</v>
      </c>
    </row>
    <row r="2570" spans="1:8" x14ac:dyDescent="0.35">
      <c r="A2570" s="183" t="s">
        <v>126</v>
      </c>
      <c r="B2570" s="183" t="s">
        <v>56</v>
      </c>
      <c r="C2570" s="183" t="s">
        <v>78</v>
      </c>
      <c r="D2570" s="187">
        <v>268</v>
      </c>
      <c r="E2570" s="185">
        <v>1.0071113425925899</v>
      </c>
      <c r="F2570" s="185">
        <v>1.0010945987654301</v>
      </c>
      <c r="G2570" s="185">
        <v>1.00137669753086</v>
      </c>
      <c r="H2570" s="185">
        <v>1.0046400462963001</v>
      </c>
    </row>
    <row r="2571" spans="1:8" x14ac:dyDescent="0.35">
      <c r="A2571" s="183" t="s">
        <v>126</v>
      </c>
      <c r="B2571" s="183" t="s">
        <v>51</v>
      </c>
      <c r="C2571" s="183" t="s">
        <v>80</v>
      </c>
      <c r="D2571" s="187">
        <v>4</v>
      </c>
      <c r="E2571" s="185">
        <v>1.0073119212963</v>
      </c>
      <c r="F2571" s="185">
        <v>1.00162905092593</v>
      </c>
      <c r="G2571" s="185">
        <v>1.0033651620370401</v>
      </c>
      <c r="H2571" s="185">
        <v>1.0023177083333299</v>
      </c>
    </row>
    <row r="2572" spans="1:8" x14ac:dyDescent="0.35">
      <c r="A2572" s="183" t="s">
        <v>126</v>
      </c>
      <c r="B2572" s="183" t="s">
        <v>53</v>
      </c>
      <c r="C2572" s="183" t="s">
        <v>80</v>
      </c>
      <c r="D2572" s="187">
        <v>1</v>
      </c>
      <c r="E2572" s="185">
        <v>1.0044675925925901</v>
      </c>
      <c r="F2572" s="185">
        <v>1.00074074074074</v>
      </c>
      <c r="G2572" s="185">
        <v>1.0002314814814799</v>
      </c>
      <c r="H2572" s="185">
        <v>1.00349537037037</v>
      </c>
    </row>
    <row r="2573" spans="1:8" x14ac:dyDescent="0.35">
      <c r="A2573" s="183" t="s">
        <v>126</v>
      </c>
      <c r="B2573" s="183" t="s">
        <v>54</v>
      </c>
      <c r="C2573" s="183" t="s">
        <v>80</v>
      </c>
      <c r="D2573" s="187">
        <v>2</v>
      </c>
      <c r="E2573" s="185">
        <v>1.0076504629629599</v>
      </c>
      <c r="F2573" s="185">
        <v>1.0024016203703701</v>
      </c>
      <c r="G2573" s="185">
        <v>1.0037962962963001</v>
      </c>
      <c r="H2573" s="185">
        <v>1.0014525462963</v>
      </c>
    </row>
    <row r="2574" spans="1:8" x14ac:dyDescent="0.35">
      <c r="A2574" s="183" t="s">
        <v>126</v>
      </c>
      <c r="B2574" s="183" t="s">
        <v>55</v>
      </c>
      <c r="C2574" s="183" t="s">
        <v>80</v>
      </c>
      <c r="D2574" s="187">
        <v>1</v>
      </c>
      <c r="E2574" s="185">
        <v>1.00947916666667</v>
      </c>
      <c r="F2574" s="185">
        <v>1.0009722222222199</v>
      </c>
      <c r="G2574" s="185">
        <v>1.00563657407407</v>
      </c>
      <c r="H2574" s="185">
        <v>1.0028703703703701</v>
      </c>
    </row>
    <row r="2575" spans="1:8" x14ac:dyDescent="0.35">
      <c r="A2575" s="183" t="s">
        <v>126</v>
      </c>
      <c r="B2575" s="183" t="s">
        <v>51</v>
      </c>
      <c r="C2575" s="183" t="s">
        <v>81</v>
      </c>
      <c r="D2575" s="187">
        <v>1512</v>
      </c>
      <c r="E2575" s="185">
        <v>1.0069932484567901</v>
      </c>
      <c r="F2575" s="185">
        <v>1.00089965277778</v>
      </c>
      <c r="G2575" s="185">
        <v>1.0013467978395101</v>
      </c>
      <c r="H2575" s="185">
        <v>1.00474683641975</v>
      </c>
    </row>
    <row r="2576" spans="1:8" x14ac:dyDescent="0.35">
      <c r="A2576" s="183" t="s">
        <v>126</v>
      </c>
      <c r="B2576" s="183" t="s">
        <v>53</v>
      </c>
      <c r="C2576" s="183" t="s">
        <v>81</v>
      </c>
      <c r="D2576" s="187">
        <v>578</v>
      </c>
      <c r="E2576" s="185">
        <v>1.0061508101851899</v>
      </c>
      <c r="F2576" s="185">
        <v>1.0007399691358001</v>
      </c>
      <c r="G2576" s="185">
        <v>1.0012707947530901</v>
      </c>
      <c r="H2576" s="185">
        <v>1.0041400848765401</v>
      </c>
    </row>
    <row r="2577" spans="1:8" x14ac:dyDescent="0.35">
      <c r="A2577" s="183" t="s">
        <v>126</v>
      </c>
      <c r="B2577" s="183" t="s">
        <v>54</v>
      </c>
      <c r="C2577" s="183" t="s">
        <v>81</v>
      </c>
      <c r="D2577" s="187">
        <v>322</v>
      </c>
      <c r="E2577" s="185">
        <v>1.0068753472222201</v>
      </c>
      <c r="F2577" s="185">
        <v>1.00084201388889</v>
      </c>
      <c r="G2577" s="185">
        <v>1.0013888117284</v>
      </c>
      <c r="H2577" s="185">
        <v>1.00464452160494</v>
      </c>
    </row>
    <row r="2578" spans="1:8" x14ac:dyDescent="0.35">
      <c r="A2578" s="183" t="s">
        <v>126</v>
      </c>
      <c r="B2578" s="183" t="s">
        <v>55</v>
      </c>
      <c r="C2578" s="183" t="s">
        <v>81</v>
      </c>
      <c r="D2578" s="187">
        <v>137</v>
      </c>
      <c r="E2578" s="185">
        <v>1.0088297453703701</v>
      </c>
      <c r="F2578" s="185">
        <v>1.0011485339506201</v>
      </c>
      <c r="G2578" s="185">
        <v>1.00169918981481</v>
      </c>
      <c r="H2578" s="185">
        <v>1.00598202160494</v>
      </c>
    </row>
    <row r="2579" spans="1:8" x14ac:dyDescent="0.35">
      <c r="A2579" s="183" t="s">
        <v>126</v>
      </c>
      <c r="B2579" s="183" t="s">
        <v>56</v>
      </c>
      <c r="C2579" s="183" t="s">
        <v>81</v>
      </c>
      <c r="D2579" s="187">
        <v>475</v>
      </c>
      <c r="E2579" s="185">
        <v>1.00756863425926</v>
      </c>
      <c r="F2579" s="185">
        <v>1.00106122685185</v>
      </c>
      <c r="G2579" s="185">
        <v>1.00130914351852</v>
      </c>
      <c r="H2579" s="185">
        <v>1.0051982638888901</v>
      </c>
    </row>
    <row r="2580" spans="1:8" x14ac:dyDescent="0.35">
      <c r="A2580" s="183" t="s">
        <v>126</v>
      </c>
      <c r="B2580" s="183" t="s">
        <v>51</v>
      </c>
      <c r="C2580" s="183" t="s">
        <v>82</v>
      </c>
      <c r="D2580" s="187">
        <v>1814</v>
      </c>
      <c r="E2580" s="185">
        <v>1.00538603395062</v>
      </c>
      <c r="F2580" s="185">
        <v>1.00090825617284</v>
      </c>
      <c r="G2580" s="185">
        <v>1.00074347993827</v>
      </c>
      <c r="H2580" s="185">
        <v>1.0037342978395101</v>
      </c>
    </row>
    <row r="2581" spans="1:8" x14ac:dyDescent="0.35">
      <c r="A2581" s="183" t="s">
        <v>126</v>
      </c>
      <c r="B2581" s="183" t="s">
        <v>53</v>
      </c>
      <c r="C2581" s="183" t="s">
        <v>82</v>
      </c>
      <c r="D2581" s="187">
        <v>909</v>
      </c>
      <c r="E2581" s="185">
        <v>1.00486076388889</v>
      </c>
      <c r="F2581" s="185">
        <v>1.00079996141975</v>
      </c>
      <c r="G2581" s="185">
        <v>1.00068063271605</v>
      </c>
      <c r="H2581" s="185">
        <v>1.0033802083333301</v>
      </c>
    </row>
    <row r="2582" spans="1:8" x14ac:dyDescent="0.35">
      <c r="A2582" s="183" t="s">
        <v>126</v>
      </c>
      <c r="B2582" s="183" t="s">
        <v>54</v>
      </c>
      <c r="C2582" s="183" t="s">
        <v>82</v>
      </c>
      <c r="D2582" s="187">
        <v>460</v>
      </c>
      <c r="E2582" s="185">
        <v>1.0054618441358001</v>
      </c>
      <c r="F2582" s="185">
        <v>1.0010073688271599</v>
      </c>
      <c r="G2582" s="185">
        <v>1.0006837577160499</v>
      </c>
      <c r="H2582" s="185">
        <v>1.0037707175925901</v>
      </c>
    </row>
    <row r="2583" spans="1:8" x14ac:dyDescent="0.35">
      <c r="A2583" s="183" t="s">
        <v>126</v>
      </c>
      <c r="B2583" s="183" t="s">
        <v>55</v>
      </c>
      <c r="C2583" s="183" t="s">
        <v>82</v>
      </c>
      <c r="D2583" s="187">
        <v>68</v>
      </c>
      <c r="E2583" s="185">
        <v>1.00749286265432</v>
      </c>
      <c r="F2583" s="185">
        <v>1.0012891589506201</v>
      </c>
      <c r="G2583" s="185">
        <v>1.0009286651234599</v>
      </c>
      <c r="H2583" s="185">
        <v>1.00527503858025</v>
      </c>
    </row>
    <row r="2584" spans="1:8" x14ac:dyDescent="0.35">
      <c r="A2584" s="183" t="s">
        <v>126</v>
      </c>
      <c r="B2584" s="183" t="s">
        <v>56</v>
      </c>
      <c r="C2584" s="183" t="s">
        <v>82</v>
      </c>
      <c r="D2584" s="187">
        <v>377</v>
      </c>
      <c r="E2584" s="185">
        <v>1.00618005401235</v>
      </c>
      <c r="F2584" s="185">
        <v>1.0009797453703699</v>
      </c>
      <c r="G2584" s="185">
        <v>1.0009345293209899</v>
      </c>
      <c r="H2584" s="185">
        <v>1.0042657793209899</v>
      </c>
    </row>
    <row r="2585" spans="1:8" x14ac:dyDescent="0.35">
      <c r="A2585" s="183" t="s">
        <v>126</v>
      </c>
      <c r="B2585" s="183" t="s">
        <v>51</v>
      </c>
      <c r="C2585" s="183" t="s">
        <v>83</v>
      </c>
      <c r="D2585" s="187">
        <v>914</v>
      </c>
      <c r="E2585" s="185">
        <v>1.0068486882715999</v>
      </c>
      <c r="F2585" s="185">
        <v>1.00118063271605</v>
      </c>
      <c r="G2585" s="185">
        <v>1.0009849537037001</v>
      </c>
      <c r="H2585" s="185">
        <v>1.0046831018518501</v>
      </c>
    </row>
    <row r="2586" spans="1:8" x14ac:dyDescent="0.35">
      <c r="A2586" s="183" t="s">
        <v>126</v>
      </c>
      <c r="B2586" s="183" t="s">
        <v>53</v>
      </c>
      <c r="C2586" s="183" t="s">
        <v>83</v>
      </c>
      <c r="D2586" s="187">
        <v>374</v>
      </c>
      <c r="E2586" s="185">
        <v>1.0058642361111101</v>
      </c>
      <c r="F2586" s="185">
        <v>1.00099799382716</v>
      </c>
      <c r="G2586" s="185">
        <v>1.00087287808642</v>
      </c>
      <c r="H2586" s="185">
        <v>1.0039933256172799</v>
      </c>
    </row>
    <row r="2587" spans="1:8" x14ac:dyDescent="0.35">
      <c r="A2587" s="183" t="s">
        <v>126</v>
      </c>
      <c r="B2587" s="183" t="s">
        <v>54</v>
      </c>
      <c r="C2587" s="183" t="s">
        <v>83</v>
      </c>
      <c r="D2587" s="187">
        <v>221</v>
      </c>
      <c r="E2587" s="185">
        <v>1.0065375771604901</v>
      </c>
      <c r="F2587" s="185">
        <v>1.0011835262345701</v>
      </c>
      <c r="G2587" s="185">
        <v>1.00099077932099</v>
      </c>
      <c r="H2587" s="185">
        <v>1.00436327160494</v>
      </c>
    </row>
    <row r="2588" spans="1:8" x14ac:dyDescent="0.35">
      <c r="A2588" s="183" t="s">
        <v>126</v>
      </c>
      <c r="B2588" s="183" t="s">
        <v>55</v>
      </c>
      <c r="C2588" s="183" t="s">
        <v>83</v>
      </c>
      <c r="D2588" s="187">
        <v>75</v>
      </c>
      <c r="E2588" s="185">
        <v>1.00816697530864</v>
      </c>
      <c r="F2588" s="185">
        <v>1.0014626543209899</v>
      </c>
      <c r="G2588" s="185">
        <v>1.0011302469135801</v>
      </c>
      <c r="H2588" s="185">
        <v>1.00557407407407</v>
      </c>
    </row>
    <row r="2589" spans="1:8" x14ac:dyDescent="0.35">
      <c r="A2589" s="183" t="s">
        <v>126</v>
      </c>
      <c r="B2589" s="183" t="s">
        <v>56</v>
      </c>
      <c r="C2589" s="183" t="s">
        <v>83</v>
      </c>
      <c r="D2589" s="187">
        <v>244</v>
      </c>
      <c r="E2589" s="185">
        <v>1.0082341820987699</v>
      </c>
      <c r="F2589" s="185">
        <v>1.0013712577160501</v>
      </c>
      <c r="G2589" s="185">
        <v>1.0011067515432099</v>
      </c>
      <c r="H2589" s="185">
        <v>1.00575621141975</v>
      </c>
    </row>
    <row r="2590" spans="1:8" x14ac:dyDescent="0.35">
      <c r="A2590" s="183" t="s">
        <v>126</v>
      </c>
      <c r="B2590" s="183" t="s">
        <v>51</v>
      </c>
      <c r="C2590" s="183" t="s">
        <v>84</v>
      </c>
      <c r="D2590" s="187">
        <v>875</v>
      </c>
      <c r="E2590" s="185">
        <v>1.0075681712963001</v>
      </c>
      <c r="F2590" s="185">
        <v>1.0008580632716</v>
      </c>
      <c r="G2590" s="185">
        <v>1.0016739969135799</v>
      </c>
      <c r="H2590" s="185">
        <v>1.0050361111111099</v>
      </c>
    </row>
    <row r="2591" spans="1:8" x14ac:dyDescent="0.35">
      <c r="A2591" s="183" t="s">
        <v>126</v>
      </c>
      <c r="B2591" s="183" t="s">
        <v>53</v>
      </c>
      <c r="C2591" s="183" t="s">
        <v>84</v>
      </c>
      <c r="D2591" s="187">
        <v>322</v>
      </c>
      <c r="E2591" s="185">
        <v>1.0067362654320999</v>
      </c>
      <c r="F2591" s="185">
        <v>1.0007252314814801</v>
      </c>
      <c r="G2591" s="185">
        <v>1.0015356095679</v>
      </c>
      <c r="H2591" s="185">
        <v>1.00447538580247</v>
      </c>
    </row>
    <row r="2592" spans="1:8" x14ac:dyDescent="0.35">
      <c r="A2592" s="183" t="s">
        <v>126</v>
      </c>
      <c r="B2592" s="183" t="s">
        <v>54</v>
      </c>
      <c r="C2592" s="183" t="s">
        <v>84</v>
      </c>
      <c r="D2592" s="187">
        <v>222</v>
      </c>
      <c r="E2592" s="185">
        <v>1.0073258101851801</v>
      </c>
      <c r="F2592" s="185">
        <v>1.0008872299382701</v>
      </c>
      <c r="G2592" s="185">
        <v>1.0015737268518501</v>
      </c>
      <c r="H2592" s="185">
        <v>1.0048648533950599</v>
      </c>
    </row>
    <row r="2593" spans="1:8" x14ac:dyDescent="0.35">
      <c r="A2593" s="183" t="s">
        <v>126</v>
      </c>
      <c r="B2593" s="183" t="s">
        <v>55</v>
      </c>
      <c r="C2593" s="183" t="s">
        <v>84</v>
      </c>
      <c r="D2593" s="187">
        <v>102</v>
      </c>
      <c r="E2593" s="185">
        <v>1.0095321759259299</v>
      </c>
      <c r="F2593" s="185">
        <v>1.0011471836419801</v>
      </c>
      <c r="G2593" s="185">
        <v>1.0018469907407399</v>
      </c>
      <c r="H2593" s="185">
        <v>1.0065380015432099</v>
      </c>
    </row>
    <row r="2594" spans="1:8" x14ac:dyDescent="0.35">
      <c r="A2594" s="183" t="s">
        <v>126</v>
      </c>
      <c r="B2594" s="183" t="s">
        <v>56</v>
      </c>
      <c r="C2594" s="183" t="s">
        <v>84</v>
      </c>
      <c r="D2594" s="187">
        <v>229</v>
      </c>
      <c r="E2594" s="185">
        <v>1.0080981481481499</v>
      </c>
      <c r="F2594" s="185">
        <v>1.00088777006173</v>
      </c>
      <c r="G2594" s="185">
        <v>1.0018887345679</v>
      </c>
      <c r="H2594" s="185">
        <v>1.0053216435185199</v>
      </c>
    </row>
    <row r="2595" spans="1:8" x14ac:dyDescent="0.35">
      <c r="A2595" s="183" t="s">
        <v>126</v>
      </c>
      <c r="B2595" s="183" t="s">
        <v>51</v>
      </c>
      <c r="C2595" s="183" t="s">
        <v>85</v>
      </c>
      <c r="D2595" s="187">
        <v>1707</v>
      </c>
      <c r="E2595" s="185">
        <v>1.00531072530864</v>
      </c>
      <c r="F2595" s="185">
        <v>1.0010457561728401</v>
      </c>
      <c r="G2595" s="185">
        <v>1.00058333333333</v>
      </c>
      <c r="H2595" s="185">
        <v>1.0036816358024701</v>
      </c>
    </row>
    <row r="2596" spans="1:8" x14ac:dyDescent="0.35">
      <c r="A2596" s="183" t="s">
        <v>126</v>
      </c>
      <c r="B2596" s="183" t="s">
        <v>53</v>
      </c>
      <c r="C2596" s="183" t="s">
        <v>85</v>
      </c>
      <c r="D2596" s="187">
        <v>912</v>
      </c>
      <c r="E2596" s="185">
        <v>1.0049736496913599</v>
      </c>
      <c r="F2596" s="185">
        <v>1.0009802083333299</v>
      </c>
      <c r="G2596" s="185">
        <v>1.0005338734567899</v>
      </c>
      <c r="H2596" s="185">
        <v>1.0034595679012299</v>
      </c>
    </row>
    <row r="2597" spans="1:8" x14ac:dyDescent="0.35">
      <c r="A2597" s="183" t="s">
        <v>126</v>
      </c>
      <c r="B2597" s="183" t="s">
        <v>54</v>
      </c>
      <c r="C2597" s="183" t="s">
        <v>85</v>
      </c>
      <c r="D2597" s="187">
        <v>271</v>
      </c>
      <c r="E2597" s="185">
        <v>1.00504645061728</v>
      </c>
      <c r="F2597" s="185">
        <v>1.0011347608024701</v>
      </c>
      <c r="G2597" s="185">
        <v>1.0005484567901199</v>
      </c>
      <c r="H2597" s="185">
        <v>1.00336323302469</v>
      </c>
    </row>
    <row r="2598" spans="1:8" x14ac:dyDescent="0.35">
      <c r="A2598" s="183" t="s">
        <v>126</v>
      </c>
      <c r="B2598" s="183" t="s">
        <v>55</v>
      </c>
      <c r="C2598" s="183" t="s">
        <v>85</v>
      </c>
      <c r="D2598" s="187">
        <v>123</v>
      </c>
      <c r="E2598" s="185">
        <v>1.00630983796296</v>
      </c>
      <c r="F2598" s="185">
        <v>1.00129047067901</v>
      </c>
      <c r="G2598" s="185">
        <v>1.0006693287037001</v>
      </c>
      <c r="H2598" s="185">
        <v>1.0043500771604901</v>
      </c>
    </row>
    <row r="2599" spans="1:8" x14ac:dyDescent="0.35">
      <c r="A2599" s="183" t="s">
        <v>126</v>
      </c>
      <c r="B2599" s="183" t="s">
        <v>56</v>
      </c>
      <c r="C2599" s="183" t="s">
        <v>85</v>
      </c>
      <c r="D2599" s="187">
        <v>401</v>
      </c>
      <c r="E2599" s="185">
        <v>1.0059494598765399</v>
      </c>
      <c r="F2599" s="185">
        <v>1.0010595293209901</v>
      </c>
      <c r="G2599" s="185">
        <v>1.00069297839506</v>
      </c>
      <c r="H2599" s="185">
        <v>1.0041969521604901</v>
      </c>
    </row>
    <row r="2600" spans="1:8" x14ac:dyDescent="0.35">
      <c r="A2600" s="183" t="s">
        <v>126</v>
      </c>
      <c r="B2600" s="183" t="s">
        <v>51</v>
      </c>
      <c r="C2600" s="183" t="s">
        <v>86</v>
      </c>
      <c r="D2600" s="187">
        <v>1017</v>
      </c>
      <c r="E2600" s="185">
        <v>1.00724305555556</v>
      </c>
      <c r="F2600" s="185">
        <v>1.0008711805555599</v>
      </c>
      <c r="G2600" s="185">
        <v>1.0014874228395101</v>
      </c>
      <c r="H2600" s="185">
        <v>1.00488445216049</v>
      </c>
    </row>
    <row r="2601" spans="1:8" x14ac:dyDescent="0.35">
      <c r="A2601" s="183" t="s">
        <v>126</v>
      </c>
      <c r="B2601" s="183" t="s">
        <v>53</v>
      </c>
      <c r="C2601" s="183" t="s">
        <v>86</v>
      </c>
      <c r="D2601" s="187">
        <v>382</v>
      </c>
      <c r="E2601" s="185">
        <v>1.0064922067901201</v>
      </c>
      <c r="F2601" s="185">
        <v>1.0007489969135801</v>
      </c>
      <c r="G2601" s="185">
        <v>1.0012527391975301</v>
      </c>
      <c r="H2601" s="185">
        <v>1.00449050925926</v>
      </c>
    </row>
    <row r="2602" spans="1:8" x14ac:dyDescent="0.35">
      <c r="A2602" s="183" t="s">
        <v>126</v>
      </c>
      <c r="B2602" s="183" t="s">
        <v>54</v>
      </c>
      <c r="C2602" s="183" t="s">
        <v>86</v>
      </c>
      <c r="D2602" s="187">
        <v>267</v>
      </c>
      <c r="E2602" s="185">
        <v>1.00713344907407</v>
      </c>
      <c r="F2602" s="185">
        <v>1.00079336419753</v>
      </c>
      <c r="G2602" s="185">
        <v>1.00141408179012</v>
      </c>
      <c r="H2602" s="185">
        <v>1.00492600308642</v>
      </c>
    </row>
    <row r="2603" spans="1:8" x14ac:dyDescent="0.35">
      <c r="A2603" s="183" t="s">
        <v>126</v>
      </c>
      <c r="B2603" s="183" t="s">
        <v>55</v>
      </c>
      <c r="C2603" s="183" t="s">
        <v>86</v>
      </c>
      <c r="D2603" s="187">
        <v>134</v>
      </c>
      <c r="E2603" s="185">
        <v>1.0084709104938301</v>
      </c>
      <c r="F2603" s="185">
        <v>1.00109297839506</v>
      </c>
      <c r="G2603" s="185">
        <v>1.0018457175925899</v>
      </c>
      <c r="H2603" s="185">
        <v>1.0055322530864199</v>
      </c>
    </row>
    <row r="2604" spans="1:8" x14ac:dyDescent="0.35">
      <c r="A2604" s="183" t="s">
        <v>126</v>
      </c>
      <c r="B2604" s="183" t="s">
        <v>56</v>
      </c>
      <c r="C2604" s="183" t="s">
        <v>86</v>
      </c>
      <c r="D2604" s="187">
        <v>234</v>
      </c>
      <c r="E2604" s="185">
        <v>1.00789066358025</v>
      </c>
      <c r="F2604" s="185">
        <v>1.00103240740741</v>
      </c>
      <c r="G2604" s="185">
        <v>1.0017490354938301</v>
      </c>
      <c r="H2604" s="185">
        <v>1.00510922067901</v>
      </c>
    </row>
    <row r="2605" spans="1:8" x14ac:dyDescent="0.35">
      <c r="A2605" s="183" t="s">
        <v>126</v>
      </c>
      <c r="B2605" s="183" t="s">
        <v>51</v>
      </c>
      <c r="C2605" s="183" t="s">
        <v>87</v>
      </c>
      <c r="D2605" s="187">
        <v>876</v>
      </c>
      <c r="E2605" s="185">
        <v>1.0080682870370401</v>
      </c>
      <c r="F2605" s="185">
        <v>1.00117195216049</v>
      </c>
      <c r="G2605" s="185">
        <v>1.0017588734567899</v>
      </c>
      <c r="H2605" s="185">
        <v>1.0051374614197499</v>
      </c>
    </row>
    <row r="2606" spans="1:8" x14ac:dyDescent="0.35">
      <c r="A2606" s="183" t="s">
        <v>126</v>
      </c>
      <c r="B2606" s="183" t="s">
        <v>53</v>
      </c>
      <c r="C2606" s="183" t="s">
        <v>87</v>
      </c>
      <c r="D2606" s="187">
        <v>305</v>
      </c>
      <c r="E2606" s="185">
        <v>1.0066327546296301</v>
      </c>
      <c r="F2606" s="185">
        <v>1.0010162037037</v>
      </c>
      <c r="G2606" s="185">
        <v>1.00157052469136</v>
      </c>
      <c r="H2606" s="185">
        <v>1.0040460262345701</v>
      </c>
    </row>
    <row r="2607" spans="1:8" x14ac:dyDescent="0.35">
      <c r="A2607" s="183" t="s">
        <v>126</v>
      </c>
      <c r="B2607" s="183" t="s">
        <v>54</v>
      </c>
      <c r="C2607" s="183" t="s">
        <v>87</v>
      </c>
      <c r="D2607" s="187">
        <v>200</v>
      </c>
      <c r="E2607" s="185">
        <v>1.00851458333333</v>
      </c>
      <c r="F2607" s="185">
        <v>1.00120154320988</v>
      </c>
      <c r="G2607" s="185">
        <v>1.0018649691357999</v>
      </c>
      <c r="H2607" s="185">
        <v>1.00544803240741</v>
      </c>
    </row>
    <row r="2608" spans="1:8" x14ac:dyDescent="0.35">
      <c r="A2608" s="183" t="s">
        <v>126</v>
      </c>
      <c r="B2608" s="183" t="s">
        <v>55</v>
      </c>
      <c r="C2608" s="183" t="s">
        <v>87</v>
      </c>
      <c r="D2608" s="187">
        <v>140</v>
      </c>
      <c r="E2608" s="185">
        <v>1.00901983024691</v>
      </c>
      <c r="F2608" s="185">
        <v>1.0013373842592601</v>
      </c>
      <c r="G2608" s="185">
        <v>1.0019087962963</v>
      </c>
      <c r="H2608" s="185">
        <v>1.0057736496913601</v>
      </c>
    </row>
    <row r="2609" spans="1:8" x14ac:dyDescent="0.35">
      <c r="A2609" s="183" t="s">
        <v>126</v>
      </c>
      <c r="B2609" s="183" t="s">
        <v>56</v>
      </c>
      <c r="C2609" s="183" t="s">
        <v>87</v>
      </c>
      <c r="D2609" s="187">
        <v>231</v>
      </c>
      <c r="E2609" s="185">
        <v>1.0090006172839501</v>
      </c>
      <c r="F2609" s="185">
        <v>1.00125165895062</v>
      </c>
      <c r="G2609" s="185">
        <v>1.0018248842592601</v>
      </c>
      <c r="H2609" s="185">
        <v>1.00592407407407</v>
      </c>
    </row>
    <row r="2610" spans="1:8" x14ac:dyDescent="0.35">
      <c r="A2610" s="183" t="s">
        <v>126</v>
      </c>
      <c r="B2610" s="183" t="s">
        <v>51</v>
      </c>
      <c r="C2610" s="183" t="s">
        <v>88</v>
      </c>
      <c r="D2610" s="187">
        <v>851</v>
      </c>
      <c r="E2610" s="185">
        <v>1.0069894675925899</v>
      </c>
      <c r="F2610" s="185">
        <v>1.0010013117284</v>
      </c>
      <c r="G2610" s="185">
        <v>1.00138580246914</v>
      </c>
      <c r="H2610" s="185">
        <v>1.00460231481481</v>
      </c>
    </row>
    <row r="2611" spans="1:8" x14ac:dyDescent="0.35">
      <c r="A2611" s="183" t="s">
        <v>126</v>
      </c>
      <c r="B2611" s="183" t="s">
        <v>53</v>
      </c>
      <c r="C2611" s="183" t="s">
        <v>88</v>
      </c>
      <c r="D2611" s="187">
        <v>344</v>
      </c>
      <c r="E2611" s="185">
        <v>1.0062413966049399</v>
      </c>
      <c r="F2611" s="185">
        <v>1.0008023533950601</v>
      </c>
      <c r="G2611" s="185">
        <v>1.00128483796296</v>
      </c>
      <c r="H2611" s="185">
        <v>1.0041542052469099</v>
      </c>
    </row>
    <row r="2612" spans="1:8" x14ac:dyDescent="0.35">
      <c r="A2612" s="183" t="s">
        <v>126</v>
      </c>
      <c r="B2612" s="183" t="s">
        <v>54</v>
      </c>
      <c r="C2612" s="183" t="s">
        <v>88</v>
      </c>
      <c r="D2612" s="187">
        <v>189</v>
      </c>
      <c r="E2612" s="185">
        <v>1.0070741898148099</v>
      </c>
      <c r="F2612" s="185">
        <v>1.00120536265432</v>
      </c>
      <c r="G2612" s="185">
        <v>1.0013146604938301</v>
      </c>
      <c r="H2612" s="185">
        <v>1.00455416666667</v>
      </c>
    </row>
    <row r="2613" spans="1:8" x14ac:dyDescent="0.35">
      <c r="A2613" s="183" t="s">
        <v>126</v>
      </c>
      <c r="B2613" s="183" t="s">
        <v>55</v>
      </c>
      <c r="C2613" s="183" t="s">
        <v>88</v>
      </c>
      <c r="D2613" s="187">
        <v>127</v>
      </c>
      <c r="E2613" s="185">
        <v>1.0078882330246901</v>
      </c>
      <c r="F2613" s="185">
        <v>1.0012142746913599</v>
      </c>
      <c r="G2613" s="185">
        <v>1.00159822530864</v>
      </c>
      <c r="H2613" s="185">
        <v>1.00507573302469</v>
      </c>
    </row>
    <row r="2614" spans="1:8" x14ac:dyDescent="0.35">
      <c r="A2614" s="183" t="s">
        <v>126</v>
      </c>
      <c r="B2614" s="183" t="s">
        <v>56</v>
      </c>
      <c r="C2614" s="183" t="s">
        <v>88</v>
      </c>
      <c r="D2614" s="187">
        <v>191</v>
      </c>
      <c r="E2614" s="185">
        <v>1.00765532407407</v>
      </c>
      <c r="F2614" s="185">
        <v>1.0010161651234599</v>
      </c>
      <c r="G2614" s="185">
        <v>1.001496875</v>
      </c>
      <c r="H2614" s="185">
        <v>1.0051422839506201</v>
      </c>
    </row>
    <row r="2615" spans="1:8" x14ac:dyDescent="0.35">
      <c r="A2615" s="183" t="s">
        <v>126</v>
      </c>
      <c r="B2615" s="183" t="s">
        <v>51</v>
      </c>
      <c r="C2615" s="183" t="s">
        <v>89</v>
      </c>
      <c r="D2615" s="187">
        <v>429</v>
      </c>
      <c r="E2615" s="185">
        <v>1.0086233410493799</v>
      </c>
      <c r="F2615" s="185">
        <v>1.00092372685185</v>
      </c>
      <c r="G2615" s="185">
        <v>1.00160408950617</v>
      </c>
      <c r="H2615" s="185">
        <v>1.0060955246913601</v>
      </c>
    </row>
    <row r="2616" spans="1:8" x14ac:dyDescent="0.35">
      <c r="A2616" s="183" t="s">
        <v>126</v>
      </c>
      <c r="B2616" s="183" t="s">
        <v>53</v>
      </c>
      <c r="C2616" s="183" t="s">
        <v>89</v>
      </c>
      <c r="D2616" s="187">
        <v>138</v>
      </c>
      <c r="E2616" s="185">
        <v>1.00773634259259</v>
      </c>
      <c r="F2616" s="185">
        <v>1.00080239197531</v>
      </c>
      <c r="G2616" s="185">
        <v>1.00144953703704</v>
      </c>
      <c r="H2616" s="185">
        <v>1.00548445216049</v>
      </c>
    </row>
    <row r="2617" spans="1:8" x14ac:dyDescent="0.35">
      <c r="A2617" s="183" t="s">
        <v>126</v>
      </c>
      <c r="B2617" s="183" t="s">
        <v>54</v>
      </c>
      <c r="C2617" s="183" t="s">
        <v>89</v>
      </c>
      <c r="D2617" s="187">
        <v>111</v>
      </c>
      <c r="E2617" s="185">
        <v>1.0089130787037</v>
      </c>
      <c r="F2617" s="185">
        <v>1.00093290895062</v>
      </c>
      <c r="G2617" s="185">
        <v>1.00165570987654</v>
      </c>
      <c r="H2617" s="185">
        <v>1.00632445987654</v>
      </c>
    </row>
    <row r="2618" spans="1:8" x14ac:dyDescent="0.35">
      <c r="A2618" s="183" t="s">
        <v>126</v>
      </c>
      <c r="B2618" s="183" t="s">
        <v>55</v>
      </c>
      <c r="C2618" s="183" t="s">
        <v>89</v>
      </c>
      <c r="D2618" s="187">
        <v>54</v>
      </c>
      <c r="E2618" s="185">
        <v>1.01119899691358</v>
      </c>
      <c r="F2618" s="185">
        <v>1.00118549382716</v>
      </c>
      <c r="G2618" s="185">
        <v>1.00172816358025</v>
      </c>
      <c r="H2618" s="185">
        <v>1.0082853395061699</v>
      </c>
    </row>
    <row r="2619" spans="1:8" x14ac:dyDescent="0.35">
      <c r="A2619" s="183" t="s">
        <v>126</v>
      </c>
      <c r="B2619" s="183" t="s">
        <v>56</v>
      </c>
      <c r="C2619" s="183" t="s">
        <v>89</v>
      </c>
      <c r="D2619" s="187">
        <v>126</v>
      </c>
      <c r="E2619" s="185">
        <v>1.0082356867283999</v>
      </c>
      <c r="F2619" s="185">
        <v>1.00093638117284</v>
      </c>
      <c r="G2619" s="185">
        <v>1.00167465277778</v>
      </c>
      <c r="H2619" s="185">
        <v>1.00562461419753</v>
      </c>
    </row>
    <row r="2620" spans="1:8" x14ac:dyDescent="0.35">
      <c r="A2620" s="183" t="s">
        <v>126</v>
      </c>
      <c r="B2620" s="183" t="s">
        <v>51</v>
      </c>
      <c r="C2620" s="183" t="s">
        <v>90</v>
      </c>
      <c r="D2620" s="187">
        <v>1344</v>
      </c>
      <c r="E2620" s="185">
        <v>1.0067556712962999</v>
      </c>
      <c r="F2620" s="185">
        <v>1.0010654706790101</v>
      </c>
      <c r="G2620" s="185">
        <v>1.00129212962963</v>
      </c>
      <c r="H2620" s="185">
        <v>1.0043980709876501</v>
      </c>
    </row>
    <row r="2621" spans="1:8" x14ac:dyDescent="0.35">
      <c r="A2621" s="183" t="s">
        <v>126</v>
      </c>
      <c r="B2621" s="183" t="s">
        <v>53</v>
      </c>
      <c r="C2621" s="183" t="s">
        <v>90</v>
      </c>
      <c r="D2621" s="187">
        <v>629</v>
      </c>
      <c r="E2621" s="185">
        <v>1.00593919753086</v>
      </c>
      <c r="F2621" s="185">
        <v>1.0008736496913599</v>
      </c>
      <c r="G2621" s="185">
        <v>1.0011074459876499</v>
      </c>
      <c r="H2621" s="185">
        <v>1.00395810185185</v>
      </c>
    </row>
    <row r="2622" spans="1:8" x14ac:dyDescent="0.35">
      <c r="A2622" s="183" t="s">
        <v>126</v>
      </c>
      <c r="B2622" s="183" t="s">
        <v>54</v>
      </c>
      <c r="C2622" s="183" t="s">
        <v>90</v>
      </c>
      <c r="D2622" s="187">
        <v>285</v>
      </c>
      <c r="E2622" s="185">
        <v>1.00649313271605</v>
      </c>
      <c r="F2622" s="185">
        <v>1.0009855709876501</v>
      </c>
      <c r="G2622" s="185">
        <v>1.0011405478395099</v>
      </c>
      <c r="H2622" s="185">
        <v>1.00436701388889</v>
      </c>
    </row>
    <row r="2623" spans="1:8" x14ac:dyDescent="0.35">
      <c r="A2623" s="183" t="s">
        <v>126</v>
      </c>
      <c r="B2623" s="183" t="s">
        <v>55</v>
      </c>
      <c r="C2623" s="183" t="s">
        <v>90</v>
      </c>
      <c r="D2623" s="187">
        <v>138</v>
      </c>
      <c r="E2623" s="185">
        <v>1.00949023919753</v>
      </c>
      <c r="F2623" s="185">
        <v>1.00167797067901</v>
      </c>
      <c r="G2623" s="185">
        <v>1.0015950231481501</v>
      </c>
      <c r="H2623" s="185">
        <v>1.0062172067901201</v>
      </c>
    </row>
    <row r="2624" spans="1:8" x14ac:dyDescent="0.35">
      <c r="A2624" s="183" t="s">
        <v>126</v>
      </c>
      <c r="B2624" s="183" t="s">
        <v>56</v>
      </c>
      <c r="C2624" s="183" t="s">
        <v>90</v>
      </c>
      <c r="D2624" s="187">
        <v>292</v>
      </c>
      <c r="E2624" s="185">
        <v>1.00747827932099</v>
      </c>
      <c r="F2624" s="185">
        <v>1.00126712962963</v>
      </c>
      <c r="G2624" s="185">
        <v>1.00169483024691</v>
      </c>
      <c r="H2624" s="185">
        <v>1.00451631944444</v>
      </c>
    </row>
    <row r="2625" spans="1:8" x14ac:dyDescent="0.35">
      <c r="A2625" s="183" t="s">
        <v>126</v>
      </c>
      <c r="B2625" s="183" t="s">
        <v>51</v>
      </c>
      <c r="C2625" s="183" t="s">
        <v>91</v>
      </c>
      <c r="D2625" s="187">
        <v>668</v>
      </c>
      <c r="E2625" s="185">
        <v>1.00735119598765</v>
      </c>
      <c r="F2625" s="185">
        <v>1.0008755401234599</v>
      </c>
      <c r="G2625" s="185">
        <v>1.00148715277778</v>
      </c>
      <c r="H2625" s="185">
        <v>1.0049885030864201</v>
      </c>
    </row>
    <row r="2626" spans="1:8" x14ac:dyDescent="0.35">
      <c r="A2626" s="183" t="s">
        <v>126</v>
      </c>
      <c r="B2626" s="183" t="s">
        <v>53</v>
      </c>
      <c r="C2626" s="183" t="s">
        <v>91</v>
      </c>
      <c r="D2626" s="187">
        <v>280</v>
      </c>
      <c r="E2626" s="185">
        <v>1.0066304783950599</v>
      </c>
      <c r="F2626" s="185">
        <v>1.00071157407407</v>
      </c>
      <c r="G2626" s="185">
        <v>1.0013678626543201</v>
      </c>
      <c r="H2626" s="185">
        <v>1.00455108024691</v>
      </c>
    </row>
    <row r="2627" spans="1:8" x14ac:dyDescent="0.35">
      <c r="A2627" s="183" t="s">
        <v>126</v>
      </c>
      <c r="B2627" s="183" t="s">
        <v>54</v>
      </c>
      <c r="C2627" s="183" t="s">
        <v>91</v>
      </c>
      <c r="D2627" s="187">
        <v>146</v>
      </c>
      <c r="E2627" s="185">
        <v>1.0069658564814801</v>
      </c>
      <c r="F2627" s="185">
        <v>1.0009393904321</v>
      </c>
      <c r="G2627" s="185">
        <v>1.00118958333333</v>
      </c>
      <c r="H2627" s="185">
        <v>1.0048368441358</v>
      </c>
    </row>
    <row r="2628" spans="1:8" x14ac:dyDescent="0.35">
      <c r="A2628" s="183" t="s">
        <v>126</v>
      </c>
      <c r="B2628" s="183" t="s">
        <v>55</v>
      </c>
      <c r="C2628" s="183" t="s">
        <v>91</v>
      </c>
      <c r="D2628" s="187">
        <v>81</v>
      </c>
      <c r="E2628" s="185">
        <v>1.0082501543209901</v>
      </c>
      <c r="F2628" s="185">
        <v>1.0011528163580199</v>
      </c>
      <c r="G2628" s="185">
        <v>1.00181813271605</v>
      </c>
      <c r="H2628" s="185">
        <v>1.0052792052469099</v>
      </c>
    </row>
    <row r="2629" spans="1:8" x14ac:dyDescent="0.35">
      <c r="A2629" s="183" t="s">
        <v>126</v>
      </c>
      <c r="B2629" s="183" t="s">
        <v>56</v>
      </c>
      <c r="C2629" s="183" t="s">
        <v>91</v>
      </c>
      <c r="D2629" s="187">
        <v>161</v>
      </c>
      <c r="E2629" s="185">
        <v>1.00850177469136</v>
      </c>
      <c r="F2629" s="185">
        <v>1.00096331018519</v>
      </c>
      <c r="G2629" s="185">
        <v>1.00179791666667</v>
      </c>
      <c r="H2629" s="185">
        <v>1.00574050925926</v>
      </c>
    </row>
    <row r="2630" spans="1:8" x14ac:dyDescent="0.35">
      <c r="A2630" s="183" t="s">
        <v>126</v>
      </c>
      <c r="B2630" s="183" t="s">
        <v>51</v>
      </c>
      <c r="C2630" s="183" t="s">
        <v>92</v>
      </c>
      <c r="D2630" s="187">
        <v>484</v>
      </c>
      <c r="E2630" s="185">
        <v>1.00741222993827</v>
      </c>
      <c r="F2630" s="185">
        <v>1.00037048611111</v>
      </c>
      <c r="G2630" s="185">
        <v>1.0017210262345699</v>
      </c>
      <c r="H2630" s="185">
        <v>1.0053089506172801</v>
      </c>
    </row>
    <row r="2631" spans="1:8" x14ac:dyDescent="0.35">
      <c r="A2631" s="183" t="s">
        <v>126</v>
      </c>
      <c r="B2631" s="183" t="s">
        <v>53</v>
      </c>
      <c r="C2631" s="183" t="s">
        <v>92</v>
      </c>
      <c r="D2631" s="187">
        <v>183</v>
      </c>
      <c r="E2631" s="185">
        <v>1.0066381558641999</v>
      </c>
      <c r="F2631" s="185">
        <v>1.00044355709877</v>
      </c>
      <c r="G2631" s="185">
        <v>1.0015561728395099</v>
      </c>
      <c r="H2631" s="185">
        <v>1.00462615740741</v>
      </c>
    </row>
    <row r="2632" spans="1:8" x14ac:dyDescent="0.35">
      <c r="A2632" s="183" t="s">
        <v>126</v>
      </c>
      <c r="B2632" s="183" t="s">
        <v>54</v>
      </c>
      <c r="C2632" s="183" t="s">
        <v>92</v>
      </c>
      <c r="D2632" s="187">
        <v>138</v>
      </c>
      <c r="E2632" s="185">
        <v>1.0079321759259301</v>
      </c>
      <c r="F2632" s="185">
        <v>1.00033294753086</v>
      </c>
      <c r="G2632" s="185">
        <v>1.00195374228395</v>
      </c>
      <c r="H2632" s="185">
        <v>1.0056339891975301</v>
      </c>
    </row>
    <row r="2633" spans="1:8" x14ac:dyDescent="0.35">
      <c r="A2633" s="183" t="s">
        <v>126</v>
      </c>
      <c r="B2633" s="183" t="s">
        <v>55</v>
      </c>
      <c r="C2633" s="183" t="s">
        <v>92</v>
      </c>
      <c r="D2633" s="187">
        <v>20</v>
      </c>
      <c r="E2633" s="185">
        <v>1.0116001157407399</v>
      </c>
      <c r="F2633" s="185">
        <v>1.0004710648148101</v>
      </c>
      <c r="G2633" s="185">
        <v>1.0018454861111099</v>
      </c>
      <c r="H2633" s="185">
        <v>1.00927083333333</v>
      </c>
    </row>
    <row r="2634" spans="1:8" x14ac:dyDescent="0.35">
      <c r="A2634" s="183" t="s">
        <v>126</v>
      </c>
      <c r="B2634" s="183" t="s">
        <v>56</v>
      </c>
      <c r="C2634" s="183" t="s">
        <v>92</v>
      </c>
      <c r="D2634" s="187">
        <v>143</v>
      </c>
      <c r="E2634" s="185">
        <v>1.00731531635802</v>
      </c>
      <c r="F2634" s="185">
        <v>1.00029915123457</v>
      </c>
      <c r="G2634" s="185">
        <v>1.0016900462963001</v>
      </c>
      <c r="H2634" s="185">
        <v>1.00531493055556</v>
      </c>
    </row>
    <row r="2635" spans="1:8" x14ac:dyDescent="0.35">
      <c r="A2635" s="183" t="s">
        <v>126</v>
      </c>
      <c r="B2635" s="183" t="s">
        <v>51</v>
      </c>
      <c r="C2635" s="183" t="s">
        <v>93</v>
      </c>
      <c r="D2635" s="187">
        <v>1922</v>
      </c>
      <c r="E2635" s="185">
        <v>1.0058447530864201</v>
      </c>
      <c r="F2635" s="185">
        <v>1.00090343364198</v>
      </c>
      <c r="G2635" s="185">
        <v>1.00079695216049</v>
      </c>
      <c r="H2635" s="185">
        <v>1.0041443672839501</v>
      </c>
    </row>
    <row r="2636" spans="1:8" x14ac:dyDescent="0.35">
      <c r="A2636" s="183" t="s">
        <v>126</v>
      </c>
      <c r="B2636" s="183" t="s">
        <v>53</v>
      </c>
      <c r="C2636" s="183" t="s">
        <v>93</v>
      </c>
      <c r="D2636" s="187">
        <v>743</v>
      </c>
      <c r="E2636" s="185">
        <v>1.00514969135802</v>
      </c>
      <c r="F2636" s="185">
        <v>1.00083796296296</v>
      </c>
      <c r="G2636" s="185">
        <v>1.0007118441358001</v>
      </c>
      <c r="H2636" s="185">
        <v>1.0035998842592599</v>
      </c>
    </row>
    <row r="2637" spans="1:8" x14ac:dyDescent="0.35">
      <c r="A2637" s="183" t="s">
        <v>126</v>
      </c>
      <c r="B2637" s="183" t="s">
        <v>54</v>
      </c>
      <c r="C2637" s="183" t="s">
        <v>93</v>
      </c>
      <c r="D2637" s="187">
        <v>375</v>
      </c>
      <c r="E2637" s="185">
        <v>1.00590489969136</v>
      </c>
      <c r="F2637" s="185">
        <v>1.00093653549383</v>
      </c>
      <c r="G2637" s="185">
        <v>1.00075979938272</v>
      </c>
      <c r="H2637" s="185">
        <v>1.00420856481481</v>
      </c>
    </row>
    <row r="2638" spans="1:8" x14ac:dyDescent="0.35">
      <c r="A2638" s="183" t="s">
        <v>126</v>
      </c>
      <c r="B2638" s="183" t="s">
        <v>55</v>
      </c>
      <c r="C2638" s="183" t="s">
        <v>93</v>
      </c>
      <c r="D2638" s="187">
        <v>131</v>
      </c>
      <c r="E2638" s="185">
        <v>1.00827033179012</v>
      </c>
      <c r="F2638" s="185">
        <v>1.0012596450617299</v>
      </c>
      <c r="G2638" s="185">
        <v>1.0009813271604899</v>
      </c>
      <c r="H2638" s="185">
        <v>1.0060293981481501</v>
      </c>
    </row>
    <row r="2639" spans="1:8" x14ac:dyDescent="0.35">
      <c r="A2639" s="183" t="s">
        <v>126</v>
      </c>
      <c r="B2639" s="183" t="s">
        <v>56</v>
      </c>
      <c r="C2639" s="183" t="s">
        <v>93</v>
      </c>
      <c r="D2639" s="187">
        <v>673</v>
      </c>
      <c r="E2639" s="185">
        <v>1.00610640432099</v>
      </c>
      <c r="F2639" s="185">
        <v>1.00088792438272</v>
      </c>
      <c r="G2639" s="185">
        <v>1.00087573302469</v>
      </c>
      <c r="H2639" s="185">
        <v>1.0043427469135799</v>
      </c>
    </row>
    <row r="2640" spans="1:8" x14ac:dyDescent="0.35">
      <c r="A2640" s="183" t="s">
        <v>126</v>
      </c>
      <c r="B2640" s="183" t="s">
        <v>51</v>
      </c>
      <c r="C2640" s="183" t="s">
        <v>94</v>
      </c>
      <c r="D2640" s="187">
        <v>1182</v>
      </c>
      <c r="E2640" s="185">
        <v>1.0075388117283901</v>
      </c>
      <c r="F2640" s="185">
        <v>1.0009804398148101</v>
      </c>
      <c r="G2640" s="185">
        <v>1.00117897376543</v>
      </c>
      <c r="H2640" s="185">
        <v>1.0053793595678999</v>
      </c>
    </row>
    <row r="2641" spans="1:8" x14ac:dyDescent="0.35">
      <c r="A2641" s="183" t="s">
        <v>126</v>
      </c>
      <c r="B2641" s="183" t="s">
        <v>53</v>
      </c>
      <c r="C2641" s="183" t="s">
        <v>94</v>
      </c>
      <c r="D2641" s="187">
        <v>481</v>
      </c>
      <c r="E2641" s="185">
        <v>1.0067976080246901</v>
      </c>
      <c r="F2641" s="185">
        <v>1.0008513888888899</v>
      </c>
      <c r="G2641" s="185">
        <v>1.0010660493827199</v>
      </c>
      <c r="H2641" s="185">
        <v>1.0048801311728399</v>
      </c>
    </row>
    <row r="2642" spans="1:8" x14ac:dyDescent="0.35">
      <c r="A2642" s="183" t="s">
        <v>126</v>
      </c>
      <c r="B2642" s="183" t="s">
        <v>54</v>
      </c>
      <c r="C2642" s="183" t="s">
        <v>94</v>
      </c>
      <c r="D2642" s="187">
        <v>340</v>
      </c>
      <c r="E2642" s="185">
        <v>1.0082734567901199</v>
      </c>
      <c r="F2642" s="185">
        <v>1.0010296296296299</v>
      </c>
      <c r="G2642" s="185">
        <v>1.00118348765432</v>
      </c>
      <c r="H2642" s="185">
        <v>1.00606033950617</v>
      </c>
    </row>
    <row r="2643" spans="1:8" x14ac:dyDescent="0.35">
      <c r="A2643" s="183" t="s">
        <v>126</v>
      </c>
      <c r="B2643" s="183" t="s">
        <v>55</v>
      </c>
      <c r="C2643" s="183" t="s">
        <v>94</v>
      </c>
      <c r="D2643" s="187">
        <v>60</v>
      </c>
      <c r="E2643" s="185">
        <v>1.0079280478395101</v>
      </c>
      <c r="F2643" s="185">
        <v>1.0010044367283999</v>
      </c>
      <c r="G2643" s="185">
        <v>1.00136554783951</v>
      </c>
      <c r="H2643" s="185">
        <v>1.0055580632716099</v>
      </c>
    </row>
    <row r="2644" spans="1:8" x14ac:dyDescent="0.35">
      <c r="A2644" s="183" t="s">
        <v>126</v>
      </c>
      <c r="B2644" s="183" t="s">
        <v>56</v>
      </c>
      <c r="C2644" s="183" t="s">
        <v>94</v>
      </c>
      <c r="D2644" s="187">
        <v>301</v>
      </c>
      <c r="E2644" s="185">
        <v>1.0078158564814801</v>
      </c>
      <c r="F2644" s="185">
        <v>1.0011263888888899</v>
      </c>
      <c r="G2644" s="185">
        <v>1.0013171296296299</v>
      </c>
      <c r="H2644" s="185">
        <v>1.00537233796296</v>
      </c>
    </row>
    <row r="2645" spans="1:8" x14ac:dyDescent="0.35">
      <c r="A2645" s="183" t="s">
        <v>126</v>
      </c>
      <c r="B2645" s="183" t="s">
        <v>51</v>
      </c>
      <c r="C2645" s="183" t="s">
        <v>95</v>
      </c>
      <c r="D2645" s="187">
        <v>698</v>
      </c>
      <c r="E2645" s="185">
        <v>1.007778125</v>
      </c>
      <c r="F2645" s="185">
        <v>1.0007408564814799</v>
      </c>
      <c r="G2645" s="185">
        <v>1.0021375771604899</v>
      </c>
      <c r="H2645" s="185">
        <v>1.0048996913580199</v>
      </c>
    </row>
    <row r="2646" spans="1:8" x14ac:dyDescent="0.35">
      <c r="A2646" s="183" t="s">
        <v>126</v>
      </c>
      <c r="B2646" s="183" t="s">
        <v>53</v>
      </c>
      <c r="C2646" s="183" t="s">
        <v>95</v>
      </c>
      <c r="D2646" s="187">
        <v>317</v>
      </c>
      <c r="E2646" s="185">
        <v>1.0072391203703699</v>
      </c>
      <c r="F2646" s="185">
        <v>1.0006752700617301</v>
      </c>
      <c r="G2646" s="185">
        <v>1.0018346450617299</v>
      </c>
      <c r="H2646" s="185">
        <v>1.0047292052469099</v>
      </c>
    </row>
    <row r="2647" spans="1:8" x14ac:dyDescent="0.35">
      <c r="A2647" s="183" t="s">
        <v>126</v>
      </c>
      <c r="B2647" s="183" t="s">
        <v>54</v>
      </c>
      <c r="C2647" s="183" t="s">
        <v>95</v>
      </c>
      <c r="D2647" s="187">
        <v>160</v>
      </c>
      <c r="E2647" s="185">
        <v>1.0075695216049401</v>
      </c>
      <c r="F2647" s="185">
        <v>1.00072561728395</v>
      </c>
      <c r="G2647" s="185">
        <v>1.00224158950617</v>
      </c>
      <c r="H2647" s="185">
        <v>1.0046022762345701</v>
      </c>
    </row>
    <row r="2648" spans="1:8" x14ac:dyDescent="0.35">
      <c r="A2648" s="183" t="s">
        <v>126</v>
      </c>
      <c r="B2648" s="183" t="s">
        <v>55</v>
      </c>
      <c r="C2648" s="183" t="s">
        <v>95</v>
      </c>
      <c r="D2648" s="187">
        <v>58</v>
      </c>
      <c r="E2648" s="185">
        <v>1.00935625</v>
      </c>
      <c r="F2648" s="185">
        <v>1.00081975308642</v>
      </c>
      <c r="G2648" s="185">
        <v>1.00278777006173</v>
      </c>
      <c r="H2648" s="185">
        <v>1.0057487268518499</v>
      </c>
    </row>
    <row r="2649" spans="1:8" x14ac:dyDescent="0.35">
      <c r="A2649" s="183" t="s">
        <v>126</v>
      </c>
      <c r="B2649" s="183" t="s">
        <v>56</v>
      </c>
      <c r="C2649" s="183" t="s">
        <v>95</v>
      </c>
      <c r="D2649" s="187">
        <v>163</v>
      </c>
      <c r="E2649" s="185">
        <v>1.00846967592593</v>
      </c>
      <c r="F2649" s="185">
        <v>1.00085536265432</v>
      </c>
      <c r="G2649" s="185">
        <v>1.00239328703704</v>
      </c>
      <c r="H2649" s="185">
        <v>1.00522102623457</v>
      </c>
    </row>
    <row r="2650" spans="1:8" x14ac:dyDescent="0.35">
      <c r="A2650" s="183" t="s">
        <v>126</v>
      </c>
      <c r="B2650" s="183" t="s">
        <v>51</v>
      </c>
      <c r="C2650" s="183" t="s">
        <v>96</v>
      </c>
      <c r="D2650" s="187">
        <v>1097</v>
      </c>
      <c r="E2650" s="185">
        <v>1.00674081790123</v>
      </c>
      <c r="F2650" s="185">
        <v>1.00100860339506</v>
      </c>
      <c r="G2650" s="185">
        <v>1.0007979938271601</v>
      </c>
      <c r="H2650" s="185">
        <v>1.0049342206790099</v>
      </c>
    </row>
    <row r="2651" spans="1:8" x14ac:dyDescent="0.35">
      <c r="A2651" s="183" t="s">
        <v>126</v>
      </c>
      <c r="B2651" s="183" t="s">
        <v>53</v>
      </c>
      <c r="C2651" s="183" t="s">
        <v>96</v>
      </c>
      <c r="D2651" s="187">
        <v>483</v>
      </c>
      <c r="E2651" s="185">
        <v>1.00629305555556</v>
      </c>
      <c r="F2651" s="185">
        <v>1.0008179012345699</v>
      </c>
      <c r="G2651" s="185">
        <v>1.0007811342592601</v>
      </c>
      <c r="H2651" s="185">
        <v>1.0046940586419799</v>
      </c>
    </row>
    <row r="2652" spans="1:8" x14ac:dyDescent="0.35">
      <c r="A2652" s="183" t="s">
        <v>126</v>
      </c>
      <c r="B2652" s="183" t="s">
        <v>54</v>
      </c>
      <c r="C2652" s="183" t="s">
        <v>96</v>
      </c>
      <c r="D2652" s="187">
        <v>249</v>
      </c>
      <c r="E2652" s="185">
        <v>1.0063336033950601</v>
      </c>
      <c r="F2652" s="185">
        <v>1.0010650462963</v>
      </c>
      <c r="G2652" s="185">
        <v>1.0007366512345699</v>
      </c>
      <c r="H2652" s="185">
        <v>1.0045319058641999</v>
      </c>
    </row>
    <row r="2653" spans="1:8" x14ac:dyDescent="0.35">
      <c r="A2653" s="183" t="s">
        <v>126</v>
      </c>
      <c r="B2653" s="183" t="s">
        <v>55</v>
      </c>
      <c r="C2653" s="183" t="s">
        <v>96</v>
      </c>
      <c r="D2653" s="187">
        <v>71</v>
      </c>
      <c r="E2653" s="185">
        <v>1.0089221450617301</v>
      </c>
      <c r="F2653" s="185">
        <v>1.0013797453703699</v>
      </c>
      <c r="G2653" s="185">
        <v>1.0009326003086401</v>
      </c>
      <c r="H2653" s="185">
        <v>1.00660976080247</v>
      </c>
    </row>
    <row r="2654" spans="1:8" x14ac:dyDescent="0.35">
      <c r="A2654" s="183" t="s">
        <v>126</v>
      </c>
      <c r="B2654" s="183" t="s">
        <v>56</v>
      </c>
      <c r="C2654" s="183" t="s">
        <v>96</v>
      </c>
      <c r="D2654" s="187">
        <v>294</v>
      </c>
      <c r="E2654" s="185">
        <v>1.0072944830246899</v>
      </c>
      <c r="F2654" s="185">
        <v>1.0011844135802499</v>
      </c>
      <c r="G2654" s="185">
        <v>1.00084517746914</v>
      </c>
      <c r="H2654" s="185">
        <v>1.00526489197531</v>
      </c>
    </row>
    <row r="2655" spans="1:8" x14ac:dyDescent="0.35">
      <c r="A2655" s="183" t="s">
        <v>126</v>
      </c>
      <c r="B2655" s="183" t="s">
        <v>51</v>
      </c>
      <c r="C2655" s="183" t="s">
        <v>97</v>
      </c>
      <c r="D2655" s="187">
        <v>1541</v>
      </c>
      <c r="E2655" s="185">
        <v>1.0045840663580199</v>
      </c>
      <c r="F2655" s="185">
        <v>1.0007236882716</v>
      </c>
      <c r="G2655" s="185">
        <v>1.00047839506173</v>
      </c>
      <c r="H2655" s="185">
        <v>1.0033819444444401</v>
      </c>
    </row>
    <row r="2656" spans="1:8" x14ac:dyDescent="0.35">
      <c r="A2656" s="183" t="s">
        <v>126</v>
      </c>
      <c r="B2656" s="183" t="s">
        <v>53</v>
      </c>
      <c r="C2656" s="183" t="s">
        <v>97</v>
      </c>
      <c r="D2656" s="187">
        <v>556</v>
      </c>
      <c r="E2656" s="185">
        <v>1.00423206018519</v>
      </c>
      <c r="F2656" s="185">
        <v>1.0006699074074099</v>
      </c>
      <c r="G2656" s="185">
        <v>1.0004258101851899</v>
      </c>
      <c r="H2656" s="185">
        <v>1.0031363425925901</v>
      </c>
    </row>
    <row r="2657" spans="1:8" x14ac:dyDescent="0.35">
      <c r="A2657" s="183" t="s">
        <v>126</v>
      </c>
      <c r="B2657" s="183" t="s">
        <v>54</v>
      </c>
      <c r="C2657" s="183" t="s">
        <v>97</v>
      </c>
      <c r="D2657" s="187">
        <v>296</v>
      </c>
      <c r="E2657" s="185">
        <v>1.00464429012346</v>
      </c>
      <c r="F2657" s="185">
        <v>1.00077573302469</v>
      </c>
      <c r="G2657" s="185">
        <v>1.00044888117284</v>
      </c>
      <c r="H2657" s="185">
        <v>1.00341967592593</v>
      </c>
    </row>
    <row r="2658" spans="1:8" x14ac:dyDescent="0.35">
      <c r="A2658" s="183" t="s">
        <v>126</v>
      </c>
      <c r="B2658" s="183" t="s">
        <v>55</v>
      </c>
      <c r="C2658" s="183" t="s">
        <v>97</v>
      </c>
      <c r="D2658" s="187">
        <v>111</v>
      </c>
      <c r="E2658" s="185">
        <v>1.0056210262345699</v>
      </c>
      <c r="F2658" s="185">
        <v>1.0010684799382701</v>
      </c>
      <c r="G2658" s="185">
        <v>1.0004660879629601</v>
      </c>
      <c r="H2658" s="185">
        <v>1.0040864969135801</v>
      </c>
    </row>
    <row r="2659" spans="1:8" x14ac:dyDescent="0.35">
      <c r="A2659" s="183" t="s">
        <v>126</v>
      </c>
      <c r="B2659" s="183" t="s">
        <v>56</v>
      </c>
      <c r="C2659" s="183" t="s">
        <v>97</v>
      </c>
      <c r="D2659" s="187">
        <v>578</v>
      </c>
      <c r="E2659" s="185">
        <v>1.00469266975309</v>
      </c>
      <c r="F2659" s="185">
        <v>1.0006825617284001</v>
      </c>
      <c r="G2659" s="185">
        <v>1.00054648919753</v>
      </c>
      <c r="H2659" s="185">
        <v>1.00346361882716</v>
      </c>
    </row>
    <row r="2660" spans="1:8" x14ac:dyDescent="0.35">
      <c r="A2660" s="183" t="s">
        <v>126</v>
      </c>
      <c r="B2660" s="183" t="s">
        <v>51</v>
      </c>
      <c r="C2660" s="183" t="s">
        <v>98</v>
      </c>
      <c r="D2660" s="187">
        <v>520</v>
      </c>
      <c r="E2660" s="185">
        <v>1.00704486882716</v>
      </c>
      <c r="F2660" s="185">
        <v>1.00073946759259</v>
      </c>
      <c r="G2660" s="185">
        <v>1.0013133101851901</v>
      </c>
      <c r="H2660" s="185">
        <v>1.00499212962963</v>
      </c>
    </row>
    <row r="2661" spans="1:8" x14ac:dyDescent="0.35">
      <c r="A2661" s="183" t="s">
        <v>126</v>
      </c>
      <c r="B2661" s="183" t="s">
        <v>53</v>
      </c>
      <c r="C2661" s="183" t="s">
        <v>98</v>
      </c>
      <c r="D2661" s="187">
        <v>183</v>
      </c>
      <c r="E2661" s="185">
        <v>1.0061773919753101</v>
      </c>
      <c r="F2661" s="185">
        <v>1.00056477623457</v>
      </c>
      <c r="G2661" s="185">
        <v>1.00116820987654</v>
      </c>
      <c r="H2661" s="185">
        <v>1.00444436728395</v>
      </c>
    </row>
    <row r="2662" spans="1:8" x14ac:dyDescent="0.35">
      <c r="A2662" s="183" t="s">
        <v>126</v>
      </c>
      <c r="B2662" s="183" t="s">
        <v>54</v>
      </c>
      <c r="C2662" s="183" t="s">
        <v>98</v>
      </c>
      <c r="D2662" s="187">
        <v>93</v>
      </c>
      <c r="E2662" s="185">
        <v>1.0070009645061699</v>
      </c>
      <c r="F2662" s="185">
        <v>1.0007979938271601</v>
      </c>
      <c r="G2662" s="185">
        <v>1.00122125771605</v>
      </c>
      <c r="H2662" s="185">
        <v>1.0049817129629599</v>
      </c>
    </row>
    <row r="2663" spans="1:8" x14ac:dyDescent="0.35">
      <c r="A2663" s="183" t="s">
        <v>126</v>
      </c>
      <c r="B2663" s="183" t="s">
        <v>55</v>
      </c>
      <c r="C2663" s="183" t="s">
        <v>98</v>
      </c>
      <c r="D2663" s="187">
        <v>76</v>
      </c>
      <c r="E2663" s="185">
        <v>1.0072013503086401</v>
      </c>
      <c r="F2663" s="185">
        <v>1.00082615740741</v>
      </c>
      <c r="G2663" s="185">
        <v>1.0014771990740701</v>
      </c>
      <c r="H2663" s="185">
        <v>1.0048979552469099</v>
      </c>
    </row>
    <row r="2664" spans="1:8" x14ac:dyDescent="0.35">
      <c r="A2664" s="183" t="s">
        <v>126</v>
      </c>
      <c r="B2664" s="183" t="s">
        <v>56</v>
      </c>
      <c r="C2664" s="183" t="s">
        <v>98</v>
      </c>
      <c r="D2664" s="187">
        <v>168</v>
      </c>
      <c r="E2664" s="185">
        <v>1.0079433256172801</v>
      </c>
      <c r="F2664" s="185">
        <v>1.0008580632716</v>
      </c>
      <c r="G2664" s="185">
        <v>1.0014481481481501</v>
      </c>
      <c r="H2664" s="185">
        <v>1.00563711419753</v>
      </c>
    </row>
    <row r="2665" spans="1:8" x14ac:dyDescent="0.35">
      <c r="A2665" s="183" t="s">
        <v>126</v>
      </c>
      <c r="B2665" s="183" t="s">
        <v>51</v>
      </c>
      <c r="C2665" s="183" t="s">
        <v>99</v>
      </c>
      <c r="D2665" s="187">
        <v>3295</v>
      </c>
      <c r="E2665" s="185">
        <v>1.0045709104938301</v>
      </c>
      <c r="F2665" s="185">
        <v>1.0009143132716001</v>
      </c>
      <c r="G2665" s="185">
        <v>1.00061103395062</v>
      </c>
      <c r="H2665" s="185">
        <v>1.00304556327161</v>
      </c>
    </row>
    <row r="2666" spans="1:8" x14ac:dyDescent="0.35">
      <c r="A2666" s="183" t="s">
        <v>126</v>
      </c>
      <c r="B2666" s="183" t="s">
        <v>53</v>
      </c>
      <c r="C2666" s="183" t="s">
        <v>99</v>
      </c>
      <c r="D2666" s="187">
        <v>1670</v>
      </c>
      <c r="E2666" s="185">
        <v>1.0044018904320999</v>
      </c>
      <c r="F2666" s="185">
        <v>1.00087611882716</v>
      </c>
      <c r="G2666" s="185">
        <v>1.00057507716049</v>
      </c>
      <c r="H2666" s="185">
        <v>1.00295069444444</v>
      </c>
    </row>
    <row r="2667" spans="1:8" x14ac:dyDescent="0.35">
      <c r="A2667" s="183" t="s">
        <v>126</v>
      </c>
      <c r="B2667" s="183" t="s">
        <v>54</v>
      </c>
      <c r="C2667" s="183" t="s">
        <v>99</v>
      </c>
      <c r="D2667" s="187">
        <v>703</v>
      </c>
      <c r="E2667" s="185">
        <v>1.00478491512346</v>
      </c>
      <c r="F2667" s="185">
        <v>1.00104984567901</v>
      </c>
      <c r="G2667" s="185">
        <v>1.00060073302469</v>
      </c>
      <c r="H2667" s="185">
        <v>1.00313433641975</v>
      </c>
    </row>
    <row r="2668" spans="1:8" x14ac:dyDescent="0.35">
      <c r="A2668" s="183" t="s">
        <v>126</v>
      </c>
      <c r="B2668" s="183" t="s">
        <v>55</v>
      </c>
      <c r="C2668" s="183" t="s">
        <v>99</v>
      </c>
      <c r="D2668" s="187">
        <v>110</v>
      </c>
      <c r="E2668" s="185">
        <v>1.0049638117284001</v>
      </c>
      <c r="F2668" s="185">
        <v>1.0010771219135799</v>
      </c>
      <c r="G2668" s="185">
        <v>1.0006657021604899</v>
      </c>
      <c r="H2668" s="185">
        <v>1.00322094907407</v>
      </c>
    </row>
    <row r="2669" spans="1:8" x14ac:dyDescent="0.35">
      <c r="A2669" s="183" t="s">
        <v>126</v>
      </c>
      <c r="B2669" s="183" t="s">
        <v>56</v>
      </c>
      <c r="C2669" s="183" t="s">
        <v>99</v>
      </c>
      <c r="D2669" s="187">
        <v>812</v>
      </c>
      <c r="E2669" s="185">
        <v>1.0046800540123499</v>
      </c>
      <c r="F2669" s="185">
        <v>1.0008534336419801</v>
      </c>
      <c r="G2669" s="185">
        <v>1.00068657407407</v>
      </c>
      <c r="H2669" s="185">
        <v>1.0031400848765399</v>
      </c>
    </row>
    <row r="2670" spans="1:8" x14ac:dyDescent="0.35">
      <c r="A2670" s="183" t="s">
        <v>126</v>
      </c>
      <c r="B2670" s="183" t="s">
        <v>51</v>
      </c>
      <c r="C2670" s="183" t="s">
        <v>100</v>
      </c>
      <c r="D2670" s="187">
        <v>844</v>
      </c>
      <c r="E2670" s="185">
        <v>1.0066593749999999</v>
      </c>
      <c r="F2670" s="185">
        <v>1.0009322916666701</v>
      </c>
      <c r="G2670" s="185">
        <v>1.00132237654321</v>
      </c>
      <c r="H2670" s="185">
        <v>1.0044046682098799</v>
      </c>
    </row>
    <row r="2671" spans="1:8" x14ac:dyDescent="0.35">
      <c r="A2671" s="183" t="s">
        <v>126</v>
      </c>
      <c r="B2671" s="183" t="s">
        <v>53</v>
      </c>
      <c r="C2671" s="183" t="s">
        <v>100</v>
      </c>
      <c r="D2671" s="187">
        <v>377</v>
      </c>
      <c r="E2671" s="185">
        <v>1.0061189429012301</v>
      </c>
      <c r="F2671" s="185">
        <v>1.00080351080247</v>
      </c>
      <c r="G2671" s="185">
        <v>1.0012832947530901</v>
      </c>
      <c r="H2671" s="185">
        <v>1.00403213734568</v>
      </c>
    </row>
    <row r="2672" spans="1:8" x14ac:dyDescent="0.35">
      <c r="A2672" s="183" t="s">
        <v>126</v>
      </c>
      <c r="B2672" s="183" t="s">
        <v>54</v>
      </c>
      <c r="C2672" s="183" t="s">
        <v>100</v>
      </c>
      <c r="D2672" s="187">
        <v>150</v>
      </c>
      <c r="E2672" s="185">
        <v>1.0064675154320999</v>
      </c>
      <c r="F2672" s="185">
        <v>1.0009883487654301</v>
      </c>
      <c r="G2672" s="185">
        <v>1.0013903549382701</v>
      </c>
      <c r="H2672" s="185">
        <v>1.0040888117283999</v>
      </c>
    </row>
    <row r="2673" spans="1:8" x14ac:dyDescent="0.35">
      <c r="A2673" s="183" t="s">
        <v>126</v>
      </c>
      <c r="B2673" s="183" t="s">
        <v>55</v>
      </c>
      <c r="C2673" s="183" t="s">
        <v>100</v>
      </c>
      <c r="D2673" s="187">
        <v>132</v>
      </c>
      <c r="E2673" s="185">
        <v>1.0074002314814801</v>
      </c>
      <c r="F2673" s="185">
        <v>1.0011559027777801</v>
      </c>
      <c r="G2673" s="185">
        <v>1.0013650462963</v>
      </c>
      <c r="H2673" s="185">
        <v>1.0048792438271601</v>
      </c>
    </row>
    <row r="2674" spans="1:8" x14ac:dyDescent="0.35">
      <c r="A2674" s="183" t="s">
        <v>126</v>
      </c>
      <c r="B2674" s="183" t="s">
        <v>56</v>
      </c>
      <c r="C2674" s="183" t="s">
        <v>100</v>
      </c>
      <c r="D2674" s="187">
        <v>185</v>
      </c>
      <c r="E2674" s="185">
        <v>1.0073876543209901</v>
      </c>
      <c r="F2674" s="185">
        <v>1.00098973765432</v>
      </c>
      <c r="G2674" s="185">
        <v>1.0013165509259301</v>
      </c>
      <c r="H2674" s="185">
        <v>1.0050813271604899</v>
      </c>
    </row>
    <row r="2675" spans="1:8" x14ac:dyDescent="0.35">
      <c r="A2675" s="183" t="s">
        <v>126</v>
      </c>
      <c r="B2675" s="183" t="s">
        <v>51</v>
      </c>
      <c r="C2675" s="183" t="s">
        <v>101</v>
      </c>
      <c r="D2675" s="187">
        <v>2693</v>
      </c>
      <c r="E2675" s="185">
        <v>1.0059033564814801</v>
      </c>
      <c r="F2675" s="185">
        <v>1.0010068672839501</v>
      </c>
      <c r="G2675" s="185">
        <v>1.0009370370370401</v>
      </c>
      <c r="H2675" s="185">
        <v>1.00395945216049</v>
      </c>
    </row>
    <row r="2676" spans="1:8" x14ac:dyDescent="0.35">
      <c r="A2676" s="183" t="s">
        <v>126</v>
      </c>
      <c r="B2676" s="183" t="s">
        <v>53</v>
      </c>
      <c r="C2676" s="183" t="s">
        <v>101</v>
      </c>
      <c r="D2676" s="187">
        <v>1037</v>
      </c>
      <c r="E2676" s="185">
        <v>1.0053110725308601</v>
      </c>
      <c r="F2676" s="185">
        <v>1.0009347608024699</v>
      </c>
      <c r="G2676" s="185">
        <v>1.00073121141975</v>
      </c>
      <c r="H2676" s="185">
        <v>1.0036450617283901</v>
      </c>
    </row>
    <row r="2677" spans="1:8" x14ac:dyDescent="0.35">
      <c r="A2677" s="183" t="s">
        <v>126</v>
      </c>
      <c r="B2677" s="183" t="s">
        <v>54</v>
      </c>
      <c r="C2677" s="183" t="s">
        <v>101</v>
      </c>
      <c r="D2677" s="187">
        <v>509</v>
      </c>
      <c r="E2677" s="185">
        <v>1.0057484953703699</v>
      </c>
      <c r="F2677" s="185">
        <v>1.00106211419753</v>
      </c>
      <c r="G2677" s="185">
        <v>1.00091342592593</v>
      </c>
      <c r="H2677" s="185">
        <v>1.0037729552469099</v>
      </c>
    </row>
    <row r="2678" spans="1:8" x14ac:dyDescent="0.35">
      <c r="A2678" s="183" t="s">
        <v>126</v>
      </c>
      <c r="B2678" s="183" t="s">
        <v>55</v>
      </c>
      <c r="C2678" s="183" t="s">
        <v>101</v>
      </c>
      <c r="D2678" s="187">
        <v>207</v>
      </c>
      <c r="E2678" s="185">
        <v>1.00745192901235</v>
      </c>
      <c r="F2678" s="185">
        <v>1.0012782407407399</v>
      </c>
      <c r="G2678" s="185">
        <v>1.00112102623457</v>
      </c>
      <c r="H2678" s="185">
        <v>1.0050526620370399</v>
      </c>
    </row>
    <row r="2679" spans="1:8" x14ac:dyDescent="0.35">
      <c r="A2679" s="183" t="s">
        <v>126</v>
      </c>
      <c r="B2679" s="183" t="s">
        <v>56</v>
      </c>
      <c r="C2679" s="183" t="s">
        <v>101</v>
      </c>
      <c r="D2679" s="187">
        <v>940</v>
      </c>
      <c r="E2679" s="185">
        <v>1.00629961419753</v>
      </c>
      <c r="F2679" s="185">
        <v>1.00099672067901</v>
      </c>
      <c r="G2679" s="185">
        <v>1.00113638117284</v>
      </c>
      <c r="H2679" s="185">
        <v>1.00416651234568</v>
      </c>
    </row>
    <row r="2680" spans="1:8" x14ac:dyDescent="0.35">
      <c r="A2680" s="183" t="s">
        <v>127</v>
      </c>
      <c r="B2680" s="183" t="s">
        <v>51</v>
      </c>
      <c r="C2680" s="183" t="s">
        <v>52</v>
      </c>
      <c r="D2680" s="187">
        <v>15857</v>
      </c>
      <c r="E2680" s="185">
        <v>1.0061805941358</v>
      </c>
      <c r="F2680" s="185">
        <v>1.0009658564814801</v>
      </c>
      <c r="G2680" s="185">
        <v>1.00104074074074</v>
      </c>
      <c r="H2680" s="185">
        <v>1.00417372685185</v>
      </c>
    </row>
    <row r="2681" spans="1:8" x14ac:dyDescent="0.35">
      <c r="A2681" s="183" t="s">
        <v>127</v>
      </c>
      <c r="B2681" s="183" t="s">
        <v>53</v>
      </c>
      <c r="C2681" s="183" t="s">
        <v>52</v>
      </c>
      <c r="D2681" s="187">
        <v>6721</v>
      </c>
      <c r="E2681" s="185">
        <v>1.0054344521604901</v>
      </c>
      <c r="F2681" s="185">
        <v>1.00086716820988</v>
      </c>
      <c r="G2681" s="185">
        <v>1.0008982638888899</v>
      </c>
      <c r="H2681" s="185">
        <v>1.0036687500000001</v>
      </c>
    </row>
    <row r="2682" spans="1:8" x14ac:dyDescent="0.35">
      <c r="A2682" s="183" t="s">
        <v>127</v>
      </c>
      <c r="B2682" s="183" t="s">
        <v>54</v>
      </c>
      <c r="C2682" s="183" t="s">
        <v>52</v>
      </c>
      <c r="D2682" s="187">
        <v>3745</v>
      </c>
      <c r="E2682" s="185">
        <v>1.00609452160494</v>
      </c>
      <c r="F2682" s="185">
        <v>1.0009629629629599</v>
      </c>
      <c r="G2682" s="185">
        <v>1.00101111111111</v>
      </c>
      <c r="H2682" s="185">
        <v>1.0041201388888901</v>
      </c>
    </row>
    <row r="2683" spans="1:8" x14ac:dyDescent="0.35">
      <c r="A2683" s="183" t="s">
        <v>127</v>
      </c>
      <c r="B2683" s="183" t="s">
        <v>55</v>
      </c>
      <c r="C2683" s="183" t="s">
        <v>52</v>
      </c>
      <c r="D2683" s="187">
        <v>1781</v>
      </c>
      <c r="E2683" s="185">
        <v>1.00778344907407</v>
      </c>
      <c r="F2683" s="185">
        <v>1.0012619984567901</v>
      </c>
      <c r="G2683" s="185">
        <v>1.0013042824074101</v>
      </c>
      <c r="H2683" s="185">
        <v>1.0052170138888901</v>
      </c>
    </row>
    <row r="2684" spans="1:8" x14ac:dyDescent="0.35">
      <c r="A2684" s="183" t="s">
        <v>127</v>
      </c>
      <c r="B2684" s="183" t="s">
        <v>56</v>
      </c>
      <c r="C2684" s="183" t="s">
        <v>52</v>
      </c>
      <c r="D2684" s="187">
        <v>3610</v>
      </c>
      <c r="E2684" s="185">
        <v>1.00686828703704</v>
      </c>
      <c r="F2684" s="185">
        <v>1.00100644290123</v>
      </c>
      <c r="G2684" s="185">
        <v>1.00120671296296</v>
      </c>
      <c r="H2684" s="185">
        <v>1.0046548611111099</v>
      </c>
    </row>
    <row r="2685" spans="1:8" x14ac:dyDescent="0.35">
      <c r="A2685" s="183" t="s">
        <v>127</v>
      </c>
      <c r="B2685" s="183" t="s">
        <v>51</v>
      </c>
      <c r="C2685" s="183" t="s">
        <v>57</v>
      </c>
      <c r="D2685" s="187">
        <v>295</v>
      </c>
      <c r="E2685" s="185">
        <v>1.0064474151234599</v>
      </c>
      <c r="F2685" s="185">
        <v>1.00125752314815</v>
      </c>
      <c r="G2685" s="185">
        <v>1.0010234567901199</v>
      </c>
      <c r="H2685" s="185">
        <v>1.00416643518519</v>
      </c>
    </row>
    <row r="2686" spans="1:8" x14ac:dyDescent="0.35">
      <c r="A2686" s="183" t="s">
        <v>127</v>
      </c>
      <c r="B2686" s="183" t="s">
        <v>53</v>
      </c>
      <c r="C2686" s="183" t="s">
        <v>57</v>
      </c>
      <c r="D2686" s="187">
        <v>114</v>
      </c>
      <c r="E2686" s="185">
        <v>1.0059162808641999</v>
      </c>
      <c r="F2686" s="185">
        <v>1.0010283564814799</v>
      </c>
      <c r="G2686" s="185">
        <v>1.00092766203704</v>
      </c>
      <c r="H2686" s="185">
        <v>1.00396026234568</v>
      </c>
    </row>
    <row r="2687" spans="1:8" x14ac:dyDescent="0.35">
      <c r="A2687" s="183" t="s">
        <v>127</v>
      </c>
      <c r="B2687" s="183" t="s">
        <v>54</v>
      </c>
      <c r="C2687" s="183" t="s">
        <v>57</v>
      </c>
      <c r="D2687" s="187">
        <v>63</v>
      </c>
      <c r="E2687" s="185">
        <v>1.0065672839506199</v>
      </c>
      <c r="F2687" s="185">
        <v>1.00134938271605</v>
      </c>
      <c r="G2687" s="185">
        <v>1.00101612654321</v>
      </c>
      <c r="H2687" s="185">
        <v>1.0042017746913601</v>
      </c>
    </row>
    <row r="2688" spans="1:8" x14ac:dyDescent="0.35">
      <c r="A2688" s="183" t="s">
        <v>127</v>
      </c>
      <c r="B2688" s="183" t="s">
        <v>55</v>
      </c>
      <c r="C2688" s="183" t="s">
        <v>57</v>
      </c>
      <c r="D2688" s="187">
        <v>24</v>
      </c>
      <c r="E2688" s="185">
        <v>1.0081298225308599</v>
      </c>
      <c r="F2688" s="185">
        <v>1.0020104938271599</v>
      </c>
      <c r="G2688" s="185">
        <v>1.0017606867283999</v>
      </c>
      <c r="H2688" s="185">
        <v>1.00435860339506</v>
      </c>
    </row>
    <row r="2689" spans="1:8" x14ac:dyDescent="0.35">
      <c r="A2689" s="183" t="s">
        <v>127</v>
      </c>
      <c r="B2689" s="183" t="s">
        <v>56</v>
      </c>
      <c r="C2689" s="183" t="s">
        <v>57</v>
      </c>
      <c r="D2689" s="187">
        <v>94</v>
      </c>
      <c r="E2689" s="185">
        <v>1.00658171296296</v>
      </c>
      <c r="F2689" s="185">
        <v>1.0012816358024701</v>
      </c>
      <c r="G2689" s="185">
        <v>1.00095632716049</v>
      </c>
      <c r="H2689" s="185">
        <v>1.00434371141975</v>
      </c>
    </row>
    <row r="2690" spans="1:8" x14ac:dyDescent="0.35">
      <c r="A2690" s="183" t="s">
        <v>127</v>
      </c>
      <c r="B2690" s="183" t="s">
        <v>51</v>
      </c>
      <c r="C2690" s="183" t="s">
        <v>58</v>
      </c>
      <c r="D2690" s="187">
        <v>206</v>
      </c>
      <c r="E2690" s="185">
        <v>1.00688973765432</v>
      </c>
      <c r="F2690" s="185">
        <v>1.0012043595679001</v>
      </c>
      <c r="G2690" s="185">
        <v>1.00167330246914</v>
      </c>
      <c r="H2690" s="185">
        <v>1.00401203703704</v>
      </c>
    </row>
    <row r="2691" spans="1:8" x14ac:dyDescent="0.35">
      <c r="A2691" s="183" t="s">
        <v>127</v>
      </c>
      <c r="B2691" s="183" t="s">
        <v>53</v>
      </c>
      <c r="C2691" s="183" t="s">
        <v>58</v>
      </c>
      <c r="D2691" s="187">
        <v>88</v>
      </c>
      <c r="E2691" s="185">
        <v>1.0062962962963</v>
      </c>
      <c r="F2691" s="185">
        <v>1.0012439429012301</v>
      </c>
      <c r="G2691" s="185">
        <v>1.0013792824074099</v>
      </c>
      <c r="H2691" s="185">
        <v>1.00367307098765</v>
      </c>
    </row>
    <row r="2692" spans="1:8" x14ac:dyDescent="0.35">
      <c r="A2692" s="183" t="s">
        <v>127</v>
      </c>
      <c r="B2692" s="183" t="s">
        <v>54</v>
      </c>
      <c r="C2692" s="183" t="s">
        <v>58</v>
      </c>
      <c r="D2692" s="187">
        <v>49</v>
      </c>
      <c r="E2692" s="185">
        <v>1.00625281635802</v>
      </c>
      <c r="F2692" s="185">
        <v>1.00095428240741</v>
      </c>
      <c r="G2692" s="185">
        <v>1.0016153935185199</v>
      </c>
      <c r="H2692" s="185">
        <v>1.0036831404321001</v>
      </c>
    </row>
    <row r="2693" spans="1:8" x14ac:dyDescent="0.35">
      <c r="A2693" s="183" t="s">
        <v>127</v>
      </c>
      <c r="B2693" s="183" t="s">
        <v>55</v>
      </c>
      <c r="C2693" s="183" t="s">
        <v>58</v>
      </c>
      <c r="D2693" s="187">
        <v>25</v>
      </c>
      <c r="E2693" s="185">
        <v>1.0082134259259301</v>
      </c>
      <c r="F2693" s="185">
        <v>1.0016481481481501</v>
      </c>
      <c r="G2693" s="185">
        <v>1.0023578703703699</v>
      </c>
      <c r="H2693" s="185">
        <v>1.0042074074074101</v>
      </c>
    </row>
    <row r="2694" spans="1:8" x14ac:dyDescent="0.35">
      <c r="A2694" s="183" t="s">
        <v>127</v>
      </c>
      <c r="B2694" s="183" t="s">
        <v>56</v>
      </c>
      <c r="C2694" s="183" t="s">
        <v>58</v>
      </c>
      <c r="D2694" s="187">
        <v>44</v>
      </c>
      <c r="E2694" s="185">
        <v>1.0080337191358</v>
      </c>
      <c r="F2694" s="185">
        <v>1.0011516203703701</v>
      </c>
      <c r="G2694" s="185">
        <v>1.00193680555556</v>
      </c>
      <c r="H2694" s="185">
        <v>1.0049452932098799</v>
      </c>
    </row>
    <row r="2695" spans="1:8" x14ac:dyDescent="0.35">
      <c r="A2695" s="183" t="s">
        <v>127</v>
      </c>
      <c r="B2695" s="183" t="s">
        <v>51</v>
      </c>
      <c r="C2695" s="183" t="s">
        <v>59</v>
      </c>
      <c r="D2695" s="187">
        <v>214</v>
      </c>
      <c r="E2695" s="185">
        <v>1.0056376929012301</v>
      </c>
      <c r="F2695" s="185">
        <v>1.00085127314815</v>
      </c>
      <c r="G2695" s="185">
        <v>1.00049756944444</v>
      </c>
      <c r="H2695" s="185">
        <v>1.00428885030864</v>
      </c>
    </row>
    <row r="2696" spans="1:8" x14ac:dyDescent="0.35">
      <c r="A2696" s="183" t="s">
        <v>127</v>
      </c>
      <c r="B2696" s="183" t="s">
        <v>53</v>
      </c>
      <c r="C2696" s="183" t="s">
        <v>59</v>
      </c>
      <c r="D2696" s="187">
        <v>96</v>
      </c>
      <c r="E2696" s="185">
        <v>1.0051939814814801</v>
      </c>
      <c r="F2696" s="185">
        <v>1.00069710648148</v>
      </c>
      <c r="G2696" s="185">
        <v>1.0005227623456801</v>
      </c>
      <c r="H2696" s="185">
        <v>1.00397411265432</v>
      </c>
    </row>
    <row r="2697" spans="1:8" x14ac:dyDescent="0.35">
      <c r="A2697" s="183" t="s">
        <v>127</v>
      </c>
      <c r="B2697" s="183" t="s">
        <v>54</v>
      </c>
      <c r="C2697" s="183" t="s">
        <v>59</v>
      </c>
      <c r="D2697" s="187">
        <v>58</v>
      </c>
      <c r="E2697" s="185">
        <v>1.0053448302469099</v>
      </c>
      <c r="F2697" s="185">
        <v>1.00080439814815</v>
      </c>
      <c r="G2697" s="185">
        <v>1.0004986882716</v>
      </c>
      <c r="H2697" s="185">
        <v>1.00404174382716</v>
      </c>
    </row>
    <row r="2698" spans="1:8" x14ac:dyDescent="0.35">
      <c r="A2698" s="183" t="s">
        <v>127</v>
      </c>
      <c r="B2698" s="183" t="s">
        <v>55</v>
      </c>
      <c r="C2698" s="183" t="s">
        <v>59</v>
      </c>
      <c r="D2698" s="187">
        <v>8</v>
      </c>
      <c r="E2698" s="185">
        <v>1.0086038580246901</v>
      </c>
      <c r="F2698" s="185">
        <v>1.00294413580247</v>
      </c>
      <c r="G2698" s="185">
        <v>1.00050200617284</v>
      </c>
      <c r="H2698" s="185">
        <v>1.00515767746914</v>
      </c>
    </row>
    <row r="2699" spans="1:8" x14ac:dyDescent="0.35">
      <c r="A2699" s="183" t="s">
        <v>127</v>
      </c>
      <c r="B2699" s="183" t="s">
        <v>56</v>
      </c>
      <c r="C2699" s="183" t="s">
        <v>59</v>
      </c>
      <c r="D2699" s="187">
        <v>52</v>
      </c>
      <c r="E2699" s="185">
        <v>1.00632723765432</v>
      </c>
      <c r="F2699" s="185">
        <v>1.0008662808641999</v>
      </c>
      <c r="G2699" s="185">
        <v>1.0004491512345699</v>
      </c>
      <c r="H2699" s="185">
        <v>1.0050118055555599</v>
      </c>
    </row>
    <row r="2700" spans="1:8" x14ac:dyDescent="0.35">
      <c r="A2700" s="183" t="s">
        <v>127</v>
      </c>
      <c r="B2700" s="183" t="s">
        <v>51</v>
      </c>
      <c r="C2700" s="183" t="s">
        <v>60</v>
      </c>
      <c r="D2700" s="187">
        <v>230</v>
      </c>
      <c r="E2700" s="185">
        <v>1.00702939814815</v>
      </c>
      <c r="F2700" s="185">
        <v>1.0009239197530899</v>
      </c>
      <c r="G2700" s="185">
        <v>1.00104293981481</v>
      </c>
      <c r="H2700" s="185">
        <v>1.0050625385802501</v>
      </c>
    </row>
    <row r="2701" spans="1:8" x14ac:dyDescent="0.35">
      <c r="A2701" s="183" t="s">
        <v>127</v>
      </c>
      <c r="B2701" s="183" t="s">
        <v>53</v>
      </c>
      <c r="C2701" s="183" t="s">
        <v>60</v>
      </c>
      <c r="D2701" s="187">
        <v>69</v>
      </c>
      <c r="E2701" s="185">
        <v>1.0062797067901199</v>
      </c>
      <c r="F2701" s="185">
        <v>1.0008146990740701</v>
      </c>
      <c r="G2701" s="185">
        <v>1.0009569444444399</v>
      </c>
      <c r="H2701" s="185">
        <v>1.00450802469136</v>
      </c>
    </row>
    <row r="2702" spans="1:8" x14ac:dyDescent="0.35">
      <c r="A2702" s="183" t="s">
        <v>127</v>
      </c>
      <c r="B2702" s="183" t="s">
        <v>54</v>
      </c>
      <c r="C2702" s="183" t="s">
        <v>60</v>
      </c>
      <c r="D2702" s="187">
        <v>53</v>
      </c>
      <c r="E2702" s="185">
        <v>1.00661381172839</v>
      </c>
      <c r="F2702" s="185">
        <v>1.0008748070987701</v>
      </c>
      <c r="G2702" s="185">
        <v>1.0010274691358001</v>
      </c>
      <c r="H2702" s="185">
        <v>1.0047115354938301</v>
      </c>
    </row>
    <row r="2703" spans="1:8" x14ac:dyDescent="0.35">
      <c r="A2703" s="183" t="s">
        <v>127</v>
      </c>
      <c r="B2703" s="183" t="s">
        <v>55</v>
      </c>
      <c r="C2703" s="183" t="s">
        <v>60</v>
      </c>
      <c r="D2703" s="187">
        <v>30</v>
      </c>
      <c r="E2703" s="185">
        <v>1.0088124999999999</v>
      </c>
      <c r="F2703" s="185">
        <v>1.0012206790123499</v>
      </c>
      <c r="G2703" s="185">
        <v>1.00145486111111</v>
      </c>
      <c r="H2703" s="185">
        <v>1.0061369598765399</v>
      </c>
    </row>
    <row r="2704" spans="1:8" x14ac:dyDescent="0.35">
      <c r="A2704" s="183" t="s">
        <v>127</v>
      </c>
      <c r="B2704" s="183" t="s">
        <v>56</v>
      </c>
      <c r="C2704" s="183" t="s">
        <v>60</v>
      </c>
      <c r="D2704" s="187">
        <v>78</v>
      </c>
      <c r="E2704" s="185">
        <v>1.0072891589506201</v>
      </c>
      <c r="F2704" s="185">
        <v>1.0009397376543201</v>
      </c>
      <c r="G2704" s="185">
        <v>1.0009710262345699</v>
      </c>
      <c r="H2704" s="185">
        <v>1.0053783950617301</v>
      </c>
    </row>
    <row r="2705" spans="1:8" x14ac:dyDescent="0.35">
      <c r="A2705" s="183" t="s">
        <v>127</v>
      </c>
      <c r="B2705" s="183" t="s">
        <v>51</v>
      </c>
      <c r="C2705" s="183" t="s">
        <v>61</v>
      </c>
      <c r="D2705" s="187">
        <v>228</v>
      </c>
      <c r="E2705" s="185">
        <v>1.0072042052469099</v>
      </c>
      <c r="F2705" s="185">
        <v>1.00070104166667</v>
      </c>
      <c r="G2705" s="185">
        <v>1.00157249228395</v>
      </c>
      <c r="H2705" s="185">
        <v>1.0049306712963</v>
      </c>
    </row>
    <row r="2706" spans="1:8" x14ac:dyDescent="0.35">
      <c r="A2706" s="183" t="s">
        <v>127</v>
      </c>
      <c r="B2706" s="183" t="s">
        <v>53</v>
      </c>
      <c r="C2706" s="183" t="s">
        <v>61</v>
      </c>
      <c r="D2706" s="187">
        <v>63</v>
      </c>
      <c r="E2706" s="185">
        <v>1.0063365354938301</v>
      </c>
      <c r="F2706" s="185">
        <v>1.0006090277777799</v>
      </c>
      <c r="G2706" s="185">
        <v>1.00116385030864</v>
      </c>
      <c r="H2706" s="185">
        <v>1.0045636574074099</v>
      </c>
    </row>
    <row r="2707" spans="1:8" x14ac:dyDescent="0.35">
      <c r="A2707" s="183" t="s">
        <v>127</v>
      </c>
      <c r="B2707" s="183" t="s">
        <v>54</v>
      </c>
      <c r="C2707" s="183" t="s">
        <v>61</v>
      </c>
      <c r="D2707" s="187">
        <v>66</v>
      </c>
      <c r="E2707" s="185">
        <v>1.0063171682098799</v>
      </c>
      <c r="F2707" s="185">
        <v>1.0006021990740701</v>
      </c>
      <c r="G2707" s="185">
        <v>1.0016382716049399</v>
      </c>
      <c r="H2707" s="185">
        <v>1.0040766975308599</v>
      </c>
    </row>
    <row r="2708" spans="1:8" x14ac:dyDescent="0.35">
      <c r="A2708" s="183" t="s">
        <v>127</v>
      </c>
      <c r="B2708" s="183" t="s">
        <v>55</v>
      </c>
      <c r="C2708" s="183" t="s">
        <v>61</v>
      </c>
      <c r="D2708" s="187">
        <v>39</v>
      </c>
      <c r="E2708" s="185">
        <v>1.0090173996913601</v>
      </c>
      <c r="F2708" s="185">
        <v>1.00070721450617</v>
      </c>
      <c r="G2708" s="185">
        <v>1.00214980709877</v>
      </c>
      <c r="H2708" s="185">
        <v>1.0061603780864199</v>
      </c>
    </row>
    <row r="2709" spans="1:8" x14ac:dyDescent="0.35">
      <c r="A2709" s="183" t="s">
        <v>127</v>
      </c>
      <c r="B2709" s="183" t="s">
        <v>56</v>
      </c>
      <c r="C2709" s="183" t="s">
        <v>61</v>
      </c>
      <c r="D2709" s="187">
        <v>60</v>
      </c>
      <c r="E2709" s="185">
        <v>1.00791242283951</v>
      </c>
      <c r="F2709" s="185">
        <v>1.0009023919753099</v>
      </c>
      <c r="G2709" s="185">
        <v>1.0015540123456801</v>
      </c>
      <c r="H2709" s="185">
        <v>1.00545601851852</v>
      </c>
    </row>
    <row r="2710" spans="1:8" x14ac:dyDescent="0.35">
      <c r="A2710" s="183" t="s">
        <v>127</v>
      </c>
      <c r="B2710" s="183" t="s">
        <v>51</v>
      </c>
      <c r="C2710" s="183" t="s">
        <v>62</v>
      </c>
      <c r="D2710" s="187">
        <v>223</v>
      </c>
      <c r="E2710" s="185">
        <v>1.00703985339506</v>
      </c>
      <c r="F2710" s="185">
        <v>1.0010492283950601</v>
      </c>
      <c r="G2710" s="185">
        <v>1.0010975308642001</v>
      </c>
      <c r="H2710" s="185">
        <v>1.0048930941358001</v>
      </c>
    </row>
    <row r="2711" spans="1:8" x14ac:dyDescent="0.35">
      <c r="A2711" s="183" t="s">
        <v>127</v>
      </c>
      <c r="B2711" s="183" t="s">
        <v>53</v>
      </c>
      <c r="C2711" s="183" t="s">
        <v>62</v>
      </c>
      <c r="D2711" s="187">
        <v>83</v>
      </c>
      <c r="E2711" s="185">
        <v>1.0061390046296299</v>
      </c>
      <c r="F2711" s="185">
        <v>1.00084768518519</v>
      </c>
      <c r="G2711" s="185">
        <v>1.0010186728395101</v>
      </c>
      <c r="H2711" s="185">
        <v>1.0042726466049401</v>
      </c>
    </row>
    <row r="2712" spans="1:8" x14ac:dyDescent="0.35">
      <c r="A2712" s="183" t="s">
        <v>127</v>
      </c>
      <c r="B2712" s="183" t="s">
        <v>54</v>
      </c>
      <c r="C2712" s="183" t="s">
        <v>62</v>
      </c>
      <c r="D2712" s="187">
        <v>60</v>
      </c>
      <c r="E2712" s="185">
        <v>1.00731018518519</v>
      </c>
      <c r="F2712" s="185">
        <v>1.0012224151234601</v>
      </c>
      <c r="G2712" s="185">
        <v>1.0010162037037</v>
      </c>
      <c r="H2712" s="185">
        <v>1.0050715663580201</v>
      </c>
    </row>
    <row r="2713" spans="1:8" x14ac:dyDescent="0.35">
      <c r="A2713" s="183" t="s">
        <v>127</v>
      </c>
      <c r="B2713" s="183" t="s">
        <v>55</v>
      </c>
      <c r="C2713" s="183" t="s">
        <v>62</v>
      </c>
      <c r="D2713" s="187">
        <v>20</v>
      </c>
      <c r="E2713" s="185">
        <v>1.0077754629629601</v>
      </c>
      <c r="F2713" s="185">
        <v>1.0012569444444399</v>
      </c>
      <c r="G2713" s="185">
        <v>1.00095428240741</v>
      </c>
      <c r="H2713" s="185">
        <v>1.0055642361111099</v>
      </c>
    </row>
    <row r="2714" spans="1:8" x14ac:dyDescent="0.35">
      <c r="A2714" s="183" t="s">
        <v>127</v>
      </c>
      <c r="B2714" s="183" t="s">
        <v>56</v>
      </c>
      <c r="C2714" s="183" t="s">
        <v>62</v>
      </c>
      <c r="D2714" s="187">
        <v>60</v>
      </c>
      <c r="E2714" s="185">
        <v>1.00777044753086</v>
      </c>
      <c r="F2714" s="185">
        <v>1.00108564814815</v>
      </c>
      <c r="G2714" s="185">
        <v>1.0013356481481499</v>
      </c>
      <c r="H2714" s="185">
        <v>1.00534915123457</v>
      </c>
    </row>
    <row r="2715" spans="1:8" x14ac:dyDescent="0.35">
      <c r="A2715" s="183" t="s">
        <v>127</v>
      </c>
      <c r="B2715" s="183" t="s">
        <v>51</v>
      </c>
      <c r="C2715" s="183" t="s">
        <v>63</v>
      </c>
      <c r="D2715" s="187">
        <v>240</v>
      </c>
      <c r="E2715" s="185">
        <v>1.0046782021604901</v>
      </c>
      <c r="F2715" s="185">
        <v>1.0007693672839499</v>
      </c>
      <c r="G2715" s="185">
        <v>1.00058742283951</v>
      </c>
      <c r="H2715" s="185">
        <v>1.0033213734567901</v>
      </c>
    </row>
    <row r="2716" spans="1:8" x14ac:dyDescent="0.35">
      <c r="A2716" s="183" t="s">
        <v>127</v>
      </c>
      <c r="B2716" s="183" t="s">
        <v>53</v>
      </c>
      <c r="C2716" s="183" t="s">
        <v>63</v>
      </c>
      <c r="D2716" s="187">
        <v>71</v>
      </c>
      <c r="E2716" s="185">
        <v>1.0043728780864201</v>
      </c>
      <c r="F2716" s="185">
        <v>1.00067114197531</v>
      </c>
      <c r="G2716" s="185">
        <v>1.0004864197530901</v>
      </c>
      <c r="H2716" s="185">
        <v>1.00321531635802</v>
      </c>
    </row>
    <row r="2717" spans="1:8" x14ac:dyDescent="0.35">
      <c r="A2717" s="183" t="s">
        <v>127</v>
      </c>
      <c r="B2717" s="183" t="s">
        <v>54</v>
      </c>
      <c r="C2717" s="183" t="s">
        <v>63</v>
      </c>
      <c r="D2717" s="187">
        <v>78</v>
      </c>
      <c r="E2717" s="185">
        <v>1.0045760802469099</v>
      </c>
      <c r="F2717" s="185">
        <v>1.000828125</v>
      </c>
      <c r="G2717" s="185">
        <v>1.00053834876543</v>
      </c>
      <c r="H2717" s="185">
        <v>1.0032095679012301</v>
      </c>
    </row>
    <row r="2718" spans="1:8" x14ac:dyDescent="0.35">
      <c r="A2718" s="183" t="s">
        <v>127</v>
      </c>
      <c r="B2718" s="183" t="s">
        <v>55</v>
      </c>
      <c r="C2718" s="183" t="s">
        <v>63</v>
      </c>
      <c r="D2718" s="187">
        <v>16</v>
      </c>
      <c r="E2718" s="185">
        <v>1.0064800154321001</v>
      </c>
      <c r="F2718" s="185">
        <v>1.00120297067901</v>
      </c>
      <c r="G2718" s="185">
        <v>1.0010040509259299</v>
      </c>
      <c r="H2718" s="185">
        <v>1.00427299382716</v>
      </c>
    </row>
    <row r="2719" spans="1:8" x14ac:dyDescent="0.35">
      <c r="A2719" s="183" t="s">
        <v>127</v>
      </c>
      <c r="B2719" s="183" t="s">
        <v>56</v>
      </c>
      <c r="C2719" s="183" t="s">
        <v>63</v>
      </c>
      <c r="D2719" s="187">
        <v>75</v>
      </c>
      <c r="E2719" s="185">
        <v>1.0046890432098801</v>
      </c>
      <c r="F2719" s="185">
        <v>1.0007087962962999</v>
      </c>
      <c r="G2719" s="185">
        <v>1.0006452160493799</v>
      </c>
      <c r="H2719" s="185">
        <v>1.0033350308642</v>
      </c>
    </row>
    <row r="2720" spans="1:8" x14ac:dyDescent="0.35">
      <c r="A2720" s="183" t="s">
        <v>127</v>
      </c>
      <c r="B2720" s="183" t="s">
        <v>51</v>
      </c>
      <c r="C2720" s="183" t="s">
        <v>64</v>
      </c>
      <c r="D2720" s="187">
        <v>157</v>
      </c>
      <c r="E2720" s="185">
        <v>1.0079020061728401</v>
      </c>
      <c r="F2720" s="185">
        <v>1.0011081790123499</v>
      </c>
      <c r="G2720" s="185">
        <v>1.00173078703704</v>
      </c>
      <c r="H2720" s="185">
        <v>1.0050630401234599</v>
      </c>
    </row>
    <row r="2721" spans="1:8" x14ac:dyDescent="0.35">
      <c r="A2721" s="183" t="s">
        <v>127</v>
      </c>
      <c r="B2721" s="183" t="s">
        <v>53</v>
      </c>
      <c r="C2721" s="183" t="s">
        <v>64</v>
      </c>
      <c r="D2721" s="187">
        <v>59</v>
      </c>
      <c r="E2721" s="185">
        <v>1.00704097222222</v>
      </c>
      <c r="F2721" s="185">
        <v>1.0009434027777799</v>
      </c>
      <c r="G2721" s="185">
        <v>1.0013418209876499</v>
      </c>
      <c r="H2721" s="185">
        <v>1.0047557484567899</v>
      </c>
    </row>
    <row r="2722" spans="1:8" x14ac:dyDescent="0.35">
      <c r="A2722" s="183" t="s">
        <v>127</v>
      </c>
      <c r="B2722" s="183" t="s">
        <v>54</v>
      </c>
      <c r="C2722" s="183" t="s">
        <v>64</v>
      </c>
      <c r="D2722" s="187">
        <v>30</v>
      </c>
      <c r="E2722" s="185">
        <v>1.00831172839506</v>
      </c>
      <c r="F2722" s="185">
        <v>1.00104668209877</v>
      </c>
      <c r="G2722" s="185">
        <v>1.0016867283950599</v>
      </c>
      <c r="H2722" s="185">
        <v>1.0055783179012301</v>
      </c>
    </row>
    <row r="2723" spans="1:8" x14ac:dyDescent="0.35">
      <c r="A2723" s="183" t="s">
        <v>127</v>
      </c>
      <c r="B2723" s="183" t="s">
        <v>55</v>
      </c>
      <c r="C2723" s="183" t="s">
        <v>64</v>
      </c>
      <c r="D2723" s="187">
        <v>26</v>
      </c>
      <c r="E2723" s="185">
        <v>1.00843526234568</v>
      </c>
      <c r="F2723" s="185">
        <v>1.0013199074074099</v>
      </c>
      <c r="G2723" s="185">
        <v>1.0019079475308601</v>
      </c>
      <c r="H2723" s="185">
        <v>1.0052074459876501</v>
      </c>
    </row>
    <row r="2724" spans="1:8" x14ac:dyDescent="0.35">
      <c r="A2724" s="183" t="s">
        <v>127</v>
      </c>
      <c r="B2724" s="183" t="s">
        <v>56</v>
      </c>
      <c r="C2724" s="183" t="s">
        <v>64</v>
      </c>
      <c r="D2724" s="187">
        <v>42</v>
      </c>
      <c r="E2724" s="185">
        <v>1.00848877314815</v>
      </c>
      <c r="F2724" s="185">
        <v>1.0012524691358</v>
      </c>
      <c r="G2724" s="185">
        <v>1.0021990740740701</v>
      </c>
      <c r="H2724" s="185">
        <v>1.0050371913580201</v>
      </c>
    </row>
    <row r="2725" spans="1:8" x14ac:dyDescent="0.35">
      <c r="A2725" s="183" t="s">
        <v>127</v>
      </c>
      <c r="B2725" s="183" t="s">
        <v>51</v>
      </c>
      <c r="C2725" s="183" t="s">
        <v>65</v>
      </c>
      <c r="D2725" s="187">
        <v>174</v>
      </c>
      <c r="E2725" s="185">
        <v>1.0073568672839499</v>
      </c>
      <c r="F2725" s="185">
        <v>1.0010471836419801</v>
      </c>
      <c r="G2725" s="185">
        <v>1.0016952160493799</v>
      </c>
      <c r="H2725" s="185">
        <v>1.0046144675925901</v>
      </c>
    </row>
    <row r="2726" spans="1:8" x14ac:dyDescent="0.35">
      <c r="A2726" s="183" t="s">
        <v>127</v>
      </c>
      <c r="B2726" s="183" t="s">
        <v>53</v>
      </c>
      <c r="C2726" s="183" t="s">
        <v>65</v>
      </c>
      <c r="D2726" s="187">
        <v>63</v>
      </c>
      <c r="E2726" s="185">
        <v>1.0060319444444401</v>
      </c>
      <c r="F2726" s="185">
        <v>1.00083074845679</v>
      </c>
      <c r="G2726" s="185">
        <v>1.00160733024691</v>
      </c>
      <c r="H2726" s="185">
        <v>1.0035938271604901</v>
      </c>
    </row>
    <row r="2727" spans="1:8" x14ac:dyDescent="0.35">
      <c r="A2727" s="183" t="s">
        <v>127</v>
      </c>
      <c r="B2727" s="183" t="s">
        <v>54</v>
      </c>
      <c r="C2727" s="183" t="s">
        <v>65</v>
      </c>
      <c r="D2727" s="187">
        <v>38</v>
      </c>
      <c r="E2727" s="185">
        <v>1.0065673611111099</v>
      </c>
      <c r="F2727" s="185">
        <v>1.00093020833333</v>
      </c>
      <c r="G2727" s="185">
        <v>1.0016456404320999</v>
      </c>
      <c r="H2727" s="185">
        <v>1.0039915509259301</v>
      </c>
    </row>
    <row r="2728" spans="1:8" x14ac:dyDescent="0.35">
      <c r="A2728" s="183" t="s">
        <v>127</v>
      </c>
      <c r="B2728" s="183" t="s">
        <v>55</v>
      </c>
      <c r="C2728" s="183" t="s">
        <v>65</v>
      </c>
      <c r="D2728" s="187">
        <v>31</v>
      </c>
      <c r="E2728" s="185">
        <v>1.00856296296296</v>
      </c>
      <c r="F2728" s="185">
        <v>1.00130860339506</v>
      </c>
      <c r="G2728" s="185">
        <v>1.0018365354938299</v>
      </c>
      <c r="H2728" s="185">
        <v>1.00541778549383</v>
      </c>
    </row>
    <row r="2729" spans="1:8" x14ac:dyDescent="0.35">
      <c r="A2729" s="183" t="s">
        <v>127</v>
      </c>
      <c r="B2729" s="183" t="s">
        <v>56</v>
      </c>
      <c r="C2729" s="183" t="s">
        <v>65</v>
      </c>
      <c r="D2729" s="187">
        <v>42</v>
      </c>
      <c r="E2729" s="185">
        <v>1.0091683256172801</v>
      </c>
      <c r="F2729" s="185">
        <v>1.0012847222222201</v>
      </c>
      <c r="G2729" s="185">
        <v>1.0017675154321</v>
      </c>
      <c r="H2729" s="185">
        <v>1.00611608796296</v>
      </c>
    </row>
    <row r="2730" spans="1:8" x14ac:dyDescent="0.35">
      <c r="A2730" s="183" t="s">
        <v>127</v>
      </c>
      <c r="B2730" s="183" t="s">
        <v>51</v>
      </c>
      <c r="C2730" s="183" t="s">
        <v>66</v>
      </c>
      <c r="D2730" s="187">
        <v>302</v>
      </c>
      <c r="E2730" s="185">
        <v>1.00688364197531</v>
      </c>
      <c r="F2730" s="185">
        <v>1.0010360339506199</v>
      </c>
      <c r="G2730" s="185">
        <v>1.00126211419753</v>
      </c>
      <c r="H2730" s="185">
        <v>1.0045854938271599</v>
      </c>
    </row>
    <row r="2731" spans="1:8" x14ac:dyDescent="0.35">
      <c r="A2731" s="183" t="s">
        <v>127</v>
      </c>
      <c r="B2731" s="183" t="s">
        <v>53</v>
      </c>
      <c r="C2731" s="183" t="s">
        <v>66</v>
      </c>
      <c r="D2731" s="187">
        <v>125</v>
      </c>
      <c r="E2731" s="185">
        <v>1.0068109182098799</v>
      </c>
      <c r="F2731" s="185">
        <v>1.00099741512346</v>
      </c>
      <c r="G2731" s="185">
        <v>1.00122426697531</v>
      </c>
      <c r="H2731" s="185">
        <v>1.0045892746913601</v>
      </c>
    </row>
    <row r="2732" spans="1:8" x14ac:dyDescent="0.35">
      <c r="A2732" s="183" t="s">
        <v>127</v>
      </c>
      <c r="B2732" s="183" t="s">
        <v>54</v>
      </c>
      <c r="C2732" s="183" t="s">
        <v>66</v>
      </c>
      <c r="D2732" s="187">
        <v>64</v>
      </c>
      <c r="E2732" s="185">
        <v>1.0067437114197499</v>
      </c>
      <c r="F2732" s="185">
        <v>1.00095142746914</v>
      </c>
      <c r="G2732" s="185">
        <v>1.0010969907407401</v>
      </c>
      <c r="H2732" s="185">
        <v>1.00469529320988</v>
      </c>
    </row>
    <row r="2733" spans="1:8" x14ac:dyDescent="0.35">
      <c r="A2733" s="183" t="s">
        <v>127</v>
      </c>
      <c r="B2733" s="183" t="s">
        <v>55</v>
      </c>
      <c r="C2733" s="183" t="s">
        <v>66</v>
      </c>
      <c r="D2733" s="187">
        <v>33</v>
      </c>
      <c r="E2733" s="185">
        <v>1.00734216820988</v>
      </c>
      <c r="F2733" s="185">
        <v>1.00123283179012</v>
      </c>
      <c r="G2733" s="185">
        <v>1.0013829089506201</v>
      </c>
      <c r="H2733" s="185">
        <v>1.0047264274691401</v>
      </c>
    </row>
    <row r="2734" spans="1:8" x14ac:dyDescent="0.35">
      <c r="A2734" s="183" t="s">
        <v>127</v>
      </c>
      <c r="B2734" s="183" t="s">
        <v>56</v>
      </c>
      <c r="C2734" s="183" t="s">
        <v>66</v>
      </c>
      <c r="D2734" s="187">
        <v>80</v>
      </c>
      <c r="E2734" s="185">
        <v>1.0069199845679</v>
      </c>
      <c r="F2734" s="185">
        <v>1.0010829089506199</v>
      </c>
      <c r="G2734" s="185">
        <v>1.0014035108024699</v>
      </c>
      <c r="H2734" s="185">
        <v>1.00443360339506</v>
      </c>
    </row>
    <row r="2735" spans="1:8" x14ac:dyDescent="0.35">
      <c r="A2735" s="183" t="s">
        <v>127</v>
      </c>
      <c r="B2735" s="183" t="s">
        <v>51</v>
      </c>
      <c r="C2735" s="183" t="s">
        <v>67</v>
      </c>
      <c r="D2735" s="187">
        <v>536</v>
      </c>
      <c r="E2735" s="185">
        <v>1.0071862654321</v>
      </c>
      <c r="F2735" s="185">
        <v>1.0006457561728399</v>
      </c>
      <c r="G2735" s="185">
        <v>1.0016499228395099</v>
      </c>
      <c r="H2735" s="185">
        <v>1.00489054783951</v>
      </c>
    </row>
    <row r="2736" spans="1:8" x14ac:dyDescent="0.35">
      <c r="A2736" s="183" t="s">
        <v>127</v>
      </c>
      <c r="B2736" s="183" t="s">
        <v>53</v>
      </c>
      <c r="C2736" s="183" t="s">
        <v>67</v>
      </c>
      <c r="D2736" s="187">
        <v>230</v>
      </c>
      <c r="E2736" s="185">
        <v>1.00603244598765</v>
      </c>
      <c r="F2736" s="185">
        <v>1.0005757716049399</v>
      </c>
      <c r="G2736" s="185">
        <v>1.0014014274691401</v>
      </c>
      <c r="H2736" s="185">
        <v>1.0040552469135799</v>
      </c>
    </row>
    <row r="2737" spans="1:8" x14ac:dyDescent="0.35">
      <c r="A2737" s="183" t="s">
        <v>127</v>
      </c>
      <c r="B2737" s="183" t="s">
        <v>54</v>
      </c>
      <c r="C2737" s="183" t="s">
        <v>67</v>
      </c>
      <c r="D2737" s="187">
        <v>126</v>
      </c>
      <c r="E2737" s="185">
        <v>1.00754502314815</v>
      </c>
      <c r="F2737" s="185">
        <v>1.00066304012346</v>
      </c>
      <c r="G2737" s="185">
        <v>1.0014934413580201</v>
      </c>
      <c r="H2737" s="185">
        <v>1.0053885416666699</v>
      </c>
    </row>
    <row r="2738" spans="1:8" x14ac:dyDescent="0.35">
      <c r="A2738" s="183" t="s">
        <v>127</v>
      </c>
      <c r="B2738" s="183" t="s">
        <v>55</v>
      </c>
      <c r="C2738" s="183" t="s">
        <v>67</v>
      </c>
      <c r="D2738" s="187">
        <v>42</v>
      </c>
      <c r="E2738" s="185">
        <v>1.0093267746913599</v>
      </c>
      <c r="F2738" s="185">
        <v>1.00095760030864</v>
      </c>
      <c r="G2738" s="185">
        <v>1.00210895061728</v>
      </c>
      <c r="H2738" s="185">
        <v>1.00626018518519</v>
      </c>
    </row>
    <row r="2739" spans="1:8" x14ac:dyDescent="0.35">
      <c r="A2739" s="183" t="s">
        <v>127</v>
      </c>
      <c r="B2739" s="183" t="s">
        <v>56</v>
      </c>
      <c r="C2739" s="183" t="s">
        <v>67</v>
      </c>
      <c r="D2739" s="187">
        <v>138</v>
      </c>
      <c r="E2739" s="185">
        <v>1.0081302083333299</v>
      </c>
      <c r="F2739" s="185">
        <v>1.00065165895062</v>
      </c>
      <c r="G2739" s="185">
        <v>1.0020673225308601</v>
      </c>
      <c r="H2739" s="185">
        <v>1.00541122685185</v>
      </c>
    </row>
    <row r="2740" spans="1:8" x14ac:dyDescent="0.35">
      <c r="A2740" s="183" t="s">
        <v>127</v>
      </c>
      <c r="B2740" s="183" t="s">
        <v>51</v>
      </c>
      <c r="C2740" s="183" t="s">
        <v>68</v>
      </c>
      <c r="D2740" s="187">
        <v>413</v>
      </c>
      <c r="E2740" s="185">
        <v>1.00725887345679</v>
      </c>
      <c r="F2740" s="185">
        <v>1.0008150462962999</v>
      </c>
      <c r="G2740" s="185">
        <v>1.00157962962963</v>
      </c>
      <c r="H2740" s="185">
        <v>1.00486423611111</v>
      </c>
    </row>
    <row r="2741" spans="1:8" x14ac:dyDescent="0.35">
      <c r="A2741" s="183" t="s">
        <v>127</v>
      </c>
      <c r="B2741" s="183" t="s">
        <v>53</v>
      </c>
      <c r="C2741" s="183" t="s">
        <v>68</v>
      </c>
      <c r="D2741" s="187">
        <v>167</v>
      </c>
      <c r="E2741" s="185">
        <v>1.0058971064814799</v>
      </c>
      <c r="F2741" s="185">
        <v>1.00070185185185</v>
      </c>
      <c r="G2741" s="185">
        <v>1.00138113425926</v>
      </c>
      <c r="H2741" s="185">
        <v>1.0038141203703701</v>
      </c>
    </row>
    <row r="2742" spans="1:8" x14ac:dyDescent="0.35">
      <c r="A2742" s="183" t="s">
        <v>127</v>
      </c>
      <c r="B2742" s="183" t="s">
        <v>54</v>
      </c>
      <c r="C2742" s="183" t="s">
        <v>68</v>
      </c>
      <c r="D2742" s="187">
        <v>109</v>
      </c>
      <c r="E2742" s="185">
        <v>1.0072071373456799</v>
      </c>
      <c r="F2742" s="185">
        <v>1.0008407793209899</v>
      </c>
      <c r="G2742" s="185">
        <v>1.0014584490740699</v>
      </c>
      <c r="H2742" s="185">
        <v>1.00490794753086</v>
      </c>
    </row>
    <row r="2743" spans="1:8" x14ac:dyDescent="0.35">
      <c r="A2743" s="183" t="s">
        <v>127</v>
      </c>
      <c r="B2743" s="183" t="s">
        <v>55</v>
      </c>
      <c r="C2743" s="183" t="s">
        <v>68</v>
      </c>
      <c r="D2743" s="187">
        <v>69</v>
      </c>
      <c r="E2743" s="185">
        <v>1.0083614969135799</v>
      </c>
      <c r="F2743" s="185">
        <v>1.00093043981481</v>
      </c>
      <c r="G2743" s="185">
        <v>1.00158028549383</v>
      </c>
      <c r="H2743" s="185">
        <v>1.0058507716049401</v>
      </c>
    </row>
    <row r="2744" spans="1:8" x14ac:dyDescent="0.35">
      <c r="A2744" s="183" t="s">
        <v>127</v>
      </c>
      <c r="B2744" s="183" t="s">
        <v>56</v>
      </c>
      <c r="C2744" s="183" t="s">
        <v>68</v>
      </c>
      <c r="D2744" s="187">
        <v>68</v>
      </c>
      <c r="E2744" s="185">
        <v>1.0095673225308599</v>
      </c>
      <c r="F2744" s="185">
        <v>1.0009346064814799</v>
      </c>
      <c r="G2744" s="185">
        <v>1.0022606867284001</v>
      </c>
      <c r="H2744" s="185">
        <v>1.0063720293209899</v>
      </c>
    </row>
    <row r="2745" spans="1:8" x14ac:dyDescent="0.35">
      <c r="A2745" s="183" t="s">
        <v>127</v>
      </c>
      <c r="B2745" s="183" t="s">
        <v>51</v>
      </c>
      <c r="C2745" s="183" t="s">
        <v>69</v>
      </c>
      <c r="D2745" s="187">
        <v>231</v>
      </c>
      <c r="E2745" s="185">
        <v>1.0065487654320999</v>
      </c>
      <c r="F2745" s="185">
        <v>1.0008850308642001</v>
      </c>
      <c r="G2745" s="185">
        <v>1.0011788580246901</v>
      </c>
      <c r="H2745" s="185">
        <v>1.0044848765432099</v>
      </c>
    </row>
    <row r="2746" spans="1:8" x14ac:dyDescent="0.35">
      <c r="A2746" s="183" t="s">
        <v>127</v>
      </c>
      <c r="B2746" s="183" t="s">
        <v>53</v>
      </c>
      <c r="C2746" s="183" t="s">
        <v>69</v>
      </c>
      <c r="D2746" s="187">
        <v>66</v>
      </c>
      <c r="E2746" s="185">
        <v>1.00615652006173</v>
      </c>
      <c r="F2746" s="185">
        <v>1.0009695987654299</v>
      </c>
      <c r="G2746" s="185">
        <v>1.00103533950617</v>
      </c>
      <c r="H2746" s="185">
        <v>1.0041515817901201</v>
      </c>
    </row>
    <row r="2747" spans="1:8" x14ac:dyDescent="0.35">
      <c r="A2747" s="183" t="s">
        <v>127</v>
      </c>
      <c r="B2747" s="183" t="s">
        <v>54</v>
      </c>
      <c r="C2747" s="183" t="s">
        <v>69</v>
      </c>
      <c r="D2747" s="187">
        <v>62</v>
      </c>
      <c r="E2747" s="185">
        <v>1.0067144675925901</v>
      </c>
      <c r="F2747" s="185">
        <v>1.0008616898148099</v>
      </c>
      <c r="G2747" s="185">
        <v>1.00108981481481</v>
      </c>
      <c r="H2747" s="185">
        <v>1.0047629243827201</v>
      </c>
    </row>
    <row r="2748" spans="1:8" x14ac:dyDescent="0.35">
      <c r="A2748" s="183" t="s">
        <v>127</v>
      </c>
      <c r="B2748" s="183" t="s">
        <v>55</v>
      </c>
      <c r="C2748" s="183" t="s">
        <v>69</v>
      </c>
      <c r="D2748" s="187">
        <v>41</v>
      </c>
      <c r="E2748" s="185">
        <v>1.006475</v>
      </c>
      <c r="F2748" s="185">
        <v>1.00072608024691</v>
      </c>
      <c r="G2748" s="185">
        <v>1.00099085648148</v>
      </c>
      <c r="H2748" s="185">
        <v>1.00475806327161</v>
      </c>
    </row>
    <row r="2749" spans="1:8" x14ac:dyDescent="0.35">
      <c r="A2749" s="183" t="s">
        <v>127</v>
      </c>
      <c r="B2749" s="183" t="s">
        <v>56</v>
      </c>
      <c r="C2749" s="183" t="s">
        <v>69</v>
      </c>
      <c r="D2749" s="187">
        <v>62</v>
      </c>
      <c r="E2749" s="185">
        <v>1.0068494212963</v>
      </c>
      <c r="F2749" s="185">
        <v>1.0009234953703701</v>
      </c>
      <c r="G2749" s="185">
        <v>1.00154494598765</v>
      </c>
      <c r="H2749" s="185">
        <v>1.0043809799382699</v>
      </c>
    </row>
    <row r="2750" spans="1:8" x14ac:dyDescent="0.35">
      <c r="A2750" s="183" t="s">
        <v>127</v>
      </c>
      <c r="B2750" s="183" t="s">
        <v>51</v>
      </c>
      <c r="C2750" s="183" t="s">
        <v>70</v>
      </c>
      <c r="D2750" s="187">
        <v>246</v>
      </c>
      <c r="E2750" s="185">
        <v>1.0060822145061701</v>
      </c>
      <c r="F2750" s="185">
        <v>1.00109228395062</v>
      </c>
      <c r="G2750" s="185">
        <v>1.00100613425926</v>
      </c>
      <c r="H2750" s="185">
        <v>1.0039837962963001</v>
      </c>
    </row>
    <row r="2751" spans="1:8" x14ac:dyDescent="0.35">
      <c r="A2751" s="183" t="s">
        <v>127</v>
      </c>
      <c r="B2751" s="183" t="s">
        <v>53</v>
      </c>
      <c r="C2751" s="183" t="s">
        <v>70</v>
      </c>
      <c r="D2751" s="187">
        <v>109</v>
      </c>
      <c r="E2751" s="185">
        <v>1.0053836419753099</v>
      </c>
      <c r="F2751" s="185">
        <v>1.00081793981481</v>
      </c>
      <c r="G2751" s="185">
        <v>1.00085987654321</v>
      </c>
      <c r="H2751" s="185">
        <v>1.0037058256172799</v>
      </c>
    </row>
    <row r="2752" spans="1:8" x14ac:dyDescent="0.35">
      <c r="A2752" s="183" t="s">
        <v>127</v>
      </c>
      <c r="B2752" s="183" t="s">
        <v>54</v>
      </c>
      <c r="C2752" s="183" t="s">
        <v>70</v>
      </c>
      <c r="D2752" s="187">
        <v>57</v>
      </c>
      <c r="E2752" s="185">
        <v>1.0061967978395101</v>
      </c>
      <c r="F2752" s="185">
        <v>1.0010418595679</v>
      </c>
      <c r="G2752" s="185">
        <v>1.0010853395061701</v>
      </c>
      <c r="H2752" s="185">
        <v>1.00406959876543</v>
      </c>
    </row>
    <row r="2753" spans="1:8" x14ac:dyDescent="0.35">
      <c r="A2753" s="183" t="s">
        <v>127</v>
      </c>
      <c r="B2753" s="183" t="s">
        <v>55</v>
      </c>
      <c r="C2753" s="183" t="s">
        <v>70</v>
      </c>
      <c r="D2753" s="187">
        <v>33</v>
      </c>
      <c r="E2753" s="185">
        <v>1.0082922839506201</v>
      </c>
      <c r="F2753" s="185">
        <v>1.00228780864198</v>
      </c>
      <c r="G2753" s="185">
        <v>1.00129347993827</v>
      </c>
      <c r="H2753" s="185">
        <v>1.0047109953703699</v>
      </c>
    </row>
    <row r="2754" spans="1:8" x14ac:dyDescent="0.35">
      <c r="A2754" s="183" t="s">
        <v>127</v>
      </c>
      <c r="B2754" s="183" t="s">
        <v>56</v>
      </c>
      <c r="C2754" s="183" t="s">
        <v>70</v>
      </c>
      <c r="D2754" s="187">
        <v>47</v>
      </c>
      <c r="E2754" s="185">
        <v>1.0060116126543199</v>
      </c>
      <c r="F2754" s="185">
        <v>1.00095030864198</v>
      </c>
      <c r="G2754" s="185">
        <v>1.0010475694444401</v>
      </c>
      <c r="H2754" s="185">
        <v>1.0040137345679001</v>
      </c>
    </row>
    <row r="2755" spans="1:8" x14ac:dyDescent="0.35">
      <c r="A2755" s="183" t="s">
        <v>127</v>
      </c>
      <c r="B2755" s="183" t="s">
        <v>51</v>
      </c>
      <c r="C2755" s="183" t="s">
        <v>71</v>
      </c>
      <c r="D2755" s="187">
        <v>494</v>
      </c>
      <c r="E2755" s="185">
        <v>1.0070395833333301</v>
      </c>
      <c r="F2755" s="185">
        <v>1.0009101466049399</v>
      </c>
      <c r="G2755" s="185">
        <v>1.00146774691358</v>
      </c>
      <c r="H2755" s="185">
        <v>1.0046617283950601</v>
      </c>
    </row>
    <row r="2756" spans="1:8" x14ac:dyDescent="0.35">
      <c r="A2756" s="183" t="s">
        <v>127</v>
      </c>
      <c r="B2756" s="183" t="s">
        <v>53</v>
      </c>
      <c r="C2756" s="183" t="s">
        <v>71</v>
      </c>
      <c r="D2756" s="187">
        <v>209</v>
      </c>
      <c r="E2756" s="185">
        <v>1.0065210262345701</v>
      </c>
      <c r="F2756" s="185">
        <v>1.0008274691357999</v>
      </c>
      <c r="G2756" s="185">
        <v>1.0014353395061699</v>
      </c>
      <c r="H2756" s="185">
        <v>1.00425821759259</v>
      </c>
    </row>
    <row r="2757" spans="1:8" x14ac:dyDescent="0.35">
      <c r="A2757" s="183" t="s">
        <v>127</v>
      </c>
      <c r="B2757" s="183" t="s">
        <v>54</v>
      </c>
      <c r="C2757" s="183" t="s">
        <v>71</v>
      </c>
      <c r="D2757" s="187">
        <v>109</v>
      </c>
      <c r="E2757" s="185">
        <v>1.0061944830246901</v>
      </c>
      <c r="F2757" s="185">
        <v>1.0007695216049399</v>
      </c>
      <c r="G2757" s="185">
        <v>1.0015179012345701</v>
      </c>
      <c r="H2757" s="185">
        <v>1.00390706018519</v>
      </c>
    </row>
    <row r="2758" spans="1:8" x14ac:dyDescent="0.35">
      <c r="A2758" s="183" t="s">
        <v>127</v>
      </c>
      <c r="B2758" s="183" t="s">
        <v>55</v>
      </c>
      <c r="C2758" s="183" t="s">
        <v>71</v>
      </c>
      <c r="D2758" s="187">
        <v>62</v>
      </c>
      <c r="E2758" s="185">
        <v>1.00804116512346</v>
      </c>
      <c r="F2758" s="185">
        <v>1.0011376157407399</v>
      </c>
      <c r="G2758" s="185">
        <v>1.0015640046296299</v>
      </c>
      <c r="H2758" s="185">
        <v>1.0053395833333301</v>
      </c>
    </row>
    <row r="2759" spans="1:8" x14ac:dyDescent="0.35">
      <c r="A2759" s="183" t="s">
        <v>127</v>
      </c>
      <c r="B2759" s="183" t="s">
        <v>56</v>
      </c>
      <c r="C2759" s="183" t="s">
        <v>71</v>
      </c>
      <c r="D2759" s="187">
        <v>114</v>
      </c>
      <c r="E2759" s="185">
        <v>1.00825362654321</v>
      </c>
      <c r="F2759" s="185">
        <v>1.00107241512346</v>
      </c>
      <c r="G2759" s="185">
        <v>1.0014267746913601</v>
      </c>
      <c r="H2759" s="185">
        <v>1.0057544367283999</v>
      </c>
    </row>
    <row r="2760" spans="1:8" x14ac:dyDescent="0.35">
      <c r="A2760" s="183" t="s">
        <v>127</v>
      </c>
      <c r="B2760" s="183" t="s">
        <v>51</v>
      </c>
      <c r="C2760" s="183" t="s">
        <v>72</v>
      </c>
      <c r="D2760" s="187">
        <v>176</v>
      </c>
      <c r="E2760" s="185">
        <v>1.00707970679012</v>
      </c>
      <c r="F2760" s="185">
        <v>1.0009896990740701</v>
      </c>
      <c r="G2760" s="185">
        <v>1.0017725308642</v>
      </c>
      <c r="H2760" s="185">
        <v>1.0043174768518499</v>
      </c>
    </row>
    <row r="2761" spans="1:8" x14ac:dyDescent="0.35">
      <c r="A2761" s="183" t="s">
        <v>127</v>
      </c>
      <c r="B2761" s="183" t="s">
        <v>53</v>
      </c>
      <c r="C2761" s="183" t="s">
        <v>72</v>
      </c>
      <c r="D2761" s="187">
        <v>74</v>
      </c>
      <c r="E2761" s="185">
        <v>1.0064007716049399</v>
      </c>
      <c r="F2761" s="185">
        <v>1.00088070987654</v>
      </c>
      <c r="G2761" s="185">
        <v>1.00163101851852</v>
      </c>
      <c r="H2761" s="185">
        <v>1.0038890432098799</v>
      </c>
    </row>
    <row r="2762" spans="1:8" x14ac:dyDescent="0.35">
      <c r="A2762" s="183" t="s">
        <v>127</v>
      </c>
      <c r="B2762" s="183" t="s">
        <v>54</v>
      </c>
      <c r="C2762" s="183" t="s">
        <v>72</v>
      </c>
      <c r="D2762" s="187">
        <v>37</v>
      </c>
      <c r="E2762" s="185">
        <v>1.0064405092592601</v>
      </c>
      <c r="F2762" s="185">
        <v>1.0012981867284001</v>
      </c>
      <c r="G2762" s="185">
        <v>1.0016447530864201</v>
      </c>
      <c r="H2762" s="185">
        <v>1.0034975694444399</v>
      </c>
    </row>
    <row r="2763" spans="1:8" x14ac:dyDescent="0.35">
      <c r="A2763" s="183" t="s">
        <v>127</v>
      </c>
      <c r="B2763" s="183" t="s">
        <v>55</v>
      </c>
      <c r="C2763" s="183" t="s">
        <v>72</v>
      </c>
      <c r="D2763" s="187">
        <v>18</v>
      </c>
      <c r="E2763" s="185">
        <v>1.0081275848765401</v>
      </c>
      <c r="F2763" s="185">
        <v>1.00086226851852</v>
      </c>
      <c r="G2763" s="185">
        <v>1.00248456790123</v>
      </c>
      <c r="H2763" s="185">
        <v>1.0047807484567901</v>
      </c>
    </row>
    <row r="2764" spans="1:8" x14ac:dyDescent="0.35">
      <c r="A2764" s="183" t="s">
        <v>127</v>
      </c>
      <c r="B2764" s="183" t="s">
        <v>56</v>
      </c>
      <c r="C2764" s="183" t="s">
        <v>72</v>
      </c>
      <c r="D2764" s="187">
        <v>47</v>
      </c>
      <c r="E2764" s="185">
        <v>1.0082505787036999</v>
      </c>
      <c r="F2764" s="185">
        <v>1.0009672839506201</v>
      </c>
      <c r="G2764" s="185">
        <v>1.0018233024691401</v>
      </c>
      <c r="H2764" s="185">
        <v>1.00545999228395</v>
      </c>
    </row>
    <row r="2765" spans="1:8" x14ac:dyDescent="0.35">
      <c r="A2765" s="183" t="s">
        <v>127</v>
      </c>
      <c r="B2765" s="183" t="s">
        <v>51</v>
      </c>
      <c r="C2765" s="183" t="s">
        <v>73</v>
      </c>
      <c r="D2765" s="187">
        <v>2190</v>
      </c>
      <c r="E2765" s="185">
        <v>1.0046905478395101</v>
      </c>
      <c r="F2765" s="185">
        <v>1.00095941358025</v>
      </c>
      <c r="G2765" s="185">
        <v>1.0006945216049401</v>
      </c>
      <c r="H2765" s="185">
        <v>1.00303661265432</v>
      </c>
    </row>
    <row r="2766" spans="1:8" x14ac:dyDescent="0.35">
      <c r="A2766" s="183" t="s">
        <v>127</v>
      </c>
      <c r="B2766" s="183" t="s">
        <v>53</v>
      </c>
      <c r="C2766" s="183" t="s">
        <v>73</v>
      </c>
      <c r="D2766" s="187">
        <v>1239</v>
      </c>
      <c r="E2766" s="185">
        <v>1.00444949845679</v>
      </c>
      <c r="F2766" s="185">
        <v>1.0008936728395099</v>
      </c>
      <c r="G2766" s="185">
        <v>1.00065790895062</v>
      </c>
      <c r="H2766" s="185">
        <v>1.0028979166666701</v>
      </c>
    </row>
    <row r="2767" spans="1:8" x14ac:dyDescent="0.35">
      <c r="A2767" s="183" t="s">
        <v>127</v>
      </c>
      <c r="B2767" s="183" t="s">
        <v>54</v>
      </c>
      <c r="C2767" s="183" t="s">
        <v>73</v>
      </c>
      <c r="D2767" s="187">
        <v>530</v>
      </c>
      <c r="E2767" s="185">
        <v>1.00472600308642</v>
      </c>
      <c r="F2767" s="185">
        <v>1.00099868827161</v>
      </c>
      <c r="G2767" s="185">
        <v>1.00068506944444</v>
      </c>
      <c r="H2767" s="185">
        <v>1.00304224537037</v>
      </c>
    </row>
    <row r="2768" spans="1:8" x14ac:dyDescent="0.35">
      <c r="A2768" s="183" t="s">
        <v>127</v>
      </c>
      <c r="B2768" s="183" t="s">
        <v>55</v>
      </c>
      <c r="C2768" s="183" t="s">
        <v>73</v>
      </c>
      <c r="D2768" s="187">
        <v>163</v>
      </c>
      <c r="E2768" s="185">
        <v>1.0055737268518501</v>
      </c>
      <c r="F2768" s="185">
        <v>1.00136466049383</v>
      </c>
      <c r="G2768" s="185">
        <v>1.00080192901235</v>
      </c>
      <c r="H2768" s="185">
        <v>1.00340709876543</v>
      </c>
    </row>
    <row r="2769" spans="1:8" x14ac:dyDescent="0.35">
      <c r="A2769" s="183" t="s">
        <v>127</v>
      </c>
      <c r="B2769" s="183" t="s">
        <v>56</v>
      </c>
      <c r="C2769" s="183" t="s">
        <v>73</v>
      </c>
      <c r="D2769" s="187">
        <v>258</v>
      </c>
      <c r="E2769" s="185">
        <v>1.00521747685185</v>
      </c>
      <c r="F2769" s="185">
        <v>1.00093850308642</v>
      </c>
      <c r="G2769" s="185">
        <v>1.000821875</v>
      </c>
      <c r="H2769" s="185">
        <v>1.0034570987654301</v>
      </c>
    </row>
    <row r="2770" spans="1:8" x14ac:dyDescent="0.35">
      <c r="A2770" s="183" t="s">
        <v>127</v>
      </c>
      <c r="B2770" s="183" t="s">
        <v>51</v>
      </c>
      <c r="C2770" s="183" t="s">
        <v>74</v>
      </c>
      <c r="D2770" s="187">
        <v>970</v>
      </c>
      <c r="E2770" s="185">
        <v>1.00498641975309</v>
      </c>
      <c r="F2770" s="185">
        <v>1.0009595293209901</v>
      </c>
      <c r="G2770" s="185">
        <v>1.0005610339506199</v>
      </c>
      <c r="H2770" s="185">
        <v>1.00346585648148</v>
      </c>
    </row>
    <row r="2771" spans="1:8" x14ac:dyDescent="0.35">
      <c r="A2771" s="183" t="s">
        <v>127</v>
      </c>
      <c r="B2771" s="183" t="s">
        <v>53</v>
      </c>
      <c r="C2771" s="183" t="s">
        <v>74</v>
      </c>
      <c r="D2771" s="187">
        <v>448</v>
      </c>
      <c r="E2771" s="185">
        <v>1.00457048611111</v>
      </c>
      <c r="F2771" s="185">
        <v>1.00088657407407</v>
      </c>
      <c r="G2771" s="185">
        <v>1.0005069444444401</v>
      </c>
      <c r="H2771" s="185">
        <v>1.0031769675925899</v>
      </c>
    </row>
    <row r="2772" spans="1:8" x14ac:dyDescent="0.35">
      <c r="A2772" s="183" t="s">
        <v>127</v>
      </c>
      <c r="B2772" s="183" t="s">
        <v>54</v>
      </c>
      <c r="C2772" s="183" t="s">
        <v>74</v>
      </c>
      <c r="D2772" s="187">
        <v>236</v>
      </c>
      <c r="E2772" s="185">
        <v>1.00493599537037</v>
      </c>
      <c r="F2772" s="185">
        <v>1.0010134645061699</v>
      </c>
      <c r="G2772" s="185">
        <v>1.0005119984567901</v>
      </c>
      <c r="H2772" s="185">
        <v>1.0034105324074101</v>
      </c>
    </row>
    <row r="2773" spans="1:8" x14ac:dyDescent="0.35">
      <c r="A2773" s="183" t="s">
        <v>127</v>
      </c>
      <c r="B2773" s="183" t="s">
        <v>55</v>
      </c>
      <c r="C2773" s="183" t="s">
        <v>74</v>
      </c>
      <c r="D2773" s="187">
        <v>69</v>
      </c>
      <c r="E2773" s="185">
        <v>1.0060502314814801</v>
      </c>
      <c r="F2773" s="185">
        <v>1.0012845679012301</v>
      </c>
      <c r="G2773" s="185">
        <v>1.0006043595678999</v>
      </c>
      <c r="H2773" s="185">
        <v>1.00416130401235</v>
      </c>
    </row>
    <row r="2774" spans="1:8" x14ac:dyDescent="0.35">
      <c r="A2774" s="183" t="s">
        <v>127</v>
      </c>
      <c r="B2774" s="183" t="s">
        <v>56</v>
      </c>
      <c r="C2774" s="183" t="s">
        <v>74</v>
      </c>
      <c r="D2774" s="187">
        <v>217</v>
      </c>
      <c r="E2774" s="185">
        <v>1.0055616898148101</v>
      </c>
      <c r="F2774" s="185">
        <v>1.0009480709876499</v>
      </c>
      <c r="G2774" s="185">
        <v>1.0007121913580199</v>
      </c>
      <c r="H2774" s="185">
        <v>1.00390142746914</v>
      </c>
    </row>
    <row r="2775" spans="1:8" ht="29" x14ac:dyDescent="0.35">
      <c r="A2775" s="183" t="s">
        <v>127</v>
      </c>
      <c r="B2775" s="183" t="s">
        <v>51</v>
      </c>
      <c r="C2775" s="183" t="s">
        <v>113</v>
      </c>
      <c r="D2775" s="187">
        <v>557</v>
      </c>
      <c r="E2775" s="185">
        <v>1.0065404320987701</v>
      </c>
      <c r="F2775" s="185">
        <v>1.0010829861111099</v>
      </c>
      <c r="G2775" s="185">
        <v>1.0009923996913599</v>
      </c>
      <c r="H2775" s="185">
        <v>1.0044650462963001</v>
      </c>
    </row>
    <row r="2776" spans="1:8" ht="29" x14ac:dyDescent="0.35">
      <c r="A2776" s="183" t="s">
        <v>127</v>
      </c>
      <c r="B2776" s="183" t="s">
        <v>53</v>
      </c>
      <c r="C2776" s="183" t="s">
        <v>113</v>
      </c>
      <c r="D2776" s="187">
        <v>241</v>
      </c>
      <c r="E2776" s="185">
        <v>1.00575628858025</v>
      </c>
      <c r="F2776" s="185">
        <v>1.0009653163580201</v>
      </c>
      <c r="G2776" s="185">
        <v>1.00090733024691</v>
      </c>
      <c r="H2776" s="185">
        <v>1.0038836419753101</v>
      </c>
    </row>
    <row r="2777" spans="1:8" ht="29" x14ac:dyDescent="0.35">
      <c r="A2777" s="183" t="s">
        <v>127</v>
      </c>
      <c r="B2777" s="183" t="s">
        <v>54</v>
      </c>
      <c r="C2777" s="183" t="s">
        <v>113</v>
      </c>
      <c r="D2777" s="187">
        <v>97</v>
      </c>
      <c r="E2777" s="185">
        <v>1.00620181327161</v>
      </c>
      <c r="F2777" s="185">
        <v>1.0010761574074101</v>
      </c>
      <c r="G2777" s="185">
        <v>1.00080613425926</v>
      </c>
      <c r="H2777" s="185">
        <v>1.0043195216049401</v>
      </c>
    </row>
    <row r="2778" spans="1:8" ht="29" x14ac:dyDescent="0.35">
      <c r="A2778" s="183" t="s">
        <v>127</v>
      </c>
      <c r="B2778" s="183" t="s">
        <v>55</v>
      </c>
      <c r="C2778" s="183" t="s">
        <v>113</v>
      </c>
      <c r="D2778" s="187">
        <v>120</v>
      </c>
      <c r="E2778" s="185">
        <v>1.0082058256172799</v>
      </c>
      <c r="F2778" s="185">
        <v>1.0012670524691401</v>
      </c>
      <c r="G2778" s="185">
        <v>1.00122229938272</v>
      </c>
      <c r="H2778" s="185">
        <v>1.0057164351851899</v>
      </c>
    </row>
    <row r="2779" spans="1:8" ht="29" x14ac:dyDescent="0.35">
      <c r="A2779" s="183" t="s">
        <v>127</v>
      </c>
      <c r="B2779" s="183" t="s">
        <v>56</v>
      </c>
      <c r="C2779" s="183" t="s">
        <v>113</v>
      </c>
      <c r="D2779" s="187">
        <v>99</v>
      </c>
      <c r="E2779" s="185">
        <v>1.00676242283951</v>
      </c>
      <c r="F2779" s="185">
        <v>1.0011529706790101</v>
      </c>
      <c r="G2779" s="185">
        <v>1.00110327932099</v>
      </c>
      <c r="H2779" s="185">
        <v>1.0045061728395099</v>
      </c>
    </row>
    <row r="2780" spans="1:8" x14ac:dyDescent="0.35">
      <c r="A2780" s="183" t="s">
        <v>127</v>
      </c>
      <c r="B2780" s="183" t="s">
        <v>51</v>
      </c>
      <c r="C2780" s="183" t="s">
        <v>76</v>
      </c>
      <c r="D2780" s="187">
        <v>218</v>
      </c>
      <c r="E2780" s="185">
        <v>1.00834768518519</v>
      </c>
      <c r="F2780" s="185">
        <v>1.0012581404320999</v>
      </c>
      <c r="G2780" s="185">
        <v>1.0016435570987701</v>
      </c>
      <c r="H2780" s="185">
        <v>1.00544598765432</v>
      </c>
    </row>
    <row r="2781" spans="1:8" x14ac:dyDescent="0.35">
      <c r="A2781" s="183" t="s">
        <v>127</v>
      </c>
      <c r="B2781" s="183" t="s">
        <v>53</v>
      </c>
      <c r="C2781" s="183" t="s">
        <v>76</v>
      </c>
      <c r="D2781" s="187">
        <v>70</v>
      </c>
      <c r="E2781" s="185">
        <v>1.00749768518519</v>
      </c>
      <c r="F2781" s="185">
        <v>1.00107804783951</v>
      </c>
      <c r="G2781" s="185">
        <v>1.0016418595679</v>
      </c>
      <c r="H2781" s="185">
        <v>1.00477777777778</v>
      </c>
    </row>
    <row r="2782" spans="1:8" x14ac:dyDescent="0.35">
      <c r="A2782" s="183" t="s">
        <v>127</v>
      </c>
      <c r="B2782" s="183" t="s">
        <v>54</v>
      </c>
      <c r="C2782" s="183" t="s">
        <v>76</v>
      </c>
      <c r="D2782" s="187">
        <v>62</v>
      </c>
      <c r="E2782" s="185">
        <v>1.0079493441358001</v>
      </c>
      <c r="F2782" s="185">
        <v>1.0012007330246899</v>
      </c>
      <c r="G2782" s="185">
        <v>1.0016797453703701</v>
      </c>
      <c r="H2782" s="185">
        <v>1.0050688657407401</v>
      </c>
    </row>
    <row r="2783" spans="1:8" x14ac:dyDescent="0.35">
      <c r="A2783" s="183" t="s">
        <v>127</v>
      </c>
      <c r="B2783" s="183" t="s">
        <v>55</v>
      </c>
      <c r="C2783" s="183" t="s">
        <v>76</v>
      </c>
      <c r="D2783" s="187">
        <v>41</v>
      </c>
      <c r="E2783" s="185">
        <v>1.00926631944444</v>
      </c>
      <c r="F2783" s="185">
        <v>1.0016632716049401</v>
      </c>
      <c r="G2783" s="185">
        <v>1.0013352623456799</v>
      </c>
      <c r="H2783" s="185">
        <v>1.00626778549383</v>
      </c>
    </row>
    <row r="2784" spans="1:8" x14ac:dyDescent="0.35">
      <c r="A2784" s="183" t="s">
        <v>127</v>
      </c>
      <c r="B2784" s="183" t="s">
        <v>56</v>
      </c>
      <c r="C2784" s="183" t="s">
        <v>76</v>
      </c>
      <c r="D2784" s="187">
        <v>45</v>
      </c>
      <c r="E2784" s="185">
        <v>1.00938167438272</v>
      </c>
      <c r="F2784" s="185">
        <v>1.00124818672839</v>
      </c>
      <c r="G2784" s="185">
        <v>1.0018773148148199</v>
      </c>
      <c r="H2784" s="185">
        <v>1.0062561728395101</v>
      </c>
    </row>
    <row r="2785" spans="1:8" x14ac:dyDescent="0.35">
      <c r="A2785" s="183" t="s">
        <v>127</v>
      </c>
      <c r="B2785" s="183" t="s">
        <v>51</v>
      </c>
      <c r="C2785" s="183" t="s">
        <v>77</v>
      </c>
      <c r="D2785" s="187">
        <v>253</v>
      </c>
      <c r="E2785" s="185">
        <v>1.0060470679012301</v>
      </c>
      <c r="F2785" s="185">
        <v>1.00096354166667</v>
      </c>
      <c r="G2785" s="185">
        <v>1.0009404706790099</v>
      </c>
      <c r="H2785" s="185">
        <v>1.0041430555555599</v>
      </c>
    </row>
    <row r="2786" spans="1:8" x14ac:dyDescent="0.35">
      <c r="A2786" s="183" t="s">
        <v>127</v>
      </c>
      <c r="B2786" s="183" t="s">
        <v>53</v>
      </c>
      <c r="C2786" s="183" t="s">
        <v>77</v>
      </c>
      <c r="D2786" s="187">
        <v>100</v>
      </c>
      <c r="E2786" s="185">
        <v>1.0054997685185201</v>
      </c>
      <c r="F2786" s="185">
        <v>1.0008581018518501</v>
      </c>
      <c r="G2786" s="185">
        <v>1.0008064814814801</v>
      </c>
      <c r="H2786" s="185">
        <v>1.0038351851851799</v>
      </c>
    </row>
    <row r="2787" spans="1:8" x14ac:dyDescent="0.35">
      <c r="A2787" s="183" t="s">
        <v>127</v>
      </c>
      <c r="B2787" s="183" t="s">
        <v>54</v>
      </c>
      <c r="C2787" s="183" t="s">
        <v>77</v>
      </c>
      <c r="D2787" s="187">
        <v>53</v>
      </c>
      <c r="E2787" s="185">
        <v>1.00561145833333</v>
      </c>
      <c r="F2787" s="185">
        <v>1.00085933641975</v>
      </c>
      <c r="G2787" s="185">
        <v>1.0010185185185201</v>
      </c>
      <c r="H2787" s="185">
        <v>1.0037336033950599</v>
      </c>
    </row>
    <row r="2788" spans="1:8" x14ac:dyDescent="0.35">
      <c r="A2788" s="183" t="s">
        <v>127</v>
      </c>
      <c r="B2788" s="183" t="s">
        <v>55</v>
      </c>
      <c r="C2788" s="183" t="s">
        <v>77</v>
      </c>
      <c r="D2788" s="187">
        <v>47</v>
      </c>
      <c r="E2788" s="185">
        <v>1.0069331018518499</v>
      </c>
      <c r="F2788" s="185">
        <v>1.00126797839506</v>
      </c>
      <c r="G2788" s="185">
        <v>1.0011731867283999</v>
      </c>
      <c r="H2788" s="185">
        <v>1.0044919753086401</v>
      </c>
    </row>
    <row r="2789" spans="1:8" x14ac:dyDescent="0.35">
      <c r="A2789" s="183" t="s">
        <v>127</v>
      </c>
      <c r="B2789" s="183" t="s">
        <v>56</v>
      </c>
      <c r="C2789" s="183" t="s">
        <v>77</v>
      </c>
      <c r="D2789" s="187">
        <v>53</v>
      </c>
      <c r="E2789" s="185">
        <v>1.00672955246914</v>
      </c>
      <c r="F2789" s="185">
        <v>1.0009966820987699</v>
      </c>
      <c r="G2789" s="185">
        <v>1.0009088734567899</v>
      </c>
      <c r="H2789" s="185">
        <v>1.0048239969135799</v>
      </c>
    </row>
    <row r="2790" spans="1:8" x14ac:dyDescent="0.35">
      <c r="A2790" s="183" t="s">
        <v>127</v>
      </c>
      <c r="B2790" s="183" t="s">
        <v>51</v>
      </c>
      <c r="C2790" s="183" t="s">
        <v>78</v>
      </c>
      <c r="D2790" s="187">
        <v>264</v>
      </c>
      <c r="E2790" s="185">
        <v>1.00652608024691</v>
      </c>
      <c r="F2790" s="185">
        <v>1.0010958719135801</v>
      </c>
      <c r="G2790" s="185">
        <v>1.00117692901235</v>
      </c>
      <c r="H2790" s="185">
        <v>1.00425327932099</v>
      </c>
    </row>
    <row r="2791" spans="1:8" x14ac:dyDescent="0.35">
      <c r="A2791" s="183" t="s">
        <v>127</v>
      </c>
      <c r="B2791" s="183" t="s">
        <v>53</v>
      </c>
      <c r="C2791" s="183" t="s">
        <v>78</v>
      </c>
      <c r="D2791" s="187">
        <v>96</v>
      </c>
      <c r="E2791" s="185">
        <v>1.00589857253086</v>
      </c>
      <c r="F2791" s="185">
        <v>1.00100659722222</v>
      </c>
      <c r="G2791" s="185">
        <v>1.0011161651234599</v>
      </c>
      <c r="H2791" s="185">
        <v>1.0037758101851899</v>
      </c>
    </row>
    <row r="2792" spans="1:8" x14ac:dyDescent="0.35">
      <c r="A2792" s="183" t="s">
        <v>127</v>
      </c>
      <c r="B2792" s="183" t="s">
        <v>54</v>
      </c>
      <c r="C2792" s="183" t="s">
        <v>78</v>
      </c>
      <c r="D2792" s="187">
        <v>75</v>
      </c>
      <c r="E2792" s="185">
        <v>1.0061705246913599</v>
      </c>
      <c r="F2792" s="185">
        <v>1.00100817901235</v>
      </c>
      <c r="G2792" s="185">
        <v>1.00098055555556</v>
      </c>
      <c r="H2792" s="185">
        <v>1.00418179012346</v>
      </c>
    </row>
    <row r="2793" spans="1:8" x14ac:dyDescent="0.35">
      <c r="A2793" s="183" t="s">
        <v>127</v>
      </c>
      <c r="B2793" s="183" t="s">
        <v>55</v>
      </c>
      <c r="C2793" s="183" t="s">
        <v>78</v>
      </c>
      <c r="D2793" s="187">
        <v>28</v>
      </c>
      <c r="E2793" s="185">
        <v>1.00790428240741</v>
      </c>
      <c r="F2793" s="185">
        <v>1.0014682484567901</v>
      </c>
      <c r="G2793" s="185">
        <v>1.00139965277778</v>
      </c>
      <c r="H2793" s="185">
        <v>1.00503638117284</v>
      </c>
    </row>
    <row r="2794" spans="1:8" x14ac:dyDescent="0.35">
      <c r="A2794" s="183" t="s">
        <v>127</v>
      </c>
      <c r="B2794" s="183" t="s">
        <v>56</v>
      </c>
      <c r="C2794" s="183" t="s">
        <v>78</v>
      </c>
      <c r="D2794" s="187">
        <v>65</v>
      </c>
      <c r="E2794" s="185">
        <v>1.0072694058642</v>
      </c>
      <c r="F2794" s="185">
        <v>1.00116844135802</v>
      </c>
      <c r="G2794" s="185">
        <v>1.0013972608024699</v>
      </c>
      <c r="H2794" s="185">
        <v>1.0047037037037001</v>
      </c>
    </row>
    <row r="2795" spans="1:8" x14ac:dyDescent="0.35">
      <c r="A2795" s="183" t="s">
        <v>127</v>
      </c>
      <c r="B2795" s="183" t="s">
        <v>51</v>
      </c>
      <c r="C2795" s="183" t="s">
        <v>80</v>
      </c>
      <c r="D2795" s="187">
        <v>2</v>
      </c>
      <c r="E2795" s="185">
        <v>1.0074652777777799</v>
      </c>
      <c r="F2795" s="185">
        <v>1.0026099537037001</v>
      </c>
      <c r="G2795" s="185">
        <v>1.0028587962963</v>
      </c>
      <c r="H2795" s="185">
        <v>1.00199652777778</v>
      </c>
    </row>
    <row r="2796" spans="1:8" x14ac:dyDescent="0.35">
      <c r="A2796" s="183" t="s">
        <v>127</v>
      </c>
      <c r="B2796" s="183" t="s">
        <v>53</v>
      </c>
      <c r="C2796" s="183" t="s">
        <v>80</v>
      </c>
      <c r="D2796" s="187">
        <v>1</v>
      </c>
      <c r="E2796" s="185">
        <v>1.00722222222222</v>
      </c>
      <c r="F2796" s="185">
        <v>1.0010300925925899</v>
      </c>
      <c r="G2796" s="185">
        <v>1.0038657407407401</v>
      </c>
      <c r="H2796" s="185">
        <v>1.00232638888889</v>
      </c>
    </row>
    <row r="2797" spans="1:8" x14ac:dyDescent="0.35">
      <c r="A2797" s="183" t="s">
        <v>127</v>
      </c>
      <c r="B2797" s="183" t="s">
        <v>56</v>
      </c>
      <c r="C2797" s="183" t="s">
        <v>80</v>
      </c>
      <c r="D2797" s="187">
        <v>1</v>
      </c>
      <c r="E2797" s="185">
        <v>1.0077083333333301</v>
      </c>
      <c r="F2797" s="185">
        <v>1.0041898148148101</v>
      </c>
      <c r="G2797" s="185">
        <v>1.00185185185185</v>
      </c>
      <c r="H2797" s="185">
        <v>1.00166666666667</v>
      </c>
    </row>
    <row r="2798" spans="1:8" x14ac:dyDescent="0.35">
      <c r="A2798" s="183" t="s">
        <v>127</v>
      </c>
      <c r="B2798" s="183" t="s">
        <v>51</v>
      </c>
      <c r="C2798" s="183" t="s">
        <v>81</v>
      </c>
      <c r="D2798" s="187">
        <v>490</v>
      </c>
      <c r="E2798" s="185">
        <v>1.00718302469136</v>
      </c>
      <c r="F2798" s="185">
        <v>1.0009163966049399</v>
      </c>
      <c r="G2798" s="185">
        <v>1.0013988425925899</v>
      </c>
      <c r="H2798" s="185">
        <v>1.0048677854938299</v>
      </c>
    </row>
    <row r="2799" spans="1:8" x14ac:dyDescent="0.35">
      <c r="A2799" s="183" t="s">
        <v>127</v>
      </c>
      <c r="B2799" s="183" t="s">
        <v>53</v>
      </c>
      <c r="C2799" s="183" t="s">
        <v>81</v>
      </c>
      <c r="D2799" s="187">
        <v>171</v>
      </c>
      <c r="E2799" s="185">
        <v>1.0064799382716001</v>
      </c>
      <c r="F2799" s="185">
        <v>1.0007485339506199</v>
      </c>
      <c r="G2799" s="185">
        <v>1.0012562885802501</v>
      </c>
      <c r="H2799" s="185">
        <v>1.0044751157407401</v>
      </c>
    </row>
    <row r="2800" spans="1:8" x14ac:dyDescent="0.35">
      <c r="A2800" s="183" t="s">
        <v>127</v>
      </c>
      <c r="B2800" s="183" t="s">
        <v>54</v>
      </c>
      <c r="C2800" s="183" t="s">
        <v>81</v>
      </c>
      <c r="D2800" s="187">
        <v>125</v>
      </c>
      <c r="E2800" s="185">
        <v>1.0069590663580199</v>
      </c>
      <c r="F2800" s="185">
        <v>1.0007535108024701</v>
      </c>
      <c r="G2800" s="185">
        <v>1.00132268518519</v>
      </c>
      <c r="H2800" s="185">
        <v>1.0048828703703701</v>
      </c>
    </row>
    <row r="2801" spans="1:8" x14ac:dyDescent="0.35">
      <c r="A2801" s="183" t="s">
        <v>127</v>
      </c>
      <c r="B2801" s="183" t="s">
        <v>55</v>
      </c>
      <c r="C2801" s="183" t="s">
        <v>81</v>
      </c>
      <c r="D2801" s="187">
        <v>59</v>
      </c>
      <c r="E2801" s="185">
        <v>1.0084268904321001</v>
      </c>
      <c r="F2801" s="185">
        <v>1.0015919367284001</v>
      </c>
      <c r="G2801" s="185">
        <v>1.00130844907407</v>
      </c>
      <c r="H2801" s="185">
        <v>1.00552650462963</v>
      </c>
    </row>
    <row r="2802" spans="1:8" x14ac:dyDescent="0.35">
      <c r="A2802" s="183" t="s">
        <v>127</v>
      </c>
      <c r="B2802" s="183" t="s">
        <v>56</v>
      </c>
      <c r="C2802" s="183" t="s">
        <v>81</v>
      </c>
      <c r="D2802" s="187">
        <v>135</v>
      </c>
      <c r="E2802" s="185">
        <v>1.0077373070987701</v>
      </c>
      <c r="F2802" s="185">
        <v>1.0009846450617299</v>
      </c>
      <c r="G2802" s="185">
        <v>1.0016893904321</v>
      </c>
      <c r="H2802" s="185">
        <v>1.0050632716049399</v>
      </c>
    </row>
    <row r="2803" spans="1:8" x14ac:dyDescent="0.35">
      <c r="A2803" s="183" t="s">
        <v>127</v>
      </c>
      <c r="B2803" s="183" t="s">
        <v>51</v>
      </c>
      <c r="C2803" s="183" t="s">
        <v>82</v>
      </c>
      <c r="D2803" s="187">
        <v>454</v>
      </c>
      <c r="E2803" s="185">
        <v>1.0053371527777799</v>
      </c>
      <c r="F2803" s="185">
        <v>1.00092773919753</v>
      </c>
      <c r="G2803" s="185">
        <v>1.0006984182098799</v>
      </c>
      <c r="H2803" s="185">
        <v>1.00371099537037</v>
      </c>
    </row>
    <row r="2804" spans="1:8" x14ac:dyDescent="0.35">
      <c r="A2804" s="183" t="s">
        <v>127</v>
      </c>
      <c r="B2804" s="183" t="s">
        <v>53</v>
      </c>
      <c r="C2804" s="183" t="s">
        <v>82</v>
      </c>
      <c r="D2804" s="187">
        <v>215</v>
      </c>
      <c r="E2804" s="185">
        <v>1.00465790895062</v>
      </c>
      <c r="F2804" s="185">
        <v>1.0008007716049401</v>
      </c>
      <c r="G2804" s="185">
        <v>1.0005652391975299</v>
      </c>
      <c r="H2804" s="185">
        <v>1.00329189814815</v>
      </c>
    </row>
    <row r="2805" spans="1:8" x14ac:dyDescent="0.35">
      <c r="A2805" s="183" t="s">
        <v>127</v>
      </c>
      <c r="B2805" s="183" t="s">
        <v>54</v>
      </c>
      <c r="C2805" s="183" t="s">
        <v>82</v>
      </c>
      <c r="D2805" s="187">
        <v>119</v>
      </c>
      <c r="E2805" s="185">
        <v>1.00560173611111</v>
      </c>
      <c r="F2805" s="185">
        <v>1.0009918595678999</v>
      </c>
      <c r="G2805" s="185">
        <v>1.0006888117283901</v>
      </c>
      <c r="H2805" s="185">
        <v>1.00392106481481</v>
      </c>
    </row>
    <row r="2806" spans="1:8" x14ac:dyDescent="0.35">
      <c r="A2806" s="183" t="s">
        <v>127</v>
      </c>
      <c r="B2806" s="183" t="s">
        <v>55</v>
      </c>
      <c r="C2806" s="183" t="s">
        <v>82</v>
      </c>
      <c r="D2806" s="187">
        <v>29</v>
      </c>
      <c r="E2806" s="185">
        <v>1.00609872685185</v>
      </c>
      <c r="F2806" s="185">
        <v>1.00127353395062</v>
      </c>
      <c r="G2806" s="185">
        <v>1.0008596836419801</v>
      </c>
      <c r="H2806" s="185">
        <v>1.0039655092592601</v>
      </c>
    </row>
    <row r="2807" spans="1:8" x14ac:dyDescent="0.35">
      <c r="A2807" s="183" t="s">
        <v>127</v>
      </c>
      <c r="B2807" s="183" t="s">
        <v>56</v>
      </c>
      <c r="C2807" s="183" t="s">
        <v>82</v>
      </c>
      <c r="D2807" s="187">
        <v>91</v>
      </c>
      <c r="E2807" s="185">
        <v>1.0063532793209899</v>
      </c>
      <c r="F2807" s="185">
        <v>1.0010336419753101</v>
      </c>
      <c r="G2807" s="185">
        <v>1.0009742669753099</v>
      </c>
      <c r="H2807" s="185">
        <v>1.00434537037037</v>
      </c>
    </row>
    <row r="2808" spans="1:8" x14ac:dyDescent="0.35">
      <c r="A2808" s="183" t="s">
        <v>127</v>
      </c>
      <c r="B2808" s="183" t="s">
        <v>51</v>
      </c>
      <c r="C2808" s="183" t="s">
        <v>83</v>
      </c>
      <c r="D2808" s="187">
        <v>244</v>
      </c>
      <c r="E2808" s="185">
        <v>1.0064527777777801</v>
      </c>
      <c r="F2808" s="185">
        <v>1.00105412808642</v>
      </c>
      <c r="G2808" s="185">
        <v>1.00086172839506</v>
      </c>
      <c r="H2808" s="185">
        <v>1.0045368827160499</v>
      </c>
    </row>
    <row r="2809" spans="1:8" x14ac:dyDescent="0.35">
      <c r="A2809" s="183" t="s">
        <v>127</v>
      </c>
      <c r="B2809" s="183" t="s">
        <v>53</v>
      </c>
      <c r="C2809" s="183" t="s">
        <v>83</v>
      </c>
      <c r="D2809" s="187">
        <v>102</v>
      </c>
      <c r="E2809" s="185">
        <v>1.0059583719135801</v>
      </c>
      <c r="F2809" s="185">
        <v>1.0008932484567901</v>
      </c>
      <c r="G2809" s="185">
        <v>1.0008241512345699</v>
      </c>
      <c r="H2809" s="185">
        <v>1.0042409722222201</v>
      </c>
    </row>
    <row r="2810" spans="1:8" x14ac:dyDescent="0.35">
      <c r="A2810" s="183" t="s">
        <v>127</v>
      </c>
      <c r="B2810" s="183" t="s">
        <v>54</v>
      </c>
      <c r="C2810" s="183" t="s">
        <v>83</v>
      </c>
      <c r="D2810" s="187">
        <v>51</v>
      </c>
      <c r="E2810" s="185">
        <v>1.00666099537037</v>
      </c>
      <c r="F2810" s="185">
        <v>1.00096859567901</v>
      </c>
      <c r="G2810" s="185">
        <v>1.0008192515432099</v>
      </c>
      <c r="H2810" s="185">
        <v>1.0048731481481501</v>
      </c>
    </row>
    <row r="2811" spans="1:8" x14ac:dyDescent="0.35">
      <c r="A2811" s="183" t="s">
        <v>127</v>
      </c>
      <c r="B2811" s="183" t="s">
        <v>55</v>
      </c>
      <c r="C2811" s="183" t="s">
        <v>83</v>
      </c>
      <c r="D2811" s="187">
        <v>30</v>
      </c>
      <c r="E2811" s="185">
        <v>1.0073086419753099</v>
      </c>
      <c r="F2811" s="185">
        <v>1.0015462962963</v>
      </c>
      <c r="G2811" s="185">
        <v>1.0009845679012299</v>
      </c>
      <c r="H2811" s="185">
        <v>1.00477777777778</v>
      </c>
    </row>
    <row r="2812" spans="1:8" x14ac:dyDescent="0.35">
      <c r="A2812" s="183" t="s">
        <v>127</v>
      </c>
      <c r="B2812" s="183" t="s">
        <v>56</v>
      </c>
      <c r="C2812" s="183" t="s">
        <v>83</v>
      </c>
      <c r="D2812" s="187">
        <v>61</v>
      </c>
      <c r="E2812" s="185">
        <v>1.00668449074074</v>
      </c>
      <c r="F2812" s="185">
        <v>1.0011526620370399</v>
      </c>
      <c r="G2812" s="185">
        <v>1.00089972993827</v>
      </c>
      <c r="H2812" s="185">
        <v>1.00463209876543</v>
      </c>
    </row>
    <row r="2813" spans="1:8" x14ac:dyDescent="0.35">
      <c r="A2813" s="183" t="s">
        <v>127</v>
      </c>
      <c r="B2813" s="183" t="s">
        <v>51</v>
      </c>
      <c r="C2813" s="183" t="s">
        <v>84</v>
      </c>
      <c r="D2813" s="187">
        <v>210</v>
      </c>
      <c r="E2813" s="185">
        <v>1.0073473379629601</v>
      </c>
      <c r="F2813" s="185">
        <v>1.000896875</v>
      </c>
      <c r="G2813" s="185">
        <v>1.00174922839506</v>
      </c>
      <c r="H2813" s="185">
        <v>1.0047012345679001</v>
      </c>
    </row>
    <row r="2814" spans="1:8" x14ac:dyDescent="0.35">
      <c r="A2814" s="183" t="s">
        <v>127</v>
      </c>
      <c r="B2814" s="183" t="s">
        <v>53</v>
      </c>
      <c r="C2814" s="183" t="s">
        <v>84</v>
      </c>
      <c r="D2814" s="187">
        <v>77</v>
      </c>
      <c r="E2814" s="185">
        <v>1.0065086805555601</v>
      </c>
      <c r="F2814" s="185">
        <v>1.0008261188271601</v>
      </c>
      <c r="G2814" s="185">
        <v>1.0014622299382701</v>
      </c>
      <c r="H2814" s="185">
        <v>1.0042203317901199</v>
      </c>
    </row>
    <row r="2815" spans="1:8" x14ac:dyDescent="0.35">
      <c r="A2815" s="183" t="s">
        <v>127</v>
      </c>
      <c r="B2815" s="183" t="s">
        <v>54</v>
      </c>
      <c r="C2815" s="183" t="s">
        <v>84</v>
      </c>
      <c r="D2815" s="187">
        <v>60</v>
      </c>
      <c r="E2815" s="185">
        <v>1.0070522762345699</v>
      </c>
      <c r="F2815" s="185">
        <v>1.0008661265432099</v>
      </c>
      <c r="G2815" s="185">
        <v>1.0015877700617299</v>
      </c>
      <c r="H2815" s="185">
        <v>1.0045983796296301</v>
      </c>
    </row>
    <row r="2816" spans="1:8" x14ac:dyDescent="0.35">
      <c r="A2816" s="183" t="s">
        <v>127</v>
      </c>
      <c r="B2816" s="183" t="s">
        <v>55</v>
      </c>
      <c r="C2816" s="183" t="s">
        <v>84</v>
      </c>
      <c r="D2816" s="187">
        <v>16</v>
      </c>
      <c r="E2816" s="185">
        <v>1.0077141203703699</v>
      </c>
      <c r="F2816" s="185">
        <v>1.0009114583333301</v>
      </c>
      <c r="G2816" s="185">
        <v>1.0015935956790101</v>
      </c>
      <c r="H2816" s="185">
        <v>1.00520906635802</v>
      </c>
    </row>
    <row r="2817" spans="1:8" x14ac:dyDescent="0.35">
      <c r="A2817" s="183" t="s">
        <v>127</v>
      </c>
      <c r="B2817" s="183" t="s">
        <v>56</v>
      </c>
      <c r="C2817" s="183" t="s">
        <v>84</v>
      </c>
      <c r="D2817" s="187">
        <v>57</v>
      </c>
      <c r="E2817" s="185">
        <v>1.00868784722222</v>
      </c>
      <c r="F2817" s="185">
        <v>1.0010207561728399</v>
      </c>
      <c r="G2817" s="185">
        <v>1.00235054012346</v>
      </c>
      <c r="H2817" s="185">
        <v>1.0053165509259301</v>
      </c>
    </row>
    <row r="2818" spans="1:8" x14ac:dyDescent="0.35">
      <c r="A2818" s="183" t="s">
        <v>127</v>
      </c>
      <c r="B2818" s="183" t="s">
        <v>51</v>
      </c>
      <c r="C2818" s="183" t="s">
        <v>85</v>
      </c>
      <c r="D2818" s="187">
        <v>444</v>
      </c>
      <c r="E2818" s="185">
        <v>1.00521674382716</v>
      </c>
      <c r="F2818" s="185">
        <v>1.0009947916666699</v>
      </c>
      <c r="G2818" s="185">
        <v>1.0005491512345699</v>
      </c>
      <c r="H2818" s="185">
        <v>1.00367276234568</v>
      </c>
    </row>
    <row r="2819" spans="1:8" x14ac:dyDescent="0.35">
      <c r="A2819" s="183" t="s">
        <v>127</v>
      </c>
      <c r="B2819" s="183" t="s">
        <v>53</v>
      </c>
      <c r="C2819" s="183" t="s">
        <v>85</v>
      </c>
      <c r="D2819" s="187">
        <v>231</v>
      </c>
      <c r="E2819" s="185">
        <v>1.0048862654321</v>
      </c>
      <c r="F2819" s="185">
        <v>1.00085625</v>
      </c>
      <c r="G2819" s="185">
        <v>1.00051014660494</v>
      </c>
      <c r="H2819" s="185">
        <v>1.00351986882716</v>
      </c>
    </row>
    <row r="2820" spans="1:8" x14ac:dyDescent="0.35">
      <c r="A2820" s="183" t="s">
        <v>127</v>
      </c>
      <c r="B2820" s="183" t="s">
        <v>54</v>
      </c>
      <c r="C2820" s="183" t="s">
        <v>85</v>
      </c>
      <c r="D2820" s="187">
        <v>85</v>
      </c>
      <c r="E2820" s="185">
        <v>1.0049663580246899</v>
      </c>
      <c r="F2820" s="185">
        <v>1.00106466049383</v>
      </c>
      <c r="G2820" s="185">
        <v>1.0005257330246899</v>
      </c>
      <c r="H2820" s="185">
        <v>1.0033759645061699</v>
      </c>
    </row>
    <row r="2821" spans="1:8" x14ac:dyDescent="0.35">
      <c r="A2821" s="183" t="s">
        <v>127</v>
      </c>
      <c r="B2821" s="183" t="s">
        <v>55</v>
      </c>
      <c r="C2821" s="183" t="s">
        <v>85</v>
      </c>
      <c r="D2821" s="187">
        <v>49</v>
      </c>
      <c r="E2821" s="185">
        <v>1.0061767746913599</v>
      </c>
      <c r="F2821" s="185">
        <v>1.00146141975309</v>
      </c>
      <c r="G2821" s="185">
        <v>1.00053310185185</v>
      </c>
      <c r="H2821" s="185">
        <v>1.00418225308642</v>
      </c>
    </row>
    <row r="2822" spans="1:8" x14ac:dyDescent="0.35">
      <c r="A2822" s="183" t="s">
        <v>127</v>
      </c>
      <c r="B2822" s="183" t="s">
        <v>56</v>
      </c>
      <c r="C2822" s="183" t="s">
        <v>85</v>
      </c>
      <c r="D2822" s="187">
        <v>79</v>
      </c>
      <c r="E2822" s="185">
        <v>1.0058569058642</v>
      </c>
      <c r="F2822" s="185">
        <v>1.0010353780864201</v>
      </c>
      <c r="G2822" s="185">
        <v>1.0006984182098799</v>
      </c>
      <c r="H2822" s="185">
        <v>1.0041231481481501</v>
      </c>
    </row>
    <row r="2823" spans="1:8" x14ac:dyDescent="0.35">
      <c r="A2823" s="183" t="s">
        <v>127</v>
      </c>
      <c r="B2823" s="183" t="s">
        <v>51</v>
      </c>
      <c r="C2823" s="183" t="s">
        <v>86</v>
      </c>
      <c r="D2823" s="187">
        <v>285</v>
      </c>
      <c r="E2823" s="185">
        <v>1.0074430941357999</v>
      </c>
      <c r="F2823" s="185">
        <v>1.00096805555556</v>
      </c>
      <c r="G2823" s="185">
        <v>1.0014162037037</v>
      </c>
      <c r="H2823" s="185">
        <v>1.0050588348765399</v>
      </c>
    </row>
    <row r="2824" spans="1:8" x14ac:dyDescent="0.35">
      <c r="A2824" s="183" t="s">
        <v>127</v>
      </c>
      <c r="B2824" s="183" t="s">
        <v>53</v>
      </c>
      <c r="C2824" s="183" t="s">
        <v>86</v>
      </c>
      <c r="D2824" s="187">
        <v>103</v>
      </c>
      <c r="E2824" s="185">
        <v>1.00592527006173</v>
      </c>
      <c r="F2824" s="185">
        <v>1.00072353395062</v>
      </c>
      <c r="G2824" s="185">
        <v>1.0010793209876501</v>
      </c>
      <c r="H2824" s="185">
        <v>1.0041223765432099</v>
      </c>
    </row>
    <row r="2825" spans="1:8" x14ac:dyDescent="0.35">
      <c r="A2825" s="183" t="s">
        <v>127</v>
      </c>
      <c r="B2825" s="183" t="s">
        <v>54</v>
      </c>
      <c r="C2825" s="183" t="s">
        <v>86</v>
      </c>
      <c r="D2825" s="187">
        <v>65</v>
      </c>
      <c r="E2825" s="185">
        <v>1.0079138117284001</v>
      </c>
      <c r="F2825" s="185">
        <v>1.0009627700617301</v>
      </c>
      <c r="G2825" s="185">
        <v>1.00191400462963</v>
      </c>
      <c r="H2825" s="185">
        <v>1.0050370370370401</v>
      </c>
    </row>
    <row r="2826" spans="1:8" x14ac:dyDescent="0.35">
      <c r="A2826" s="183" t="s">
        <v>127</v>
      </c>
      <c r="B2826" s="183" t="s">
        <v>55</v>
      </c>
      <c r="C2826" s="183" t="s">
        <v>86</v>
      </c>
      <c r="D2826" s="187">
        <v>65</v>
      </c>
      <c r="E2826" s="185">
        <v>1.00893306327161</v>
      </c>
      <c r="F2826" s="185">
        <v>1.0013075231481501</v>
      </c>
      <c r="G2826" s="185">
        <v>1.0013457947530899</v>
      </c>
      <c r="H2826" s="185">
        <v>1.00627974537037</v>
      </c>
    </row>
    <row r="2827" spans="1:8" x14ac:dyDescent="0.35">
      <c r="A2827" s="183" t="s">
        <v>127</v>
      </c>
      <c r="B2827" s="183" t="s">
        <v>56</v>
      </c>
      <c r="C2827" s="183" t="s">
        <v>86</v>
      </c>
      <c r="D2827" s="187">
        <v>52</v>
      </c>
      <c r="E2827" s="185">
        <v>1.00799880401235</v>
      </c>
      <c r="F2827" s="185">
        <v>1.0010345293209899</v>
      </c>
      <c r="G2827" s="185">
        <v>1.00154938271605</v>
      </c>
      <c r="H2827" s="185">
        <v>1.0054148919753101</v>
      </c>
    </row>
    <row r="2828" spans="1:8" x14ac:dyDescent="0.35">
      <c r="A2828" s="183" t="s">
        <v>127</v>
      </c>
      <c r="B2828" s="183" t="s">
        <v>51</v>
      </c>
      <c r="C2828" s="183" t="s">
        <v>87</v>
      </c>
      <c r="D2828" s="187">
        <v>264</v>
      </c>
      <c r="E2828" s="185">
        <v>1.0087475694444401</v>
      </c>
      <c r="F2828" s="185">
        <v>1.00123283179012</v>
      </c>
      <c r="G2828" s="185">
        <v>1.0017548996913599</v>
      </c>
      <c r="H2828" s="185">
        <v>1.00575983796296</v>
      </c>
    </row>
    <row r="2829" spans="1:8" x14ac:dyDescent="0.35">
      <c r="A2829" s="183" t="s">
        <v>127</v>
      </c>
      <c r="B2829" s="183" t="s">
        <v>53</v>
      </c>
      <c r="C2829" s="183" t="s">
        <v>87</v>
      </c>
      <c r="D2829" s="187">
        <v>64</v>
      </c>
      <c r="E2829" s="185">
        <v>1.00679741512346</v>
      </c>
      <c r="F2829" s="185">
        <v>1.0010257330246899</v>
      </c>
      <c r="G2829" s="185">
        <v>1.00156103395062</v>
      </c>
      <c r="H2829" s="185">
        <v>1.0042106095679</v>
      </c>
    </row>
    <row r="2830" spans="1:8" x14ac:dyDescent="0.35">
      <c r="A2830" s="183" t="s">
        <v>127</v>
      </c>
      <c r="B2830" s="183" t="s">
        <v>54</v>
      </c>
      <c r="C2830" s="183" t="s">
        <v>87</v>
      </c>
      <c r="D2830" s="187">
        <v>57</v>
      </c>
      <c r="E2830" s="185">
        <v>1.00760702160494</v>
      </c>
      <c r="F2830" s="185">
        <v>1.0011667438271601</v>
      </c>
      <c r="G2830" s="185">
        <v>1.0016613811728401</v>
      </c>
      <c r="H2830" s="185">
        <v>1.0047788580246899</v>
      </c>
    </row>
    <row r="2831" spans="1:8" x14ac:dyDescent="0.35">
      <c r="A2831" s="183" t="s">
        <v>127</v>
      </c>
      <c r="B2831" s="183" t="s">
        <v>55</v>
      </c>
      <c r="C2831" s="183" t="s">
        <v>87</v>
      </c>
      <c r="D2831" s="187">
        <v>91</v>
      </c>
      <c r="E2831" s="185">
        <v>1.0104873842592601</v>
      </c>
      <c r="F2831" s="185">
        <v>1.00120725308642</v>
      </c>
      <c r="G2831" s="185">
        <v>1.00197727623457</v>
      </c>
      <c r="H2831" s="185">
        <v>1.0073028549382701</v>
      </c>
    </row>
    <row r="2832" spans="1:8" x14ac:dyDescent="0.35">
      <c r="A2832" s="183" t="s">
        <v>127</v>
      </c>
      <c r="B2832" s="183" t="s">
        <v>56</v>
      </c>
      <c r="C2832" s="183" t="s">
        <v>87</v>
      </c>
      <c r="D2832" s="187">
        <v>52</v>
      </c>
      <c r="E2832" s="185">
        <v>1.0093533950617299</v>
      </c>
      <c r="F2832" s="185">
        <v>1.0016047839506199</v>
      </c>
      <c r="G2832" s="185">
        <v>1.00170694444444</v>
      </c>
      <c r="H2832" s="185">
        <v>1.0060416666666701</v>
      </c>
    </row>
    <row r="2833" spans="1:8" x14ac:dyDescent="0.35">
      <c r="A2833" s="183" t="s">
        <v>127</v>
      </c>
      <c r="B2833" s="183" t="s">
        <v>51</v>
      </c>
      <c r="C2833" s="183" t="s">
        <v>88</v>
      </c>
      <c r="D2833" s="187">
        <v>225</v>
      </c>
      <c r="E2833" s="185">
        <v>1.00697858796296</v>
      </c>
      <c r="F2833" s="185">
        <v>1.0010683256172801</v>
      </c>
      <c r="G2833" s="185">
        <v>1.0013243827160501</v>
      </c>
      <c r="H2833" s="185">
        <v>1.00458591820988</v>
      </c>
    </row>
    <row r="2834" spans="1:8" x14ac:dyDescent="0.35">
      <c r="A2834" s="183" t="s">
        <v>127</v>
      </c>
      <c r="B2834" s="183" t="s">
        <v>53</v>
      </c>
      <c r="C2834" s="183" t="s">
        <v>88</v>
      </c>
      <c r="D2834" s="187">
        <v>85</v>
      </c>
      <c r="E2834" s="185">
        <v>1.00567577160494</v>
      </c>
      <c r="F2834" s="185">
        <v>1.0009411651234601</v>
      </c>
      <c r="G2834" s="185">
        <v>1.00119552469136</v>
      </c>
      <c r="H2834" s="185">
        <v>1.00353908179012</v>
      </c>
    </row>
    <row r="2835" spans="1:8" x14ac:dyDescent="0.35">
      <c r="A2835" s="183" t="s">
        <v>127</v>
      </c>
      <c r="B2835" s="183" t="s">
        <v>54</v>
      </c>
      <c r="C2835" s="183" t="s">
        <v>88</v>
      </c>
      <c r="D2835" s="187">
        <v>47</v>
      </c>
      <c r="E2835" s="185">
        <v>1.0069119212963</v>
      </c>
      <c r="F2835" s="185">
        <v>1.0009451388888899</v>
      </c>
      <c r="G2835" s="185">
        <v>1.00104043209877</v>
      </c>
      <c r="H2835" s="185">
        <v>1.0049263503086401</v>
      </c>
    </row>
    <row r="2836" spans="1:8" x14ac:dyDescent="0.35">
      <c r="A2836" s="183" t="s">
        <v>127</v>
      </c>
      <c r="B2836" s="183" t="s">
        <v>55</v>
      </c>
      <c r="C2836" s="183" t="s">
        <v>88</v>
      </c>
      <c r="D2836" s="187">
        <v>34</v>
      </c>
      <c r="E2836" s="185">
        <v>1.00869756944444</v>
      </c>
      <c r="F2836" s="185">
        <v>1.0013653935185201</v>
      </c>
      <c r="G2836" s="185">
        <v>1.0016956018518499</v>
      </c>
      <c r="H2836" s="185">
        <v>1.00563657407407</v>
      </c>
    </row>
    <row r="2837" spans="1:8" x14ac:dyDescent="0.35">
      <c r="A2837" s="183" t="s">
        <v>127</v>
      </c>
      <c r="B2837" s="183" t="s">
        <v>56</v>
      </c>
      <c r="C2837" s="183" t="s">
        <v>88</v>
      </c>
      <c r="D2837" s="187">
        <v>59</v>
      </c>
      <c r="E2837" s="185">
        <v>1.00791805555556</v>
      </c>
      <c r="F2837" s="185">
        <v>1.0011783950617299</v>
      </c>
      <c r="G2837" s="185">
        <v>1.00152229938272</v>
      </c>
      <c r="H2837" s="185">
        <v>1.0052173611111099</v>
      </c>
    </row>
    <row r="2838" spans="1:8" x14ac:dyDescent="0.35">
      <c r="A2838" s="183" t="s">
        <v>127</v>
      </c>
      <c r="B2838" s="183" t="s">
        <v>51</v>
      </c>
      <c r="C2838" s="183" t="s">
        <v>89</v>
      </c>
      <c r="D2838" s="187">
        <v>106</v>
      </c>
      <c r="E2838" s="185">
        <v>1.00832962962963</v>
      </c>
      <c r="F2838" s="185">
        <v>1.0008604166666699</v>
      </c>
      <c r="G2838" s="185">
        <v>1.00155277777778</v>
      </c>
      <c r="H2838" s="185">
        <v>1.0059164351851899</v>
      </c>
    </row>
    <row r="2839" spans="1:8" x14ac:dyDescent="0.35">
      <c r="A2839" s="183" t="s">
        <v>127</v>
      </c>
      <c r="B2839" s="183" t="s">
        <v>53</v>
      </c>
      <c r="C2839" s="183" t="s">
        <v>89</v>
      </c>
      <c r="D2839" s="187">
        <v>40</v>
      </c>
      <c r="E2839" s="185">
        <v>1.00696265432099</v>
      </c>
      <c r="F2839" s="185">
        <v>1.00077515432099</v>
      </c>
      <c r="G2839" s="185">
        <v>1.0011252700617299</v>
      </c>
      <c r="H2839" s="185">
        <v>1.00506219135802</v>
      </c>
    </row>
    <row r="2840" spans="1:8" x14ac:dyDescent="0.35">
      <c r="A2840" s="183" t="s">
        <v>127</v>
      </c>
      <c r="B2840" s="183" t="s">
        <v>54</v>
      </c>
      <c r="C2840" s="183" t="s">
        <v>89</v>
      </c>
      <c r="D2840" s="187">
        <v>26</v>
      </c>
      <c r="E2840" s="185">
        <v>1.00822827932099</v>
      </c>
      <c r="F2840" s="185">
        <v>1.00087739197531</v>
      </c>
      <c r="G2840" s="185">
        <v>1.0015032793209899</v>
      </c>
      <c r="H2840" s="185">
        <v>1.00584756944444</v>
      </c>
    </row>
    <row r="2841" spans="1:8" x14ac:dyDescent="0.35">
      <c r="A2841" s="183" t="s">
        <v>127</v>
      </c>
      <c r="B2841" s="183" t="s">
        <v>55</v>
      </c>
      <c r="C2841" s="183" t="s">
        <v>89</v>
      </c>
      <c r="D2841" s="187">
        <v>11</v>
      </c>
      <c r="E2841" s="185">
        <v>1.0092455632716</v>
      </c>
      <c r="F2841" s="185">
        <v>1.00101327160494</v>
      </c>
      <c r="G2841" s="185">
        <v>1.00138468364198</v>
      </c>
      <c r="H2841" s="185">
        <v>1.0068476466049401</v>
      </c>
    </row>
    <row r="2842" spans="1:8" x14ac:dyDescent="0.35">
      <c r="A2842" s="183" t="s">
        <v>127</v>
      </c>
      <c r="B2842" s="183" t="s">
        <v>56</v>
      </c>
      <c r="C2842" s="183" t="s">
        <v>89</v>
      </c>
      <c r="D2842" s="187">
        <v>29</v>
      </c>
      <c r="E2842" s="185">
        <v>1.0099584876543199</v>
      </c>
      <c r="F2842" s="185">
        <v>1.00090478395062</v>
      </c>
      <c r="G2842" s="185">
        <v>1.00225054012346</v>
      </c>
      <c r="H2842" s="185">
        <v>1.0068031635802499</v>
      </c>
    </row>
    <row r="2843" spans="1:8" x14ac:dyDescent="0.35">
      <c r="A2843" s="183" t="s">
        <v>127</v>
      </c>
      <c r="B2843" s="183" t="s">
        <v>51</v>
      </c>
      <c r="C2843" s="183" t="s">
        <v>90</v>
      </c>
      <c r="D2843" s="187">
        <v>354</v>
      </c>
      <c r="E2843" s="185">
        <v>1.0066881172839499</v>
      </c>
      <c r="F2843" s="185">
        <v>1.00108121141975</v>
      </c>
      <c r="G2843" s="185">
        <v>1.0011832175925901</v>
      </c>
      <c r="H2843" s="185">
        <v>1.0044237268518501</v>
      </c>
    </row>
    <row r="2844" spans="1:8" x14ac:dyDescent="0.35">
      <c r="A2844" s="183" t="s">
        <v>127</v>
      </c>
      <c r="B2844" s="183" t="s">
        <v>53</v>
      </c>
      <c r="C2844" s="183" t="s">
        <v>90</v>
      </c>
      <c r="D2844" s="187">
        <v>156</v>
      </c>
      <c r="E2844" s="185">
        <v>1.00599795524691</v>
      </c>
      <c r="F2844" s="185">
        <v>1.00098348765432</v>
      </c>
      <c r="G2844" s="185">
        <v>1.00107469135802</v>
      </c>
      <c r="H2844" s="185">
        <v>1.0039397762345701</v>
      </c>
    </row>
    <row r="2845" spans="1:8" x14ac:dyDescent="0.35">
      <c r="A2845" s="183" t="s">
        <v>127</v>
      </c>
      <c r="B2845" s="183" t="s">
        <v>54</v>
      </c>
      <c r="C2845" s="183" t="s">
        <v>90</v>
      </c>
      <c r="D2845" s="187">
        <v>76</v>
      </c>
      <c r="E2845" s="185">
        <v>1.0064085262345699</v>
      </c>
      <c r="F2845" s="185">
        <v>1.00103726851852</v>
      </c>
      <c r="G2845" s="185">
        <v>1.00107075617284</v>
      </c>
      <c r="H2845" s="185">
        <v>1.0043005401234599</v>
      </c>
    </row>
    <row r="2846" spans="1:8" x14ac:dyDescent="0.35">
      <c r="A2846" s="183" t="s">
        <v>127</v>
      </c>
      <c r="B2846" s="183" t="s">
        <v>55</v>
      </c>
      <c r="C2846" s="183" t="s">
        <v>90</v>
      </c>
      <c r="D2846" s="187">
        <v>42</v>
      </c>
      <c r="E2846" s="185">
        <v>1.0083239583333301</v>
      </c>
      <c r="F2846" s="185">
        <v>1.0011935185185199</v>
      </c>
      <c r="G2846" s="185">
        <v>1.0014993827160501</v>
      </c>
      <c r="H2846" s="185">
        <v>1.0056310570987701</v>
      </c>
    </row>
    <row r="2847" spans="1:8" x14ac:dyDescent="0.35">
      <c r="A2847" s="183" t="s">
        <v>127</v>
      </c>
      <c r="B2847" s="183" t="s">
        <v>56</v>
      </c>
      <c r="C2847" s="183" t="s">
        <v>90</v>
      </c>
      <c r="D2847" s="187">
        <v>80</v>
      </c>
      <c r="E2847" s="185">
        <v>1.00744066358025</v>
      </c>
      <c r="F2847" s="185">
        <v>1.0012544753086401</v>
      </c>
      <c r="G2847" s="185">
        <v>1.0013356481481499</v>
      </c>
      <c r="H2847" s="185">
        <v>1.00485054012346</v>
      </c>
    </row>
    <row r="2848" spans="1:8" x14ac:dyDescent="0.35">
      <c r="A2848" s="183" t="s">
        <v>127</v>
      </c>
      <c r="B2848" s="183" t="s">
        <v>51</v>
      </c>
      <c r="C2848" s="183" t="s">
        <v>91</v>
      </c>
      <c r="D2848" s="187">
        <v>186</v>
      </c>
      <c r="E2848" s="185">
        <v>1.00745991512346</v>
      </c>
      <c r="F2848" s="185">
        <v>1.0008933256172801</v>
      </c>
      <c r="G2848" s="185">
        <v>1.0013704089506199</v>
      </c>
      <c r="H2848" s="185">
        <v>1.00519618055556</v>
      </c>
    </row>
    <row r="2849" spans="1:8" x14ac:dyDescent="0.35">
      <c r="A2849" s="183" t="s">
        <v>127</v>
      </c>
      <c r="B2849" s="183" t="s">
        <v>53</v>
      </c>
      <c r="C2849" s="183" t="s">
        <v>91</v>
      </c>
      <c r="D2849" s="187">
        <v>71</v>
      </c>
      <c r="E2849" s="185">
        <v>1.0062839120370399</v>
      </c>
      <c r="F2849" s="185">
        <v>1.00061878858025</v>
      </c>
      <c r="G2849" s="185">
        <v>1.00121431327161</v>
      </c>
      <c r="H2849" s="185">
        <v>1.0044508101851899</v>
      </c>
    </row>
    <row r="2850" spans="1:8" x14ac:dyDescent="0.35">
      <c r="A2850" s="183" t="s">
        <v>127</v>
      </c>
      <c r="B2850" s="183" t="s">
        <v>54</v>
      </c>
      <c r="C2850" s="183" t="s">
        <v>91</v>
      </c>
      <c r="D2850" s="187">
        <v>45</v>
      </c>
      <c r="E2850" s="185">
        <v>1.00751207561728</v>
      </c>
      <c r="F2850" s="185">
        <v>1.0009380015432101</v>
      </c>
      <c r="G2850" s="185">
        <v>1.00099101080247</v>
      </c>
      <c r="H2850" s="185">
        <v>1.0055830632716001</v>
      </c>
    </row>
    <row r="2851" spans="1:8" x14ac:dyDescent="0.35">
      <c r="A2851" s="183" t="s">
        <v>127</v>
      </c>
      <c r="B2851" s="183" t="s">
        <v>55</v>
      </c>
      <c r="C2851" s="183" t="s">
        <v>91</v>
      </c>
      <c r="D2851" s="187">
        <v>30</v>
      </c>
      <c r="E2851" s="185">
        <v>1.00838194444444</v>
      </c>
      <c r="F2851" s="185">
        <v>1.0010821759259301</v>
      </c>
      <c r="G2851" s="185">
        <v>1.0020354938271601</v>
      </c>
      <c r="H2851" s="185">
        <v>1.00526427469136</v>
      </c>
    </row>
    <row r="2852" spans="1:8" x14ac:dyDescent="0.35">
      <c r="A2852" s="183" t="s">
        <v>127</v>
      </c>
      <c r="B2852" s="183" t="s">
        <v>56</v>
      </c>
      <c r="C2852" s="183" t="s">
        <v>91</v>
      </c>
      <c r="D2852" s="187">
        <v>40</v>
      </c>
      <c r="E2852" s="185">
        <v>1.0087971450617299</v>
      </c>
      <c r="F2852" s="185">
        <v>1.00118865740741</v>
      </c>
      <c r="G2852" s="185">
        <v>1.00157550154321</v>
      </c>
      <c r="H2852" s="185">
        <v>1.0060329861111099</v>
      </c>
    </row>
    <row r="2853" spans="1:8" x14ac:dyDescent="0.35">
      <c r="A2853" s="183" t="s">
        <v>127</v>
      </c>
      <c r="B2853" s="183" t="s">
        <v>51</v>
      </c>
      <c r="C2853" s="183" t="s">
        <v>92</v>
      </c>
      <c r="D2853" s="187">
        <v>107</v>
      </c>
      <c r="E2853" s="185">
        <v>1.0073993055555599</v>
      </c>
      <c r="F2853" s="185">
        <v>1.0003980709876501</v>
      </c>
      <c r="G2853" s="185">
        <v>1.00166871141975</v>
      </c>
      <c r="H2853" s="185">
        <v>1.00532214506173</v>
      </c>
    </row>
    <row r="2854" spans="1:8" x14ac:dyDescent="0.35">
      <c r="A2854" s="183" t="s">
        <v>127</v>
      </c>
      <c r="B2854" s="183" t="s">
        <v>53</v>
      </c>
      <c r="C2854" s="183" t="s">
        <v>92</v>
      </c>
      <c r="D2854" s="187">
        <v>52</v>
      </c>
      <c r="E2854" s="185">
        <v>1.00682804783951</v>
      </c>
      <c r="F2854" s="185">
        <v>1.0004491512345699</v>
      </c>
      <c r="G2854" s="185">
        <v>1.00165864197531</v>
      </c>
      <c r="H2854" s="185">
        <v>1.0047091049382699</v>
      </c>
    </row>
    <row r="2855" spans="1:8" x14ac:dyDescent="0.35">
      <c r="A2855" s="183" t="s">
        <v>127</v>
      </c>
      <c r="B2855" s="183" t="s">
        <v>54</v>
      </c>
      <c r="C2855" s="183" t="s">
        <v>92</v>
      </c>
      <c r="D2855" s="187">
        <v>31</v>
      </c>
      <c r="E2855" s="185">
        <v>1.0074869212963</v>
      </c>
      <c r="F2855" s="185">
        <v>1.00041219135802</v>
      </c>
      <c r="G2855" s="185">
        <v>1.00178614969136</v>
      </c>
      <c r="H2855" s="185">
        <v>1.00527851080247</v>
      </c>
    </row>
    <row r="2856" spans="1:8" x14ac:dyDescent="0.35">
      <c r="A2856" s="183" t="s">
        <v>127</v>
      </c>
      <c r="B2856" s="183" t="s">
        <v>55</v>
      </c>
      <c r="C2856" s="183" t="s">
        <v>92</v>
      </c>
      <c r="D2856" s="187">
        <v>1</v>
      </c>
      <c r="E2856" s="185">
        <v>1.0092361111111099</v>
      </c>
      <c r="F2856" s="185">
        <v>1.0002662037037</v>
      </c>
      <c r="G2856" s="185">
        <v>1.0026041666666701</v>
      </c>
      <c r="H2856" s="185">
        <v>1.00636574074074</v>
      </c>
    </row>
    <row r="2857" spans="1:8" x14ac:dyDescent="0.35">
      <c r="A2857" s="183" t="s">
        <v>127</v>
      </c>
      <c r="B2857" s="183" t="s">
        <v>56</v>
      </c>
      <c r="C2857" s="183" t="s">
        <v>92</v>
      </c>
      <c r="D2857" s="187">
        <v>23</v>
      </c>
      <c r="E2857" s="185">
        <v>1.0084928626543199</v>
      </c>
      <c r="F2857" s="185">
        <v>1.00026921296296</v>
      </c>
      <c r="G2857" s="185">
        <v>1.00149255401235</v>
      </c>
      <c r="H2857" s="185">
        <v>1.0067215277777799</v>
      </c>
    </row>
    <row r="2858" spans="1:8" x14ac:dyDescent="0.35">
      <c r="A2858" s="183" t="s">
        <v>127</v>
      </c>
      <c r="B2858" s="183" t="s">
        <v>51</v>
      </c>
      <c r="C2858" s="183" t="s">
        <v>93</v>
      </c>
      <c r="D2858" s="187">
        <v>555</v>
      </c>
      <c r="E2858" s="185">
        <v>1.00606967592593</v>
      </c>
      <c r="F2858" s="185">
        <v>1.0009606095679</v>
      </c>
      <c r="G2858" s="185">
        <v>1.0008064043209901</v>
      </c>
      <c r="H2858" s="185">
        <v>1.00430270061728</v>
      </c>
    </row>
    <row r="2859" spans="1:8" x14ac:dyDescent="0.35">
      <c r="A2859" s="183" t="s">
        <v>127</v>
      </c>
      <c r="B2859" s="183" t="s">
        <v>53</v>
      </c>
      <c r="C2859" s="183" t="s">
        <v>93</v>
      </c>
      <c r="D2859" s="187">
        <v>214</v>
      </c>
      <c r="E2859" s="185">
        <v>1.00525158179012</v>
      </c>
      <c r="F2859" s="185">
        <v>1.00084332561728</v>
      </c>
      <c r="G2859" s="185">
        <v>1.00068016975309</v>
      </c>
      <c r="H2859" s="185">
        <v>1.00372808641975</v>
      </c>
    </row>
    <row r="2860" spans="1:8" x14ac:dyDescent="0.35">
      <c r="A2860" s="183" t="s">
        <v>127</v>
      </c>
      <c r="B2860" s="183" t="s">
        <v>54</v>
      </c>
      <c r="C2860" s="183" t="s">
        <v>93</v>
      </c>
      <c r="D2860" s="187">
        <v>119</v>
      </c>
      <c r="E2860" s="185">
        <v>1.0060907021604899</v>
      </c>
      <c r="F2860" s="185">
        <v>1.0009440200617301</v>
      </c>
      <c r="G2860" s="185">
        <v>1.0007928626543201</v>
      </c>
      <c r="H2860" s="185">
        <v>1.0043537808642</v>
      </c>
    </row>
    <row r="2861" spans="1:8" x14ac:dyDescent="0.35">
      <c r="A2861" s="183" t="s">
        <v>127</v>
      </c>
      <c r="B2861" s="183" t="s">
        <v>55</v>
      </c>
      <c r="C2861" s="183" t="s">
        <v>93</v>
      </c>
      <c r="D2861" s="187">
        <v>57</v>
      </c>
      <c r="E2861" s="185">
        <v>1.00792843364198</v>
      </c>
      <c r="F2861" s="185">
        <v>1.0011917052469099</v>
      </c>
      <c r="G2861" s="185">
        <v>1.00093993055556</v>
      </c>
      <c r="H2861" s="185">
        <v>1.0057967978395099</v>
      </c>
    </row>
    <row r="2862" spans="1:8" x14ac:dyDescent="0.35">
      <c r="A2862" s="183" t="s">
        <v>127</v>
      </c>
      <c r="B2862" s="183" t="s">
        <v>56</v>
      </c>
      <c r="C2862" s="183" t="s">
        <v>93</v>
      </c>
      <c r="D2862" s="187">
        <v>165</v>
      </c>
      <c r="E2862" s="185">
        <v>1.00647349537037</v>
      </c>
      <c r="F2862" s="185">
        <v>1.0010448302469099</v>
      </c>
      <c r="G2862" s="185">
        <v>1.0009337191358001</v>
      </c>
      <c r="H2862" s="185">
        <v>1.00449494598765</v>
      </c>
    </row>
    <row r="2863" spans="1:8" x14ac:dyDescent="0.35">
      <c r="A2863" s="183" t="s">
        <v>127</v>
      </c>
      <c r="B2863" s="183" t="s">
        <v>51</v>
      </c>
      <c r="C2863" s="183" t="s">
        <v>94</v>
      </c>
      <c r="D2863" s="187">
        <v>295</v>
      </c>
      <c r="E2863" s="185">
        <v>1.0080740740740699</v>
      </c>
      <c r="F2863" s="185">
        <v>1.00121597222222</v>
      </c>
      <c r="G2863" s="185">
        <v>1.00119378858025</v>
      </c>
      <c r="H2863" s="185">
        <v>1.00566064814815</v>
      </c>
    </row>
    <row r="2864" spans="1:8" x14ac:dyDescent="0.35">
      <c r="A2864" s="183" t="s">
        <v>127</v>
      </c>
      <c r="B2864" s="183" t="s">
        <v>53</v>
      </c>
      <c r="C2864" s="183" t="s">
        <v>94</v>
      </c>
      <c r="D2864" s="187">
        <v>113</v>
      </c>
      <c r="E2864" s="185">
        <v>1.0071968364197501</v>
      </c>
      <c r="F2864" s="185">
        <v>1.0011658179012299</v>
      </c>
      <c r="G2864" s="185">
        <v>1.0012069830246899</v>
      </c>
      <c r="H2864" s="185">
        <v>1.0048206404321001</v>
      </c>
    </row>
    <row r="2865" spans="1:8" x14ac:dyDescent="0.35">
      <c r="A2865" s="183" t="s">
        <v>127</v>
      </c>
      <c r="B2865" s="183" t="s">
        <v>54</v>
      </c>
      <c r="C2865" s="183" t="s">
        <v>94</v>
      </c>
      <c r="D2865" s="187">
        <v>90</v>
      </c>
      <c r="E2865" s="185">
        <v>1.00832677469136</v>
      </c>
      <c r="F2865" s="185">
        <v>1.00109054783951</v>
      </c>
      <c r="G2865" s="185">
        <v>1.00111739969136</v>
      </c>
      <c r="H2865" s="185">
        <v>1.00611458333333</v>
      </c>
    </row>
    <row r="2866" spans="1:8" x14ac:dyDescent="0.35">
      <c r="A2866" s="183" t="s">
        <v>127</v>
      </c>
      <c r="B2866" s="183" t="s">
        <v>55</v>
      </c>
      <c r="C2866" s="183" t="s">
        <v>94</v>
      </c>
      <c r="D2866" s="187">
        <v>24</v>
      </c>
      <c r="E2866" s="185">
        <v>1.0085773533950599</v>
      </c>
      <c r="F2866" s="185">
        <v>1.00125578703704</v>
      </c>
      <c r="G2866" s="185">
        <v>1.0013989969135799</v>
      </c>
      <c r="H2866" s="185">
        <v>1.00591820987654</v>
      </c>
    </row>
    <row r="2867" spans="1:8" x14ac:dyDescent="0.35">
      <c r="A2867" s="183" t="s">
        <v>127</v>
      </c>
      <c r="B2867" s="183" t="s">
        <v>56</v>
      </c>
      <c r="C2867" s="183" t="s">
        <v>94</v>
      </c>
      <c r="D2867" s="187">
        <v>68</v>
      </c>
      <c r="E2867" s="185">
        <v>1.0090197916666701</v>
      </c>
      <c r="F2867" s="185">
        <v>1.00145135030864</v>
      </c>
      <c r="G2867" s="185">
        <v>1.0012004629629601</v>
      </c>
      <c r="H2867" s="185">
        <v>1.0063648919753101</v>
      </c>
    </row>
    <row r="2868" spans="1:8" x14ac:dyDescent="0.35">
      <c r="A2868" s="183" t="s">
        <v>127</v>
      </c>
      <c r="B2868" s="183" t="s">
        <v>51</v>
      </c>
      <c r="C2868" s="183" t="s">
        <v>95</v>
      </c>
      <c r="D2868" s="187">
        <v>167</v>
      </c>
      <c r="E2868" s="185">
        <v>1.0074949459876501</v>
      </c>
      <c r="F2868" s="185">
        <v>1.0006861882716001</v>
      </c>
      <c r="G2868" s="185">
        <v>1.0019752700617299</v>
      </c>
      <c r="H2868" s="185">
        <v>1.00483344907407</v>
      </c>
    </row>
    <row r="2869" spans="1:8" x14ac:dyDescent="0.35">
      <c r="A2869" s="183" t="s">
        <v>127</v>
      </c>
      <c r="B2869" s="183" t="s">
        <v>53</v>
      </c>
      <c r="C2869" s="183" t="s">
        <v>95</v>
      </c>
      <c r="D2869" s="187">
        <v>63</v>
      </c>
      <c r="E2869" s="185">
        <v>1.00671516203704</v>
      </c>
      <c r="F2869" s="185">
        <v>1.00061894290123</v>
      </c>
      <c r="G2869" s="185">
        <v>1.0018595679012301</v>
      </c>
      <c r="H2869" s="185">
        <v>1.00423665123457</v>
      </c>
    </row>
    <row r="2870" spans="1:8" x14ac:dyDescent="0.35">
      <c r="A2870" s="183" t="s">
        <v>127</v>
      </c>
      <c r="B2870" s="183" t="s">
        <v>54</v>
      </c>
      <c r="C2870" s="183" t="s">
        <v>95</v>
      </c>
      <c r="D2870" s="187">
        <v>46</v>
      </c>
      <c r="E2870" s="185">
        <v>1.00810412808642</v>
      </c>
      <c r="F2870" s="185">
        <v>1.0007769675925899</v>
      </c>
      <c r="G2870" s="185">
        <v>1.00208861882716</v>
      </c>
      <c r="H2870" s="185">
        <v>1.00523854166667</v>
      </c>
    </row>
    <row r="2871" spans="1:8" x14ac:dyDescent="0.35">
      <c r="A2871" s="183" t="s">
        <v>127</v>
      </c>
      <c r="B2871" s="183" t="s">
        <v>55</v>
      </c>
      <c r="C2871" s="183" t="s">
        <v>95</v>
      </c>
      <c r="D2871" s="187">
        <v>18</v>
      </c>
      <c r="E2871" s="185">
        <v>1.00919174382716</v>
      </c>
      <c r="F2871" s="185">
        <v>1.0007805941357999</v>
      </c>
      <c r="G2871" s="185">
        <v>1.0021939429012301</v>
      </c>
      <c r="H2871" s="185">
        <v>1.0062172067901201</v>
      </c>
    </row>
    <row r="2872" spans="1:8" x14ac:dyDescent="0.35">
      <c r="A2872" s="183" t="s">
        <v>127</v>
      </c>
      <c r="B2872" s="183" t="s">
        <v>56</v>
      </c>
      <c r="C2872" s="183" t="s">
        <v>95</v>
      </c>
      <c r="D2872" s="187">
        <v>40</v>
      </c>
      <c r="E2872" s="185">
        <v>1.00725895061728</v>
      </c>
      <c r="F2872" s="185">
        <v>1.0006452546296301</v>
      </c>
      <c r="G2872" s="185">
        <v>1.00192881944444</v>
      </c>
      <c r="H2872" s="185">
        <v>1.0046848765432099</v>
      </c>
    </row>
    <row r="2873" spans="1:8" x14ac:dyDescent="0.35">
      <c r="A2873" s="183" t="s">
        <v>127</v>
      </c>
      <c r="B2873" s="183" t="s">
        <v>51</v>
      </c>
      <c r="C2873" s="183" t="s">
        <v>96</v>
      </c>
      <c r="D2873" s="187">
        <v>265</v>
      </c>
      <c r="E2873" s="185">
        <v>1.00686979166667</v>
      </c>
      <c r="F2873" s="185">
        <v>1.0010201003086401</v>
      </c>
      <c r="G2873" s="185">
        <v>1.0007678626543199</v>
      </c>
      <c r="H2873" s="185">
        <v>1.0050818672839501</v>
      </c>
    </row>
    <row r="2874" spans="1:8" x14ac:dyDescent="0.35">
      <c r="A2874" s="183" t="s">
        <v>127</v>
      </c>
      <c r="B2874" s="183" t="s">
        <v>53</v>
      </c>
      <c r="C2874" s="183" t="s">
        <v>96</v>
      </c>
      <c r="D2874" s="187">
        <v>99</v>
      </c>
      <c r="E2874" s="185">
        <v>1.0064182484567901</v>
      </c>
      <c r="F2874" s="185">
        <v>1.00085077160494</v>
      </c>
      <c r="G2874" s="185">
        <v>1.0007137345679</v>
      </c>
      <c r="H2874" s="185">
        <v>1.0048537422839501</v>
      </c>
    </row>
    <row r="2875" spans="1:8" x14ac:dyDescent="0.35">
      <c r="A2875" s="183" t="s">
        <v>127</v>
      </c>
      <c r="B2875" s="183" t="s">
        <v>54</v>
      </c>
      <c r="C2875" s="183" t="s">
        <v>96</v>
      </c>
      <c r="D2875" s="187">
        <v>72</v>
      </c>
      <c r="E2875" s="185">
        <v>1.00610324074074</v>
      </c>
      <c r="F2875" s="185">
        <v>1.00106608796296</v>
      </c>
      <c r="G2875" s="185">
        <v>1.0007523148148101</v>
      </c>
      <c r="H2875" s="185">
        <v>1.00428479938272</v>
      </c>
    </row>
    <row r="2876" spans="1:8" x14ac:dyDescent="0.35">
      <c r="A2876" s="183" t="s">
        <v>127</v>
      </c>
      <c r="B2876" s="183" t="s">
        <v>55</v>
      </c>
      <c r="C2876" s="183" t="s">
        <v>96</v>
      </c>
      <c r="D2876" s="187">
        <v>21</v>
      </c>
      <c r="E2876" s="185">
        <v>1.0091809799382701</v>
      </c>
      <c r="F2876" s="185">
        <v>1.0013216435185199</v>
      </c>
      <c r="G2876" s="185">
        <v>1.00084270833333</v>
      </c>
      <c r="H2876" s="185">
        <v>1.0070166280864199</v>
      </c>
    </row>
    <row r="2877" spans="1:8" x14ac:dyDescent="0.35">
      <c r="A2877" s="183" t="s">
        <v>127</v>
      </c>
      <c r="B2877" s="183" t="s">
        <v>56</v>
      </c>
      <c r="C2877" s="183" t="s">
        <v>96</v>
      </c>
      <c r="D2877" s="187">
        <v>73</v>
      </c>
      <c r="E2877" s="185">
        <v>1.0075734182098799</v>
      </c>
      <c r="F2877" s="185">
        <v>1.0011175925925899</v>
      </c>
      <c r="G2877" s="185">
        <v>1.0008350694444399</v>
      </c>
      <c r="H2877" s="185">
        <v>1.00562071759259</v>
      </c>
    </row>
    <row r="2878" spans="1:8" x14ac:dyDescent="0.35">
      <c r="A2878" s="183" t="s">
        <v>127</v>
      </c>
      <c r="B2878" s="183" t="s">
        <v>51</v>
      </c>
      <c r="C2878" s="183" t="s">
        <v>97</v>
      </c>
      <c r="D2878" s="187">
        <v>416</v>
      </c>
      <c r="E2878" s="185">
        <v>1.0045964891975301</v>
      </c>
      <c r="F2878" s="185">
        <v>1.00070088734568</v>
      </c>
      <c r="G2878" s="185">
        <v>1.00045694444444</v>
      </c>
      <c r="H2878" s="185">
        <v>1.00343869598765</v>
      </c>
    </row>
    <row r="2879" spans="1:8" x14ac:dyDescent="0.35">
      <c r="A2879" s="183" t="s">
        <v>127</v>
      </c>
      <c r="B2879" s="183" t="s">
        <v>53</v>
      </c>
      <c r="C2879" s="183" t="s">
        <v>97</v>
      </c>
      <c r="D2879" s="187">
        <v>143</v>
      </c>
      <c r="E2879" s="185">
        <v>1.00423634259259</v>
      </c>
      <c r="F2879" s="185">
        <v>1.00063715277778</v>
      </c>
      <c r="G2879" s="185">
        <v>1.00039131944444</v>
      </c>
      <c r="H2879" s="185">
        <v>1.00320787037037</v>
      </c>
    </row>
    <row r="2880" spans="1:8" x14ac:dyDescent="0.35">
      <c r="A2880" s="183" t="s">
        <v>127</v>
      </c>
      <c r="B2880" s="183" t="s">
        <v>54</v>
      </c>
      <c r="C2880" s="183" t="s">
        <v>97</v>
      </c>
      <c r="D2880" s="187">
        <v>85</v>
      </c>
      <c r="E2880" s="185">
        <v>1.00500462962963</v>
      </c>
      <c r="F2880" s="185">
        <v>1.0008837191358</v>
      </c>
      <c r="G2880" s="185">
        <v>1.0004782021604901</v>
      </c>
      <c r="H2880" s="185">
        <v>1.0036427083333299</v>
      </c>
    </row>
    <row r="2881" spans="1:8" x14ac:dyDescent="0.35">
      <c r="A2881" s="183" t="s">
        <v>127</v>
      </c>
      <c r="B2881" s="183" t="s">
        <v>55</v>
      </c>
      <c r="C2881" s="183" t="s">
        <v>97</v>
      </c>
      <c r="D2881" s="187">
        <v>38</v>
      </c>
      <c r="E2881" s="185">
        <v>1.0050709490740699</v>
      </c>
      <c r="F2881" s="185">
        <v>1.00082847222222</v>
      </c>
      <c r="G2881" s="185">
        <v>1.00045108024691</v>
      </c>
      <c r="H2881" s="185">
        <v>1.00379143518519</v>
      </c>
    </row>
    <row r="2882" spans="1:8" x14ac:dyDescent="0.35">
      <c r="A2882" s="183" t="s">
        <v>127</v>
      </c>
      <c r="B2882" s="183" t="s">
        <v>56</v>
      </c>
      <c r="C2882" s="183" t="s">
        <v>97</v>
      </c>
      <c r="D2882" s="187">
        <v>150</v>
      </c>
      <c r="E2882" s="185">
        <v>1.0045883487654299</v>
      </c>
      <c r="F2882" s="185">
        <v>1.0006256944444401</v>
      </c>
      <c r="G2882" s="185">
        <v>1.00050887345679</v>
      </c>
      <c r="H2882" s="185">
        <v>1.0034537808641999</v>
      </c>
    </row>
    <row r="2883" spans="1:8" x14ac:dyDescent="0.35">
      <c r="A2883" s="183" t="s">
        <v>127</v>
      </c>
      <c r="B2883" s="183" t="s">
        <v>51</v>
      </c>
      <c r="C2883" s="183" t="s">
        <v>98</v>
      </c>
      <c r="D2883" s="187">
        <v>162</v>
      </c>
      <c r="E2883" s="185">
        <v>1.0069995370370399</v>
      </c>
      <c r="F2883" s="185">
        <v>1.00071832561728</v>
      </c>
      <c r="G2883" s="185">
        <v>1.0012692129629599</v>
      </c>
      <c r="H2883" s="185">
        <v>1.00501199845679</v>
      </c>
    </row>
    <row r="2884" spans="1:8" x14ac:dyDescent="0.35">
      <c r="A2884" s="183" t="s">
        <v>127</v>
      </c>
      <c r="B2884" s="183" t="s">
        <v>53</v>
      </c>
      <c r="C2884" s="183" t="s">
        <v>98</v>
      </c>
      <c r="D2884" s="187">
        <v>57</v>
      </c>
      <c r="E2884" s="185">
        <v>1.0061490740740699</v>
      </c>
      <c r="F2884" s="185">
        <v>1.0006761574074099</v>
      </c>
      <c r="G2884" s="185">
        <v>1.0011084876543199</v>
      </c>
      <c r="H2884" s="185">
        <v>1.0043644290123499</v>
      </c>
    </row>
    <row r="2885" spans="1:8" x14ac:dyDescent="0.35">
      <c r="A2885" s="183" t="s">
        <v>127</v>
      </c>
      <c r="B2885" s="183" t="s">
        <v>54</v>
      </c>
      <c r="C2885" s="183" t="s">
        <v>98</v>
      </c>
      <c r="D2885" s="187">
        <v>34</v>
      </c>
      <c r="E2885" s="185">
        <v>1.0071977237654299</v>
      </c>
      <c r="F2885" s="185">
        <v>1.00071689814815</v>
      </c>
      <c r="G2885" s="185">
        <v>1.0013841049382699</v>
      </c>
      <c r="H2885" s="185">
        <v>1.0050966820987699</v>
      </c>
    </row>
    <row r="2886" spans="1:8" x14ac:dyDescent="0.35">
      <c r="A2886" s="183" t="s">
        <v>127</v>
      </c>
      <c r="B2886" s="183" t="s">
        <v>55</v>
      </c>
      <c r="C2886" s="183" t="s">
        <v>98</v>
      </c>
      <c r="D2886" s="187">
        <v>27</v>
      </c>
      <c r="E2886" s="185">
        <v>1.0069470293209899</v>
      </c>
      <c r="F2886" s="185">
        <v>1.0008736111111101</v>
      </c>
      <c r="G2886" s="185">
        <v>1.0012187114197499</v>
      </c>
      <c r="H2886" s="185">
        <v>1.00485466820988</v>
      </c>
    </row>
    <row r="2887" spans="1:8" x14ac:dyDescent="0.35">
      <c r="A2887" s="183" t="s">
        <v>127</v>
      </c>
      <c r="B2887" s="183" t="s">
        <v>56</v>
      </c>
      <c r="C2887" s="183" t="s">
        <v>98</v>
      </c>
      <c r="D2887" s="187">
        <v>44</v>
      </c>
      <c r="E2887" s="185">
        <v>1.0079803240740699</v>
      </c>
      <c r="F2887" s="185">
        <v>1.00067866512346</v>
      </c>
      <c r="G2887" s="185">
        <v>1.00141967592593</v>
      </c>
      <c r="H2887" s="185">
        <v>1.0058819830246899</v>
      </c>
    </row>
    <row r="2888" spans="1:8" x14ac:dyDescent="0.35">
      <c r="A2888" s="183" t="s">
        <v>127</v>
      </c>
      <c r="B2888" s="183" t="s">
        <v>51</v>
      </c>
      <c r="C2888" s="183" t="s">
        <v>99</v>
      </c>
      <c r="D2888" s="187">
        <v>871</v>
      </c>
      <c r="E2888" s="185">
        <v>1.0047144675925901</v>
      </c>
      <c r="F2888" s="185">
        <v>1.0010577932098801</v>
      </c>
      <c r="G2888" s="185">
        <v>1.00063638117284</v>
      </c>
      <c r="H2888" s="185">
        <v>1.00301763117284</v>
      </c>
    </row>
    <row r="2889" spans="1:8" x14ac:dyDescent="0.35">
      <c r="A2889" s="183" t="s">
        <v>127</v>
      </c>
      <c r="B2889" s="183" t="s">
        <v>53</v>
      </c>
      <c r="C2889" s="183" t="s">
        <v>99</v>
      </c>
      <c r="D2889" s="187">
        <v>427</v>
      </c>
      <c r="E2889" s="185">
        <v>1.0044924382716001</v>
      </c>
      <c r="F2889" s="185">
        <v>1.0010199845679</v>
      </c>
      <c r="G2889" s="185">
        <v>1.0005829475308601</v>
      </c>
      <c r="H2889" s="185">
        <v>1.0028869212963001</v>
      </c>
    </row>
    <row r="2890" spans="1:8" x14ac:dyDescent="0.35">
      <c r="A2890" s="183" t="s">
        <v>127</v>
      </c>
      <c r="B2890" s="183" t="s">
        <v>54</v>
      </c>
      <c r="C2890" s="183" t="s">
        <v>99</v>
      </c>
      <c r="D2890" s="187">
        <v>197</v>
      </c>
      <c r="E2890" s="185">
        <v>1.00478726851852</v>
      </c>
      <c r="F2890" s="185">
        <v>1.00113101851852</v>
      </c>
      <c r="G2890" s="185">
        <v>1.00063074845679</v>
      </c>
      <c r="H2890" s="185">
        <v>1.0030226466049399</v>
      </c>
    </row>
    <row r="2891" spans="1:8" x14ac:dyDescent="0.35">
      <c r="A2891" s="183" t="s">
        <v>127</v>
      </c>
      <c r="B2891" s="183" t="s">
        <v>55</v>
      </c>
      <c r="C2891" s="183" t="s">
        <v>99</v>
      </c>
      <c r="D2891" s="187">
        <v>39</v>
      </c>
      <c r="E2891" s="185">
        <v>1.00483263888889</v>
      </c>
      <c r="F2891" s="185">
        <v>1.0010992283950599</v>
      </c>
      <c r="G2891" s="185">
        <v>1.00073036265432</v>
      </c>
      <c r="H2891" s="185">
        <v>1.00299915123457</v>
      </c>
    </row>
    <row r="2892" spans="1:8" x14ac:dyDescent="0.35">
      <c r="A2892" s="183" t="s">
        <v>127</v>
      </c>
      <c r="B2892" s="183" t="s">
        <v>56</v>
      </c>
      <c r="C2892" s="183" t="s">
        <v>99</v>
      </c>
      <c r="D2892" s="187">
        <v>208</v>
      </c>
      <c r="E2892" s="185">
        <v>1.0050790895061701</v>
      </c>
      <c r="F2892" s="185">
        <v>1.0010582561728401</v>
      </c>
      <c r="G2892" s="185">
        <v>1.0007337962963001</v>
      </c>
      <c r="H2892" s="185">
        <v>1.0032846450617301</v>
      </c>
    </row>
    <row r="2893" spans="1:8" x14ac:dyDescent="0.35">
      <c r="A2893" s="183" t="s">
        <v>127</v>
      </c>
      <c r="B2893" s="183" t="s">
        <v>51</v>
      </c>
      <c r="C2893" s="183" t="s">
        <v>100</v>
      </c>
      <c r="D2893" s="187">
        <v>224</v>
      </c>
      <c r="E2893" s="185">
        <v>1.0065061728395099</v>
      </c>
      <c r="F2893" s="185">
        <v>1.00091712962963</v>
      </c>
      <c r="G2893" s="185">
        <v>1.0011120370370401</v>
      </c>
      <c r="H2893" s="185">
        <v>1.0044770061728401</v>
      </c>
    </row>
    <row r="2894" spans="1:8" x14ac:dyDescent="0.35">
      <c r="A2894" s="183" t="s">
        <v>127</v>
      </c>
      <c r="B2894" s="183" t="s">
        <v>53</v>
      </c>
      <c r="C2894" s="183" t="s">
        <v>100</v>
      </c>
      <c r="D2894" s="187">
        <v>91</v>
      </c>
      <c r="E2894" s="185">
        <v>1.0057119984567899</v>
      </c>
      <c r="F2894" s="185">
        <v>1.00074444444444</v>
      </c>
      <c r="G2894" s="185">
        <v>1.00096014660494</v>
      </c>
      <c r="H2894" s="185">
        <v>1.00400744598765</v>
      </c>
    </row>
    <row r="2895" spans="1:8" x14ac:dyDescent="0.35">
      <c r="A2895" s="183" t="s">
        <v>127</v>
      </c>
      <c r="B2895" s="183" t="s">
        <v>54</v>
      </c>
      <c r="C2895" s="183" t="s">
        <v>100</v>
      </c>
      <c r="D2895" s="187">
        <v>41</v>
      </c>
      <c r="E2895" s="185">
        <v>1.0064148533950601</v>
      </c>
      <c r="F2895" s="185">
        <v>1.00090898919753</v>
      </c>
      <c r="G2895" s="185">
        <v>1.0012234567901199</v>
      </c>
      <c r="H2895" s="185">
        <v>1.0042824074074099</v>
      </c>
    </row>
    <row r="2896" spans="1:8" x14ac:dyDescent="0.35">
      <c r="A2896" s="183" t="s">
        <v>127</v>
      </c>
      <c r="B2896" s="183" t="s">
        <v>55</v>
      </c>
      <c r="C2896" s="183" t="s">
        <v>100</v>
      </c>
      <c r="D2896" s="187">
        <v>50</v>
      </c>
      <c r="E2896" s="185">
        <v>1.0078076388888899</v>
      </c>
      <c r="F2896" s="185">
        <v>1.0011400462963</v>
      </c>
      <c r="G2896" s="185">
        <v>1.00127314814815</v>
      </c>
      <c r="H2896" s="185">
        <v>1.00539444444444</v>
      </c>
    </row>
    <row r="2897" spans="1:8" x14ac:dyDescent="0.35">
      <c r="A2897" s="183" t="s">
        <v>127</v>
      </c>
      <c r="B2897" s="183" t="s">
        <v>56</v>
      </c>
      <c r="C2897" s="183" t="s">
        <v>100</v>
      </c>
      <c r="D2897" s="187">
        <v>42</v>
      </c>
      <c r="E2897" s="185">
        <v>1.00676670524691</v>
      </c>
      <c r="F2897" s="185">
        <v>1.0010339506172801</v>
      </c>
      <c r="G2897" s="185">
        <v>1.00114058641975</v>
      </c>
      <c r="H2897" s="185">
        <v>1.00459216820988</v>
      </c>
    </row>
    <row r="2898" spans="1:8" x14ac:dyDescent="0.35">
      <c r="A2898" s="183" t="s">
        <v>127</v>
      </c>
      <c r="B2898" s="183" t="s">
        <v>51</v>
      </c>
      <c r="C2898" s="183" t="s">
        <v>101</v>
      </c>
      <c r="D2898" s="187">
        <v>714</v>
      </c>
      <c r="E2898" s="185">
        <v>1.0059734953703701</v>
      </c>
      <c r="F2898" s="185">
        <v>1.00102712191358</v>
      </c>
      <c r="G2898" s="185">
        <v>1.00091840277778</v>
      </c>
      <c r="H2898" s="185">
        <v>1.0040279706790101</v>
      </c>
    </row>
    <row r="2899" spans="1:8" x14ac:dyDescent="0.35">
      <c r="A2899" s="183" t="s">
        <v>127</v>
      </c>
      <c r="B2899" s="183" t="s">
        <v>53</v>
      </c>
      <c r="C2899" s="183" t="s">
        <v>101</v>
      </c>
      <c r="D2899" s="187">
        <v>266</v>
      </c>
      <c r="E2899" s="185">
        <v>1.0053394290123501</v>
      </c>
      <c r="F2899" s="185">
        <v>1.0009750771604899</v>
      </c>
      <c r="G2899" s="185">
        <v>1.0007179398148101</v>
      </c>
      <c r="H2899" s="185">
        <v>1.0036464120370401</v>
      </c>
    </row>
    <row r="2900" spans="1:8" x14ac:dyDescent="0.35">
      <c r="A2900" s="183" t="s">
        <v>127</v>
      </c>
      <c r="B2900" s="183" t="s">
        <v>54</v>
      </c>
      <c r="C2900" s="183" t="s">
        <v>101</v>
      </c>
      <c r="D2900" s="187">
        <v>162</v>
      </c>
      <c r="E2900" s="185">
        <v>1.00573244598765</v>
      </c>
      <c r="F2900" s="185">
        <v>1.0010555169753099</v>
      </c>
      <c r="G2900" s="185">
        <v>1.0008896990740701</v>
      </c>
      <c r="H2900" s="185">
        <v>1.00378722993827</v>
      </c>
    </row>
    <row r="2901" spans="1:8" x14ac:dyDescent="0.35">
      <c r="A2901" s="183" t="s">
        <v>127</v>
      </c>
      <c r="B2901" s="183" t="s">
        <v>55</v>
      </c>
      <c r="C2901" s="183" t="s">
        <v>101</v>
      </c>
      <c r="D2901" s="187">
        <v>65</v>
      </c>
      <c r="E2901" s="185">
        <v>1.0086623842592599</v>
      </c>
      <c r="F2901" s="185">
        <v>1.0013721450617299</v>
      </c>
      <c r="G2901" s="185">
        <v>1.0011588348765399</v>
      </c>
      <c r="H2901" s="185">
        <v>1.0061314043209899</v>
      </c>
    </row>
    <row r="2902" spans="1:8" x14ac:dyDescent="0.35">
      <c r="A2902" s="183" t="s">
        <v>127</v>
      </c>
      <c r="B2902" s="183" t="s">
        <v>56</v>
      </c>
      <c r="C2902" s="183" t="s">
        <v>101</v>
      </c>
      <c r="D2902" s="187">
        <v>221</v>
      </c>
      <c r="E2902" s="185">
        <v>1.00612249228395</v>
      </c>
      <c r="F2902" s="185">
        <v>1.0009673996913599</v>
      </c>
      <c r="G2902" s="185">
        <v>1.0011099537037</v>
      </c>
      <c r="H2902" s="185">
        <v>1.0040451003086399</v>
      </c>
    </row>
    <row r="2903" spans="1:8" x14ac:dyDescent="0.35">
      <c r="A2903" s="183" t="s">
        <v>115</v>
      </c>
      <c r="B2903" s="183" t="s">
        <v>102</v>
      </c>
      <c r="C2903" s="183" t="s">
        <v>52</v>
      </c>
      <c r="D2903" s="187">
        <v>11281</v>
      </c>
      <c r="E2903" s="185">
        <v>1.0047110725308599</v>
      </c>
      <c r="F2903" s="185">
        <v>1.00088402777778</v>
      </c>
      <c r="G2903" s="185">
        <v>1.0010249614197499</v>
      </c>
      <c r="H2903" s="185">
        <v>1.0028021219135801</v>
      </c>
    </row>
    <row r="2904" spans="1:8" x14ac:dyDescent="0.35">
      <c r="A2904" s="183" t="s">
        <v>115</v>
      </c>
      <c r="B2904" s="183" t="s">
        <v>103</v>
      </c>
      <c r="C2904" s="183" t="s">
        <v>52</v>
      </c>
      <c r="D2904" s="187">
        <v>20286</v>
      </c>
      <c r="E2904" s="185">
        <v>1.00539324845679</v>
      </c>
      <c r="F2904" s="185">
        <v>1.00070914351852</v>
      </c>
      <c r="G2904" s="185">
        <v>1.00122847222222</v>
      </c>
      <c r="H2904" s="185">
        <v>1.00345563271605</v>
      </c>
    </row>
    <row r="2905" spans="1:8" x14ac:dyDescent="0.35">
      <c r="A2905" s="183" t="s">
        <v>115</v>
      </c>
      <c r="B2905" s="183" t="s">
        <v>104</v>
      </c>
      <c r="C2905" s="183" t="s">
        <v>52</v>
      </c>
      <c r="D2905" s="187">
        <v>3711</v>
      </c>
      <c r="E2905" s="185">
        <v>1.0049560570987699</v>
      </c>
      <c r="F2905" s="185">
        <v>1.00082006172839</v>
      </c>
      <c r="G2905" s="185">
        <v>1.00122403549383</v>
      </c>
      <c r="H2905" s="185">
        <v>1.00291199845679</v>
      </c>
    </row>
    <row r="2906" spans="1:8" x14ac:dyDescent="0.35">
      <c r="A2906" s="183" t="s">
        <v>115</v>
      </c>
      <c r="B2906" s="183" t="s">
        <v>102</v>
      </c>
      <c r="C2906" s="183" t="s">
        <v>57</v>
      </c>
      <c r="D2906" s="187">
        <v>263</v>
      </c>
      <c r="E2906" s="185">
        <v>1.00496408179012</v>
      </c>
      <c r="F2906" s="185">
        <v>1.00097256944444</v>
      </c>
      <c r="G2906" s="185">
        <v>1.0011125000000001</v>
      </c>
      <c r="H2906" s="185">
        <v>1.0028790123456801</v>
      </c>
    </row>
    <row r="2907" spans="1:8" x14ac:dyDescent="0.35">
      <c r="A2907" s="183" t="s">
        <v>115</v>
      </c>
      <c r="B2907" s="183" t="s">
        <v>103</v>
      </c>
      <c r="C2907" s="183" t="s">
        <v>57</v>
      </c>
      <c r="D2907" s="187">
        <v>293</v>
      </c>
      <c r="E2907" s="185">
        <v>1.00554012345679</v>
      </c>
      <c r="F2907" s="185">
        <v>1.00080532407407</v>
      </c>
      <c r="G2907" s="185">
        <v>1.0012916280864199</v>
      </c>
      <c r="H2907" s="185">
        <v>1.00344313271605</v>
      </c>
    </row>
    <row r="2908" spans="1:8" x14ac:dyDescent="0.35">
      <c r="A2908" s="183" t="s">
        <v>115</v>
      </c>
      <c r="B2908" s="183" t="s">
        <v>104</v>
      </c>
      <c r="C2908" s="183" t="s">
        <v>57</v>
      </c>
      <c r="D2908" s="187">
        <v>91</v>
      </c>
      <c r="E2908" s="185">
        <v>1.00517488425926</v>
      </c>
      <c r="F2908" s="185">
        <v>1.0010658179012299</v>
      </c>
      <c r="G2908" s="185">
        <v>1.0011687114197501</v>
      </c>
      <c r="H2908" s="185">
        <v>1.0029403163580199</v>
      </c>
    </row>
    <row r="2909" spans="1:8" x14ac:dyDescent="0.35">
      <c r="A2909" s="183" t="s">
        <v>115</v>
      </c>
      <c r="B2909" s="183" t="s">
        <v>102</v>
      </c>
      <c r="C2909" s="183" t="s">
        <v>58</v>
      </c>
      <c r="D2909" s="187">
        <v>126</v>
      </c>
      <c r="E2909" s="185">
        <v>1.0046756558642</v>
      </c>
      <c r="F2909" s="185">
        <v>1.0007299768518501</v>
      </c>
      <c r="G2909" s="185">
        <v>1.00133321759259</v>
      </c>
      <c r="H2909" s="185">
        <v>1.0026124228395099</v>
      </c>
    </row>
    <row r="2910" spans="1:8" x14ac:dyDescent="0.35">
      <c r="A2910" s="183" t="s">
        <v>115</v>
      </c>
      <c r="B2910" s="183" t="s">
        <v>103</v>
      </c>
      <c r="C2910" s="183" t="s">
        <v>58</v>
      </c>
      <c r="D2910" s="187">
        <v>235</v>
      </c>
      <c r="E2910" s="185">
        <v>1.00548811728395</v>
      </c>
      <c r="F2910" s="185">
        <v>1.0005694058642001</v>
      </c>
      <c r="G2910" s="185">
        <v>1.0017131558642001</v>
      </c>
      <c r="H2910" s="185">
        <v>1.0032055941358</v>
      </c>
    </row>
    <row r="2911" spans="1:8" x14ac:dyDescent="0.35">
      <c r="A2911" s="183" t="s">
        <v>115</v>
      </c>
      <c r="B2911" s="183" t="s">
        <v>104</v>
      </c>
      <c r="C2911" s="183" t="s">
        <v>58</v>
      </c>
      <c r="D2911" s="187">
        <v>53</v>
      </c>
      <c r="E2911" s="185">
        <v>1.00479471450617</v>
      </c>
      <c r="F2911" s="185">
        <v>1.00069093364198</v>
      </c>
      <c r="G2911" s="185">
        <v>1.00169375</v>
      </c>
      <c r="H2911" s="185">
        <v>1.0024100308642001</v>
      </c>
    </row>
    <row r="2912" spans="1:8" x14ac:dyDescent="0.35">
      <c r="A2912" s="183" t="s">
        <v>115</v>
      </c>
      <c r="B2912" s="183" t="s">
        <v>102</v>
      </c>
      <c r="C2912" s="183" t="s">
        <v>59</v>
      </c>
      <c r="D2912" s="187">
        <v>131</v>
      </c>
      <c r="E2912" s="185">
        <v>1.00484625771605</v>
      </c>
      <c r="F2912" s="185">
        <v>1.0008202546296301</v>
      </c>
      <c r="G2912" s="185">
        <v>1.00095482253086</v>
      </c>
      <c r="H2912" s="185">
        <v>1.0030711805555601</v>
      </c>
    </row>
    <row r="2913" spans="1:8" x14ac:dyDescent="0.35">
      <c r="A2913" s="183" t="s">
        <v>115</v>
      </c>
      <c r="B2913" s="183" t="s">
        <v>103</v>
      </c>
      <c r="C2913" s="183" t="s">
        <v>59</v>
      </c>
      <c r="D2913" s="187">
        <v>250</v>
      </c>
      <c r="E2913" s="185">
        <v>1.0054838734567899</v>
      </c>
      <c r="F2913" s="185">
        <v>1.0007044367283999</v>
      </c>
      <c r="G2913" s="185">
        <v>1.0009576388888899</v>
      </c>
      <c r="H2913" s="185">
        <v>1.0038217978395101</v>
      </c>
    </row>
    <row r="2914" spans="1:8" x14ac:dyDescent="0.35">
      <c r="A2914" s="183" t="s">
        <v>115</v>
      </c>
      <c r="B2914" s="183" t="s">
        <v>104</v>
      </c>
      <c r="C2914" s="183" t="s">
        <v>59</v>
      </c>
      <c r="D2914" s="187">
        <v>39</v>
      </c>
      <c r="E2914" s="185">
        <v>1.0052038966049399</v>
      </c>
      <c r="F2914" s="185">
        <v>1.0007321373456799</v>
      </c>
      <c r="G2914" s="185">
        <v>1.0010194058641999</v>
      </c>
      <c r="H2914" s="185">
        <v>1.0034523533950599</v>
      </c>
    </row>
    <row r="2915" spans="1:8" x14ac:dyDescent="0.35">
      <c r="A2915" s="183" t="s">
        <v>115</v>
      </c>
      <c r="B2915" s="183" t="s">
        <v>102</v>
      </c>
      <c r="C2915" s="183" t="s">
        <v>60</v>
      </c>
      <c r="D2915" s="187">
        <v>88</v>
      </c>
      <c r="E2915" s="185">
        <v>1.0064004629629599</v>
      </c>
      <c r="F2915" s="185">
        <v>1.0013649691358</v>
      </c>
      <c r="G2915" s="185">
        <v>1.00119830246914</v>
      </c>
      <c r="H2915" s="185">
        <v>1.00383719135802</v>
      </c>
    </row>
    <row r="2916" spans="1:8" x14ac:dyDescent="0.35">
      <c r="A2916" s="183" t="s">
        <v>115</v>
      </c>
      <c r="B2916" s="183" t="s">
        <v>103</v>
      </c>
      <c r="C2916" s="183" t="s">
        <v>60</v>
      </c>
      <c r="D2916" s="187">
        <v>263</v>
      </c>
      <c r="E2916" s="185">
        <v>1.00670524691358</v>
      </c>
      <c r="F2916" s="185">
        <v>1.00112206790123</v>
      </c>
      <c r="G2916" s="185">
        <v>1.00116543209877</v>
      </c>
      <c r="H2916" s="185">
        <v>1.0044177854938301</v>
      </c>
    </row>
    <row r="2917" spans="1:8" x14ac:dyDescent="0.35">
      <c r="A2917" s="183" t="s">
        <v>115</v>
      </c>
      <c r="B2917" s="183" t="s">
        <v>104</v>
      </c>
      <c r="C2917" s="183" t="s">
        <v>60</v>
      </c>
      <c r="D2917" s="187">
        <v>39</v>
      </c>
      <c r="E2917" s="185">
        <v>1.0066129629629601</v>
      </c>
      <c r="F2917" s="185">
        <v>1.0012473379629601</v>
      </c>
      <c r="G2917" s="185">
        <v>1.0014711033950601</v>
      </c>
      <c r="H2917" s="185">
        <v>1.00389452160494</v>
      </c>
    </row>
    <row r="2918" spans="1:8" x14ac:dyDescent="0.35">
      <c r="A2918" s="183" t="s">
        <v>115</v>
      </c>
      <c r="B2918" s="183" t="s">
        <v>102</v>
      </c>
      <c r="C2918" s="183" t="s">
        <v>61</v>
      </c>
      <c r="D2918" s="187">
        <v>54</v>
      </c>
      <c r="E2918" s="185">
        <v>1.0061580632716001</v>
      </c>
      <c r="F2918" s="185">
        <v>1.0013059413580201</v>
      </c>
      <c r="G2918" s="185">
        <v>1.0018081404321</v>
      </c>
      <c r="H2918" s="185">
        <v>1.00304398148148</v>
      </c>
    </row>
    <row r="2919" spans="1:8" x14ac:dyDescent="0.35">
      <c r="A2919" s="183" t="s">
        <v>115</v>
      </c>
      <c r="B2919" s="183" t="s">
        <v>103</v>
      </c>
      <c r="C2919" s="183" t="s">
        <v>61</v>
      </c>
      <c r="D2919" s="187">
        <v>221</v>
      </c>
      <c r="E2919" s="185">
        <v>1.0071684027777801</v>
      </c>
      <c r="F2919" s="185">
        <v>1.00057017746914</v>
      </c>
      <c r="G2919" s="185">
        <v>1.0019869598765401</v>
      </c>
      <c r="H2919" s="185">
        <v>1.0046112654321</v>
      </c>
    </row>
    <row r="2920" spans="1:8" x14ac:dyDescent="0.35">
      <c r="A2920" s="183" t="s">
        <v>115</v>
      </c>
      <c r="B2920" s="183" t="s">
        <v>104</v>
      </c>
      <c r="C2920" s="183" t="s">
        <v>61</v>
      </c>
      <c r="D2920" s="187">
        <v>37</v>
      </c>
      <c r="E2920" s="185">
        <v>1.0064458333333299</v>
      </c>
      <c r="F2920" s="185">
        <v>1.0005793209876499</v>
      </c>
      <c r="G2920" s="185">
        <v>1.00175455246914</v>
      </c>
      <c r="H2920" s="185">
        <v>1.0041119212962999</v>
      </c>
    </row>
    <row r="2921" spans="1:8" x14ac:dyDescent="0.35">
      <c r="A2921" s="183" t="s">
        <v>115</v>
      </c>
      <c r="B2921" s="183" t="s">
        <v>102</v>
      </c>
      <c r="C2921" s="183" t="s">
        <v>62</v>
      </c>
      <c r="D2921" s="187">
        <v>102</v>
      </c>
      <c r="E2921" s="185">
        <v>1.00521469907407</v>
      </c>
      <c r="F2921" s="185">
        <v>1.0010097993827201</v>
      </c>
      <c r="G2921" s="185">
        <v>1.00119031635802</v>
      </c>
      <c r="H2921" s="185">
        <v>1.0030145833333299</v>
      </c>
    </row>
    <row r="2922" spans="1:8" x14ac:dyDescent="0.35">
      <c r="A2922" s="183" t="s">
        <v>115</v>
      </c>
      <c r="B2922" s="183" t="s">
        <v>103</v>
      </c>
      <c r="C2922" s="183" t="s">
        <v>62</v>
      </c>
      <c r="D2922" s="187">
        <v>379</v>
      </c>
      <c r="E2922" s="185">
        <v>1.00603040123457</v>
      </c>
      <c r="F2922" s="185">
        <v>1.00084074074074</v>
      </c>
      <c r="G2922" s="185">
        <v>1.00123614969136</v>
      </c>
      <c r="H2922" s="185">
        <v>1.00395351080247</v>
      </c>
    </row>
    <row r="2923" spans="1:8" x14ac:dyDescent="0.35">
      <c r="A2923" s="183" t="s">
        <v>115</v>
      </c>
      <c r="B2923" s="183" t="s">
        <v>104</v>
      </c>
      <c r="C2923" s="183" t="s">
        <v>62</v>
      </c>
      <c r="D2923" s="187">
        <v>32</v>
      </c>
      <c r="E2923" s="185">
        <v>1.00622611882716</v>
      </c>
      <c r="F2923" s="185">
        <v>1.00155127314815</v>
      </c>
      <c r="G2923" s="185">
        <v>1.0013689814814799</v>
      </c>
      <c r="H2923" s="185">
        <v>1.00330582561728</v>
      </c>
    </row>
    <row r="2924" spans="1:8" x14ac:dyDescent="0.35">
      <c r="A2924" s="183" t="s">
        <v>115</v>
      </c>
      <c r="B2924" s="183" t="s">
        <v>102</v>
      </c>
      <c r="C2924" s="183" t="s">
        <v>63</v>
      </c>
      <c r="D2924" s="187">
        <v>54</v>
      </c>
      <c r="E2924" s="185">
        <v>1.0040076388888901</v>
      </c>
      <c r="F2924" s="185">
        <v>1.0006307870370399</v>
      </c>
      <c r="G2924" s="185">
        <v>1.00073429783951</v>
      </c>
      <c r="H2924" s="185">
        <v>1.0026425154320999</v>
      </c>
    </row>
    <row r="2925" spans="1:8" x14ac:dyDescent="0.35">
      <c r="A2925" s="183" t="s">
        <v>115</v>
      </c>
      <c r="B2925" s="183" t="s">
        <v>103</v>
      </c>
      <c r="C2925" s="183" t="s">
        <v>63</v>
      </c>
      <c r="D2925" s="187">
        <v>209</v>
      </c>
      <c r="E2925" s="185">
        <v>1.0039776234567901</v>
      </c>
      <c r="F2925" s="185">
        <v>1.000503125</v>
      </c>
      <c r="G2925" s="185">
        <v>1.00073233024691</v>
      </c>
      <c r="H2925" s="185">
        <v>1.00274216820988</v>
      </c>
    </row>
    <row r="2926" spans="1:8" x14ac:dyDescent="0.35">
      <c r="A2926" s="183" t="s">
        <v>115</v>
      </c>
      <c r="B2926" s="183" t="s">
        <v>104</v>
      </c>
      <c r="C2926" s="183" t="s">
        <v>63</v>
      </c>
      <c r="D2926" s="187">
        <v>13</v>
      </c>
      <c r="E2926" s="185">
        <v>1.0044204089506199</v>
      </c>
      <c r="F2926" s="185">
        <v>1.00049502314815</v>
      </c>
      <c r="G2926" s="185">
        <v>1.0012268518518499</v>
      </c>
      <c r="H2926" s="185">
        <v>1.00269853395062</v>
      </c>
    </row>
    <row r="2927" spans="1:8" x14ac:dyDescent="0.35">
      <c r="A2927" s="183" t="s">
        <v>115</v>
      </c>
      <c r="B2927" s="183" t="s">
        <v>102</v>
      </c>
      <c r="C2927" s="183" t="s">
        <v>64</v>
      </c>
      <c r="D2927" s="187">
        <v>52</v>
      </c>
      <c r="E2927" s="185">
        <v>1.00707777777778</v>
      </c>
      <c r="F2927" s="185">
        <v>1.00126512345679</v>
      </c>
      <c r="G2927" s="185">
        <v>1.0018389274691399</v>
      </c>
      <c r="H2927" s="185">
        <v>1.0039736882715999</v>
      </c>
    </row>
    <row r="2928" spans="1:8" x14ac:dyDescent="0.35">
      <c r="A2928" s="183" t="s">
        <v>115</v>
      </c>
      <c r="B2928" s="183" t="s">
        <v>103</v>
      </c>
      <c r="C2928" s="183" t="s">
        <v>64</v>
      </c>
      <c r="D2928" s="187">
        <v>191</v>
      </c>
      <c r="E2928" s="185">
        <v>1.0074144290123499</v>
      </c>
      <c r="F2928" s="185">
        <v>1.0010758487654301</v>
      </c>
      <c r="G2928" s="185">
        <v>1.0016833333333299</v>
      </c>
      <c r="H2928" s="185">
        <v>1.0046552469135801</v>
      </c>
    </row>
    <row r="2929" spans="1:8" x14ac:dyDescent="0.35">
      <c r="A2929" s="183" t="s">
        <v>115</v>
      </c>
      <c r="B2929" s="183" t="s">
        <v>104</v>
      </c>
      <c r="C2929" s="183" t="s">
        <v>64</v>
      </c>
      <c r="D2929" s="187">
        <v>55</v>
      </c>
      <c r="E2929" s="185">
        <v>1.0063310185185199</v>
      </c>
      <c r="F2929" s="185">
        <v>1.00124367283951</v>
      </c>
      <c r="G2929" s="185">
        <v>1.0017725308642</v>
      </c>
      <c r="H2929" s="185">
        <v>1.0033148148148101</v>
      </c>
    </row>
    <row r="2930" spans="1:8" x14ac:dyDescent="0.35">
      <c r="A2930" s="183" t="s">
        <v>115</v>
      </c>
      <c r="B2930" s="183" t="s">
        <v>102</v>
      </c>
      <c r="C2930" s="183" t="s">
        <v>65</v>
      </c>
      <c r="D2930" s="187">
        <v>59</v>
      </c>
      <c r="E2930" s="185">
        <v>1.00515949074074</v>
      </c>
      <c r="F2930" s="185">
        <v>1.0007319058641999</v>
      </c>
      <c r="G2930" s="185">
        <v>1.0014959876543199</v>
      </c>
      <c r="H2930" s="185">
        <v>1.00293155864198</v>
      </c>
    </row>
    <row r="2931" spans="1:8" x14ac:dyDescent="0.35">
      <c r="A2931" s="183" t="s">
        <v>115</v>
      </c>
      <c r="B2931" s="183" t="s">
        <v>103</v>
      </c>
      <c r="C2931" s="183" t="s">
        <v>65</v>
      </c>
      <c r="D2931" s="187">
        <v>201</v>
      </c>
      <c r="E2931" s="185">
        <v>1.0059415895061701</v>
      </c>
      <c r="F2931" s="185">
        <v>1.00073614969136</v>
      </c>
      <c r="G2931" s="185">
        <v>1.00134841820988</v>
      </c>
      <c r="H2931" s="185">
        <v>1.0038570601851899</v>
      </c>
    </row>
    <row r="2932" spans="1:8" x14ac:dyDescent="0.35">
      <c r="A2932" s="183" t="s">
        <v>115</v>
      </c>
      <c r="B2932" s="183" t="s">
        <v>104</v>
      </c>
      <c r="C2932" s="183" t="s">
        <v>65</v>
      </c>
      <c r="D2932" s="187">
        <v>18</v>
      </c>
      <c r="E2932" s="185">
        <v>1.00682418981481</v>
      </c>
      <c r="F2932" s="185">
        <v>1.0007265817901201</v>
      </c>
      <c r="G2932" s="185">
        <v>1.00179911265432</v>
      </c>
      <c r="H2932" s="185">
        <v>1.00429849537037</v>
      </c>
    </row>
    <row r="2933" spans="1:8" x14ac:dyDescent="0.35">
      <c r="A2933" s="183" t="s">
        <v>115</v>
      </c>
      <c r="B2933" s="183" t="s">
        <v>102</v>
      </c>
      <c r="C2933" s="183" t="s">
        <v>66</v>
      </c>
      <c r="D2933" s="187">
        <v>88</v>
      </c>
      <c r="E2933" s="185">
        <v>1.00554660493827</v>
      </c>
      <c r="F2933" s="185">
        <v>1.00041180555556</v>
      </c>
      <c r="G2933" s="185">
        <v>1.0010297067901199</v>
      </c>
      <c r="H2933" s="185">
        <v>1.0041051311728399</v>
      </c>
    </row>
    <row r="2934" spans="1:8" x14ac:dyDescent="0.35">
      <c r="A2934" s="183" t="s">
        <v>115</v>
      </c>
      <c r="B2934" s="183" t="s">
        <v>103</v>
      </c>
      <c r="C2934" s="183" t="s">
        <v>66</v>
      </c>
      <c r="D2934" s="187">
        <v>434</v>
      </c>
      <c r="E2934" s="185">
        <v>1.00574861111111</v>
      </c>
      <c r="F2934" s="185">
        <v>1.0003207175925899</v>
      </c>
      <c r="G2934" s="185">
        <v>1.00128769290123</v>
      </c>
      <c r="H2934" s="185">
        <v>1.0041402006172799</v>
      </c>
    </row>
    <row r="2935" spans="1:8" x14ac:dyDescent="0.35">
      <c r="A2935" s="183" t="s">
        <v>115</v>
      </c>
      <c r="B2935" s="183" t="s">
        <v>104</v>
      </c>
      <c r="C2935" s="183" t="s">
        <v>66</v>
      </c>
      <c r="D2935" s="187">
        <v>41</v>
      </c>
      <c r="E2935" s="185">
        <v>1.0054288194444401</v>
      </c>
      <c r="F2935" s="185">
        <v>1.0004324845679</v>
      </c>
      <c r="G2935" s="185">
        <v>1.001384375</v>
      </c>
      <c r="H2935" s="185">
        <v>1.0036119598765401</v>
      </c>
    </row>
    <row r="2936" spans="1:8" x14ac:dyDescent="0.35">
      <c r="A2936" s="183" t="s">
        <v>115</v>
      </c>
      <c r="B2936" s="183" t="s">
        <v>102</v>
      </c>
      <c r="C2936" s="183" t="s">
        <v>67</v>
      </c>
      <c r="D2936" s="187">
        <v>313</v>
      </c>
      <c r="E2936" s="185">
        <v>1.00530408950617</v>
      </c>
      <c r="F2936" s="185">
        <v>1.00106986882716</v>
      </c>
      <c r="G2936" s="185">
        <v>1.00171280864198</v>
      </c>
      <c r="H2936" s="185">
        <v>1.00252141203704</v>
      </c>
    </row>
    <row r="2937" spans="1:8" x14ac:dyDescent="0.35">
      <c r="A2937" s="183" t="s">
        <v>115</v>
      </c>
      <c r="B2937" s="183" t="s">
        <v>103</v>
      </c>
      <c r="C2937" s="183" t="s">
        <v>67</v>
      </c>
      <c r="D2937" s="187">
        <v>663</v>
      </c>
      <c r="E2937" s="185">
        <v>1.00702372685185</v>
      </c>
      <c r="F2937" s="185">
        <v>1.0009848765432099</v>
      </c>
      <c r="G2937" s="185">
        <v>1.00209089506173</v>
      </c>
      <c r="H2937" s="185">
        <v>1.00394791666667</v>
      </c>
    </row>
    <row r="2938" spans="1:8" x14ac:dyDescent="0.35">
      <c r="A2938" s="183" t="s">
        <v>115</v>
      </c>
      <c r="B2938" s="183" t="s">
        <v>104</v>
      </c>
      <c r="C2938" s="183" t="s">
        <v>67</v>
      </c>
      <c r="D2938" s="187">
        <v>165</v>
      </c>
      <c r="E2938" s="185">
        <v>1.0054992283950599</v>
      </c>
      <c r="F2938" s="185">
        <v>1.0010091820987701</v>
      </c>
      <c r="G2938" s="185">
        <v>1.00189444444444</v>
      </c>
      <c r="H2938" s="185">
        <v>1.00259560185185</v>
      </c>
    </row>
    <row r="2939" spans="1:8" x14ac:dyDescent="0.35">
      <c r="A2939" s="183" t="s">
        <v>115</v>
      </c>
      <c r="B2939" s="183" t="s">
        <v>102</v>
      </c>
      <c r="C2939" s="183" t="s">
        <v>68</v>
      </c>
      <c r="D2939" s="187">
        <v>225</v>
      </c>
      <c r="E2939" s="185">
        <v>1.0050893904321001</v>
      </c>
      <c r="F2939" s="185">
        <v>1.00070003858025</v>
      </c>
      <c r="G2939" s="185">
        <v>1.00143568672839</v>
      </c>
      <c r="H2939" s="185">
        <v>1.0029536651234601</v>
      </c>
    </row>
    <row r="2940" spans="1:8" x14ac:dyDescent="0.35">
      <c r="A2940" s="183" t="s">
        <v>115</v>
      </c>
      <c r="B2940" s="183" t="s">
        <v>103</v>
      </c>
      <c r="C2940" s="183" t="s">
        <v>68</v>
      </c>
      <c r="D2940" s="187">
        <v>507</v>
      </c>
      <c r="E2940" s="185">
        <v>1.00660262345679</v>
      </c>
      <c r="F2940" s="185">
        <v>1.00062608024691</v>
      </c>
      <c r="G2940" s="185">
        <v>1.0020211805555601</v>
      </c>
      <c r="H2940" s="185">
        <v>1.00395532407407</v>
      </c>
    </row>
    <row r="2941" spans="1:8" x14ac:dyDescent="0.35">
      <c r="A2941" s="183" t="s">
        <v>115</v>
      </c>
      <c r="B2941" s="183" t="s">
        <v>104</v>
      </c>
      <c r="C2941" s="183" t="s">
        <v>68</v>
      </c>
      <c r="D2941" s="187">
        <v>113</v>
      </c>
      <c r="E2941" s="185">
        <v>1.00522380401235</v>
      </c>
      <c r="F2941" s="185">
        <v>1.0007105324074099</v>
      </c>
      <c r="G2941" s="185">
        <v>1.0016109567901199</v>
      </c>
      <c r="H2941" s="185">
        <v>1.00290231481481</v>
      </c>
    </row>
    <row r="2942" spans="1:8" x14ac:dyDescent="0.35">
      <c r="A2942" s="183" t="s">
        <v>115</v>
      </c>
      <c r="B2942" s="183" t="s">
        <v>102</v>
      </c>
      <c r="C2942" s="183" t="s">
        <v>69</v>
      </c>
      <c r="D2942" s="187">
        <v>36</v>
      </c>
      <c r="E2942" s="185">
        <v>1.00513726851852</v>
      </c>
      <c r="F2942" s="185">
        <v>1.0006044367283999</v>
      </c>
      <c r="G2942" s="185">
        <v>1.0012233024691399</v>
      </c>
      <c r="H2942" s="185">
        <v>1.0033095293209899</v>
      </c>
    </row>
    <row r="2943" spans="1:8" x14ac:dyDescent="0.35">
      <c r="A2943" s="183" t="s">
        <v>115</v>
      </c>
      <c r="B2943" s="183" t="s">
        <v>103</v>
      </c>
      <c r="C2943" s="183" t="s">
        <v>69</v>
      </c>
      <c r="D2943" s="187">
        <v>274</v>
      </c>
      <c r="E2943" s="185">
        <v>1.00549220679012</v>
      </c>
      <c r="F2943" s="185">
        <v>1.00047905092593</v>
      </c>
      <c r="G2943" s="185">
        <v>1.00118213734568</v>
      </c>
      <c r="H2943" s="185">
        <v>1.00383101851852</v>
      </c>
    </row>
    <row r="2944" spans="1:8" x14ac:dyDescent="0.35">
      <c r="A2944" s="183" t="s">
        <v>115</v>
      </c>
      <c r="B2944" s="183" t="s">
        <v>104</v>
      </c>
      <c r="C2944" s="183" t="s">
        <v>69</v>
      </c>
      <c r="D2944" s="187">
        <v>10</v>
      </c>
      <c r="E2944" s="185">
        <v>1.00459027777778</v>
      </c>
      <c r="F2944" s="185">
        <v>1.0004456018518499</v>
      </c>
      <c r="G2944" s="185">
        <v>1.0009942129629601</v>
      </c>
      <c r="H2944" s="185">
        <v>1.00315046296296</v>
      </c>
    </row>
    <row r="2945" spans="1:8" x14ac:dyDescent="0.35">
      <c r="A2945" s="183" t="s">
        <v>115</v>
      </c>
      <c r="B2945" s="183" t="s">
        <v>102</v>
      </c>
      <c r="C2945" s="183" t="s">
        <v>70</v>
      </c>
      <c r="D2945" s="187">
        <v>237</v>
      </c>
      <c r="E2945" s="185">
        <v>1.0039003472222201</v>
      </c>
      <c r="F2945" s="185">
        <v>1.0003251543209899</v>
      </c>
      <c r="G2945" s="185">
        <v>1.00103819444444</v>
      </c>
      <c r="H2945" s="185">
        <v>1.00253699845679</v>
      </c>
    </row>
    <row r="2946" spans="1:8" x14ac:dyDescent="0.35">
      <c r="A2946" s="183" t="s">
        <v>115</v>
      </c>
      <c r="B2946" s="183" t="s">
        <v>103</v>
      </c>
      <c r="C2946" s="183" t="s">
        <v>70</v>
      </c>
      <c r="D2946" s="187">
        <v>247</v>
      </c>
      <c r="E2946" s="185">
        <v>1.0053208333333301</v>
      </c>
      <c r="F2946" s="185">
        <v>1.0002923611111101</v>
      </c>
      <c r="G2946" s="185">
        <v>1.0014034336419799</v>
      </c>
      <c r="H2946" s="185">
        <v>1.00362507716049</v>
      </c>
    </row>
    <row r="2947" spans="1:8" x14ac:dyDescent="0.35">
      <c r="A2947" s="183" t="s">
        <v>115</v>
      </c>
      <c r="B2947" s="183" t="s">
        <v>104</v>
      </c>
      <c r="C2947" s="183" t="s">
        <v>70</v>
      </c>
      <c r="D2947" s="187">
        <v>72</v>
      </c>
      <c r="E2947" s="185">
        <v>1.0044061728395099</v>
      </c>
      <c r="F2947" s="185">
        <v>1.00031331018519</v>
      </c>
      <c r="G2947" s="185">
        <v>1.0012126929012299</v>
      </c>
      <c r="H2947" s="185">
        <v>1.00288016975309</v>
      </c>
    </row>
    <row r="2948" spans="1:8" x14ac:dyDescent="0.35">
      <c r="A2948" s="183" t="s">
        <v>115</v>
      </c>
      <c r="B2948" s="183" t="s">
        <v>102</v>
      </c>
      <c r="C2948" s="183" t="s">
        <v>71</v>
      </c>
      <c r="D2948" s="187">
        <v>260</v>
      </c>
      <c r="E2948" s="185">
        <v>1.0052703317901199</v>
      </c>
      <c r="F2948" s="185">
        <v>1.00068140432099</v>
      </c>
      <c r="G2948" s="185">
        <v>1.00169760802469</v>
      </c>
      <c r="H2948" s="185">
        <v>1.00289131944444</v>
      </c>
    </row>
    <row r="2949" spans="1:8" x14ac:dyDescent="0.35">
      <c r="A2949" s="183" t="s">
        <v>115</v>
      </c>
      <c r="B2949" s="183" t="s">
        <v>103</v>
      </c>
      <c r="C2949" s="183" t="s">
        <v>71</v>
      </c>
      <c r="D2949" s="187">
        <v>607</v>
      </c>
      <c r="E2949" s="185">
        <v>1.0059472222222201</v>
      </c>
      <c r="F2949" s="185">
        <v>1.00061331018519</v>
      </c>
      <c r="G2949" s="185">
        <v>1.0018902777777801</v>
      </c>
      <c r="H2949" s="185">
        <v>1.0034436342592601</v>
      </c>
    </row>
    <row r="2950" spans="1:8" x14ac:dyDescent="0.35">
      <c r="A2950" s="183" t="s">
        <v>115</v>
      </c>
      <c r="B2950" s="183" t="s">
        <v>104</v>
      </c>
      <c r="C2950" s="183" t="s">
        <v>71</v>
      </c>
      <c r="D2950" s="187">
        <v>133</v>
      </c>
      <c r="E2950" s="185">
        <v>1.0053444444444399</v>
      </c>
      <c r="F2950" s="185">
        <v>1.00068641975309</v>
      </c>
      <c r="G2950" s="185">
        <v>1.0017119212962999</v>
      </c>
      <c r="H2950" s="185">
        <v>1.0029460648148101</v>
      </c>
    </row>
    <row r="2951" spans="1:8" x14ac:dyDescent="0.35">
      <c r="A2951" s="183" t="s">
        <v>115</v>
      </c>
      <c r="B2951" s="183" t="s">
        <v>102</v>
      </c>
      <c r="C2951" s="183" t="s">
        <v>72</v>
      </c>
      <c r="D2951" s="187">
        <v>59</v>
      </c>
      <c r="E2951" s="185">
        <v>1.00552847222222</v>
      </c>
      <c r="F2951" s="185">
        <v>1.00078761574074</v>
      </c>
      <c r="G2951" s="185">
        <v>1.0015279706790099</v>
      </c>
      <c r="H2951" s="185">
        <v>1.00321288580247</v>
      </c>
    </row>
    <row r="2952" spans="1:8" x14ac:dyDescent="0.35">
      <c r="A2952" s="183" t="s">
        <v>115</v>
      </c>
      <c r="B2952" s="183" t="s">
        <v>103</v>
      </c>
      <c r="C2952" s="183" t="s">
        <v>72</v>
      </c>
      <c r="D2952" s="187">
        <v>225</v>
      </c>
      <c r="E2952" s="185">
        <v>1.0062295138888899</v>
      </c>
      <c r="F2952" s="185">
        <v>1.00067287808642</v>
      </c>
      <c r="G2952" s="185">
        <v>1.0017630787037</v>
      </c>
      <c r="H2952" s="185">
        <v>1.0037935570987699</v>
      </c>
    </row>
    <row r="2953" spans="1:8" x14ac:dyDescent="0.35">
      <c r="A2953" s="183" t="s">
        <v>115</v>
      </c>
      <c r="B2953" s="183" t="s">
        <v>104</v>
      </c>
      <c r="C2953" s="183" t="s">
        <v>72</v>
      </c>
      <c r="D2953" s="187">
        <v>43</v>
      </c>
      <c r="E2953" s="185">
        <v>1.0049001543209899</v>
      </c>
      <c r="F2953" s="185">
        <v>1.0007070987654301</v>
      </c>
      <c r="G2953" s="185">
        <v>1.0014319444444399</v>
      </c>
      <c r="H2953" s="185">
        <v>1.00276107253086</v>
      </c>
    </row>
    <row r="2954" spans="1:8" x14ac:dyDescent="0.35">
      <c r="A2954" s="183" t="s">
        <v>115</v>
      </c>
      <c r="B2954" s="183" t="s">
        <v>102</v>
      </c>
      <c r="C2954" s="183" t="s">
        <v>73</v>
      </c>
      <c r="D2954" s="187">
        <v>3792</v>
      </c>
      <c r="E2954" s="185">
        <v>1.0046058256172801</v>
      </c>
      <c r="F2954" s="185">
        <v>1.0009884259259301</v>
      </c>
      <c r="G2954" s="185">
        <v>1.0008506558642001</v>
      </c>
      <c r="H2954" s="185">
        <v>1.0027667438271599</v>
      </c>
    </row>
    <row r="2955" spans="1:8" x14ac:dyDescent="0.35">
      <c r="A2955" s="183" t="s">
        <v>115</v>
      </c>
      <c r="B2955" s="183" t="s">
        <v>103</v>
      </c>
      <c r="C2955" s="183" t="s">
        <v>73</v>
      </c>
      <c r="D2955" s="187">
        <v>2300</v>
      </c>
      <c r="E2955" s="185">
        <v>1.0047536651234601</v>
      </c>
      <c r="F2955" s="185">
        <v>1.0008226466049399</v>
      </c>
      <c r="G2955" s="185">
        <v>1.00087040895062</v>
      </c>
      <c r="H2955" s="185">
        <v>1.0030606095679</v>
      </c>
    </row>
    <row r="2956" spans="1:8" x14ac:dyDescent="0.35">
      <c r="A2956" s="183" t="s">
        <v>115</v>
      </c>
      <c r="B2956" s="183" t="s">
        <v>104</v>
      </c>
      <c r="C2956" s="183" t="s">
        <v>73</v>
      </c>
      <c r="D2956" s="187">
        <v>533</v>
      </c>
      <c r="E2956" s="185">
        <v>1.0044300540123501</v>
      </c>
      <c r="F2956" s="185">
        <v>1.0009464891975299</v>
      </c>
      <c r="G2956" s="185">
        <v>1.0008449074074099</v>
      </c>
      <c r="H2956" s="185">
        <v>1.00263865740741</v>
      </c>
    </row>
    <row r="2957" spans="1:8" x14ac:dyDescent="0.35">
      <c r="A2957" s="183" t="s">
        <v>115</v>
      </c>
      <c r="B2957" s="183" t="s">
        <v>102</v>
      </c>
      <c r="C2957" s="183" t="s">
        <v>74</v>
      </c>
      <c r="D2957" s="187">
        <v>692</v>
      </c>
      <c r="E2957" s="185">
        <v>1.0044609567901199</v>
      </c>
      <c r="F2957" s="185">
        <v>1.00108537808642</v>
      </c>
      <c r="G2957" s="185">
        <v>1.0007718750000001</v>
      </c>
      <c r="H2957" s="185">
        <v>1.0026037037037001</v>
      </c>
    </row>
    <row r="2958" spans="1:8" x14ac:dyDescent="0.35">
      <c r="A2958" s="183" t="s">
        <v>115</v>
      </c>
      <c r="B2958" s="183" t="s">
        <v>103</v>
      </c>
      <c r="C2958" s="183" t="s">
        <v>74</v>
      </c>
      <c r="D2958" s="187">
        <v>1622</v>
      </c>
      <c r="E2958" s="185">
        <v>1.00463217592593</v>
      </c>
      <c r="F2958" s="185">
        <v>1.0009625</v>
      </c>
      <c r="G2958" s="185">
        <v>1.00080945216049</v>
      </c>
      <c r="H2958" s="185">
        <v>1.0028601851851899</v>
      </c>
    </row>
    <row r="2959" spans="1:8" x14ac:dyDescent="0.35">
      <c r="A2959" s="183" t="s">
        <v>115</v>
      </c>
      <c r="B2959" s="183" t="s">
        <v>104</v>
      </c>
      <c r="C2959" s="183" t="s">
        <v>74</v>
      </c>
      <c r="D2959" s="187">
        <v>277</v>
      </c>
      <c r="E2959" s="185">
        <v>1.00478395061728</v>
      </c>
      <c r="F2959" s="185">
        <v>1.0010241512345699</v>
      </c>
      <c r="G2959" s="185">
        <v>1.0008577932098801</v>
      </c>
      <c r="H2959" s="185">
        <v>1.00290200617284</v>
      </c>
    </row>
    <row r="2960" spans="1:8" ht="29" x14ac:dyDescent="0.35">
      <c r="A2960" s="183" t="s">
        <v>115</v>
      </c>
      <c r="B2960" s="183" t="s">
        <v>102</v>
      </c>
      <c r="C2960" s="183" t="s">
        <v>113</v>
      </c>
      <c r="D2960" s="187">
        <v>389</v>
      </c>
      <c r="E2960" s="185">
        <v>1.0045398148148199</v>
      </c>
      <c r="F2960" s="185">
        <v>1.0006719521604901</v>
      </c>
      <c r="G2960" s="185">
        <v>1.0010867669753101</v>
      </c>
      <c r="H2960" s="185">
        <v>1.00278109567901</v>
      </c>
    </row>
    <row r="2961" spans="1:8" ht="29" x14ac:dyDescent="0.35">
      <c r="A2961" s="183" t="s">
        <v>115</v>
      </c>
      <c r="B2961" s="183" t="s">
        <v>103</v>
      </c>
      <c r="C2961" s="183" t="s">
        <v>113</v>
      </c>
      <c r="D2961" s="187">
        <v>565</v>
      </c>
      <c r="E2961" s="185">
        <v>1.0056537037037001</v>
      </c>
      <c r="F2961" s="185">
        <v>1.0005625385802499</v>
      </c>
      <c r="G2961" s="185">
        <v>1.0013635030864201</v>
      </c>
      <c r="H2961" s="185">
        <v>1.00372770061728</v>
      </c>
    </row>
    <row r="2962" spans="1:8" ht="29" x14ac:dyDescent="0.35">
      <c r="A2962" s="183" t="s">
        <v>115</v>
      </c>
      <c r="B2962" s="183" t="s">
        <v>104</v>
      </c>
      <c r="C2962" s="183" t="s">
        <v>113</v>
      </c>
      <c r="D2962" s="187">
        <v>113</v>
      </c>
      <c r="E2962" s="185">
        <v>1.0048063271604899</v>
      </c>
      <c r="F2962" s="185">
        <v>1.0006386188271601</v>
      </c>
      <c r="G2962" s="185">
        <v>1.0013326388888899</v>
      </c>
      <c r="H2962" s="185">
        <v>1.0028350308642</v>
      </c>
    </row>
    <row r="2963" spans="1:8" x14ac:dyDescent="0.35">
      <c r="A2963" s="183" t="s">
        <v>115</v>
      </c>
      <c r="B2963" s="183" t="s">
        <v>102</v>
      </c>
      <c r="C2963" s="183" t="s">
        <v>76</v>
      </c>
      <c r="D2963" s="187">
        <v>109</v>
      </c>
      <c r="E2963" s="185">
        <v>1.0050027777777799</v>
      </c>
      <c r="F2963" s="185">
        <v>1.0006038580246901</v>
      </c>
      <c r="G2963" s="185">
        <v>1.0017442901234599</v>
      </c>
      <c r="H2963" s="185">
        <v>1.00265459104938</v>
      </c>
    </row>
    <row r="2964" spans="1:8" x14ac:dyDescent="0.35">
      <c r="A2964" s="183" t="s">
        <v>115</v>
      </c>
      <c r="B2964" s="183" t="s">
        <v>103</v>
      </c>
      <c r="C2964" s="183" t="s">
        <v>76</v>
      </c>
      <c r="D2964" s="187">
        <v>256</v>
      </c>
      <c r="E2964" s="185">
        <v>1.0064104938271601</v>
      </c>
      <c r="F2964" s="185">
        <v>1.0005323688271599</v>
      </c>
      <c r="G2964" s="185">
        <v>1.0019686728395101</v>
      </c>
      <c r="H2964" s="185">
        <v>1.0039094521604901</v>
      </c>
    </row>
    <row r="2965" spans="1:8" x14ac:dyDescent="0.35">
      <c r="A2965" s="183" t="s">
        <v>115</v>
      </c>
      <c r="B2965" s="183" t="s">
        <v>104</v>
      </c>
      <c r="C2965" s="183" t="s">
        <v>76</v>
      </c>
      <c r="D2965" s="187">
        <v>50</v>
      </c>
      <c r="E2965" s="185">
        <v>1.0063706018518499</v>
      </c>
      <c r="F2965" s="185">
        <v>1.0009391203703699</v>
      </c>
      <c r="G2965" s="185">
        <v>1.00197037037037</v>
      </c>
      <c r="H2965" s="185">
        <v>1.00346111111111</v>
      </c>
    </row>
    <row r="2966" spans="1:8" x14ac:dyDescent="0.35">
      <c r="A2966" s="183" t="s">
        <v>115</v>
      </c>
      <c r="B2966" s="183" t="s">
        <v>102</v>
      </c>
      <c r="C2966" s="183" t="s">
        <v>77</v>
      </c>
      <c r="D2966" s="187">
        <v>151</v>
      </c>
      <c r="E2966" s="185">
        <v>1.0047529706790099</v>
      </c>
      <c r="F2966" s="185">
        <v>1.0007479552469101</v>
      </c>
      <c r="G2966" s="185">
        <v>1.0013532407407399</v>
      </c>
      <c r="H2966" s="185">
        <v>1.0026517746913599</v>
      </c>
    </row>
    <row r="2967" spans="1:8" x14ac:dyDescent="0.35">
      <c r="A2967" s="183" t="s">
        <v>115</v>
      </c>
      <c r="B2967" s="183" t="s">
        <v>103</v>
      </c>
      <c r="C2967" s="183" t="s">
        <v>77</v>
      </c>
      <c r="D2967" s="187">
        <v>325</v>
      </c>
      <c r="E2967" s="185">
        <v>1.0052347608024701</v>
      </c>
      <c r="F2967" s="185">
        <v>1.00064039351852</v>
      </c>
      <c r="G2967" s="185">
        <v>1.00130551697531</v>
      </c>
      <c r="H2967" s="185">
        <v>1.0032888503086399</v>
      </c>
    </row>
    <row r="2968" spans="1:8" x14ac:dyDescent="0.35">
      <c r="A2968" s="183" t="s">
        <v>115</v>
      </c>
      <c r="B2968" s="183" t="s">
        <v>104</v>
      </c>
      <c r="C2968" s="183" t="s">
        <v>77</v>
      </c>
      <c r="D2968" s="187">
        <v>92</v>
      </c>
      <c r="E2968" s="185">
        <v>1.00510138888889</v>
      </c>
      <c r="F2968" s="185">
        <v>1.00070952932099</v>
      </c>
      <c r="G2968" s="185">
        <v>1.0014260030864199</v>
      </c>
      <c r="H2968" s="185">
        <v>1.0029658564814801</v>
      </c>
    </row>
    <row r="2969" spans="1:8" x14ac:dyDescent="0.35">
      <c r="A2969" s="183" t="s">
        <v>115</v>
      </c>
      <c r="B2969" s="183" t="s">
        <v>102</v>
      </c>
      <c r="C2969" s="183" t="s">
        <v>78</v>
      </c>
      <c r="D2969" s="187">
        <v>155</v>
      </c>
      <c r="E2969" s="185">
        <v>1.0043684413580201</v>
      </c>
      <c r="F2969" s="185">
        <v>1.0009832175925899</v>
      </c>
      <c r="G2969" s="185">
        <v>1.0010305555555601</v>
      </c>
      <c r="H2969" s="185">
        <v>1.00235470679012</v>
      </c>
    </row>
    <row r="2970" spans="1:8" x14ac:dyDescent="0.35">
      <c r="A2970" s="183" t="s">
        <v>115</v>
      </c>
      <c r="B2970" s="183" t="s">
        <v>103</v>
      </c>
      <c r="C2970" s="183" t="s">
        <v>78</v>
      </c>
      <c r="D2970" s="187">
        <v>429</v>
      </c>
      <c r="E2970" s="185">
        <v>1.0052100694444399</v>
      </c>
      <c r="F2970" s="185">
        <v>1.0008413194444401</v>
      </c>
      <c r="G2970" s="185">
        <v>1.0011273148148101</v>
      </c>
      <c r="H2970" s="185">
        <v>1.00324139660494</v>
      </c>
    </row>
    <row r="2971" spans="1:8" x14ac:dyDescent="0.35">
      <c r="A2971" s="183" t="s">
        <v>115</v>
      </c>
      <c r="B2971" s="183" t="s">
        <v>104</v>
      </c>
      <c r="C2971" s="183" t="s">
        <v>78</v>
      </c>
      <c r="D2971" s="187">
        <v>77</v>
      </c>
      <c r="E2971" s="185">
        <v>1.0048023533950601</v>
      </c>
      <c r="F2971" s="185">
        <v>1.0009084876543199</v>
      </c>
      <c r="G2971" s="185">
        <v>1.0013021604938299</v>
      </c>
      <c r="H2971" s="185">
        <v>1.00259170524691</v>
      </c>
    </row>
    <row r="2972" spans="1:8" x14ac:dyDescent="0.35">
      <c r="A2972" s="183" t="s">
        <v>115</v>
      </c>
      <c r="B2972" s="183" t="s">
        <v>102</v>
      </c>
      <c r="C2972" s="183" t="s">
        <v>80</v>
      </c>
      <c r="D2972" s="187">
        <v>1</v>
      </c>
      <c r="E2972" s="185">
        <v>1.0040046296296301</v>
      </c>
      <c r="F2972" s="185">
        <v>1.00013888888889</v>
      </c>
      <c r="G2972" s="185">
        <v>1.0028819444444399</v>
      </c>
      <c r="H2972" s="185">
        <v>1.0009837962963</v>
      </c>
    </row>
    <row r="2973" spans="1:8" x14ac:dyDescent="0.35">
      <c r="A2973" s="183" t="s">
        <v>115</v>
      </c>
      <c r="B2973" s="183" t="s">
        <v>103</v>
      </c>
      <c r="C2973" s="183" t="s">
        <v>80</v>
      </c>
      <c r="D2973" s="187">
        <v>1</v>
      </c>
      <c r="E2973" s="185">
        <v>1.0061226851851801</v>
      </c>
      <c r="F2973" s="185">
        <v>1.0001620370370401</v>
      </c>
      <c r="G2973" s="185">
        <v>1.00443287037037</v>
      </c>
      <c r="H2973" s="185">
        <v>1.00152777777778</v>
      </c>
    </row>
    <row r="2974" spans="1:8" x14ac:dyDescent="0.35">
      <c r="A2974" s="183" t="s">
        <v>115</v>
      </c>
      <c r="B2974" s="183" t="s">
        <v>102</v>
      </c>
      <c r="C2974" s="183" t="s">
        <v>81</v>
      </c>
      <c r="D2974" s="187">
        <v>233</v>
      </c>
      <c r="E2974" s="185">
        <v>1.0042709876543201</v>
      </c>
      <c r="F2974" s="185">
        <v>1.0003596064814799</v>
      </c>
      <c r="G2974" s="185">
        <v>1.0010067901234601</v>
      </c>
      <c r="H2974" s="185">
        <v>1.0029045910493799</v>
      </c>
    </row>
    <row r="2975" spans="1:8" x14ac:dyDescent="0.35">
      <c r="A2975" s="183" t="s">
        <v>115</v>
      </c>
      <c r="B2975" s="183" t="s">
        <v>103</v>
      </c>
      <c r="C2975" s="183" t="s">
        <v>81</v>
      </c>
      <c r="D2975" s="187">
        <v>465</v>
      </c>
      <c r="E2975" s="185">
        <v>1.0052012731481501</v>
      </c>
      <c r="F2975" s="185">
        <v>1.00022106481481</v>
      </c>
      <c r="G2975" s="185">
        <v>1.0012726080246901</v>
      </c>
      <c r="H2975" s="185">
        <v>1.00370760030864</v>
      </c>
    </row>
    <row r="2976" spans="1:8" x14ac:dyDescent="0.35">
      <c r="A2976" s="183" t="s">
        <v>115</v>
      </c>
      <c r="B2976" s="183" t="s">
        <v>104</v>
      </c>
      <c r="C2976" s="183" t="s">
        <v>81</v>
      </c>
      <c r="D2976" s="187">
        <v>77</v>
      </c>
      <c r="E2976" s="185">
        <v>1.00442939814815</v>
      </c>
      <c r="F2976" s="185">
        <v>1.0003059027777801</v>
      </c>
      <c r="G2976" s="185">
        <v>1.0011931712963</v>
      </c>
      <c r="H2976" s="185">
        <v>1.00293036265432</v>
      </c>
    </row>
    <row r="2977" spans="1:8" x14ac:dyDescent="0.35">
      <c r="A2977" s="183" t="s">
        <v>115</v>
      </c>
      <c r="B2977" s="183" t="s">
        <v>102</v>
      </c>
      <c r="C2977" s="183" t="s">
        <v>82</v>
      </c>
      <c r="D2977" s="187">
        <v>219</v>
      </c>
      <c r="E2977" s="185">
        <v>1.0045619212963</v>
      </c>
      <c r="F2977" s="185">
        <v>1.00096377314815</v>
      </c>
      <c r="G2977" s="185">
        <v>1.0007300154320999</v>
      </c>
      <c r="H2977" s="185">
        <v>1.00286813271605</v>
      </c>
    </row>
    <row r="2978" spans="1:8" x14ac:dyDescent="0.35">
      <c r="A2978" s="183" t="s">
        <v>115</v>
      </c>
      <c r="B2978" s="183" t="s">
        <v>103</v>
      </c>
      <c r="C2978" s="183" t="s">
        <v>82</v>
      </c>
      <c r="D2978" s="187">
        <v>899</v>
      </c>
      <c r="E2978" s="185">
        <v>1.0047451388888899</v>
      </c>
      <c r="F2978" s="185">
        <v>1.00081705246914</v>
      </c>
      <c r="G2978" s="185">
        <v>1.0008527391975299</v>
      </c>
      <c r="H2978" s="185">
        <v>1.00307534722222</v>
      </c>
    </row>
    <row r="2979" spans="1:8" x14ac:dyDescent="0.35">
      <c r="A2979" s="183" t="s">
        <v>115</v>
      </c>
      <c r="B2979" s="183" t="s">
        <v>104</v>
      </c>
      <c r="C2979" s="183" t="s">
        <v>82</v>
      </c>
      <c r="D2979" s="187">
        <v>187</v>
      </c>
      <c r="E2979" s="185">
        <v>1.00441813271605</v>
      </c>
      <c r="F2979" s="185">
        <v>1.00090605709877</v>
      </c>
      <c r="G2979" s="185">
        <v>1.00083352623457</v>
      </c>
      <c r="H2979" s="185">
        <v>1.0026785493827199</v>
      </c>
    </row>
    <row r="2980" spans="1:8" x14ac:dyDescent="0.35">
      <c r="A2980" s="183" t="s">
        <v>115</v>
      </c>
      <c r="B2980" s="183" t="s">
        <v>102</v>
      </c>
      <c r="C2980" s="183" t="s">
        <v>83</v>
      </c>
      <c r="D2980" s="187">
        <v>111</v>
      </c>
      <c r="E2980" s="185">
        <v>1.0048173225308601</v>
      </c>
      <c r="F2980" s="185">
        <v>1.0008043595678999</v>
      </c>
      <c r="G2980" s="185">
        <v>1.0013514660493801</v>
      </c>
      <c r="H2980" s="185">
        <v>1.0026614969135801</v>
      </c>
    </row>
    <row r="2981" spans="1:8" x14ac:dyDescent="0.35">
      <c r="A2981" s="183" t="s">
        <v>115</v>
      </c>
      <c r="B2981" s="183" t="s">
        <v>103</v>
      </c>
      <c r="C2981" s="183" t="s">
        <v>83</v>
      </c>
      <c r="D2981" s="187">
        <v>349</v>
      </c>
      <c r="E2981" s="185">
        <v>1.0055567901234601</v>
      </c>
      <c r="F2981" s="185">
        <v>1.0006618055555601</v>
      </c>
      <c r="G2981" s="185">
        <v>1.0014823688271599</v>
      </c>
      <c r="H2981" s="185">
        <v>1.00341257716049</v>
      </c>
    </row>
    <row r="2982" spans="1:8" x14ac:dyDescent="0.35">
      <c r="A2982" s="183" t="s">
        <v>115</v>
      </c>
      <c r="B2982" s="183" t="s">
        <v>104</v>
      </c>
      <c r="C2982" s="183" t="s">
        <v>83</v>
      </c>
      <c r="D2982" s="187">
        <v>74</v>
      </c>
      <c r="E2982" s="185">
        <v>1.0049748070987701</v>
      </c>
      <c r="F2982" s="185">
        <v>1.00080081018519</v>
      </c>
      <c r="G2982" s="185">
        <v>1.0013092592592601</v>
      </c>
      <c r="H2982" s="185">
        <v>1.00286473765432</v>
      </c>
    </row>
    <row r="2983" spans="1:8" x14ac:dyDescent="0.35">
      <c r="A2983" s="183" t="s">
        <v>115</v>
      </c>
      <c r="B2983" s="183" t="s">
        <v>102</v>
      </c>
      <c r="C2983" s="183" t="s">
        <v>84</v>
      </c>
      <c r="D2983" s="187">
        <v>64</v>
      </c>
      <c r="E2983" s="185">
        <v>1.0053662037036999</v>
      </c>
      <c r="F2983" s="185">
        <v>1.00057816358025</v>
      </c>
      <c r="G2983" s="185">
        <v>1.00189398148148</v>
      </c>
      <c r="H2983" s="185">
        <v>1.0028940586419799</v>
      </c>
    </row>
    <row r="2984" spans="1:8" x14ac:dyDescent="0.35">
      <c r="A2984" s="183" t="s">
        <v>115</v>
      </c>
      <c r="B2984" s="183" t="s">
        <v>103</v>
      </c>
      <c r="C2984" s="183" t="s">
        <v>84</v>
      </c>
      <c r="D2984" s="187">
        <v>285</v>
      </c>
      <c r="E2984" s="185">
        <v>1.0065633873456801</v>
      </c>
      <c r="F2984" s="185">
        <v>1.0005722608024701</v>
      </c>
      <c r="G2984" s="185">
        <v>1.00184371141975</v>
      </c>
      <c r="H2984" s="185">
        <v>1.00414741512346</v>
      </c>
    </row>
    <row r="2985" spans="1:8" x14ac:dyDescent="0.35">
      <c r="A2985" s="183" t="s">
        <v>115</v>
      </c>
      <c r="B2985" s="183" t="s">
        <v>104</v>
      </c>
      <c r="C2985" s="183" t="s">
        <v>84</v>
      </c>
      <c r="D2985" s="187">
        <v>53</v>
      </c>
      <c r="E2985" s="185">
        <v>1.00513977623457</v>
      </c>
      <c r="F2985" s="185">
        <v>1.00047739197531</v>
      </c>
      <c r="G2985" s="185">
        <v>1.0019298225308599</v>
      </c>
      <c r="H2985" s="185">
        <v>1.00273256172839</v>
      </c>
    </row>
    <row r="2986" spans="1:8" x14ac:dyDescent="0.35">
      <c r="A2986" s="183" t="s">
        <v>115</v>
      </c>
      <c r="B2986" s="183" t="s">
        <v>102</v>
      </c>
      <c r="C2986" s="183" t="s">
        <v>85</v>
      </c>
      <c r="D2986" s="187">
        <v>352</v>
      </c>
      <c r="E2986" s="185">
        <v>1.0044349151234599</v>
      </c>
      <c r="F2986" s="185">
        <v>1.00103834876543</v>
      </c>
      <c r="G2986" s="185">
        <v>1.00105293209877</v>
      </c>
      <c r="H2986" s="185">
        <v>1.00234363425926</v>
      </c>
    </row>
    <row r="2987" spans="1:8" x14ac:dyDescent="0.35">
      <c r="A2987" s="183" t="s">
        <v>115</v>
      </c>
      <c r="B2987" s="183" t="s">
        <v>103</v>
      </c>
      <c r="C2987" s="183" t="s">
        <v>85</v>
      </c>
      <c r="D2987" s="187">
        <v>870</v>
      </c>
      <c r="E2987" s="185">
        <v>1.0045073302469101</v>
      </c>
      <c r="F2987" s="185">
        <v>1.00082646604938</v>
      </c>
      <c r="G2987" s="185">
        <v>1.0010150462962999</v>
      </c>
      <c r="H2987" s="185">
        <v>1.00266581790123</v>
      </c>
    </row>
    <row r="2988" spans="1:8" x14ac:dyDescent="0.35">
      <c r="A2988" s="183" t="s">
        <v>115</v>
      </c>
      <c r="B2988" s="183" t="s">
        <v>104</v>
      </c>
      <c r="C2988" s="183" t="s">
        <v>85</v>
      </c>
      <c r="D2988" s="187">
        <v>166</v>
      </c>
      <c r="E2988" s="185">
        <v>1.0042596064814799</v>
      </c>
      <c r="F2988" s="185">
        <v>1.00081365740741</v>
      </c>
      <c r="G2988" s="185">
        <v>1.0010120370370399</v>
      </c>
      <c r="H2988" s="185">
        <v>1.00243391203704</v>
      </c>
    </row>
    <row r="2989" spans="1:8" x14ac:dyDescent="0.35">
      <c r="A2989" s="183" t="s">
        <v>115</v>
      </c>
      <c r="B2989" s="183" t="s">
        <v>102</v>
      </c>
      <c r="C2989" s="183" t="s">
        <v>86</v>
      </c>
      <c r="D2989" s="187">
        <v>124</v>
      </c>
      <c r="E2989" s="185">
        <v>1.0043771604938301</v>
      </c>
      <c r="F2989" s="185">
        <v>1.0006955632715999</v>
      </c>
      <c r="G2989" s="185">
        <v>1.0009036265432101</v>
      </c>
      <c r="H2989" s="185">
        <v>1.0027779706790101</v>
      </c>
    </row>
    <row r="2990" spans="1:8" x14ac:dyDescent="0.35">
      <c r="A2990" s="183" t="s">
        <v>115</v>
      </c>
      <c r="B2990" s="183" t="s">
        <v>103</v>
      </c>
      <c r="C2990" s="183" t="s">
        <v>86</v>
      </c>
      <c r="D2990" s="187">
        <v>279</v>
      </c>
      <c r="E2990" s="185">
        <v>1.00631956018519</v>
      </c>
      <c r="F2990" s="185">
        <v>1.0006376929012299</v>
      </c>
      <c r="G2990" s="185">
        <v>1.0014930941358</v>
      </c>
      <c r="H2990" s="185">
        <v>1.00418877314815</v>
      </c>
    </row>
    <row r="2991" spans="1:8" x14ac:dyDescent="0.35">
      <c r="A2991" s="183" t="s">
        <v>115</v>
      </c>
      <c r="B2991" s="183" t="s">
        <v>104</v>
      </c>
      <c r="C2991" s="183" t="s">
        <v>86</v>
      </c>
      <c r="D2991" s="187">
        <v>67</v>
      </c>
      <c r="E2991" s="185">
        <v>1.00498410493827</v>
      </c>
      <c r="F2991" s="185">
        <v>1.00063036265432</v>
      </c>
      <c r="G2991" s="185">
        <v>1.0011242283950601</v>
      </c>
      <c r="H2991" s="185">
        <v>1.00322951388889</v>
      </c>
    </row>
    <row r="2992" spans="1:8" x14ac:dyDescent="0.35">
      <c r="A2992" s="183" t="s">
        <v>115</v>
      </c>
      <c r="B2992" s="183" t="s">
        <v>102</v>
      </c>
      <c r="C2992" s="183" t="s">
        <v>87</v>
      </c>
      <c r="D2992" s="187">
        <v>92</v>
      </c>
      <c r="E2992" s="185">
        <v>1.0049320601851801</v>
      </c>
      <c r="F2992" s="185">
        <v>1.00086076388889</v>
      </c>
      <c r="G2992" s="185">
        <v>1.00156338734568</v>
      </c>
      <c r="H2992" s="185">
        <v>1.0025079089506199</v>
      </c>
    </row>
    <row r="2993" spans="1:8" x14ac:dyDescent="0.35">
      <c r="A2993" s="183" t="s">
        <v>115</v>
      </c>
      <c r="B2993" s="183" t="s">
        <v>103</v>
      </c>
      <c r="C2993" s="183" t="s">
        <v>87</v>
      </c>
      <c r="D2993" s="187">
        <v>280</v>
      </c>
      <c r="E2993" s="185">
        <v>1.0070103780864199</v>
      </c>
      <c r="F2993" s="185">
        <v>1.0008402777777801</v>
      </c>
      <c r="G2993" s="185">
        <v>1.0019659722222201</v>
      </c>
      <c r="H2993" s="185">
        <v>1.00420412808642</v>
      </c>
    </row>
    <row r="2994" spans="1:8" x14ac:dyDescent="0.35">
      <c r="A2994" s="183" t="s">
        <v>115</v>
      </c>
      <c r="B2994" s="183" t="s">
        <v>104</v>
      </c>
      <c r="C2994" s="183" t="s">
        <v>87</v>
      </c>
      <c r="D2994" s="187">
        <v>54</v>
      </c>
      <c r="E2994" s="185">
        <v>1.00619382716049</v>
      </c>
      <c r="F2994" s="185">
        <v>1.00084405864198</v>
      </c>
      <c r="G2994" s="185">
        <v>1.0020400462962999</v>
      </c>
      <c r="H2994" s="185">
        <v>1.0033097608024699</v>
      </c>
    </row>
    <row r="2995" spans="1:8" x14ac:dyDescent="0.35">
      <c r="A2995" s="183" t="s">
        <v>115</v>
      </c>
      <c r="B2995" s="183" t="s">
        <v>102</v>
      </c>
      <c r="C2995" s="183" t="s">
        <v>88</v>
      </c>
      <c r="D2995" s="187">
        <v>98</v>
      </c>
      <c r="E2995" s="185">
        <v>1.00514691358025</v>
      </c>
      <c r="F2995" s="185">
        <v>1.00083865740741</v>
      </c>
      <c r="G2995" s="185">
        <v>1.0013469521604901</v>
      </c>
      <c r="H2995" s="185">
        <v>1.00296130401235</v>
      </c>
    </row>
    <row r="2996" spans="1:8" x14ac:dyDescent="0.35">
      <c r="A2996" s="183" t="s">
        <v>115</v>
      </c>
      <c r="B2996" s="183" t="s">
        <v>103</v>
      </c>
      <c r="C2996" s="183" t="s">
        <v>88</v>
      </c>
      <c r="D2996" s="187">
        <v>263</v>
      </c>
      <c r="E2996" s="185">
        <v>1.00638711419753</v>
      </c>
      <c r="F2996" s="185">
        <v>1.0007723765432099</v>
      </c>
      <c r="G2996" s="185">
        <v>1.00157858796296</v>
      </c>
      <c r="H2996" s="185">
        <v>1.0040361496913599</v>
      </c>
    </row>
    <row r="2997" spans="1:8" x14ac:dyDescent="0.35">
      <c r="A2997" s="183" t="s">
        <v>115</v>
      </c>
      <c r="B2997" s="183" t="s">
        <v>104</v>
      </c>
      <c r="C2997" s="183" t="s">
        <v>88</v>
      </c>
      <c r="D2997" s="187">
        <v>57</v>
      </c>
      <c r="E2997" s="185">
        <v>1.00501419753086</v>
      </c>
      <c r="F2997" s="185">
        <v>1.0006830632715999</v>
      </c>
      <c r="G2997" s="185">
        <v>1.0014146604938301</v>
      </c>
      <c r="H2997" s="185">
        <v>1.0029164737654299</v>
      </c>
    </row>
    <row r="2998" spans="1:8" x14ac:dyDescent="0.35">
      <c r="A2998" s="183" t="s">
        <v>115</v>
      </c>
      <c r="B2998" s="183" t="s">
        <v>102</v>
      </c>
      <c r="C2998" s="183" t="s">
        <v>89</v>
      </c>
      <c r="D2998" s="187">
        <v>32</v>
      </c>
      <c r="E2998" s="185">
        <v>1.00605216049383</v>
      </c>
      <c r="F2998" s="185">
        <v>1.0005696759259299</v>
      </c>
      <c r="G2998" s="185">
        <v>1.0017762731481501</v>
      </c>
      <c r="H2998" s="185">
        <v>1.00370625</v>
      </c>
    </row>
    <row r="2999" spans="1:8" x14ac:dyDescent="0.35">
      <c r="A2999" s="183" t="s">
        <v>115</v>
      </c>
      <c r="B2999" s="183" t="s">
        <v>103</v>
      </c>
      <c r="C2999" s="183" t="s">
        <v>89</v>
      </c>
      <c r="D2999" s="187">
        <v>155</v>
      </c>
      <c r="E2999" s="185">
        <v>1.0064849922839501</v>
      </c>
      <c r="F2999" s="185">
        <v>1.0005648919753101</v>
      </c>
      <c r="G2999" s="185">
        <v>1.0017362654321</v>
      </c>
      <c r="H2999" s="185">
        <v>1.0041838348765399</v>
      </c>
    </row>
    <row r="3000" spans="1:8" x14ac:dyDescent="0.35">
      <c r="A3000" s="183" t="s">
        <v>115</v>
      </c>
      <c r="B3000" s="183" t="s">
        <v>104</v>
      </c>
      <c r="C3000" s="183" t="s">
        <v>89</v>
      </c>
      <c r="D3000" s="187">
        <v>17</v>
      </c>
      <c r="E3000" s="185">
        <v>1.0063589506172801</v>
      </c>
      <c r="F3000" s="185">
        <v>1.0005773533950599</v>
      </c>
      <c r="G3000" s="185">
        <v>1.0019526234567899</v>
      </c>
      <c r="H3000" s="185">
        <v>1.00382897376543</v>
      </c>
    </row>
    <row r="3001" spans="1:8" x14ac:dyDescent="0.35">
      <c r="A3001" s="183" t="s">
        <v>115</v>
      </c>
      <c r="B3001" s="183" t="s">
        <v>102</v>
      </c>
      <c r="C3001" s="183" t="s">
        <v>90</v>
      </c>
      <c r="D3001" s="187">
        <v>188</v>
      </c>
      <c r="E3001" s="185">
        <v>1.0042317901234601</v>
      </c>
      <c r="F3001" s="185">
        <v>1.0005869984567901</v>
      </c>
      <c r="G3001" s="185">
        <v>1.00070945216049</v>
      </c>
      <c r="H3001" s="185">
        <v>1.00293533950617</v>
      </c>
    </row>
    <row r="3002" spans="1:8" x14ac:dyDescent="0.35">
      <c r="A3002" s="183" t="s">
        <v>115</v>
      </c>
      <c r="B3002" s="183" t="s">
        <v>103</v>
      </c>
      <c r="C3002" s="183" t="s">
        <v>90</v>
      </c>
      <c r="D3002" s="187">
        <v>535</v>
      </c>
      <c r="E3002" s="185">
        <v>1.00485570987654</v>
      </c>
      <c r="F3002" s="185">
        <v>1.0005119984567901</v>
      </c>
      <c r="G3002" s="185">
        <v>1.00078869598765</v>
      </c>
      <c r="H3002" s="185">
        <v>1.0035550154321</v>
      </c>
    </row>
    <row r="3003" spans="1:8" x14ac:dyDescent="0.35">
      <c r="A3003" s="183" t="s">
        <v>115</v>
      </c>
      <c r="B3003" s="183" t="s">
        <v>104</v>
      </c>
      <c r="C3003" s="183" t="s">
        <v>90</v>
      </c>
      <c r="D3003" s="187">
        <v>69</v>
      </c>
      <c r="E3003" s="185">
        <v>1.0045893904320999</v>
      </c>
      <c r="F3003" s="185">
        <v>1.0006097222222201</v>
      </c>
      <c r="G3003" s="185">
        <v>1.0007976080246901</v>
      </c>
      <c r="H3003" s="185">
        <v>1.0031820216049401</v>
      </c>
    </row>
    <row r="3004" spans="1:8" x14ac:dyDescent="0.35">
      <c r="A3004" s="183" t="s">
        <v>115</v>
      </c>
      <c r="B3004" s="183" t="s">
        <v>102</v>
      </c>
      <c r="C3004" s="183" t="s">
        <v>91</v>
      </c>
      <c r="D3004" s="187">
        <v>65</v>
      </c>
      <c r="E3004" s="185">
        <v>1.0053972608024699</v>
      </c>
      <c r="F3004" s="185">
        <v>1.0007444830246901</v>
      </c>
      <c r="G3004" s="185">
        <v>1.00147631172839</v>
      </c>
      <c r="H3004" s="185">
        <v>1.00317646604938</v>
      </c>
    </row>
    <row r="3005" spans="1:8" x14ac:dyDescent="0.35">
      <c r="A3005" s="183" t="s">
        <v>115</v>
      </c>
      <c r="B3005" s="183" t="s">
        <v>103</v>
      </c>
      <c r="C3005" s="183" t="s">
        <v>91</v>
      </c>
      <c r="D3005" s="187">
        <v>245</v>
      </c>
      <c r="E3005" s="185">
        <v>1.00704421296296</v>
      </c>
      <c r="F3005" s="185">
        <v>1.00064112654321</v>
      </c>
      <c r="G3005" s="185">
        <v>1.0023065586419799</v>
      </c>
      <c r="H3005" s="185">
        <v>1.0040965663580199</v>
      </c>
    </row>
    <row r="3006" spans="1:8" x14ac:dyDescent="0.35">
      <c r="A3006" s="183" t="s">
        <v>115</v>
      </c>
      <c r="B3006" s="183" t="s">
        <v>104</v>
      </c>
      <c r="C3006" s="183" t="s">
        <v>91</v>
      </c>
      <c r="D3006" s="187">
        <v>52</v>
      </c>
      <c r="E3006" s="185">
        <v>1.0057409722222199</v>
      </c>
      <c r="F3006" s="185">
        <v>1.0005484182098801</v>
      </c>
      <c r="G3006" s="185">
        <v>1.0017904320987701</v>
      </c>
      <c r="H3006" s="185">
        <v>1.00340212191358</v>
      </c>
    </row>
    <row r="3007" spans="1:8" x14ac:dyDescent="0.35">
      <c r="A3007" s="183" t="s">
        <v>115</v>
      </c>
      <c r="B3007" s="183" t="s">
        <v>102</v>
      </c>
      <c r="C3007" s="183" t="s">
        <v>92</v>
      </c>
      <c r="D3007" s="187">
        <v>43</v>
      </c>
      <c r="E3007" s="185">
        <v>1.0049300154320999</v>
      </c>
      <c r="F3007" s="185">
        <v>1.0006500385802499</v>
      </c>
      <c r="G3007" s="185">
        <v>1.00134043209877</v>
      </c>
      <c r="H3007" s="185">
        <v>1.00293954475309</v>
      </c>
    </row>
    <row r="3008" spans="1:8" x14ac:dyDescent="0.35">
      <c r="A3008" s="183" t="s">
        <v>115</v>
      </c>
      <c r="B3008" s="183" t="s">
        <v>103</v>
      </c>
      <c r="C3008" s="183" t="s">
        <v>92</v>
      </c>
      <c r="D3008" s="187">
        <v>189</v>
      </c>
      <c r="E3008" s="185">
        <v>1.0071523533950599</v>
      </c>
      <c r="F3008" s="185">
        <v>1.00075543981481</v>
      </c>
      <c r="G3008" s="185">
        <v>1.00189398148148</v>
      </c>
      <c r="H3008" s="185">
        <v>1.00450293209877</v>
      </c>
    </row>
    <row r="3009" spans="1:8" x14ac:dyDescent="0.35">
      <c r="A3009" s="183" t="s">
        <v>115</v>
      </c>
      <c r="B3009" s="183" t="s">
        <v>104</v>
      </c>
      <c r="C3009" s="183" t="s">
        <v>92</v>
      </c>
      <c r="D3009" s="187">
        <v>35</v>
      </c>
      <c r="E3009" s="185">
        <v>1.00625131172839</v>
      </c>
      <c r="F3009" s="185">
        <v>1.0007655478395101</v>
      </c>
      <c r="G3009" s="185">
        <v>1.0014143518518499</v>
      </c>
      <c r="H3009" s="185">
        <v>1.00407141203704</v>
      </c>
    </row>
    <row r="3010" spans="1:8" x14ac:dyDescent="0.35">
      <c r="A3010" s="183" t="s">
        <v>115</v>
      </c>
      <c r="B3010" s="183" t="s">
        <v>102</v>
      </c>
      <c r="C3010" s="183" t="s">
        <v>93</v>
      </c>
      <c r="D3010" s="187">
        <v>210</v>
      </c>
      <c r="E3010" s="185">
        <v>1.0049221836419799</v>
      </c>
      <c r="F3010" s="185">
        <v>1.00113283179012</v>
      </c>
      <c r="G3010" s="185">
        <v>1.00066701388889</v>
      </c>
      <c r="H3010" s="185">
        <v>1.0031223379629599</v>
      </c>
    </row>
    <row r="3011" spans="1:8" x14ac:dyDescent="0.35">
      <c r="A3011" s="183" t="s">
        <v>115</v>
      </c>
      <c r="B3011" s="183" t="s">
        <v>103</v>
      </c>
      <c r="C3011" s="183" t="s">
        <v>93</v>
      </c>
      <c r="D3011" s="187">
        <v>568</v>
      </c>
      <c r="E3011" s="185">
        <v>1.0051067129629601</v>
      </c>
      <c r="F3011" s="185">
        <v>1.0008152006172799</v>
      </c>
      <c r="G3011" s="185">
        <v>1.00067010030864</v>
      </c>
      <c r="H3011" s="185">
        <v>1.0036214120370399</v>
      </c>
    </row>
    <row r="3012" spans="1:8" x14ac:dyDescent="0.35">
      <c r="A3012" s="183" t="s">
        <v>115</v>
      </c>
      <c r="B3012" s="183" t="s">
        <v>104</v>
      </c>
      <c r="C3012" s="183" t="s">
        <v>93</v>
      </c>
      <c r="D3012" s="187">
        <v>64</v>
      </c>
      <c r="E3012" s="185">
        <v>1.00522118055556</v>
      </c>
      <c r="F3012" s="185">
        <v>1.0009948302469101</v>
      </c>
      <c r="G3012" s="185">
        <v>1.0006904706790101</v>
      </c>
      <c r="H3012" s="185">
        <v>1.0035358796296301</v>
      </c>
    </row>
    <row r="3013" spans="1:8" x14ac:dyDescent="0.35">
      <c r="A3013" s="183" t="s">
        <v>115</v>
      </c>
      <c r="B3013" s="183" t="s">
        <v>102</v>
      </c>
      <c r="C3013" s="183" t="s">
        <v>94</v>
      </c>
      <c r="D3013" s="187">
        <v>122</v>
      </c>
      <c r="E3013" s="185">
        <v>1.0052916280864199</v>
      </c>
      <c r="F3013" s="185">
        <v>1.0005166666666701</v>
      </c>
      <c r="G3013" s="185">
        <v>1.00157291666667</v>
      </c>
      <c r="H3013" s="185">
        <v>1.00320204475309</v>
      </c>
    </row>
    <row r="3014" spans="1:8" x14ac:dyDescent="0.35">
      <c r="A3014" s="183" t="s">
        <v>115</v>
      </c>
      <c r="B3014" s="183" t="s">
        <v>103</v>
      </c>
      <c r="C3014" s="183" t="s">
        <v>94</v>
      </c>
      <c r="D3014" s="187">
        <v>485</v>
      </c>
      <c r="E3014" s="185">
        <v>1.0057826003086401</v>
      </c>
      <c r="F3014" s="185">
        <v>1.00048958333333</v>
      </c>
      <c r="G3014" s="185">
        <v>1.00148595679012</v>
      </c>
      <c r="H3014" s="185">
        <v>1.0038070601851901</v>
      </c>
    </row>
    <row r="3015" spans="1:8" x14ac:dyDescent="0.35">
      <c r="A3015" s="183" t="s">
        <v>115</v>
      </c>
      <c r="B3015" s="183" t="s">
        <v>104</v>
      </c>
      <c r="C3015" s="183" t="s">
        <v>94</v>
      </c>
      <c r="D3015" s="187">
        <v>66</v>
      </c>
      <c r="E3015" s="185">
        <v>1.0058108796296299</v>
      </c>
      <c r="F3015" s="185">
        <v>1.00081176697531</v>
      </c>
      <c r="G3015" s="185">
        <v>1.0016361496913599</v>
      </c>
      <c r="H3015" s="185">
        <v>1.0033629629629599</v>
      </c>
    </row>
    <row r="3016" spans="1:8" x14ac:dyDescent="0.35">
      <c r="A3016" s="183" t="s">
        <v>115</v>
      </c>
      <c r="B3016" s="183" t="s">
        <v>102</v>
      </c>
      <c r="C3016" s="183" t="s">
        <v>95</v>
      </c>
      <c r="D3016" s="187">
        <v>88</v>
      </c>
      <c r="E3016" s="185">
        <v>1.0051884645061699</v>
      </c>
      <c r="F3016" s="185">
        <v>1.0008170138888901</v>
      </c>
      <c r="G3016" s="185">
        <v>1.0018542052469099</v>
      </c>
      <c r="H3016" s="185">
        <v>1.0025172453703699</v>
      </c>
    </row>
    <row r="3017" spans="1:8" x14ac:dyDescent="0.35">
      <c r="A3017" s="183" t="s">
        <v>115</v>
      </c>
      <c r="B3017" s="183" t="s">
        <v>103</v>
      </c>
      <c r="C3017" s="183" t="s">
        <v>95</v>
      </c>
      <c r="D3017" s="187">
        <v>266</v>
      </c>
      <c r="E3017" s="185">
        <v>1.0070134645061699</v>
      </c>
      <c r="F3017" s="185">
        <v>1.0006747299382699</v>
      </c>
      <c r="G3017" s="185">
        <v>1.0024353009259299</v>
      </c>
      <c r="H3017" s="185">
        <v>1.0039034336419801</v>
      </c>
    </row>
    <row r="3018" spans="1:8" x14ac:dyDescent="0.35">
      <c r="A3018" s="183" t="s">
        <v>115</v>
      </c>
      <c r="B3018" s="183" t="s">
        <v>104</v>
      </c>
      <c r="C3018" s="183" t="s">
        <v>95</v>
      </c>
      <c r="D3018" s="187">
        <v>49</v>
      </c>
      <c r="E3018" s="185">
        <v>1.00553877314815</v>
      </c>
      <c r="F3018" s="185">
        <v>1.0007346064814799</v>
      </c>
      <c r="G3018" s="185">
        <v>1.0018679012345699</v>
      </c>
      <c r="H3018" s="185">
        <v>1.0029362654320999</v>
      </c>
    </row>
    <row r="3019" spans="1:8" x14ac:dyDescent="0.35">
      <c r="A3019" s="183" t="s">
        <v>115</v>
      </c>
      <c r="B3019" s="183" t="s">
        <v>102</v>
      </c>
      <c r="C3019" s="183" t="s">
        <v>96</v>
      </c>
      <c r="D3019" s="187">
        <v>173</v>
      </c>
      <c r="E3019" s="185">
        <v>1.00512584876543</v>
      </c>
      <c r="F3019" s="185">
        <v>1.00078356481481</v>
      </c>
      <c r="G3019" s="185">
        <v>1.0009075231481499</v>
      </c>
      <c r="H3019" s="185">
        <v>1.0034347608024701</v>
      </c>
    </row>
    <row r="3020" spans="1:8" x14ac:dyDescent="0.35">
      <c r="A3020" s="183" t="s">
        <v>115</v>
      </c>
      <c r="B3020" s="183" t="s">
        <v>103</v>
      </c>
      <c r="C3020" s="183" t="s">
        <v>96</v>
      </c>
      <c r="D3020" s="187">
        <v>318</v>
      </c>
      <c r="E3020" s="185">
        <v>1.00577368827161</v>
      </c>
      <c r="F3020" s="185">
        <v>1.00069567901235</v>
      </c>
      <c r="G3020" s="185">
        <v>1.00086338734568</v>
      </c>
      <c r="H3020" s="185">
        <v>1.00421458333333</v>
      </c>
    </row>
    <row r="3021" spans="1:8" x14ac:dyDescent="0.35">
      <c r="A3021" s="183" t="s">
        <v>115</v>
      </c>
      <c r="B3021" s="183" t="s">
        <v>104</v>
      </c>
      <c r="C3021" s="183" t="s">
        <v>96</v>
      </c>
      <c r="D3021" s="187">
        <v>57</v>
      </c>
      <c r="E3021" s="185">
        <v>1.0049262731481501</v>
      </c>
      <c r="F3021" s="185">
        <v>1.0009444058642001</v>
      </c>
      <c r="G3021" s="185">
        <v>1.00101975308642</v>
      </c>
      <c r="H3021" s="185">
        <v>1.0029621527777799</v>
      </c>
    </row>
    <row r="3022" spans="1:8" x14ac:dyDescent="0.35">
      <c r="A3022" s="183" t="s">
        <v>115</v>
      </c>
      <c r="B3022" s="183" t="s">
        <v>102</v>
      </c>
      <c r="C3022" s="183" t="s">
        <v>97</v>
      </c>
      <c r="D3022" s="187">
        <v>247</v>
      </c>
      <c r="E3022" s="185">
        <v>1.0033922453703701</v>
      </c>
      <c r="F3022" s="185">
        <v>1.0003119984567901</v>
      </c>
      <c r="G3022" s="185">
        <v>1.0007100308642001</v>
      </c>
      <c r="H3022" s="185">
        <v>1.0023702160493799</v>
      </c>
    </row>
    <row r="3023" spans="1:8" x14ac:dyDescent="0.35">
      <c r="A3023" s="183" t="s">
        <v>115</v>
      </c>
      <c r="B3023" s="183" t="s">
        <v>103</v>
      </c>
      <c r="C3023" s="183" t="s">
        <v>97</v>
      </c>
      <c r="D3023" s="187">
        <v>474</v>
      </c>
      <c r="E3023" s="185">
        <v>1.00386033950617</v>
      </c>
      <c r="F3023" s="185">
        <v>1.00028796296296</v>
      </c>
      <c r="G3023" s="185">
        <v>1.00071323302469</v>
      </c>
      <c r="H3023" s="185">
        <v>1.0028591435185199</v>
      </c>
    </row>
    <row r="3024" spans="1:8" x14ac:dyDescent="0.35">
      <c r="A3024" s="183" t="s">
        <v>115</v>
      </c>
      <c r="B3024" s="183" t="s">
        <v>104</v>
      </c>
      <c r="C3024" s="183" t="s">
        <v>97</v>
      </c>
      <c r="D3024" s="187">
        <v>65</v>
      </c>
      <c r="E3024" s="185">
        <v>1.00343252314815</v>
      </c>
      <c r="F3024" s="185">
        <v>1.000346875</v>
      </c>
      <c r="G3024" s="185">
        <v>1.00069695216049</v>
      </c>
      <c r="H3024" s="185">
        <v>1.00238869598765</v>
      </c>
    </row>
    <row r="3025" spans="1:8" x14ac:dyDescent="0.35">
      <c r="A3025" s="183" t="s">
        <v>115</v>
      </c>
      <c r="B3025" s="183" t="s">
        <v>102</v>
      </c>
      <c r="C3025" s="183" t="s">
        <v>98</v>
      </c>
      <c r="D3025" s="187">
        <v>49</v>
      </c>
      <c r="E3025" s="185">
        <v>1.0042148533950599</v>
      </c>
      <c r="F3025" s="185">
        <v>1.0002685570987699</v>
      </c>
      <c r="G3025" s="185">
        <v>1.00120536265432</v>
      </c>
      <c r="H3025" s="185">
        <v>1.0027409336419799</v>
      </c>
    </row>
    <row r="3026" spans="1:8" x14ac:dyDescent="0.35">
      <c r="A3026" s="183" t="s">
        <v>115</v>
      </c>
      <c r="B3026" s="183" t="s">
        <v>103</v>
      </c>
      <c r="C3026" s="183" t="s">
        <v>98</v>
      </c>
      <c r="D3026" s="187">
        <v>147</v>
      </c>
      <c r="E3026" s="185">
        <v>1.0055890046296301</v>
      </c>
      <c r="F3026" s="185">
        <v>1.0002186342592601</v>
      </c>
      <c r="G3026" s="185">
        <v>1.0014152006172801</v>
      </c>
      <c r="H3026" s="185">
        <v>1.00395516975309</v>
      </c>
    </row>
    <row r="3027" spans="1:8" x14ac:dyDescent="0.35">
      <c r="A3027" s="183" t="s">
        <v>115</v>
      </c>
      <c r="B3027" s="183" t="s">
        <v>104</v>
      </c>
      <c r="C3027" s="183" t="s">
        <v>98</v>
      </c>
      <c r="D3027" s="187">
        <v>23</v>
      </c>
      <c r="E3027" s="185">
        <v>1.0060436728395099</v>
      </c>
      <c r="F3027" s="185">
        <v>1.0003235725308599</v>
      </c>
      <c r="G3027" s="185">
        <v>1.00183726851852</v>
      </c>
      <c r="H3027" s="185">
        <v>1.0038828317901201</v>
      </c>
    </row>
    <row r="3028" spans="1:8" x14ac:dyDescent="0.35">
      <c r="A3028" s="183" t="s">
        <v>115</v>
      </c>
      <c r="B3028" s="183" t="s">
        <v>102</v>
      </c>
      <c r="C3028" s="183" t="s">
        <v>99</v>
      </c>
      <c r="D3028" s="187">
        <v>799</v>
      </c>
      <c r="E3028" s="185">
        <v>1.0046864583333299</v>
      </c>
      <c r="F3028" s="185">
        <v>1.0011008873456799</v>
      </c>
      <c r="G3028" s="185">
        <v>1.00081207561728</v>
      </c>
      <c r="H3028" s="185">
        <v>1.00277349537037</v>
      </c>
    </row>
    <row r="3029" spans="1:8" x14ac:dyDescent="0.35">
      <c r="A3029" s="183" t="s">
        <v>115</v>
      </c>
      <c r="B3029" s="183" t="s">
        <v>103</v>
      </c>
      <c r="C3029" s="183" t="s">
        <v>99</v>
      </c>
      <c r="D3029" s="187">
        <v>1255</v>
      </c>
      <c r="E3029" s="185">
        <v>1.0044644290123499</v>
      </c>
      <c r="F3029" s="185">
        <v>1.00082179783951</v>
      </c>
      <c r="G3029" s="185">
        <v>1.00078310185185</v>
      </c>
      <c r="H3029" s="185">
        <v>1.00285956790123</v>
      </c>
    </row>
    <row r="3030" spans="1:8" x14ac:dyDescent="0.35">
      <c r="A3030" s="183" t="s">
        <v>115</v>
      </c>
      <c r="B3030" s="183" t="s">
        <v>104</v>
      </c>
      <c r="C3030" s="183" t="s">
        <v>99</v>
      </c>
      <c r="D3030" s="187">
        <v>204</v>
      </c>
      <c r="E3030" s="185">
        <v>1.0044395061728399</v>
      </c>
      <c r="F3030" s="185">
        <v>1.00102283950617</v>
      </c>
      <c r="G3030" s="185">
        <v>1.0008061728395099</v>
      </c>
      <c r="H3030" s="185">
        <v>1.0026105324074099</v>
      </c>
    </row>
    <row r="3031" spans="1:8" x14ac:dyDescent="0.35">
      <c r="A3031" s="183" t="s">
        <v>115</v>
      </c>
      <c r="B3031" s="183" t="s">
        <v>102</v>
      </c>
      <c r="C3031" s="183" t="s">
        <v>100</v>
      </c>
      <c r="D3031" s="187">
        <v>151</v>
      </c>
      <c r="E3031" s="185">
        <v>1.0056355709876501</v>
      </c>
      <c r="F3031" s="185">
        <v>1.0010210648148199</v>
      </c>
      <c r="G3031" s="185">
        <v>1.0019085648148101</v>
      </c>
      <c r="H3031" s="185">
        <v>1.0027059413580199</v>
      </c>
    </row>
    <row r="3032" spans="1:8" x14ac:dyDescent="0.35">
      <c r="A3032" s="183" t="s">
        <v>115</v>
      </c>
      <c r="B3032" s="183" t="s">
        <v>103</v>
      </c>
      <c r="C3032" s="183" t="s">
        <v>100</v>
      </c>
      <c r="D3032" s="187">
        <v>291</v>
      </c>
      <c r="E3032" s="185">
        <v>1.0061214120370401</v>
      </c>
      <c r="F3032" s="185">
        <v>1.0008856481481501</v>
      </c>
      <c r="G3032" s="185">
        <v>1.0019075617283999</v>
      </c>
      <c r="H3032" s="185">
        <v>1.0033282021604899</v>
      </c>
    </row>
    <row r="3033" spans="1:8" x14ac:dyDescent="0.35">
      <c r="A3033" s="183" t="s">
        <v>115</v>
      </c>
      <c r="B3033" s="183" t="s">
        <v>104</v>
      </c>
      <c r="C3033" s="183" t="s">
        <v>100</v>
      </c>
      <c r="D3033" s="187">
        <v>60</v>
      </c>
      <c r="E3033" s="185">
        <v>1.0056894290123499</v>
      </c>
      <c r="F3033" s="185">
        <v>1.00089679783951</v>
      </c>
      <c r="G3033" s="185">
        <v>1.00176909722222</v>
      </c>
      <c r="H3033" s="185">
        <v>1.0030235339506199</v>
      </c>
    </row>
    <row r="3034" spans="1:8" x14ac:dyDescent="0.35">
      <c r="A3034" s="183" t="s">
        <v>115</v>
      </c>
      <c r="B3034" s="183" t="s">
        <v>102</v>
      </c>
      <c r="C3034" s="183" t="s">
        <v>101</v>
      </c>
      <c r="D3034" s="187">
        <v>385</v>
      </c>
      <c r="E3034" s="185">
        <v>1.0046472608024699</v>
      </c>
      <c r="F3034" s="185">
        <v>1.00069101080247</v>
      </c>
      <c r="G3034" s="185">
        <v>1.0008471064814799</v>
      </c>
      <c r="H3034" s="185">
        <v>1.00310914351852</v>
      </c>
    </row>
    <row r="3035" spans="1:8" x14ac:dyDescent="0.35">
      <c r="A3035" s="183" t="s">
        <v>115</v>
      </c>
      <c r="B3035" s="183" t="s">
        <v>103</v>
      </c>
      <c r="C3035" s="183" t="s">
        <v>101</v>
      </c>
      <c r="D3035" s="187">
        <v>971</v>
      </c>
      <c r="E3035" s="185">
        <v>1.00468483796296</v>
      </c>
      <c r="F3035" s="185">
        <v>1.00055694444444</v>
      </c>
      <c r="G3035" s="185">
        <v>1.0008919367283999</v>
      </c>
      <c r="H3035" s="185">
        <v>1.0032359567901199</v>
      </c>
    </row>
    <row r="3036" spans="1:8" x14ac:dyDescent="0.35">
      <c r="A3036" s="183" t="s">
        <v>115</v>
      </c>
      <c r="B3036" s="183" t="s">
        <v>104</v>
      </c>
      <c r="C3036" s="183" t="s">
        <v>101</v>
      </c>
      <c r="D3036" s="187">
        <v>119</v>
      </c>
      <c r="E3036" s="185">
        <v>1.0046856481481501</v>
      </c>
      <c r="F3036" s="185">
        <v>1.00060096450617</v>
      </c>
      <c r="G3036" s="185">
        <v>1.0009774691358</v>
      </c>
      <c r="H3036" s="185">
        <v>1.0031072145061699</v>
      </c>
    </row>
    <row r="3037" spans="1:8" x14ac:dyDescent="0.35">
      <c r="A3037" s="183" t="s">
        <v>116</v>
      </c>
      <c r="B3037" s="183" t="s">
        <v>102</v>
      </c>
      <c r="C3037" s="183" t="s">
        <v>52</v>
      </c>
      <c r="D3037" s="187">
        <v>11020</v>
      </c>
      <c r="E3037" s="185">
        <v>1.00467422839506</v>
      </c>
      <c r="F3037" s="185">
        <v>1.0008883487654301</v>
      </c>
      <c r="G3037" s="185">
        <v>1.00097002314815</v>
      </c>
      <c r="H3037" s="185">
        <v>1.00281585648148</v>
      </c>
    </row>
    <row r="3038" spans="1:8" x14ac:dyDescent="0.35">
      <c r="A3038" s="183" t="s">
        <v>116</v>
      </c>
      <c r="B3038" s="183" t="s">
        <v>103</v>
      </c>
      <c r="C3038" s="183" t="s">
        <v>52</v>
      </c>
      <c r="D3038" s="187">
        <v>19392</v>
      </c>
      <c r="E3038" s="185">
        <v>1.0052879629629601</v>
      </c>
      <c r="F3038" s="185">
        <v>1.00068942901235</v>
      </c>
      <c r="G3038" s="185">
        <v>1.0011797453703699</v>
      </c>
      <c r="H3038" s="185">
        <v>1.0034187885802499</v>
      </c>
    </row>
    <row r="3039" spans="1:8" x14ac:dyDescent="0.35">
      <c r="A3039" s="183" t="s">
        <v>116</v>
      </c>
      <c r="B3039" s="183" t="s">
        <v>104</v>
      </c>
      <c r="C3039" s="183" t="s">
        <v>52</v>
      </c>
      <c r="D3039" s="187">
        <v>3524</v>
      </c>
      <c r="E3039" s="185">
        <v>1.0048326774691401</v>
      </c>
      <c r="F3039" s="185">
        <v>1.0007915123456801</v>
      </c>
      <c r="G3039" s="185">
        <v>1.00114247685185</v>
      </c>
      <c r="H3039" s="185">
        <v>1.00289868827161</v>
      </c>
    </row>
    <row r="3040" spans="1:8" x14ac:dyDescent="0.35">
      <c r="A3040" s="183" t="s">
        <v>116</v>
      </c>
      <c r="B3040" s="183" t="s">
        <v>102</v>
      </c>
      <c r="C3040" s="183" t="s">
        <v>57</v>
      </c>
      <c r="D3040" s="187">
        <v>201</v>
      </c>
      <c r="E3040" s="185">
        <v>1.0051607253086401</v>
      </c>
      <c r="F3040" s="185">
        <v>1.0010008487654301</v>
      </c>
      <c r="G3040" s="185">
        <v>1.0011674768518499</v>
      </c>
      <c r="H3040" s="185">
        <v>1.0029923996913599</v>
      </c>
    </row>
    <row r="3041" spans="1:8" x14ac:dyDescent="0.35">
      <c r="A3041" s="183" t="s">
        <v>116</v>
      </c>
      <c r="B3041" s="183" t="s">
        <v>103</v>
      </c>
      <c r="C3041" s="183" t="s">
        <v>57</v>
      </c>
      <c r="D3041" s="187">
        <v>322</v>
      </c>
      <c r="E3041" s="185">
        <v>1.0053947916666699</v>
      </c>
      <c r="F3041" s="185">
        <v>1.0008108410493799</v>
      </c>
      <c r="G3041" s="185">
        <v>1.0013822145061699</v>
      </c>
      <c r="H3041" s="185">
        <v>1.0032017361111101</v>
      </c>
    </row>
    <row r="3042" spans="1:8" x14ac:dyDescent="0.35">
      <c r="A3042" s="183" t="s">
        <v>116</v>
      </c>
      <c r="B3042" s="183" t="s">
        <v>104</v>
      </c>
      <c r="C3042" s="183" t="s">
        <v>57</v>
      </c>
      <c r="D3042" s="187">
        <v>68</v>
      </c>
      <c r="E3042" s="185">
        <v>1.0052631558642</v>
      </c>
      <c r="F3042" s="185">
        <v>1.0010275462963001</v>
      </c>
      <c r="G3042" s="185">
        <v>1.0011912808642001</v>
      </c>
      <c r="H3042" s="185">
        <v>1.0030443287037001</v>
      </c>
    </row>
    <row r="3043" spans="1:8" x14ac:dyDescent="0.35">
      <c r="A3043" s="183" t="s">
        <v>116</v>
      </c>
      <c r="B3043" s="183" t="s">
        <v>102</v>
      </c>
      <c r="C3043" s="183" t="s">
        <v>58</v>
      </c>
      <c r="D3043" s="187">
        <v>136</v>
      </c>
      <c r="E3043" s="185">
        <v>1.0046417824074101</v>
      </c>
      <c r="F3043" s="185">
        <v>1.0007391975308599</v>
      </c>
      <c r="G3043" s="185">
        <v>1.0012755401234601</v>
      </c>
      <c r="H3043" s="185">
        <v>1.0026270447530901</v>
      </c>
    </row>
    <row r="3044" spans="1:8" x14ac:dyDescent="0.35">
      <c r="A3044" s="183" t="s">
        <v>116</v>
      </c>
      <c r="B3044" s="183" t="s">
        <v>103</v>
      </c>
      <c r="C3044" s="183" t="s">
        <v>58</v>
      </c>
      <c r="D3044" s="187">
        <v>240</v>
      </c>
      <c r="E3044" s="185">
        <v>1.0052844135802499</v>
      </c>
      <c r="F3044" s="185">
        <v>1.0005604166666699</v>
      </c>
      <c r="G3044" s="185">
        <v>1.0015246527777799</v>
      </c>
      <c r="H3044" s="185">
        <v>1.0031993441358</v>
      </c>
    </row>
    <row r="3045" spans="1:8" x14ac:dyDescent="0.35">
      <c r="A3045" s="183" t="s">
        <v>116</v>
      </c>
      <c r="B3045" s="183" t="s">
        <v>104</v>
      </c>
      <c r="C3045" s="183" t="s">
        <v>58</v>
      </c>
      <c r="D3045" s="187">
        <v>65</v>
      </c>
      <c r="E3045" s="185">
        <v>1.0048837191358</v>
      </c>
      <c r="F3045" s="185">
        <v>1.00072276234568</v>
      </c>
      <c r="G3045" s="185">
        <v>1.0015236882716001</v>
      </c>
      <c r="H3045" s="185">
        <v>1.0026372685185201</v>
      </c>
    </row>
    <row r="3046" spans="1:8" x14ac:dyDescent="0.35">
      <c r="A3046" s="183" t="s">
        <v>116</v>
      </c>
      <c r="B3046" s="183" t="s">
        <v>102</v>
      </c>
      <c r="C3046" s="183" t="s">
        <v>59</v>
      </c>
      <c r="D3046" s="187">
        <v>129</v>
      </c>
      <c r="E3046" s="185">
        <v>1.00505570987654</v>
      </c>
      <c r="F3046" s="185">
        <v>1.0009539351851899</v>
      </c>
      <c r="G3046" s="185">
        <v>1.0009856095678999</v>
      </c>
      <c r="H3046" s="185">
        <v>1.0031162037037</v>
      </c>
    </row>
    <row r="3047" spans="1:8" x14ac:dyDescent="0.35">
      <c r="A3047" s="183" t="s">
        <v>116</v>
      </c>
      <c r="B3047" s="183" t="s">
        <v>103</v>
      </c>
      <c r="C3047" s="183" t="s">
        <v>59</v>
      </c>
      <c r="D3047" s="187">
        <v>243</v>
      </c>
      <c r="E3047" s="185">
        <v>1.00574290123457</v>
      </c>
      <c r="F3047" s="185">
        <v>1.00079702932099</v>
      </c>
      <c r="G3047" s="185">
        <v>1.0009915123456801</v>
      </c>
      <c r="H3047" s="185">
        <v>1.00395432098765</v>
      </c>
    </row>
    <row r="3048" spans="1:8" x14ac:dyDescent="0.35">
      <c r="A3048" s="183" t="s">
        <v>116</v>
      </c>
      <c r="B3048" s="183" t="s">
        <v>104</v>
      </c>
      <c r="C3048" s="183" t="s">
        <v>59</v>
      </c>
      <c r="D3048" s="187">
        <v>44</v>
      </c>
      <c r="E3048" s="185">
        <v>1.0051822916666699</v>
      </c>
      <c r="F3048" s="185">
        <v>1.0009761574074101</v>
      </c>
      <c r="G3048" s="185">
        <v>1.00113479938272</v>
      </c>
      <c r="H3048" s="185">
        <v>1.0030713348765401</v>
      </c>
    </row>
    <row r="3049" spans="1:8" x14ac:dyDescent="0.35">
      <c r="A3049" s="183" t="s">
        <v>116</v>
      </c>
      <c r="B3049" s="183" t="s">
        <v>102</v>
      </c>
      <c r="C3049" s="183" t="s">
        <v>60</v>
      </c>
      <c r="D3049" s="187">
        <v>108</v>
      </c>
      <c r="E3049" s="185">
        <v>1.0059279706790101</v>
      </c>
      <c r="F3049" s="185">
        <v>1.00129212962963</v>
      </c>
      <c r="G3049" s="185">
        <v>1.0008900077160501</v>
      </c>
      <c r="H3049" s="185">
        <v>1.00374583333333</v>
      </c>
    </row>
    <row r="3050" spans="1:8" x14ac:dyDescent="0.35">
      <c r="A3050" s="183" t="s">
        <v>116</v>
      </c>
      <c r="B3050" s="183" t="s">
        <v>103</v>
      </c>
      <c r="C3050" s="183" t="s">
        <v>60</v>
      </c>
      <c r="D3050" s="187">
        <v>270</v>
      </c>
      <c r="E3050" s="185">
        <v>1.0065192129629601</v>
      </c>
      <c r="F3050" s="185">
        <v>1.0010570216049399</v>
      </c>
      <c r="G3050" s="185">
        <v>1.00099077932099</v>
      </c>
      <c r="H3050" s="185">
        <v>1.0044714120370399</v>
      </c>
    </row>
    <row r="3051" spans="1:8" x14ac:dyDescent="0.35">
      <c r="A3051" s="183" t="s">
        <v>116</v>
      </c>
      <c r="B3051" s="183" t="s">
        <v>104</v>
      </c>
      <c r="C3051" s="183" t="s">
        <v>60</v>
      </c>
      <c r="D3051" s="187">
        <v>42</v>
      </c>
      <c r="E3051" s="185">
        <v>1.00642361111111</v>
      </c>
      <c r="F3051" s="185">
        <v>1.0013944058641999</v>
      </c>
      <c r="G3051" s="185">
        <v>1.00109980709877</v>
      </c>
      <c r="H3051" s="185">
        <v>1.0039293981481501</v>
      </c>
    </row>
    <row r="3052" spans="1:8" x14ac:dyDescent="0.35">
      <c r="A3052" s="183" t="s">
        <v>116</v>
      </c>
      <c r="B3052" s="183" t="s">
        <v>102</v>
      </c>
      <c r="C3052" s="183" t="s">
        <v>61</v>
      </c>
      <c r="D3052" s="187">
        <v>57</v>
      </c>
      <c r="E3052" s="185">
        <v>1.00616412037037</v>
      </c>
      <c r="F3052" s="185">
        <v>1.0006016589506199</v>
      </c>
      <c r="G3052" s="185">
        <v>1.0014250385802499</v>
      </c>
      <c r="H3052" s="185">
        <v>1.0041374228395099</v>
      </c>
    </row>
    <row r="3053" spans="1:8" x14ac:dyDescent="0.35">
      <c r="A3053" s="183" t="s">
        <v>116</v>
      </c>
      <c r="B3053" s="183" t="s">
        <v>103</v>
      </c>
      <c r="C3053" s="183" t="s">
        <v>61</v>
      </c>
      <c r="D3053" s="187">
        <v>196</v>
      </c>
      <c r="E3053" s="185">
        <v>1.00665212191358</v>
      </c>
      <c r="F3053" s="185">
        <v>1.0005869212962999</v>
      </c>
      <c r="G3053" s="185">
        <v>1.0019062885802501</v>
      </c>
      <c r="H3053" s="185">
        <v>1.00415891203704</v>
      </c>
    </row>
    <row r="3054" spans="1:8" x14ac:dyDescent="0.35">
      <c r="A3054" s="183" t="s">
        <v>116</v>
      </c>
      <c r="B3054" s="183" t="s">
        <v>104</v>
      </c>
      <c r="C3054" s="183" t="s">
        <v>61</v>
      </c>
      <c r="D3054" s="187">
        <v>39</v>
      </c>
      <c r="E3054" s="185">
        <v>1.0058662808642</v>
      </c>
      <c r="F3054" s="185">
        <v>1.00055316358025</v>
      </c>
      <c r="G3054" s="185">
        <v>1.0018560185185199</v>
      </c>
      <c r="H3054" s="185">
        <v>1.0034570987654301</v>
      </c>
    </row>
    <row r="3055" spans="1:8" x14ac:dyDescent="0.35">
      <c r="A3055" s="183" t="s">
        <v>116</v>
      </c>
      <c r="B3055" s="183" t="s">
        <v>102</v>
      </c>
      <c r="C3055" s="183" t="s">
        <v>62</v>
      </c>
      <c r="D3055" s="187">
        <v>95</v>
      </c>
      <c r="E3055" s="185">
        <v>1.0053132330246899</v>
      </c>
      <c r="F3055" s="185">
        <v>1.00093298611111</v>
      </c>
      <c r="G3055" s="185">
        <v>1.0011543595679</v>
      </c>
      <c r="H3055" s="185">
        <v>1.0032258873456801</v>
      </c>
    </row>
    <row r="3056" spans="1:8" x14ac:dyDescent="0.35">
      <c r="A3056" s="183" t="s">
        <v>116</v>
      </c>
      <c r="B3056" s="183" t="s">
        <v>103</v>
      </c>
      <c r="C3056" s="183" t="s">
        <v>62</v>
      </c>
      <c r="D3056" s="187">
        <v>361</v>
      </c>
      <c r="E3056" s="185">
        <v>1.0058716049382701</v>
      </c>
      <c r="F3056" s="185">
        <v>1.0007649305555599</v>
      </c>
      <c r="G3056" s="185">
        <v>1.0012441743827201</v>
      </c>
      <c r="H3056" s="185">
        <v>1.00386253858025</v>
      </c>
    </row>
    <row r="3057" spans="1:8" x14ac:dyDescent="0.35">
      <c r="A3057" s="183" t="s">
        <v>116</v>
      </c>
      <c r="B3057" s="183" t="s">
        <v>104</v>
      </c>
      <c r="C3057" s="183" t="s">
        <v>62</v>
      </c>
      <c r="D3057" s="187">
        <v>30</v>
      </c>
      <c r="E3057" s="185">
        <v>1.0060312499999999</v>
      </c>
      <c r="F3057" s="185">
        <v>1.0008753858024699</v>
      </c>
      <c r="G3057" s="185">
        <v>1.00143711419753</v>
      </c>
      <c r="H3057" s="185">
        <v>1.00371875</v>
      </c>
    </row>
    <row r="3058" spans="1:8" x14ac:dyDescent="0.35">
      <c r="A3058" s="183" t="s">
        <v>116</v>
      </c>
      <c r="B3058" s="183" t="s">
        <v>102</v>
      </c>
      <c r="C3058" s="183" t="s">
        <v>63</v>
      </c>
      <c r="D3058" s="187">
        <v>41</v>
      </c>
      <c r="E3058" s="185">
        <v>1.00334517746914</v>
      </c>
      <c r="F3058" s="185">
        <v>1.0002653549382701</v>
      </c>
      <c r="G3058" s="185">
        <v>1.00055273919753</v>
      </c>
      <c r="H3058" s="185">
        <v>1.00252708333333</v>
      </c>
    </row>
    <row r="3059" spans="1:8" x14ac:dyDescent="0.35">
      <c r="A3059" s="183" t="s">
        <v>116</v>
      </c>
      <c r="B3059" s="183" t="s">
        <v>103</v>
      </c>
      <c r="C3059" s="183" t="s">
        <v>63</v>
      </c>
      <c r="D3059" s="187">
        <v>210</v>
      </c>
      <c r="E3059" s="185">
        <v>1.00375590277778</v>
      </c>
      <c r="F3059" s="185">
        <v>1.0002993441357999</v>
      </c>
      <c r="G3059" s="185">
        <v>1.0006362268518501</v>
      </c>
      <c r="H3059" s="185">
        <v>1.0028203317901201</v>
      </c>
    </row>
    <row r="3060" spans="1:8" x14ac:dyDescent="0.35">
      <c r="A3060" s="183" t="s">
        <v>116</v>
      </c>
      <c r="B3060" s="183" t="s">
        <v>104</v>
      </c>
      <c r="C3060" s="183" t="s">
        <v>63</v>
      </c>
      <c r="D3060" s="187">
        <v>11</v>
      </c>
      <c r="E3060" s="185">
        <v>1.00384155092593</v>
      </c>
      <c r="F3060" s="185">
        <v>1.00038614969136</v>
      </c>
      <c r="G3060" s="185">
        <v>1.00079861111111</v>
      </c>
      <c r="H3060" s="185">
        <v>1.00265679012346</v>
      </c>
    </row>
    <row r="3061" spans="1:8" x14ac:dyDescent="0.35">
      <c r="A3061" s="183" t="s">
        <v>116</v>
      </c>
      <c r="B3061" s="183" t="s">
        <v>102</v>
      </c>
      <c r="C3061" s="183" t="s">
        <v>64</v>
      </c>
      <c r="D3061" s="187">
        <v>54</v>
      </c>
      <c r="E3061" s="185">
        <v>1.00616018518519</v>
      </c>
      <c r="F3061" s="185">
        <v>1.00118784722222</v>
      </c>
      <c r="G3061" s="185">
        <v>1.00155991512346</v>
      </c>
      <c r="H3061" s="185">
        <v>1.00341242283951</v>
      </c>
    </row>
    <row r="3062" spans="1:8" x14ac:dyDescent="0.35">
      <c r="A3062" s="183" t="s">
        <v>116</v>
      </c>
      <c r="B3062" s="183" t="s">
        <v>103</v>
      </c>
      <c r="C3062" s="183" t="s">
        <v>64</v>
      </c>
      <c r="D3062" s="187">
        <v>209</v>
      </c>
      <c r="E3062" s="185">
        <v>1.0072650462963</v>
      </c>
      <c r="F3062" s="185">
        <v>1.0009654706790101</v>
      </c>
      <c r="G3062" s="185">
        <v>1.0017646219135801</v>
      </c>
      <c r="H3062" s="185">
        <v>1.0045349151234599</v>
      </c>
    </row>
    <row r="3063" spans="1:8" x14ac:dyDescent="0.35">
      <c r="A3063" s="183" t="s">
        <v>116</v>
      </c>
      <c r="B3063" s="183" t="s">
        <v>104</v>
      </c>
      <c r="C3063" s="183" t="s">
        <v>64</v>
      </c>
      <c r="D3063" s="187">
        <v>51</v>
      </c>
      <c r="E3063" s="185">
        <v>1.00586442901235</v>
      </c>
      <c r="F3063" s="185">
        <v>1.00104645061728</v>
      </c>
      <c r="G3063" s="185">
        <v>1.00130717592593</v>
      </c>
      <c r="H3063" s="185">
        <v>1.0035108024691399</v>
      </c>
    </row>
    <row r="3064" spans="1:8" x14ac:dyDescent="0.35">
      <c r="A3064" s="183" t="s">
        <v>116</v>
      </c>
      <c r="B3064" s="183" t="s">
        <v>102</v>
      </c>
      <c r="C3064" s="183" t="s">
        <v>65</v>
      </c>
      <c r="D3064" s="187">
        <v>50</v>
      </c>
      <c r="E3064" s="185">
        <v>1.0050997685185199</v>
      </c>
      <c r="F3064" s="185">
        <v>1.0008238425925899</v>
      </c>
      <c r="G3064" s="185">
        <v>1.00146435185185</v>
      </c>
      <c r="H3064" s="185">
        <v>1.00281157407407</v>
      </c>
    </row>
    <row r="3065" spans="1:8" x14ac:dyDescent="0.35">
      <c r="A3065" s="183" t="s">
        <v>116</v>
      </c>
      <c r="B3065" s="183" t="s">
        <v>103</v>
      </c>
      <c r="C3065" s="183" t="s">
        <v>65</v>
      </c>
      <c r="D3065" s="187">
        <v>198</v>
      </c>
      <c r="E3065" s="185">
        <v>1.00582966820988</v>
      </c>
      <c r="F3065" s="185">
        <v>1.0007577932098799</v>
      </c>
      <c r="G3065" s="185">
        <v>1.0012223379629599</v>
      </c>
      <c r="H3065" s="185">
        <v>1.0038494984567901</v>
      </c>
    </row>
    <row r="3066" spans="1:8" x14ac:dyDescent="0.35">
      <c r="A3066" s="183" t="s">
        <v>116</v>
      </c>
      <c r="B3066" s="183" t="s">
        <v>104</v>
      </c>
      <c r="C3066" s="183" t="s">
        <v>65</v>
      </c>
      <c r="D3066" s="187">
        <v>20</v>
      </c>
      <c r="E3066" s="185">
        <v>1.00642766203704</v>
      </c>
      <c r="F3066" s="185">
        <v>1.0008431712963</v>
      </c>
      <c r="G3066" s="185">
        <v>1.0016238425925901</v>
      </c>
      <c r="H3066" s="185">
        <v>1.00396064814815</v>
      </c>
    </row>
    <row r="3067" spans="1:8" x14ac:dyDescent="0.35">
      <c r="A3067" s="183" t="s">
        <v>116</v>
      </c>
      <c r="B3067" s="183" t="s">
        <v>102</v>
      </c>
      <c r="C3067" s="183" t="s">
        <v>66</v>
      </c>
      <c r="D3067" s="187">
        <v>98</v>
      </c>
      <c r="E3067" s="185">
        <v>1.00504594907407</v>
      </c>
      <c r="F3067" s="185">
        <v>1.0003583333333299</v>
      </c>
      <c r="G3067" s="185">
        <v>1.0009950231481499</v>
      </c>
      <c r="H3067" s="185">
        <v>1.0036925925925899</v>
      </c>
    </row>
    <row r="3068" spans="1:8" x14ac:dyDescent="0.35">
      <c r="A3068" s="183" t="s">
        <v>116</v>
      </c>
      <c r="B3068" s="183" t="s">
        <v>103</v>
      </c>
      <c r="C3068" s="183" t="s">
        <v>66</v>
      </c>
      <c r="D3068" s="187">
        <v>393</v>
      </c>
      <c r="E3068" s="185">
        <v>1.0057321759259299</v>
      </c>
      <c r="F3068" s="185">
        <v>1.00035740740741</v>
      </c>
      <c r="G3068" s="185">
        <v>1.00114155092593</v>
      </c>
      <c r="H3068" s="185">
        <v>1.00423317901235</v>
      </c>
    </row>
    <row r="3069" spans="1:8" x14ac:dyDescent="0.35">
      <c r="A3069" s="183" t="s">
        <v>116</v>
      </c>
      <c r="B3069" s="183" t="s">
        <v>104</v>
      </c>
      <c r="C3069" s="183" t="s">
        <v>66</v>
      </c>
      <c r="D3069" s="187">
        <v>41</v>
      </c>
      <c r="E3069" s="185">
        <v>1.0052865354938301</v>
      </c>
      <c r="F3069" s="185">
        <v>1.00029413580247</v>
      </c>
      <c r="G3069" s="185">
        <v>1.00130393518519</v>
      </c>
      <c r="H3069" s="185">
        <v>1.0036884645061701</v>
      </c>
    </row>
    <row r="3070" spans="1:8" x14ac:dyDescent="0.35">
      <c r="A3070" s="183" t="s">
        <v>116</v>
      </c>
      <c r="B3070" s="183" t="s">
        <v>102</v>
      </c>
      <c r="C3070" s="183" t="s">
        <v>67</v>
      </c>
      <c r="D3070" s="187">
        <v>297</v>
      </c>
      <c r="E3070" s="185">
        <v>1.0054805941358</v>
      </c>
      <c r="F3070" s="185">
        <v>1.0009904320987699</v>
      </c>
      <c r="G3070" s="185">
        <v>1.0018542824074099</v>
      </c>
      <c r="H3070" s="185">
        <v>1.00263587962963</v>
      </c>
    </row>
    <row r="3071" spans="1:8" x14ac:dyDescent="0.35">
      <c r="A3071" s="183" t="s">
        <v>116</v>
      </c>
      <c r="B3071" s="183" t="s">
        <v>103</v>
      </c>
      <c r="C3071" s="183" t="s">
        <v>67</v>
      </c>
      <c r="D3071" s="187">
        <v>594</v>
      </c>
      <c r="E3071" s="185">
        <v>1.0068343364197501</v>
      </c>
      <c r="F3071" s="185">
        <v>1.0009400462963001</v>
      </c>
      <c r="G3071" s="185">
        <v>1.0021116898148099</v>
      </c>
      <c r="H3071" s="185">
        <v>1.0037826003086401</v>
      </c>
    </row>
    <row r="3072" spans="1:8" x14ac:dyDescent="0.35">
      <c r="A3072" s="183" t="s">
        <v>116</v>
      </c>
      <c r="B3072" s="183" t="s">
        <v>104</v>
      </c>
      <c r="C3072" s="183" t="s">
        <v>67</v>
      </c>
      <c r="D3072" s="187">
        <v>137</v>
      </c>
      <c r="E3072" s="185">
        <v>1.0056721450617301</v>
      </c>
      <c r="F3072" s="185">
        <v>1.00097002314815</v>
      </c>
      <c r="G3072" s="185">
        <v>1.0020340663580201</v>
      </c>
      <c r="H3072" s="185">
        <v>1.0026680169753099</v>
      </c>
    </row>
    <row r="3073" spans="1:8" x14ac:dyDescent="0.35">
      <c r="A3073" s="183" t="s">
        <v>116</v>
      </c>
      <c r="B3073" s="183" t="s">
        <v>102</v>
      </c>
      <c r="C3073" s="183" t="s">
        <v>68</v>
      </c>
      <c r="D3073" s="187">
        <v>228</v>
      </c>
      <c r="E3073" s="185">
        <v>1.0050543209876499</v>
      </c>
      <c r="F3073" s="185">
        <v>1.0006797839506201</v>
      </c>
      <c r="G3073" s="185">
        <v>1.0014799768518501</v>
      </c>
      <c r="H3073" s="185">
        <v>1.0028945987654301</v>
      </c>
    </row>
    <row r="3074" spans="1:8" x14ac:dyDescent="0.35">
      <c r="A3074" s="183" t="s">
        <v>116</v>
      </c>
      <c r="B3074" s="183" t="s">
        <v>103</v>
      </c>
      <c r="C3074" s="183" t="s">
        <v>68</v>
      </c>
      <c r="D3074" s="187">
        <v>462</v>
      </c>
      <c r="E3074" s="185">
        <v>1.0063337191357999</v>
      </c>
      <c r="F3074" s="185">
        <v>1.0006082947530901</v>
      </c>
      <c r="G3074" s="185">
        <v>1.00191354166667</v>
      </c>
      <c r="H3074" s="185">
        <v>1.0038119212962999</v>
      </c>
    </row>
    <row r="3075" spans="1:8" x14ac:dyDescent="0.35">
      <c r="A3075" s="183" t="s">
        <v>116</v>
      </c>
      <c r="B3075" s="183" t="s">
        <v>104</v>
      </c>
      <c r="C3075" s="183" t="s">
        <v>68</v>
      </c>
      <c r="D3075" s="187">
        <v>111</v>
      </c>
      <c r="E3075" s="185">
        <v>1.00513638117284</v>
      </c>
      <c r="F3075" s="185">
        <v>1.0006014274691399</v>
      </c>
      <c r="G3075" s="185">
        <v>1.00133780864198</v>
      </c>
      <c r="H3075" s="185">
        <v>1.0031971450617301</v>
      </c>
    </row>
    <row r="3076" spans="1:8" x14ac:dyDescent="0.35">
      <c r="A3076" s="183" t="s">
        <v>116</v>
      </c>
      <c r="B3076" s="183" t="s">
        <v>102</v>
      </c>
      <c r="C3076" s="183" t="s">
        <v>69</v>
      </c>
      <c r="D3076" s="187">
        <v>34</v>
      </c>
      <c r="E3076" s="185">
        <v>1.0044914351851899</v>
      </c>
      <c r="F3076" s="185">
        <v>1.00049598765432</v>
      </c>
      <c r="G3076" s="185">
        <v>1.0010835262345701</v>
      </c>
      <c r="H3076" s="185">
        <v>1.0029118827160499</v>
      </c>
    </row>
    <row r="3077" spans="1:8" x14ac:dyDescent="0.35">
      <c r="A3077" s="183" t="s">
        <v>116</v>
      </c>
      <c r="B3077" s="183" t="s">
        <v>103</v>
      </c>
      <c r="C3077" s="183" t="s">
        <v>69</v>
      </c>
      <c r="D3077" s="187">
        <v>279</v>
      </c>
      <c r="E3077" s="185">
        <v>1.0056850308642</v>
      </c>
      <c r="F3077" s="185">
        <v>1.0005130787037</v>
      </c>
      <c r="G3077" s="185">
        <v>1.00110987654321</v>
      </c>
      <c r="H3077" s="185">
        <v>1.00406207561728</v>
      </c>
    </row>
    <row r="3078" spans="1:8" x14ac:dyDescent="0.35">
      <c r="A3078" s="183" t="s">
        <v>116</v>
      </c>
      <c r="B3078" s="183" t="s">
        <v>104</v>
      </c>
      <c r="C3078" s="183" t="s">
        <v>69</v>
      </c>
      <c r="D3078" s="187">
        <v>20</v>
      </c>
      <c r="E3078" s="185">
        <v>1.00546759259259</v>
      </c>
      <c r="F3078" s="185">
        <v>1.00058854166667</v>
      </c>
      <c r="G3078" s="185">
        <v>1.0009866898148101</v>
      </c>
      <c r="H3078" s="185">
        <v>1.0038923611111099</v>
      </c>
    </row>
    <row r="3079" spans="1:8" x14ac:dyDescent="0.35">
      <c r="A3079" s="183" t="s">
        <v>116</v>
      </c>
      <c r="B3079" s="183" t="s">
        <v>102</v>
      </c>
      <c r="C3079" s="183" t="s">
        <v>70</v>
      </c>
      <c r="D3079" s="187">
        <v>230</v>
      </c>
      <c r="E3079" s="185">
        <v>1.0038496913580199</v>
      </c>
      <c r="F3079" s="185">
        <v>1.0003548611111099</v>
      </c>
      <c r="G3079" s="185">
        <v>1.0009216820987701</v>
      </c>
      <c r="H3079" s="185">
        <v>1.0025731095679</v>
      </c>
    </row>
    <row r="3080" spans="1:8" x14ac:dyDescent="0.35">
      <c r="A3080" s="183" t="s">
        <v>116</v>
      </c>
      <c r="B3080" s="183" t="s">
        <v>103</v>
      </c>
      <c r="C3080" s="183" t="s">
        <v>70</v>
      </c>
      <c r="D3080" s="187">
        <v>283</v>
      </c>
      <c r="E3080" s="185">
        <v>1.00544984567901</v>
      </c>
      <c r="F3080" s="185">
        <v>1.0003189043209899</v>
      </c>
      <c r="G3080" s="185">
        <v>1.00136022376543</v>
      </c>
      <c r="H3080" s="185">
        <v>1.00377067901235</v>
      </c>
    </row>
    <row r="3081" spans="1:8" x14ac:dyDescent="0.35">
      <c r="A3081" s="183" t="s">
        <v>116</v>
      </c>
      <c r="B3081" s="183" t="s">
        <v>104</v>
      </c>
      <c r="C3081" s="183" t="s">
        <v>70</v>
      </c>
      <c r="D3081" s="187">
        <v>78</v>
      </c>
      <c r="E3081" s="185">
        <v>1.0038388888888901</v>
      </c>
      <c r="F3081" s="185">
        <v>1.0003341820987699</v>
      </c>
      <c r="G3081" s="185">
        <v>1.0010581404321</v>
      </c>
      <c r="H3081" s="185">
        <v>1.00244656635802</v>
      </c>
    </row>
    <row r="3082" spans="1:8" x14ac:dyDescent="0.35">
      <c r="A3082" s="183" t="s">
        <v>116</v>
      </c>
      <c r="B3082" s="183" t="s">
        <v>102</v>
      </c>
      <c r="C3082" s="183" t="s">
        <v>71</v>
      </c>
      <c r="D3082" s="187">
        <v>280</v>
      </c>
      <c r="E3082" s="185">
        <v>1.00497453703704</v>
      </c>
      <c r="F3082" s="185">
        <v>1.0006569058642001</v>
      </c>
      <c r="G3082" s="185">
        <v>1.0014387345678999</v>
      </c>
      <c r="H3082" s="185">
        <v>1.00287889660494</v>
      </c>
    </row>
    <row r="3083" spans="1:8" x14ac:dyDescent="0.35">
      <c r="A3083" s="183" t="s">
        <v>116</v>
      </c>
      <c r="B3083" s="183" t="s">
        <v>103</v>
      </c>
      <c r="C3083" s="183" t="s">
        <v>71</v>
      </c>
      <c r="D3083" s="187">
        <v>604</v>
      </c>
      <c r="E3083" s="185">
        <v>1.0057055941358</v>
      </c>
      <c r="F3083" s="185">
        <v>1.0005871527777801</v>
      </c>
      <c r="G3083" s="185">
        <v>1.0016558641975299</v>
      </c>
      <c r="H3083" s="185">
        <v>1.0034625771604899</v>
      </c>
    </row>
    <row r="3084" spans="1:8" x14ac:dyDescent="0.35">
      <c r="A3084" s="183" t="s">
        <v>116</v>
      </c>
      <c r="B3084" s="183" t="s">
        <v>104</v>
      </c>
      <c r="C3084" s="183" t="s">
        <v>71</v>
      </c>
      <c r="D3084" s="187">
        <v>115</v>
      </c>
      <c r="E3084" s="185">
        <v>1.0052921682098801</v>
      </c>
      <c r="F3084" s="185">
        <v>1.00072947530864</v>
      </c>
      <c r="G3084" s="185">
        <v>1.00164209104938</v>
      </c>
      <c r="H3084" s="185">
        <v>1.0029206018518499</v>
      </c>
    </row>
    <row r="3085" spans="1:8" x14ac:dyDescent="0.35">
      <c r="A3085" s="183" t="s">
        <v>116</v>
      </c>
      <c r="B3085" s="183" t="s">
        <v>102</v>
      </c>
      <c r="C3085" s="183" t="s">
        <v>72</v>
      </c>
      <c r="D3085" s="187">
        <v>85</v>
      </c>
      <c r="E3085" s="185">
        <v>1.00526782407407</v>
      </c>
      <c r="F3085" s="185">
        <v>1.0007464506172801</v>
      </c>
      <c r="G3085" s="185">
        <v>1.0016097608024701</v>
      </c>
      <c r="H3085" s="185">
        <v>1.0029116126543201</v>
      </c>
    </row>
    <row r="3086" spans="1:8" x14ac:dyDescent="0.35">
      <c r="A3086" s="183" t="s">
        <v>116</v>
      </c>
      <c r="B3086" s="183" t="s">
        <v>103</v>
      </c>
      <c r="C3086" s="183" t="s">
        <v>72</v>
      </c>
      <c r="D3086" s="187">
        <v>215</v>
      </c>
      <c r="E3086" s="185">
        <v>1.00627175925926</v>
      </c>
      <c r="F3086" s="185">
        <v>1.0006787808641999</v>
      </c>
      <c r="G3086" s="185">
        <v>1.0017726466049399</v>
      </c>
      <c r="H3086" s="185">
        <v>1.0038202932098801</v>
      </c>
    </row>
    <row r="3087" spans="1:8" x14ac:dyDescent="0.35">
      <c r="A3087" s="183" t="s">
        <v>116</v>
      </c>
      <c r="B3087" s="183" t="s">
        <v>104</v>
      </c>
      <c r="C3087" s="183" t="s">
        <v>72</v>
      </c>
      <c r="D3087" s="187">
        <v>28</v>
      </c>
      <c r="E3087" s="185">
        <v>1.00599494598765</v>
      </c>
      <c r="F3087" s="185">
        <v>1.00077091049383</v>
      </c>
      <c r="G3087" s="185">
        <v>1.00161581790123</v>
      </c>
      <c r="H3087" s="185">
        <v>1.00360821759259</v>
      </c>
    </row>
    <row r="3088" spans="1:8" x14ac:dyDescent="0.35">
      <c r="A3088" s="183" t="s">
        <v>116</v>
      </c>
      <c r="B3088" s="183" t="s">
        <v>102</v>
      </c>
      <c r="C3088" s="183" t="s">
        <v>73</v>
      </c>
      <c r="D3088" s="187">
        <v>3816</v>
      </c>
      <c r="E3088" s="185">
        <v>1.0045676697530901</v>
      </c>
      <c r="F3088" s="185">
        <v>1.00106442901235</v>
      </c>
      <c r="G3088" s="185">
        <v>1.00074452160494</v>
      </c>
      <c r="H3088" s="185">
        <v>1.0027587577160499</v>
      </c>
    </row>
    <row r="3089" spans="1:8" x14ac:dyDescent="0.35">
      <c r="A3089" s="183" t="s">
        <v>116</v>
      </c>
      <c r="B3089" s="183" t="s">
        <v>103</v>
      </c>
      <c r="C3089" s="183" t="s">
        <v>73</v>
      </c>
      <c r="D3089" s="187">
        <v>2243</v>
      </c>
      <c r="E3089" s="185">
        <v>1.00466882716049</v>
      </c>
      <c r="F3089" s="185">
        <v>1.00086631944444</v>
      </c>
      <c r="G3089" s="185">
        <v>1.00073715277778</v>
      </c>
      <c r="H3089" s="185">
        <v>1.00306535493827</v>
      </c>
    </row>
    <row r="3090" spans="1:8" x14ac:dyDescent="0.35">
      <c r="A3090" s="183" t="s">
        <v>116</v>
      </c>
      <c r="B3090" s="183" t="s">
        <v>104</v>
      </c>
      <c r="C3090" s="183" t="s">
        <v>73</v>
      </c>
      <c r="D3090" s="187">
        <v>536</v>
      </c>
      <c r="E3090" s="185">
        <v>1.0043927854938299</v>
      </c>
      <c r="F3090" s="185">
        <v>1.0010557484567899</v>
      </c>
      <c r="G3090" s="185">
        <v>1.0006892361111099</v>
      </c>
      <c r="H3090" s="185">
        <v>1.0026478009259301</v>
      </c>
    </row>
    <row r="3091" spans="1:8" x14ac:dyDescent="0.35">
      <c r="A3091" s="183" t="s">
        <v>116</v>
      </c>
      <c r="B3091" s="183" t="s">
        <v>102</v>
      </c>
      <c r="C3091" s="183" t="s">
        <v>74</v>
      </c>
      <c r="D3091" s="187">
        <v>704</v>
      </c>
      <c r="E3091" s="185">
        <v>1.0043652006172801</v>
      </c>
      <c r="F3091" s="185">
        <v>1.0009497299382699</v>
      </c>
      <c r="G3091" s="185">
        <v>1.0007431327160501</v>
      </c>
      <c r="H3091" s="185">
        <v>1.0026723379629601</v>
      </c>
    </row>
    <row r="3092" spans="1:8" x14ac:dyDescent="0.35">
      <c r="A3092" s="183" t="s">
        <v>116</v>
      </c>
      <c r="B3092" s="183" t="s">
        <v>103</v>
      </c>
      <c r="C3092" s="183" t="s">
        <v>74</v>
      </c>
      <c r="D3092" s="187">
        <v>1566</v>
      </c>
      <c r="E3092" s="185">
        <v>1.0045553240740701</v>
      </c>
      <c r="F3092" s="185">
        <v>1.00081342592593</v>
      </c>
      <c r="G3092" s="185">
        <v>1.0007488425925899</v>
      </c>
      <c r="H3092" s="185">
        <v>1.00299305555556</v>
      </c>
    </row>
    <row r="3093" spans="1:8" x14ac:dyDescent="0.35">
      <c r="A3093" s="183" t="s">
        <v>116</v>
      </c>
      <c r="B3093" s="183" t="s">
        <v>104</v>
      </c>
      <c r="C3093" s="183" t="s">
        <v>74</v>
      </c>
      <c r="D3093" s="187">
        <v>292</v>
      </c>
      <c r="E3093" s="185">
        <v>1.00457581018519</v>
      </c>
      <c r="F3093" s="185">
        <v>1.00080216049383</v>
      </c>
      <c r="G3093" s="185">
        <v>1.0008135416666699</v>
      </c>
      <c r="H3093" s="185">
        <v>1.00296006944444</v>
      </c>
    </row>
    <row r="3094" spans="1:8" ht="29" x14ac:dyDescent="0.35">
      <c r="A3094" s="183" t="s">
        <v>116</v>
      </c>
      <c r="B3094" s="183" t="s">
        <v>102</v>
      </c>
      <c r="C3094" s="183" t="s">
        <v>113</v>
      </c>
      <c r="D3094" s="187">
        <v>376</v>
      </c>
      <c r="E3094" s="185">
        <v>1.00474436728395</v>
      </c>
      <c r="F3094" s="185">
        <v>1.00076242283951</v>
      </c>
      <c r="G3094" s="185">
        <v>1.00105104166667</v>
      </c>
      <c r="H3094" s="185">
        <v>1.00293090277778</v>
      </c>
    </row>
    <row r="3095" spans="1:8" ht="29" x14ac:dyDescent="0.35">
      <c r="A3095" s="183" t="s">
        <v>116</v>
      </c>
      <c r="B3095" s="183" t="s">
        <v>103</v>
      </c>
      <c r="C3095" s="183" t="s">
        <v>113</v>
      </c>
      <c r="D3095" s="187">
        <v>546</v>
      </c>
      <c r="E3095" s="185">
        <v>1.0055351080246899</v>
      </c>
      <c r="F3095" s="185">
        <v>1.00060081018519</v>
      </c>
      <c r="G3095" s="185">
        <v>1.0014170524691399</v>
      </c>
      <c r="H3095" s="185">
        <v>1.00351724537037</v>
      </c>
    </row>
    <row r="3096" spans="1:8" ht="29" x14ac:dyDescent="0.35">
      <c r="A3096" s="183" t="s">
        <v>116</v>
      </c>
      <c r="B3096" s="183" t="s">
        <v>104</v>
      </c>
      <c r="C3096" s="183" t="s">
        <v>113</v>
      </c>
      <c r="D3096" s="187">
        <v>98</v>
      </c>
      <c r="E3096" s="185">
        <v>1.00468252314815</v>
      </c>
      <c r="F3096" s="185">
        <v>1.0006519290123499</v>
      </c>
      <c r="G3096" s="185">
        <v>1.0014716820987699</v>
      </c>
      <c r="H3096" s="185">
        <v>1.0025589506172801</v>
      </c>
    </row>
    <row r="3097" spans="1:8" x14ac:dyDescent="0.35">
      <c r="A3097" s="183" t="s">
        <v>116</v>
      </c>
      <c r="B3097" s="183" t="s">
        <v>102</v>
      </c>
      <c r="C3097" s="183" t="s">
        <v>76</v>
      </c>
      <c r="D3097" s="187">
        <v>99</v>
      </c>
      <c r="E3097" s="185">
        <v>1.00523194444444</v>
      </c>
      <c r="F3097" s="185">
        <v>1.00055694444444</v>
      </c>
      <c r="G3097" s="185">
        <v>1.0016528549382699</v>
      </c>
      <c r="H3097" s="185">
        <v>1.0030221064814799</v>
      </c>
    </row>
    <row r="3098" spans="1:8" x14ac:dyDescent="0.35">
      <c r="A3098" s="183" t="s">
        <v>116</v>
      </c>
      <c r="B3098" s="183" t="s">
        <v>103</v>
      </c>
      <c r="C3098" s="183" t="s">
        <v>76</v>
      </c>
      <c r="D3098" s="187">
        <v>284</v>
      </c>
      <c r="E3098" s="185">
        <v>1.0062175540123499</v>
      </c>
      <c r="F3098" s="185">
        <v>1.0004735339506201</v>
      </c>
      <c r="G3098" s="185">
        <v>1.00189872685185</v>
      </c>
      <c r="H3098" s="185">
        <v>1.0038453317901199</v>
      </c>
    </row>
    <row r="3099" spans="1:8" x14ac:dyDescent="0.35">
      <c r="A3099" s="183" t="s">
        <v>116</v>
      </c>
      <c r="B3099" s="183" t="s">
        <v>104</v>
      </c>
      <c r="C3099" s="183" t="s">
        <v>76</v>
      </c>
      <c r="D3099" s="187">
        <v>52</v>
      </c>
      <c r="E3099" s="185">
        <v>1.00583823302469</v>
      </c>
      <c r="F3099" s="185">
        <v>1.0005849537036999</v>
      </c>
      <c r="G3099" s="185">
        <v>1.0020501543209901</v>
      </c>
      <c r="H3099" s="185">
        <v>1.003203125</v>
      </c>
    </row>
    <row r="3100" spans="1:8" x14ac:dyDescent="0.35">
      <c r="A3100" s="183" t="s">
        <v>116</v>
      </c>
      <c r="B3100" s="183" t="s">
        <v>102</v>
      </c>
      <c r="C3100" s="183" t="s">
        <v>77</v>
      </c>
      <c r="D3100" s="187">
        <v>162</v>
      </c>
      <c r="E3100" s="185">
        <v>1.0050688657407401</v>
      </c>
      <c r="F3100" s="185">
        <v>1.00092148919753</v>
      </c>
      <c r="G3100" s="185">
        <v>1.0013129243827199</v>
      </c>
      <c r="H3100" s="185">
        <v>1.0028344521604899</v>
      </c>
    </row>
    <row r="3101" spans="1:8" x14ac:dyDescent="0.35">
      <c r="A3101" s="183" t="s">
        <v>116</v>
      </c>
      <c r="B3101" s="183" t="s">
        <v>103</v>
      </c>
      <c r="C3101" s="183" t="s">
        <v>77</v>
      </c>
      <c r="D3101" s="187">
        <v>326</v>
      </c>
      <c r="E3101" s="185">
        <v>1.00545300925926</v>
      </c>
      <c r="F3101" s="185">
        <v>1.0007724537036999</v>
      </c>
      <c r="G3101" s="185">
        <v>1.0013689814814799</v>
      </c>
      <c r="H3101" s="185">
        <v>1.00331161265432</v>
      </c>
    </row>
    <row r="3102" spans="1:8" x14ac:dyDescent="0.35">
      <c r="A3102" s="183" t="s">
        <v>116</v>
      </c>
      <c r="B3102" s="183" t="s">
        <v>104</v>
      </c>
      <c r="C3102" s="183" t="s">
        <v>77</v>
      </c>
      <c r="D3102" s="187">
        <v>64</v>
      </c>
      <c r="E3102" s="185">
        <v>1.0048146219135801</v>
      </c>
      <c r="F3102" s="185">
        <v>1.0008186728395101</v>
      </c>
      <c r="G3102" s="185">
        <v>1.0011883487654301</v>
      </c>
      <c r="H3102" s="185">
        <v>1.0028076003086399</v>
      </c>
    </row>
    <row r="3103" spans="1:8" x14ac:dyDescent="0.35">
      <c r="A3103" s="183" t="s">
        <v>116</v>
      </c>
      <c r="B3103" s="183" t="s">
        <v>102</v>
      </c>
      <c r="C3103" s="183" t="s">
        <v>78</v>
      </c>
      <c r="D3103" s="187">
        <v>177</v>
      </c>
      <c r="E3103" s="185">
        <v>1.0044854938271599</v>
      </c>
      <c r="F3103" s="185">
        <v>1.00096678240741</v>
      </c>
      <c r="G3103" s="185">
        <v>1.00092496141975</v>
      </c>
      <c r="H3103" s="185">
        <v>1.0025937885802501</v>
      </c>
    </row>
    <row r="3104" spans="1:8" x14ac:dyDescent="0.35">
      <c r="A3104" s="183" t="s">
        <v>116</v>
      </c>
      <c r="B3104" s="183" t="s">
        <v>103</v>
      </c>
      <c r="C3104" s="183" t="s">
        <v>78</v>
      </c>
      <c r="D3104" s="187">
        <v>369</v>
      </c>
      <c r="E3104" s="185">
        <v>1.0048639660493801</v>
      </c>
      <c r="F3104" s="185">
        <v>1.00076763117284</v>
      </c>
      <c r="G3104" s="185">
        <v>1.00104517746914</v>
      </c>
      <c r="H3104" s="185">
        <v>1.0030511574074099</v>
      </c>
    </row>
    <row r="3105" spans="1:8" x14ac:dyDescent="0.35">
      <c r="A3105" s="183" t="s">
        <v>116</v>
      </c>
      <c r="B3105" s="183" t="s">
        <v>104</v>
      </c>
      <c r="C3105" s="183" t="s">
        <v>78</v>
      </c>
      <c r="D3105" s="187">
        <v>58</v>
      </c>
      <c r="E3105" s="185">
        <v>1.0048285879629599</v>
      </c>
      <c r="F3105" s="185">
        <v>1.0007734567901201</v>
      </c>
      <c r="G3105" s="185">
        <v>1.0011160879629599</v>
      </c>
      <c r="H3105" s="185">
        <v>1.00293900462963</v>
      </c>
    </row>
    <row r="3106" spans="1:8" x14ac:dyDescent="0.35">
      <c r="A3106" s="183" t="s">
        <v>116</v>
      </c>
      <c r="B3106" s="183" t="s">
        <v>102</v>
      </c>
      <c r="C3106" s="183" t="s">
        <v>81</v>
      </c>
      <c r="D3106" s="187">
        <v>207</v>
      </c>
      <c r="E3106" s="185">
        <v>1.00411909722222</v>
      </c>
      <c r="F3106" s="185">
        <v>1.0002945987654299</v>
      </c>
      <c r="G3106" s="185">
        <v>1.00085798611111</v>
      </c>
      <c r="H3106" s="185">
        <v>1.00296647376543</v>
      </c>
    </row>
    <row r="3107" spans="1:8" x14ac:dyDescent="0.35">
      <c r="A3107" s="183" t="s">
        <v>116</v>
      </c>
      <c r="B3107" s="183" t="s">
        <v>103</v>
      </c>
      <c r="C3107" s="183" t="s">
        <v>81</v>
      </c>
      <c r="D3107" s="187">
        <v>487</v>
      </c>
      <c r="E3107" s="185">
        <v>1.0053949459876499</v>
      </c>
      <c r="F3107" s="185">
        <v>1.0002197530864201</v>
      </c>
      <c r="G3107" s="185">
        <v>1.00119282407407</v>
      </c>
      <c r="H3107" s="185">
        <v>1.0039823688271601</v>
      </c>
    </row>
    <row r="3108" spans="1:8" x14ac:dyDescent="0.35">
      <c r="A3108" s="183" t="s">
        <v>116</v>
      </c>
      <c r="B3108" s="183" t="s">
        <v>104</v>
      </c>
      <c r="C3108" s="183" t="s">
        <v>81</v>
      </c>
      <c r="D3108" s="187">
        <v>78</v>
      </c>
      <c r="E3108" s="185">
        <v>1.00472118055556</v>
      </c>
      <c r="F3108" s="185">
        <v>1.0002599537037</v>
      </c>
      <c r="G3108" s="185">
        <v>1.0009587191358</v>
      </c>
      <c r="H3108" s="185">
        <v>1.00350250771605</v>
      </c>
    </row>
    <row r="3109" spans="1:8" x14ac:dyDescent="0.35">
      <c r="A3109" s="183" t="s">
        <v>116</v>
      </c>
      <c r="B3109" s="183" t="s">
        <v>102</v>
      </c>
      <c r="C3109" s="183" t="s">
        <v>82</v>
      </c>
      <c r="D3109" s="187">
        <v>222</v>
      </c>
      <c r="E3109" s="185">
        <v>1.0042221450617299</v>
      </c>
      <c r="F3109" s="185">
        <v>1.00075054012346</v>
      </c>
      <c r="G3109" s="185">
        <v>1.00081215277778</v>
      </c>
      <c r="H3109" s="185">
        <v>1.00265941358025</v>
      </c>
    </row>
    <row r="3110" spans="1:8" x14ac:dyDescent="0.35">
      <c r="A3110" s="183" t="s">
        <v>116</v>
      </c>
      <c r="B3110" s="183" t="s">
        <v>103</v>
      </c>
      <c r="C3110" s="183" t="s">
        <v>82</v>
      </c>
      <c r="D3110" s="187">
        <v>855</v>
      </c>
      <c r="E3110" s="185">
        <v>1.0045166280864199</v>
      </c>
      <c r="F3110" s="185">
        <v>1.00067573302469</v>
      </c>
      <c r="G3110" s="185">
        <v>1.0008856095679</v>
      </c>
      <c r="H3110" s="185">
        <v>1.0029552469135801</v>
      </c>
    </row>
    <row r="3111" spans="1:8" x14ac:dyDescent="0.35">
      <c r="A3111" s="183" t="s">
        <v>116</v>
      </c>
      <c r="B3111" s="183" t="s">
        <v>104</v>
      </c>
      <c r="C3111" s="183" t="s">
        <v>82</v>
      </c>
      <c r="D3111" s="187">
        <v>162</v>
      </c>
      <c r="E3111" s="185">
        <v>1.0042920524691401</v>
      </c>
      <c r="F3111" s="185">
        <v>1.0008335648148201</v>
      </c>
      <c r="G3111" s="185">
        <v>1.0008121141975299</v>
      </c>
      <c r="H3111" s="185">
        <v>1.0026463734567901</v>
      </c>
    </row>
    <row r="3112" spans="1:8" x14ac:dyDescent="0.35">
      <c r="A3112" s="183" t="s">
        <v>116</v>
      </c>
      <c r="B3112" s="183" t="s">
        <v>102</v>
      </c>
      <c r="C3112" s="183" t="s">
        <v>83</v>
      </c>
      <c r="D3112" s="187">
        <v>98</v>
      </c>
      <c r="E3112" s="185">
        <v>1.0048619212962999</v>
      </c>
      <c r="F3112" s="185">
        <v>1.00074097222222</v>
      </c>
      <c r="G3112" s="185">
        <v>1.00135285493827</v>
      </c>
      <c r="H3112" s="185">
        <v>1.0027680941357999</v>
      </c>
    </row>
    <row r="3113" spans="1:8" x14ac:dyDescent="0.35">
      <c r="A3113" s="183" t="s">
        <v>116</v>
      </c>
      <c r="B3113" s="183" t="s">
        <v>103</v>
      </c>
      <c r="C3113" s="183" t="s">
        <v>83</v>
      </c>
      <c r="D3113" s="187">
        <v>306</v>
      </c>
      <c r="E3113" s="185">
        <v>1.0054799768518501</v>
      </c>
      <c r="F3113" s="185">
        <v>1.0006613425925901</v>
      </c>
      <c r="G3113" s="185">
        <v>1.00140084876543</v>
      </c>
      <c r="H3113" s="185">
        <v>1.00341778549383</v>
      </c>
    </row>
    <row r="3114" spans="1:8" x14ac:dyDescent="0.35">
      <c r="A3114" s="183" t="s">
        <v>116</v>
      </c>
      <c r="B3114" s="183" t="s">
        <v>104</v>
      </c>
      <c r="C3114" s="183" t="s">
        <v>83</v>
      </c>
      <c r="D3114" s="187">
        <v>75</v>
      </c>
      <c r="E3114" s="185">
        <v>1.0045529320987701</v>
      </c>
      <c r="F3114" s="185">
        <v>1.0006702160493799</v>
      </c>
      <c r="G3114" s="185">
        <v>1.0011998456790101</v>
      </c>
      <c r="H3114" s="185">
        <v>1.0026828703703701</v>
      </c>
    </row>
    <row r="3115" spans="1:8" x14ac:dyDescent="0.35">
      <c r="A3115" s="183" t="s">
        <v>116</v>
      </c>
      <c r="B3115" s="183" t="s">
        <v>102</v>
      </c>
      <c r="C3115" s="183" t="s">
        <v>84</v>
      </c>
      <c r="D3115" s="187">
        <v>61</v>
      </c>
      <c r="E3115" s="185">
        <v>1.00499259259259</v>
      </c>
      <c r="F3115" s="185">
        <v>1.00058456790123</v>
      </c>
      <c r="G3115" s="185">
        <v>1.00146211419753</v>
      </c>
      <c r="H3115" s="185">
        <v>1.00294587191358</v>
      </c>
    </row>
    <row r="3116" spans="1:8" x14ac:dyDescent="0.35">
      <c r="A3116" s="183" t="s">
        <v>116</v>
      </c>
      <c r="B3116" s="183" t="s">
        <v>103</v>
      </c>
      <c r="C3116" s="183" t="s">
        <v>84</v>
      </c>
      <c r="D3116" s="187">
        <v>273</v>
      </c>
      <c r="E3116" s="185">
        <v>1.0067112654321</v>
      </c>
      <c r="F3116" s="185">
        <v>1.00053549382716</v>
      </c>
      <c r="G3116" s="185">
        <v>1.0018625000000001</v>
      </c>
      <c r="H3116" s="185">
        <v>1.0043132716049401</v>
      </c>
    </row>
    <row r="3117" spans="1:8" x14ac:dyDescent="0.35">
      <c r="A3117" s="183" t="s">
        <v>116</v>
      </c>
      <c r="B3117" s="183" t="s">
        <v>104</v>
      </c>
      <c r="C3117" s="183" t="s">
        <v>84</v>
      </c>
      <c r="D3117" s="187">
        <v>39</v>
      </c>
      <c r="E3117" s="185">
        <v>1.0058778549382701</v>
      </c>
      <c r="F3117" s="185">
        <v>1.0005778163580199</v>
      </c>
      <c r="G3117" s="185">
        <v>1.0020141975308601</v>
      </c>
      <c r="H3117" s="185">
        <v>1.0032858410493799</v>
      </c>
    </row>
    <row r="3118" spans="1:8" x14ac:dyDescent="0.35">
      <c r="A3118" s="183" t="s">
        <v>116</v>
      </c>
      <c r="B3118" s="183" t="s">
        <v>102</v>
      </c>
      <c r="C3118" s="183" t="s">
        <v>85</v>
      </c>
      <c r="D3118" s="187">
        <v>369</v>
      </c>
      <c r="E3118" s="185">
        <v>1.0046222993827201</v>
      </c>
      <c r="F3118" s="185">
        <v>1.00101103395062</v>
      </c>
      <c r="G3118" s="185">
        <v>1.00100771604938</v>
      </c>
      <c r="H3118" s="185">
        <v>1.00260351080247</v>
      </c>
    </row>
    <row r="3119" spans="1:8" x14ac:dyDescent="0.35">
      <c r="A3119" s="183" t="s">
        <v>116</v>
      </c>
      <c r="B3119" s="183" t="s">
        <v>103</v>
      </c>
      <c r="C3119" s="183" t="s">
        <v>85</v>
      </c>
      <c r="D3119" s="187">
        <v>891</v>
      </c>
      <c r="E3119" s="185">
        <v>1.00451593364198</v>
      </c>
      <c r="F3119" s="185">
        <v>1.0009105324074099</v>
      </c>
      <c r="G3119" s="185">
        <v>1.0009995370370399</v>
      </c>
      <c r="H3119" s="185">
        <v>1.00260586419753</v>
      </c>
    </row>
    <row r="3120" spans="1:8" x14ac:dyDescent="0.35">
      <c r="A3120" s="183" t="s">
        <v>116</v>
      </c>
      <c r="B3120" s="183" t="s">
        <v>104</v>
      </c>
      <c r="C3120" s="183" t="s">
        <v>85</v>
      </c>
      <c r="D3120" s="187">
        <v>162</v>
      </c>
      <c r="E3120" s="185">
        <v>1.00430555555556</v>
      </c>
      <c r="F3120" s="185">
        <v>1.00087226080247</v>
      </c>
      <c r="G3120" s="185">
        <v>1.0010680169753099</v>
      </c>
      <c r="H3120" s="185">
        <v>1.00236523919753</v>
      </c>
    </row>
    <row r="3121" spans="1:8" x14ac:dyDescent="0.35">
      <c r="A3121" s="183" t="s">
        <v>116</v>
      </c>
      <c r="B3121" s="183" t="s">
        <v>102</v>
      </c>
      <c r="C3121" s="183" t="s">
        <v>86</v>
      </c>
      <c r="D3121" s="187">
        <v>120</v>
      </c>
      <c r="E3121" s="185">
        <v>1.00460675154321</v>
      </c>
      <c r="F3121" s="185">
        <v>1.0006414737654299</v>
      </c>
      <c r="G3121" s="185">
        <v>1.0010671296296301</v>
      </c>
      <c r="H3121" s="185">
        <v>1.00289814814815</v>
      </c>
    </row>
    <row r="3122" spans="1:8" x14ac:dyDescent="0.35">
      <c r="A3122" s="183" t="s">
        <v>116</v>
      </c>
      <c r="B3122" s="183" t="s">
        <v>103</v>
      </c>
      <c r="C3122" s="183" t="s">
        <v>86</v>
      </c>
      <c r="D3122" s="187">
        <v>329</v>
      </c>
      <c r="E3122" s="185">
        <v>1.00609035493827</v>
      </c>
      <c r="F3122" s="185">
        <v>1.00058522376543</v>
      </c>
      <c r="G3122" s="185">
        <v>1.0015878472222199</v>
      </c>
      <c r="H3122" s="185">
        <v>1.00391732253086</v>
      </c>
    </row>
    <row r="3123" spans="1:8" x14ac:dyDescent="0.35">
      <c r="A3123" s="183" t="s">
        <v>116</v>
      </c>
      <c r="B3123" s="183" t="s">
        <v>104</v>
      </c>
      <c r="C3123" s="183" t="s">
        <v>86</v>
      </c>
      <c r="D3123" s="187">
        <v>72</v>
      </c>
      <c r="E3123" s="185">
        <v>1.00460019290123</v>
      </c>
      <c r="F3123" s="185">
        <v>1.00055474537037</v>
      </c>
      <c r="G3123" s="185">
        <v>1.00090582561728</v>
      </c>
      <c r="H3123" s="185">
        <v>1.00313962191358</v>
      </c>
    </row>
    <row r="3124" spans="1:8" x14ac:dyDescent="0.35">
      <c r="A3124" s="183" t="s">
        <v>116</v>
      </c>
      <c r="B3124" s="183" t="s">
        <v>102</v>
      </c>
      <c r="C3124" s="183" t="s">
        <v>87</v>
      </c>
      <c r="D3124" s="187">
        <v>68</v>
      </c>
      <c r="E3124" s="185">
        <v>1.0048407021604899</v>
      </c>
      <c r="F3124" s="185">
        <v>1.0009640432098801</v>
      </c>
      <c r="G3124" s="185">
        <v>1.0015917824074101</v>
      </c>
      <c r="H3124" s="185">
        <v>1.00228487654321</v>
      </c>
    </row>
    <row r="3125" spans="1:8" x14ac:dyDescent="0.35">
      <c r="A3125" s="183" t="s">
        <v>116</v>
      </c>
      <c r="B3125" s="183" t="s">
        <v>103</v>
      </c>
      <c r="C3125" s="183" t="s">
        <v>87</v>
      </c>
      <c r="D3125" s="187">
        <v>275</v>
      </c>
      <c r="E3125" s="185">
        <v>1.0067433641975301</v>
      </c>
      <c r="F3125" s="185">
        <v>1.0008175154321</v>
      </c>
      <c r="G3125" s="185">
        <v>1.0017991512345701</v>
      </c>
      <c r="H3125" s="185">
        <v>1.00412669753086</v>
      </c>
    </row>
    <row r="3126" spans="1:8" x14ac:dyDescent="0.35">
      <c r="A3126" s="183" t="s">
        <v>116</v>
      </c>
      <c r="B3126" s="183" t="s">
        <v>104</v>
      </c>
      <c r="C3126" s="183" t="s">
        <v>87</v>
      </c>
      <c r="D3126" s="187">
        <v>43</v>
      </c>
      <c r="E3126" s="185">
        <v>1.0051488425925901</v>
      </c>
      <c r="F3126" s="185">
        <v>1.00094421296296</v>
      </c>
      <c r="G3126" s="185">
        <v>1.0016413580246899</v>
      </c>
      <c r="H3126" s="185">
        <v>1.00256327160494</v>
      </c>
    </row>
    <row r="3127" spans="1:8" x14ac:dyDescent="0.35">
      <c r="A3127" s="183" t="s">
        <v>116</v>
      </c>
      <c r="B3127" s="183" t="s">
        <v>102</v>
      </c>
      <c r="C3127" s="183" t="s">
        <v>88</v>
      </c>
      <c r="D3127" s="187">
        <v>96</v>
      </c>
      <c r="E3127" s="185">
        <v>1.00526956018519</v>
      </c>
      <c r="F3127" s="185">
        <v>1.0009136188271599</v>
      </c>
      <c r="G3127" s="185">
        <v>1.0012340663580199</v>
      </c>
      <c r="H3127" s="185">
        <v>1.0031218749999999</v>
      </c>
    </row>
    <row r="3128" spans="1:8" x14ac:dyDescent="0.35">
      <c r="A3128" s="183" t="s">
        <v>116</v>
      </c>
      <c r="B3128" s="183" t="s">
        <v>103</v>
      </c>
      <c r="C3128" s="183" t="s">
        <v>88</v>
      </c>
      <c r="D3128" s="187">
        <v>231</v>
      </c>
      <c r="E3128" s="185">
        <v>1.0060203703703701</v>
      </c>
      <c r="F3128" s="185">
        <v>1.0008241512345699</v>
      </c>
      <c r="G3128" s="185">
        <v>1.0014846450617301</v>
      </c>
      <c r="H3128" s="185">
        <v>1.0037115740740701</v>
      </c>
    </row>
    <row r="3129" spans="1:8" x14ac:dyDescent="0.35">
      <c r="A3129" s="183" t="s">
        <v>116</v>
      </c>
      <c r="B3129" s="183" t="s">
        <v>104</v>
      </c>
      <c r="C3129" s="183" t="s">
        <v>88</v>
      </c>
      <c r="D3129" s="187">
        <v>29</v>
      </c>
      <c r="E3129" s="185">
        <v>1.0054445987654299</v>
      </c>
      <c r="F3129" s="185">
        <v>1.0008421296296299</v>
      </c>
      <c r="G3129" s="185">
        <v>1.00154494598765</v>
      </c>
      <c r="H3129" s="185">
        <v>1.0030575617283899</v>
      </c>
    </row>
    <row r="3130" spans="1:8" x14ac:dyDescent="0.35">
      <c r="A3130" s="183" t="s">
        <v>116</v>
      </c>
      <c r="B3130" s="183" t="s">
        <v>102</v>
      </c>
      <c r="C3130" s="183" t="s">
        <v>89</v>
      </c>
      <c r="D3130" s="187">
        <v>34</v>
      </c>
      <c r="E3130" s="185">
        <v>1.0064304012345699</v>
      </c>
      <c r="F3130" s="185">
        <v>1.0006770833333301</v>
      </c>
      <c r="G3130" s="185">
        <v>1.0018059027777799</v>
      </c>
      <c r="H3130" s="185">
        <v>1.0039474537037001</v>
      </c>
    </row>
    <row r="3131" spans="1:8" x14ac:dyDescent="0.35">
      <c r="A3131" s="183" t="s">
        <v>116</v>
      </c>
      <c r="B3131" s="183" t="s">
        <v>103</v>
      </c>
      <c r="C3131" s="183" t="s">
        <v>89</v>
      </c>
      <c r="D3131" s="187">
        <v>133</v>
      </c>
      <c r="E3131" s="185">
        <v>1.0063054398148199</v>
      </c>
      <c r="F3131" s="185">
        <v>1.0005170138888899</v>
      </c>
      <c r="G3131" s="185">
        <v>1.0016762345679</v>
      </c>
      <c r="H3131" s="185">
        <v>1.00411219135802</v>
      </c>
    </row>
    <row r="3132" spans="1:8" x14ac:dyDescent="0.35">
      <c r="A3132" s="183" t="s">
        <v>116</v>
      </c>
      <c r="B3132" s="183" t="s">
        <v>104</v>
      </c>
      <c r="C3132" s="183" t="s">
        <v>89</v>
      </c>
      <c r="D3132" s="187">
        <v>17</v>
      </c>
      <c r="E3132" s="185">
        <v>1.00645289351852</v>
      </c>
      <c r="F3132" s="185">
        <v>1.0005589506172801</v>
      </c>
      <c r="G3132" s="185">
        <v>1.00193491512346</v>
      </c>
      <c r="H3132" s="185">
        <v>1.0039590277777799</v>
      </c>
    </row>
    <row r="3133" spans="1:8" x14ac:dyDescent="0.35">
      <c r="A3133" s="183" t="s">
        <v>116</v>
      </c>
      <c r="B3133" s="183" t="s">
        <v>102</v>
      </c>
      <c r="C3133" s="183" t="s">
        <v>90</v>
      </c>
      <c r="D3133" s="187">
        <v>151</v>
      </c>
      <c r="E3133" s="185">
        <v>1.0043937114197501</v>
      </c>
      <c r="F3133" s="185">
        <v>1.0006121141975299</v>
      </c>
      <c r="G3133" s="185">
        <v>1.0009532021604901</v>
      </c>
      <c r="H3133" s="185">
        <v>1.0028283564814799</v>
      </c>
    </row>
    <row r="3134" spans="1:8" x14ac:dyDescent="0.35">
      <c r="A3134" s="183" t="s">
        <v>116</v>
      </c>
      <c r="B3134" s="183" t="s">
        <v>103</v>
      </c>
      <c r="C3134" s="183" t="s">
        <v>90</v>
      </c>
      <c r="D3134" s="187">
        <v>464</v>
      </c>
      <c r="E3134" s="185">
        <v>1.0048821759259301</v>
      </c>
      <c r="F3134" s="185">
        <v>1.0004869212962999</v>
      </c>
      <c r="G3134" s="185">
        <v>1.00103533950617</v>
      </c>
      <c r="H3134" s="185">
        <v>1.0033599537036999</v>
      </c>
    </row>
    <row r="3135" spans="1:8" x14ac:dyDescent="0.35">
      <c r="A3135" s="183" t="s">
        <v>116</v>
      </c>
      <c r="B3135" s="183" t="s">
        <v>104</v>
      </c>
      <c r="C3135" s="183" t="s">
        <v>90</v>
      </c>
      <c r="D3135" s="187">
        <v>83</v>
      </c>
      <c r="E3135" s="185">
        <v>1.00449938271605</v>
      </c>
      <c r="F3135" s="185">
        <v>1.0006731095679</v>
      </c>
      <c r="G3135" s="185">
        <v>1.00096566358025</v>
      </c>
      <c r="H3135" s="185">
        <v>1.0028606095679</v>
      </c>
    </row>
    <row r="3136" spans="1:8" x14ac:dyDescent="0.35">
      <c r="A3136" s="183" t="s">
        <v>116</v>
      </c>
      <c r="B3136" s="183" t="s">
        <v>102</v>
      </c>
      <c r="C3136" s="183" t="s">
        <v>91</v>
      </c>
      <c r="D3136" s="187">
        <v>76</v>
      </c>
      <c r="E3136" s="185">
        <v>1.00544652777778</v>
      </c>
      <c r="F3136" s="185">
        <v>1.0006641203703699</v>
      </c>
      <c r="G3136" s="185">
        <v>1.00198923611111</v>
      </c>
      <c r="H3136" s="185">
        <v>1.0027931712963001</v>
      </c>
    </row>
    <row r="3137" spans="1:8" x14ac:dyDescent="0.35">
      <c r="A3137" s="183" t="s">
        <v>116</v>
      </c>
      <c r="B3137" s="183" t="s">
        <v>103</v>
      </c>
      <c r="C3137" s="183" t="s">
        <v>91</v>
      </c>
      <c r="D3137" s="187">
        <v>193</v>
      </c>
      <c r="E3137" s="185">
        <v>1.00663152006173</v>
      </c>
      <c r="F3137" s="185">
        <v>1.0005479552469101</v>
      </c>
      <c r="G3137" s="185">
        <v>1.00225185185185</v>
      </c>
      <c r="H3137" s="185">
        <v>1.00383175154321</v>
      </c>
    </row>
    <row r="3138" spans="1:8" x14ac:dyDescent="0.35">
      <c r="A3138" s="183" t="s">
        <v>116</v>
      </c>
      <c r="B3138" s="183" t="s">
        <v>104</v>
      </c>
      <c r="C3138" s="183" t="s">
        <v>91</v>
      </c>
      <c r="D3138" s="187">
        <v>53</v>
      </c>
      <c r="E3138" s="185">
        <v>1.0048224537037</v>
      </c>
      <c r="F3138" s="185">
        <v>1.0005771604938301</v>
      </c>
      <c r="G3138" s="185">
        <v>1.0014443672839499</v>
      </c>
      <c r="H3138" s="185">
        <v>1.0028009259259301</v>
      </c>
    </row>
    <row r="3139" spans="1:8" x14ac:dyDescent="0.35">
      <c r="A3139" s="183" t="s">
        <v>116</v>
      </c>
      <c r="B3139" s="183" t="s">
        <v>102</v>
      </c>
      <c r="C3139" s="183" t="s">
        <v>92</v>
      </c>
      <c r="D3139" s="187">
        <v>30</v>
      </c>
      <c r="E3139" s="185">
        <v>1.0052033179012301</v>
      </c>
      <c r="F3139" s="185">
        <v>1.0004398148148099</v>
      </c>
      <c r="G3139" s="185">
        <v>1.00197337962963</v>
      </c>
      <c r="H3139" s="185">
        <v>1.00279012345679</v>
      </c>
    </row>
    <row r="3140" spans="1:8" x14ac:dyDescent="0.35">
      <c r="A3140" s="183" t="s">
        <v>116</v>
      </c>
      <c r="B3140" s="183" t="s">
        <v>103</v>
      </c>
      <c r="C3140" s="183" t="s">
        <v>92</v>
      </c>
      <c r="D3140" s="187">
        <v>148</v>
      </c>
      <c r="E3140" s="185">
        <v>1.0062834876543201</v>
      </c>
      <c r="F3140" s="185">
        <v>1.00048877314815</v>
      </c>
      <c r="G3140" s="185">
        <v>1.0018114969135801</v>
      </c>
      <c r="H3140" s="185">
        <v>1.00398321759259</v>
      </c>
    </row>
    <row r="3141" spans="1:8" x14ac:dyDescent="0.35">
      <c r="A3141" s="183" t="s">
        <v>116</v>
      </c>
      <c r="B3141" s="183" t="s">
        <v>104</v>
      </c>
      <c r="C3141" s="183" t="s">
        <v>92</v>
      </c>
      <c r="D3141" s="187">
        <v>27</v>
      </c>
      <c r="E3141" s="185">
        <v>1.00574201388889</v>
      </c>
      <c r="F3141" s="185">
        <v>1.0005924382716</v>
      </c>
      <c r="G3141" s="185">
        <v>1.00186728395062</v>
      </c>
      <c r="H3141" s="185">
        <v>1.00328233024691</v>
      </c>
    </row>
    <row r="3142" spans="1:8" x14ac:dyDescent="0.35">
      <c r="A3142" s="183" t="s">
        <v>116</v>
      </c>
      <c r="B3142" s="183" t="s">
        <v>102</v>
      </c>
      <c r="C3142" s="183" t="s">
        <v>93</v>
      </c>
      <c r="D3142" s="187">
        <v>200</v>
      </c>
      <c r="E3142" s="185">
        <v>1.0048422839506199</v>
      </c>
      <c r="F3142" s="185">
        <v>1.0010695987654299</v>
      </c>
      <c r="G3142" s="185">
        <v>1.0006552469135801</v>
      </c>
      <c r="H3142" s="185">
        <v>1.00311739969136</v>
      </c>
    </row>
    <row r="3143" spans="1:8" x14ac:dyDescent="0.35">
      <c r="A3143" s="183" t="s">
        <v>116</v>
      </c>
      <c r="B3143" s="183" t="s">
        <v>103</v>
      </c>
      <c r="C3143" s="183" t="s">
        <v>93</v>
      </c>
      <c r="D3143" s="187">
        <v>500</v>
      </c>
      <c r="E3143" s="185">
        <v>1.00512364969136</v>
      </c>
      <c r="F3143" s="185">
        <v>1.00079162808642</v>
      </c>
      <c r="G3143" s="185">
        <v>1.00069567901235</v>
      </c>
      <c r="H3143" s="185">
        <v>1.0036363811728399</v>
      </c>
    </row>
    <row r="3144" spans="1:8" x14ac:dyDescent="0.35">
      <c r="A3144" s="183" t="s">
        <v>116</v>
      </c>
      <c r="B3144" s="183" t="s">
        <v>104</v>
      </c>
      <c r="C3144" s="183" t="s">
        <v>93</v>
      </c>
      <c r="D3144" s="187">
        <v>49</v>
      </c>
      <c r="E3144" s="185">
        <v>1.0050701388888901</v>
      </c>
      <c r="F3144" s="185">
        <v>1.0009719907407399</v>
      </c>
      <c r="G3144" s="185">
        <v>1.0006131944444401</v>
      </c>
      <c r="H3144" s="185">
        <v>1.0034849922839499</v>
      </c>
    </row>
    <row r="3145" spans="1:8" x14ac:dyDescent="0.35">
      <c r="A3145" s="183" t="s">
        <v>116</v>
      </c>
      <c r="B3145" s="183" t="s">
        <v>102</v>
      </c>
      <c r="C3145" s="183" t="s">
        <v>94</v>
      </c>
      <c r="D3145" s="187">
        <v>116</v>
      </c>
      <c r="E3145" s="185">
        <v>1.0053931327160499</v>
      </c>
      <c r="F3145" s="185">
        <v>1.0005819058642</v>
      </c>
      <c r="G3145" s="185">
        <v>1.00148557098765</v>
      </c>
      <c r="H3145" s="185">
        <v>1.0033256558642001</v>
      </c>
    </row>
    <row r="3146" spans="1:8" x14ac:dyDescent="0.35">
      <c r="A3146" s="183" t="s">
        <v>116</v>
      </c>
      <c r="B3146" s="183" t="s">
        <v>103</v>
      </c>
      <c r="C3146" s="183" t="s">
        <v>94</v>
      </c>
      <c r="D3146" s="187">
        <v>421</v>
      </c>
      <c r="E3146" s="185">
        <v>1.00564494598765</v>
      </c>
      <c r="F3146" s="185">
        <v>1.00054475308642</v>
      </c>
      <c r="G3146" s="185">
        <v>1.0014468750000001</v>
      </c>
      <c r="H3146" s="185">
        <v>1.00365335648148</v>
      </c>
    </row>
    <row r="3147" spans="1:8" x14ac:dyDescent="0.35">
      <c r="A3147" s="183" t="s">
        <v>116</v>
      </c>
      <c r="B3147" s="183" t="s">
        <v>104</v>
      </c>
      <c r="C3147" s="183" t="s">
        <v>94</v>
      </c>
      <c r="D3147" s="187">
        <v>65</v>
      </c>
      <c r="E3147" s="185">
        <v>1.0054250385802499</v>
      </c>
      <c r="F3147" s="185">
        <v>1.0005010802469101</v>
      </c>
      <c r="G3147" s="185">
        <v>1.00140686728395</v>
      </c>
      <c r="H3147" s="185">
        <v>1.00351709104938</v>
      </c>
    </row>
    <row r="3148" spans="1:8" x14ac:dyDescent="0.35">
      <c r="A3148" s="183" t="s">
        <v>116</v>
      </c>
      <c r="B3148" s="183" t="s">
        <v>102</v>
      </c>
      <c r="C3148" s="183" t="s">
        <v>95</v>
      </c>
      <c r="D3148" s="187">
        <v>84</v>
      </c>
      <c r="E3148" s="185">
        <v>1.0054327932098801</v>
      </c>
      <c r="F3148" s="185">
        <v>1.00075108024691</v>
      </c>
      <c r="G3148" s="185">
        <v>1.00200204475309</v>
      </c>
      <c r="H3148" s="185">
        <v>1.00267966820988</v>
      </c>
    </row>
    <row r="3149" spans="1:8" x14ac:dyDescent="0.35">
      <c r="A3149" s="183" t="s">
        <v>116</v>
      </c>
      <c r="B3149" s="183" t="s">
        <v>103</v>
      </c>
      <c r="C3149" s="183" t="s">
        <v>95</v>
      </c>
      <c r="D3149" s="187">
        <v>209</v>
      </c>
      <c r="E3149" s="185">
        <v>1.00707445987654</v>
      </c>
      <c r="F3149" s="185">
        <v>1.00068695987654</v>
      </c>
      <c r="G3149" s="185">
        <v>1.0024213734567899</v>
      </c>
      <c r="H3149" s="185">
        <v>1.00396612654321</v>
      </c>
    </row>
    <row r="3150" spans="1:8" x14ac:dyDescent="0.35">
      <c r="A3150" s="183" t="s">
        <v>116</v>
      </c>
      <c r="B3150" s="183" t="s">
        <v>104</v>
      </c>
      <c r="C3150" s="183" t="s">
        <v>95</v>
      </c>
      <c r="D3150" s="187">
        <v>42</v>
      </c>
      <c r="E3150" s="185">
        <v>1.00547480709877</v>
      </c>
      <c r="F3150" s="185">
        <v>1.0008550925925901</v>
      </c>
      <c r="G3150" s="185">
        <v>1.00200204475309</v>
      </c>
      <c r="H3150" s="185">
        <v>1.00261766975309</v>
      </c>
    </row>
    <row r="3151" spans="1:8" x14ac:dyDescent="0.35">
      <c r="A3151" s="183" t="s">
        <v>116</v>
      </c>
      <c r="B3151" s="183" t="s">
        <v>102</v>
      </c>
      <c r="C3151" s="183" t="s">
        <v>96</v>
      </c>
      <c r="D3151" s="187">
        <v>158</v>
      </c>
      <c r="E3151" s="185">
        <v>1.0052547067901201</v>
      </c>
      <c r="F3151" s="185">
        <v>1.0007750385802501</v>
      </c>
      <c r="G3151" s="185">
        <v>1.00080381944444</v>
      </c>
      <c r="H3151" s="185">
        <v>1.00367584876543</v>
      </c>
    </row>
    <row r="3152" spans="1:8" x14ac:dyDescent="0.35">
      <c r="A3152" s="183" t="s">
        <v>116</v>
      </c>
      <c r="B3152" s="183" t="s">
        <v>103</v>
      </c>
      <c r="C3152" s="183" t="s">
        <v>96</v>
      </c>
      <c r="D3152" s="187">
        <v>335</v>
      </c>
      <c r="E3152" s="185">
        <v>1.0058480324074099</v>
      </c>
      <c r="F3152" s="185">
        <v>1.0006664737654301</v>
      </c>
      <c r="G3152" s="185">
        <v>1.00083163580247</v>
      </c>
      <c r="H3152" s="185">
        <v>1.0043499228395101</v>
      </c>
    </row>
    <row r="3153" spans="1:8" x14ac:dyDescent="0.35">
      <c r="A3153" s="183" t="s">
        <v>116</v>
      </c>
      <c r="B3153" s="183" t="s">
        <v>104</v>
      </c>
      <c r="C3153" s="183" t="s">
        <v>96</v>
      </c>
      <c r="D3153" s="187">
        <v>75</v>
      </c>
      <c r="E3153" s="185">
        <v>1.0051445987654299</v>
      </c>
      <c r="F3153" s="185">
        <v>1.0007998456790099</v>
      </c>
      <c r="G3153" s="185">
        <v>1.0009296296296299</v>
      </c>
      <c r="H3153" s="185">
        <v>1.0034151234567901</v>
      </c>
    </row>
    <row r="3154" spans="1:8" x14ac:dyDescent="0.35">
      <c r="A3154" s="183" t="s">
        <v>116</v>
      </c>
      <c r="B3154" s="183" t="s">
        <v>102</v>
      </c>
      <c r="C3154" s="183" t="s">
        <v>97</v>
      </c>
      <c r="D3154" s="187">
        <v>229</v>
      </c>
      <c r="E3154" s="185">
        <v>1.00326180555556</v>
      </c>
      <c r="F3154" s="185">
        <v>1.0003211805555601</v>
      </c>
      <c r="G3154" s="185">
        <v>1.00072133487654</v>
      </c>
      <c r="H3154" s="185">
        <v>1.0022192901234599</v>
      </c>
    </row>
    <row r="3155" spans="1:8" x14ac:dyDescent="0.35">
      <c r="A3155" s="183" t="s">
        <v>116</v>
      </c>
      <c r="B3155" s="183" t="s">
        <v>103</v>
      </c>
      <c r="C3155" s="183" t="s">
        <v>97</v>
      </c>
      <c r="D3155" s="187">
        <v>389</v>
      </c>
      <c r="E3155" s="185">
        <v>1.0037701774691401</v>
      </c>
      <c r="F3155" s="185">
        <v>1.0002849151234601</v>
      </c>
      <c r="G3155" s="185">
        <v>1.0007002314814799</v>
      </c>
      <c r="H3155" s="185">
        <v>1.00278499228395</v>
      </c>
    </row>
    <row r="3156" spans="1:8" x14ac:dyDescent="0.35">
      <c r="A3156" s="183" t="s">
        <v>116</v>
      </c>
      <c r="B3156" s="183" t="s">
        <v>104</v>
      </c>
      <c r="C3156" s="183" t="s">
        <v>97</v>
      </c>
      <c r="D3156" s="187">
        <v>73</v>
      </c>
      <c r="E3156" s="185">
        <v>1.0035001157407399</v>
      </c>
      <c r="F3156" s="185">
        <v>1.0003708333333301</v>
      </c>
      <c r="G3156" s="185">
        <v>1.00064641203704</v>
      </c>
      <c r="H3156" s="185">
        <v>1.0024828703703701</v>
      </c>
    </row>
    <row r="3157" spans="1:8" x14ac:dyDescent="0.35">
      <c r="A3157" s="183" t="s">
        <v>116</v>
      </c>
      <c r="B3157" s="183" t="s">
        <v>102</v>
      </c>
      <c r="C3157" s="183" t="s">
        <v>98</v>
      </c>
      <c r="D3157" s="187">
        <v>37</v>
      </c>
      <c r="E3157" s="185">
        <v>1.0043349537037001</v>
      </c>
      <c r="F3157" s="185">
        <v>1.0002039351851899</v>
      </c>
      <c r="G3157" s="185">
        <v>1.00141643518519</v>
      </c>
      <c r="H3157" s="185">
        <v>1.00271458333333</v>
      </c>
    </row>
    <row r="3158" spans="1:8" x14ac:dyDescent="0.35">
      <c r="A3158" s="183" t="s">
        <v>116</v>
      </c>
      <c r="B3158" s="183" t="s">
        <v>103</v>
      </c>
      <c r="C3158" s="183" t="s">
        <v>98</v>
      </c>
      <c r="D3158" s="187">
        <v>123</v>
      </c>
      <c r="E3158" s="185">
        <v>1.00583877314815</v>
      </c>
      <c r="F3158" s="185">
        <v>1.00015628858025</v>
      </c>
      <c r="G3158" s="185">
        <v>1.00146547067901</v>
      </c>
      <c r="H3158" s="185">
        <v>1.00421701388889</v>
      </c>
    </row>
    <row r="3159" spans="1:8" x14ac:dyDescent="0.35">
      <c r="A3159" s="183" t="s">
        <v>116</v>
      </c>
      <c r="B3159" s="183" t="s">
        <v>104</v>
      </c>
      <c r="C3159" s="183" t="s">
        <v>98</v>
      </c>
      <c r="D3159" s="187">
        <v>18</v>
      </c>
      <c r="E3159" s="185">
        <v>1.00548611111111</v>
      </c>
      <c r="F3159" s="185">
        <v>1.0001523919753099</v>
      </c>
      <c r="G3159" s="185">
        <v>1.0019418595678999</v>
      </c>
      <c r="H3159" s="185">
        <v>1.0033918595678999</v>
      </c>
    </row>
    <row r="3160" spans="1:8" x14ac:dyDescent="0.35">
      <c r="A3160" s="183" t="s">
        <v>116</v>
      </c>
      <c r="B3160" s="183" t="s">
        <v>102</v>
      </c>
      <c r="C3160" s="183" t="s">
        <v>99</v>
      </c>
      <c r="D3160" s="187">
        <v>708</v>
      </c>
      <c r="E3160" s="185">
        <v>1.0044854166666699</v>
      </c>
      <c r="F3160" s="185">
        <v>1.0009856481481501</v>
      </c>
      <c r="G3160" s="185">
        <v>1.00078244598765</v>
      </c>
      <c r="H3160" s="185">
        <v>1.00271736111111</v>
      </c>
    </row>
    <row r="3161" spans="1:8" x14ac:dyDescent="0.35">
      <c r="A3161" s="183" t="s">
        <v>116</v>
      </c>
      <c r="B3161" s="183" t="s">
        <v>103</v>
      </c>
      <c r="C3161" s="183" t="s">
        <v>99</v>
      </c>
      <c r="D3161" s="187">
        <v>1172</v>
      </c>
      <c r="E3161" s="185">
        <v>1.0043281635802499</v>
      </c>
      <c r="F3161" s="185">
        <v>1.0007711805555599</v>
      </c>
      <c r="G3161" s="185">
        <v>1.0007721836419801</v>
      </c>
      <c r="H3161" s="185">
        <v>1.00278483796296</v>
      </c>
    </row>
    <row r="3162" spans="1:8" x14ac:dyDescent="0.35">
      <c r="A3162" s="183" t="s">
        <v>116</v>
      </c>
      <c r="B3162" s="183" t="s">
        <v>104</v>
      </c>
      <c r="C3162" s="183" t="s">
        <v>99</v>
      </c>
      <c r="D3162" s="187">
        <v>187</v>
      </c>
      <c r="E3162" s="185">
        <v>1.0043681327160501</v>
      </c>
      <c r="F3162" s="185">
        <v>1.0009833719135799</v>
      </c>
      <c r="G3162" s="185">
        <v>1.0008299382715999</v>
      </c>
      <c r="H3162" s="185">
        <v>1.00255482253086</v>
      </c>
    </row>
    <row r="3163" spans="1:8" x14ac:dyDescent="0.35">
      <c r="A3163" s="183" t="s">
        <v>116</v>
      </c>
      <c r="B3163" s="183" t="s">
        <v>102</v>
      </c>
      <c r="C3163" s="183" t="s">
        <v>100</v>
      </c>
      <c r="D3163" s="187">
        <v>144</v>
      </c>
      <c r="E3163" s="185">
        <v>1.0051748070987701</v>
      </c>
      <c r="F3163" s="185">
        <v>1.0009171682098801</v>
      </c>
      <c r="G3163" s="185">
        <v>1.0016251157407401</v>
      </c>
      <c r="H3163" s="185">
        <v>1.0026325231481501</v>
      </c>
    </row>
    <row r="3164" spans="1:8" x14ac:dyDescent="0.35">
      <c r="A3164" s="183" t="s">
        <v>116</v>
      </c>
      <c r="B3164" s="183" t="s">
        <v>103</v>
      </c>
      <c r="C3164" s="183" t="s">
        <v>100</v>
      </c>
      <c r="D3164" s="187">
        <v>256</v>
      </c>
      <c r="E3164" s="185">
        <v>1.00601084104938</v>
      </c>
      <c r="F3164" s="185">
        <v>1.0008209876543199</v>
      </c>
      <c r="G3164" s="185">
        <v>1.00181739969136</v>
      </c>
      <c r="H3164" s="185">
        <v>1.0033724537037001</v>
      </c>
    </row>
    <row r="3165" spans="1:8" x14ac:dyDescent="0.35">
      <c r="A3165" s="183" t="s">
        <v>116</v>
      </c>
      <c r="B3165" s="183" t="s">
        <v>104</v>
      </c>
      <c r="C3165" s="183" t="s">
        <v>100</v>
      </c>
      <c r="D3165" s="187">
        <v>52</v>
      </c>
      <c r="E3165" s="185">
        <v>1.00549077932099</v>
      </c>
      <c r="F3165" s="185">
        <v>1.0008244212963</v>
      </c>
      <c r="G3165" s="185">
        <v>1.0019867283950601</v>
      </c>
      <c r="H3165" s="185">
        <v>1.0026796296296301</v>
      </c>
    </row>
    <row r="3166" spans="1:8" x14ac:dyDescent="0.35">
      <c r="A3166" s="183" t="s">
        <v>116</v>
      </c>
      <c r="B3166" s="183" t="s">
        <v>102</v>
      </c>
      <c r="C3166" s="183" t="s">
        <v>101</v>
      </c>
      <c r="D3166" s="187">
        <v>355</v>
      </c>
      <c r="E3166" s="185">
        <v>1.0044202546296299</v>
      </c>
      <c r="F3166" s="185">
        <v>1.00075243055556</v>
      </c>
      <c r="G3166" s="185">
        <v>1.00080983796296</v>
      </c>
      <c r="H3166" s="185">
        <v>1.00285798611111</v>
      </c>
    </row>
    <row r="3167" spans="1:8" x14ac:dyDescent="0.35">
      <c r="A3167" s="183" t="s">
        <v>116</v>
      </c>
      <c r="B3167" s="183" t="s">
        <v>103</v>
      </c>
      <c r="C3167" s="183" t="s">
        <v>101</v>
      </c>
      <c r="D3167" s="187">
        <v>989</v>
      </c>
      <c r="E3167" s="185">
        <v>1.0046648148148101</v>
      </c>
      <c r="F3167" s="185">
        <v>1.0006060956790099</v>
      </c>
      <c r="G3167" s="185">
        <v>1.00087002314815</v>
      </c>
      <c r="H3167" s="185">
        <v>1.0031886959876499</v>
      </c>
    </row>
    <row r="3168" spans="1:8" x14ac:dyDescent="0.35">
      <c r="A3168" s="183" t="s">
        <v>116</v>
      </c>
      <c r="B3168" s="183" t="s">
        <v>104</v>
      </c>
      <c r="C3168" s="183" t="s">
        <v>101</v>
      </c>
      <c r="D3168" s="187">
        <v>123</v>
      </c>
      <c r="E3168" s="185">
        <v>1.0046954089506199</v>
      </c>
      <c r="F3168" s="185">
        <v>1.00067372685185</v>
      </c>
      <c r="G3168" s="185">
        <v>1.0010279320987701</v>
      </c>
      <c r="H3168" s="185">
        <v>1.0029937499999999</v>
      </c>
    </row>
    <row r="3169" spans="1:8" x14ac:dyDescent="0.35">
      <c r="A3169" s="183" t="s">
        <v>117</v>
      </c>
      <c r="B3169" s="183" t="s">
        <v>102</v>
      </c>
      <c r="C3169" s="183" t="s">
        <v>52</v>
      </c>
      <c r="D3169" s="187">
        <v>10418</v>
      </c>
      <c r="E3169" s="185">
        <v>1.0046653935185199</v>
      </c>
      <c r="F3169" s="185">
        <v>1.0008938271604899</v>
      </c>
      <c r="G3169" s="185">
        <v>1.00093140432099</v>
      </c>
      <c r="H3169" s="185">
        <v>1.0028401234567901</v>
      </c>
    </row>
    <row r="3170" spans="1:8" x14ac:dyDescent="0.35">
      <c r="A3170" s="183" t="s">
        <v>117</v>
      </c>
      <c r="B3170" s="183" t="s">
        <v>103</v>
      </c>
      <c r="C3170" s="183" t="s">
        <v>52</v>
      </c>
      <c r="D3170" s="187">
        <v>18331</v>
      </c>
      <c r="E3170" s="185">
        <v>1.00544390432099</v>
      </c>
      <c r="F3170" s="185">
        <v>1.0007028549382699</v>
      </c>
      <c r="G3170" s="185">
        <v>1.0012027777777801</v>
      </c>
      <c r="H3170" s="185">
        <v>1.0035381944444399</v>
      </c>
    </row>
    <row r="3171" spans="1:8" x14ac:dyDescent="0.35">
      <c r="A3171" s="183" t="s">
        <v>117</v>
      </c>
      <c r="B3171" s="183" t="s">
        <v>104</v>
      </c>
      <c r="C3171" s="183" t="s">
        <v>52</v>
      </c>
      <c r="D3171" s="187">
        <v>3355</v>
      </c>
      <c r="E3171" s="185">
        <v>1.00500393518519</v>
      </c>
      <c r="F3171" s="185">
        <v>1.0007964891975301</v>
      </c>
      <c r="G3171" s="185">
        <v>1.0011841049382699</v>
      </c>
      <c r="H3171" s="185">
        <v>1.00302322530864</v>
      </c>
    </row>
    <row r="3172" spans="1:8" x14ac:dyDescent="0.35">
      <c r="A3172" s="183" t="s">
        <v>117</v>
      </c>
      <c r="B3172" s="183" t="s">
        <v>102</v>
      </c>
      <c r="C3172" s="183" t="s">
        <v>57</v>
      </c>
      <c r="D3172" s="187">
        <v>163</v>
      </c>
      <c r="E3172" s="185">
        <v>1.0052993827160499</v>
      </c>
      <c r="F3172" s="185">
        <v>1.0010802083333299</v>
      </c>
      <c r="G3172" s="185">
        <v>1.00121342592593</v>
      </c>
      <c r="H3172" s="185">
        <v>1.0030057098765399</v>
      </c>
    </row>
    <row r="3173" spans="1:8" x14ac:dyDescent="0.35">
      <c r="A3173" s="183" t="s">
        <v>117</v>
      </c>
      <c r="B3173" s="183" t="s">
        <v>103</v>
      </c>
      <c r="C3173" s="183" t="s">
        <v>57</v>
      </c>
      <c r="D3173" s="187">
        <v>285</v>
      </c>
      <c r="E3173" s="185">
        <v>1.00558344907407</v>
      </c>
      <c r="F3173" s="185">
        <v>1.0008410879629599</v>
      </c>
      <c r="G3173" s="185">
        <v>1.00139402006173</v>
      </c>
      <c r="H3173" s="185">
        <v>1.00334834104938</v>
      </c>
    </row>
    <row r="3174" spans="1:8" x14ac:dyDescent="0.35">
      <c r="A3174" s="183" t="s">
        <v>117</v>
      </c>
      <c r="B3174" s="183" t="s">
        <v>104</v>
      </c>
      <c r="C3174" s="183" t="s">
        <v>57</v>
      </c>
      <c r="D3174" s="187">
        <v>65</v>
      </c>
      <c r="E3174" s="185">
        <v>1.0056196759259299</v>
      </c>
      <c r="F3174" s="185">
        <v>1.0010861882716</v>
      </c>
      <c r="G3174" s="185">
        <v>1.0011399691358001</v>
      </c>
      <c r="H3174" s="185">
        <v>1.0033935185185201</v>
      </c>
    </row>
    <row r="3175" spans="1:8" x14ac:dyDescent="0.35">
      <c r="A3175" s="183" t="s">
        <v>117</v>
      </c>
      <c r="B3175" s="183" t="s">
        <v>102</v>
      </c>
      <c r="C3175" s="183" t="s">
        <v>58</v>
      </c>
      <c r="D3175" s="187">
        <v>122</v>
      </c>
      <c r="E3175" s="185">
        <v>1.00480532407407</v>
      </c>
      <c r="F3175" s="185">
        <v>1.0007118827160499</v>
      </c>
      <c r="G3175" s="185">
        <v>1.00139363425926</v>
      </c>
      <c r="H3175" s="185">
        <v>1.00269980709877</v>
      </c>
    </row>
    <row r="3176" spans="1:8" x14ac:dyDescent="0.35">
      <c r="A3176" s="183" t="s">
        <v>117</v>
      </c>
      <c r="B3176" s="183" t="s">
        <v>103</v>
      </c>
      <c r="C3176" s="183" t="s">
        <v>58</v>
      </c>
      <c r="D3176" s="187">
        <v>202</v>
      </c>
      <c r="E3176" s="185">
        <v>1.00539861111111</v>
      </c>
      <c r="F3176" s="185">
        <v>1.00058599537037</v>
      </c>
      <c r="G3176" s="185">
        <v>1.0016391589506199</v>
      </c>
      <c r="H3176" s="185">
        <v>1.00317345679012</v>
      </c>
    </row>
    <row r="3177" spans="1:8" x14ac:dyDescent="0.35">
      <c r="A3177" s="183" t="s">
        <v>117</v>
      </c>
      <c r="B3177" s="183" t="s">
        <v>104</v>
      </c>
      <c r="C3177" s="183" t="s">
        <v>58</v>
      </c>
      <c r="D3177" s="187">
        <v>52</v>
      </c>
      <c r="E3177" s="185">
        <v>1.0048350694444399</v>
      </c>
      <c r="F3177" s="185">
        <v>1.00064459876543</v>
      </c>
      <c r="G3177" s="185">
        <v>1.0018013117283999</v>
      </c>
      <c r="H3177" s="185">
        <v>1.00238915895062</v>
      </c>
    </row>
    <row r="3178" spans="1:8" x14ac:dyDescent="0.35">
      <c r="A3178" s="183" t="s">
        <v>117</v>
      </c>
      <c r="B3178" s="183" t="s">
        <v>102</v>
      </c>
      <c r="C3178" s="183" t="s">
        <v>59</v>
      </c>
      <c r="D3178" s="187">
        <v>125</v>
      </c>
      <c r="E3178" s="185">
        <v>1.0050891589506199</v>
      </c>
      <c r="F3178" s="185">
        <v>1.00098121141975</v>
      </c>
      <c r="G3178" s="185">
        <v>1.0009162037037</v>
      </c>
      <c r="H3178" s="185">
        <v>1.00319174382716</v>
      </c>
    </row>
    <row r="3179" spans="1:8" x14ac:dyDescent="0.35">
      <c r="A3179" s="183" t="s">
        <v>117</v>
      </c>
      <c r="B3179" s="183" t="s">
        <v>103</v>
      </c>
      <c r="C3179" s="183" t="s">
        <v>59</v>
      </c>
      <c r="D3179" s="187">
        <v>233</v>
      </c>
      <c r="E3179" s="185">
        <v>1.0057986111111099</v>
      </c>
      <c r="F3179" s="185">
        <v>1.00081111111111</v>
      </c>
      <c r="G3179" s="185">
        <v>1.0009076003086399</v>
      </c>
      <c r="H3179" s="185">
        <v>1.00407989969136</v>
      </c>
    </row>
    <row r="3180" spans="1:8" x14ac:dyDescent="0.35">
      <c r="A3180" s="183" t="s">
        <v>117</v>
      </c>
      <c r="B3180" s="183" t="s">
        <v>104</v>
      </c>
      <c r="C3180" s="183" t="s">
        <v>59</v>
      </c>
      <c r="D3180" s="187">
        <v>32</v>
      </c>
      <c r="E3180" s="185">
        <v>1.00517723765432</v>
      </c>
      <c r="F3180" s="185">
        <v>1.0008383873456801</v>
      </c>
      <c r="G3180" s="185">
        <v>1.0010969907407401</v>
      </c>
      <c r="H3180" s="185">
        <v>1.0032418209876499</v>
      </c>
    </row>
    <row r="3181" spans="1:8" x14ac:dyDescent="0.35">
      <c r="A3181" s="183" t="s">
        <v>117</v>
      </c>
      <c r="B3181" s="183" t="s">
        <v>102</v>
      </c>
      <c r="C3181" s="183" t="s">
        <v>60</v>
      </c>
      <c r="D3181" s="187">
        <v>101</v>
      </c>
      <c r="E3181" s="185">
        <v>1.0060166666666699</v>
      </c>
      <c r="F3181" s="185">
        <v>1.00139783950617</v>
      </c>
      <c r="G3181" s="185">
        <v>1.00100694444444</v>
      </c>
      <c r="H3181" s="185">
        <v>1.0036119212962999</v>
      </c>
    </row>
    <row r="3182" spans="1:8" x14ac:dyDescent="0.35">
      <c r="A3182" s="183" t="s">
        <v>117</v>
      </c>
      <c r="B3182" s="183" t="s">
        <v>103</v>
      </c>
      <c r="C3182" s="183" t="s">
        <v>60</v>
      </c>
      <c r="D3182" s="187">
        <v>294</v>
      </c>
      <c r="E3182" s="185">
        <v>1.0064295138888899</v>
      </c>
      <c r="F3182" s="185">
        <v>1.00111975308642</v>
      </c>
      <c r="G3182" s="185">
        <v>1.0010058641975299</v>
      </c>
      <c r="H3182" s="185">
        <v>1.0043038580246899</v>
      </c>
    </row>
    <row r="3183" spans="1:8" x14ac:dyDescent="0.35">
      <c r="A3183" s="183" t="s">
        <v>117</v>
      </c>
      <c r="B3183" s="183" t="s">
        <v>104</v>
      </c>
      <c r="C3183" s="183" t="s">
        <v>60</v>
      </c>
      <c r="D3183" s="187">
        <v>42</v>
      </c>
      <c r="E3183" s="185">
        <v>1.00623842592593</v>
      </c>
      <c r="F3183" s="185">
        <v>1.00131612654321</v>
      </c>
      <c r="G3183" s="185">
        <v>1.0011673225308599</v>
      </c>
      <c r="H3183" s="185">
        <v>1.0037549768518499</v>
      </c>
    </row>
    <row r="3184" spans="1:8" x14ac:dyDescent="0.35">
      <c r="A3184" s="183" t="s">
        <v>117</v>
      </c>
      <c r="B3184" s="183" t="s">
        <v>102</v>
      </c>
      <c r="C3184" s="183" t="s">
        <v>61</v>
      </c>
      <c r="D3184" s="187">
        <v>46</v>
      </c>
      <c r="E3184" s="185">
        <v>1.0054131558642001</v>
      </c>
      <c r="F3184" s="185">
        <v>1.0006542052469101</v>
      </c>
      <c r="G3184" s="185">
        <v>1.0016525848765401</v>
      </c>
      <c r="H3184" s="185">
        <v>1.00310636574074</v>
      </c>
    </row>
    <row r="3185" spans="1:8" x14ac:dyDescent="0.35">
      <c r="A3185" s="183" t="s">
        <v>117</v>
      </c>
      <c r="B3185" s="183" t="s">
        <v>103</v>
      </c>
      <c r="C3185" s="183" t="s">
        <v>61</v>
      </c>
      <c r="D3185" s="187">
        <v>194</v>
      </c>
      <c r="E3185" s="185">
        <v>1.00684683641975</v>
      </c>
      <c r="F3185" s="185">
        <v>1.0006581790123501</v>
      </c>
      <c r="G3185" s="185">
        <v>1.00177638888889</v>
      </c>
      <c r="H3185" s="185">
        <v>1.0044122685185199</v>
      </c>
    </row>
    <row r="3186" spans="1:8" x14ac:dyDescent="0.35">
      <c r="A3186" s="183" t="s">
        <v>117</v>
      </c>
      <c r="B3186" s="183" t="s">
        <v>104</v>
      </c>
      <c r="C3186" s="183" t="s">
        <v>61</v>
      </c>
      <c r="D3186" s="187">
        <v>30</v>
      </c>
      <c r="E3186" s="185">
        <v>1.00662577160494</v>
      </c>
      <c r="F3186" s="185">
        <v>1.00066010802469</v>
      </c>
      <c r="G3186" s="185">
        <v>1.0019949845678999</v>
      </c>
      <c r="H3186" s="185">
        <v>1.0039706790123499</v>
      </c>
    </row>
    <row r="3187" spans="1:8" x14ac:dyDescent="0.35">
      <c r="A3187" s="183" t="s">
        <v>117</v>
      </c>
      <c r="B3187" s="183" t="s">
        <v>102</v>
      </c>
      <c r="C3187" s="183" t="s">
        <v>62</v>
      </c>
      <c r="D3187" s="187">
        <v>87</v>
      </c>
      <c r="E3187" s="185">
        <v>1.00514502314815</v>
      </c>
      <c r="F3187" s="185">
        <v>1.0009571759259299</v>
      </c>
      <c r="G3187" s="185">
        <v>1.0011435570987699</v>
      </c>
      <c r="H3187" s="185">
        <v>1.0030442515432101</v>
      </c>
    </row>
    <row r="3188" spans="1:8" x14ac:dyDescent="0.35">
      <c r="A3188" s="183" t="s">
        <v>117</v>
      </c>
      <c r="B3188" s="183" t="s">
        <v>103</v>
      </c>
      <c r="C3188" s="183" t="s">
        <v>62</v>
      </c>
      <c r="D3188" s="187">
        <v>340</v>
      </c>
      <c r="E3188" s="185">
        <v>1.00612866512346</v>
      </c>
      <c r="F3188" s="185">
        <v>1.0008224537037</v>
      </c>
      <c r="G3188" s="185">
        <v>1.00140054012346</v>
      </c>
      <c r="H3188" s="185">
        <v>1.00390570987654</v>
      </c>
    </row>
    <row r="3189" spans="1:8" x14ac:dyDescent="0.35">
      <c r="A3189" s="183" t="s">
        <v>117</v>
      </c>
      <c r="B3189" s="183" t="s">
        <v>104</v>
      </c>
      <c r="C3189" s="183" t="s">
        <v>62</v>
      </c>
      <c r="D3189" s="187">
        <v>30</v>
      </c>
      <c r="E3189" s="185">
        <v>1.00566358024691</v>
      </c>
      <c r="F3189" s="185">
        <v>1.0010640432098801</v>
      </c>
      <c r="G3189" s="185">
        <v>1.0015659722222201</v>
      </c>
      <c r="H3189" s="185">
        <v>1.0030335648148101</v>
      </c>
    </row>
    <row r="3190" spans="1:8" x14ac:dyDescent="0.35">
      <c r="A3190" s="183" t="s">
        <v>117</v>
      </c>
      <c r="B3190" s="183" t="s">
        <v>102</v>
      </c>
      <c r="C3190" s="183" t="s">
        <v>63</v>
      </c>
      <c r="D3190" s="187">
        <v>37</v>
      </c>
      <c r="E3190" s="185">
        <v>1.0044238040123501</v>
      </c>
      <c r="F3190" s="185">
        <v>1.0016951388888899</v>
      </c>
      <c r="G3190" s="185">
        <v>1.0007335648148099</v>
      </c>
      <c r="H3190" s="185">
        <v>1.0019951388888899</v>
      </c>
    </row>
    <row r="3191" spans="1:8" x14ac:dyDescent="0.35">
      <c r="A3191" s="183" t="s">
        <v>117</v>
      </c>
      <c r="B3191" s="183" t="s">
        <v>103</v>
      </c>
      <c r="C3191" s="183" t="s">
        <v>63</v>
      </c>
      <c r="D3191" s="187">
        <v>152</v>
      </c>
      <c r="E3191" s="185">
        <v>1.00415243055556</v>
      </c>
      <c r="F3191" s="185">
        <v>1.0007304012345699</v>
      </c>
      <c r="G3191" s="185">
        <v>1.00056415895062</v>
      </c>
      <c r="H3191" s="185">
        <v>1.0028578703703701</v>
      </c>
    </row>
    <row r="3192" spans="1:8" x14ac:dyDescent="0.35">
      <c r="A3192" s="183" t="s">
        <v>117</v>
      </c>
      <c r="B3192" s="183" t="s">
        <v>104</v>
      </c>
      <c r="C3192" s="183" t="s">
        <v>63</v>
      </c>
      <c r="D3192" s="187">
        <v>8</v>
      </c>
      <c r="E3192" s="185">
        <v>1.00326678240741</v>
      </c>
      <c r="F3192" s="185">
        <v>1.0005873842592601</v>
      </c>
      <c r="G3192" s="185">
        <v>1.00044270833333</v>
      </c>
      <c r="H3192" s="185">
        <v>1.0022366898148101</v>
      </c>
    </row>
    <row r="3193" spans="1:8" x14ac:dyDescent="0.35">
      <c r="A3193" s="183" t="s">
        <v>117</v>
      </c>
      <c r="B3193" s="183" t="s">
        <v>102</v>
      </c>
      <c r="C3193" s="183" t="s">
        <v>64</v>
      </c>
      <c r="D3193" s="187">
        <v>70</v>
      </c>
      <c r="E3193" s="185">
        <v>1.00576554783951</v>
      </c>
      <c r="F3193" s="185">
        <v>1.00106099537037</v>
      </c>
      <c r="G3193" s="185">
        <v>1.0015608410493799</v>
      </c>
      <c r="H3193" s="185">
        <v>1.00314367283951</v>
      </c>
    </row>
    <row r="3194" spans="1:8" x14ac:dyDescent="0.35">
      <c r="A3194" s="183" t="s">
        <v>117</v>
      </c>
      <c r="B3194" s="183" t="s">
        <v>103</v>
      </c>
      <c r="C3194" s="183" t="s">
        <v>64</v>
      </c>
      <c r="D3194" s="187">
        <v>203</v>
      </c>
      <c r="E3194" s="185">
        <v>1.0071750771604899</v>
      </c>
      <c r="F3194" s="185">
        <v>1.0010375</v>
      </c>
      <c r="G3194" s="185">
        <v>1.0015849537037</v>
      </c>
      <c r="H3194" s="185">
        <v>1.00455258487654</v>
      </c>
    </row>
    <row r="3195" spans="1:8" x14ac:dyDescent="0.35">
      <c r="A3195" s="183" t="s">
        <v>117</v>
      </c>
      <c r="B3195" s="183" t="s">
        <v>104</v>
      </c>
      <c r="C3195" s="183" t="s">
        <v>64</v>
      </c>
      <c r="D3195" s="187">
        <v>30</v>
      </c>
      <c r="E3195" s="185">
        <v>1.00691975308642</v>
      </c>
      <c r="F3195" s="185">
        <v>1.0014116512345701</v>
      </c>
      <c r="G3195" s="185">
        <v>1.0015200617283999</v>
      </c>
      <c r="H3195" s="185">
        <v>1.00398804012346</v>
      </c>
    </row>
    <row r="3196" spans="1:8" x14ac:dyDescent="0.35">
      <c r="A3196" s="183" t="s">
        <v>117</v>
      </c>
      <c r="B3196" s="183" t="s">
        <v>102</v>
      </c>
      <c r="C3196" s="183" t="s">
        <v>65</v>
      </c>
      <c r="D3196" s="187">
        <v>44</v>
      </c>
      <c r="E3196" s="185">
        <v>1.0055981867283901</v>
      </c>
      <c r="F3196" s="185">
        <v>1.0011860725308599</v>
      </c>
      <c r="G3196" s="185">
        <v>1.0014914737654299</v>
      </c>
      <c r="H3196" s="185">
        <v>1.0029206018518499</v>
      </c>
    </row>
    <row r="3197" spans="1:8" x14ac:dyDescent="0.35">
      <c r="A3197" s="183" t="s">
        <v>117</v>
      </c>
      <c r="B3197" s="183" t="s">
        <v>103</v>
      </c>
      <c r="C3197" s="183" t="s">
        <v>65</v>
      </c>
      <c r="D3197" s="187">
        <v>215</v>
      </c>
      <c r="E3197" s="185">
        <v>1.0067778935185201</v>
      </c>
      <c r="F3197" s="185">
        <v>1.0010584490740699</v>
      </c>
      <c r="G3197" s="185">
        <v>1.00168479938272</v>
      </c>
      <c r="H3197" s="185">
        <v>1.00403460648148</v>
      </c>
    </row>
    <row r="3198" spans="1:8" x14ac:dyDescent="0.35">
      <c r="A3198" s="183" t="s">
        <v>117</v>
      </c>
      <c r="B3198" s="183" t="s">
        <v>104</v>
      </c>
      <c r="C3198" s="183" t="s">
        <v>65</v>
      </c>
      <c r="D3198" s="187">
        <v>32</v>
      </c>
      <c r="E3198" s="185">
        <v>1.00692345679012</v>
      </c>
      <c r="F3198" s="185">
        <v>1.0014464120370401</v>
      </c>
      <c r="G3198" s="185">
        <v>1.00193468364198</v>
      </c>
      <c r="H3198" s="185">
        <v>1.0035423996913599</v>
      </c>
    </row>
    <row r="3199" spans="1:8" x14ac:dyDescent="0.35">
      <c r="A3199" s="183" t="s">
        <v>117</v>
      </c>
      <c r="B3199" s="183" t="s">
        <v>102</v>
      </c>
      <c r="C3199" s="183" t="s">
        <v>66</v>
      </c>
      <c r="D3199" s="187">
        <v>86</v>
      </c>
      <c r="E3199" s="185">
        <v>1.00470270061728</v>
      </c>
      <c r="F3199" s="185">
        <v>1.0003149305555601</v>
      </c>
      <c r="G3199" s="185">
        <v>1.0009774691358</v>
      </c>
      <c r="H3199" s="185">
        <v>1.0034103009259301</v>
      </c>
    </row>
    <row r="3200" spans="1:8" x14ac:dyDescent="0.35">
      <c r="A3200" s="183" t="s">
        <v>117</v>
      </c>
      <c r="B3200" s="183" t="s">
        <v>103</v>
      </c>
      <c r="C3200" s="183" t="s">
        <v>66</v>
      </c>
      <c r="D3200" s="187">
        <v>372</v>
      </c>
      <c r="E3200" s="185">
        <v>1.0057194058642001</v>
      </c>
      <c r="F3200" s="185">
        <v>1.00031527777778</v>
      </c>
      <c r="G3200" s="185">
        <v>1.0012425925925901</v>
      </c>
      <c r="H3200" s="185">
        <v>1.00416153549383</v>
      </c>
    </row>
    <row r="3201" spans="1:8" x14ac:dyDescent="0.35">
      <c r="A3201" s="183" t="s">
        <v>117</v>
      </c>
      <c r="B3201" s="183" t="s">
        <v>104</v>
      </c>
      <c r="C3201" s="183" t="s">
        <v>66</v>
      </c>
      <c r="D3201" s="187">
        <v>56</v>
      </c>
      <c r="E3201" s="185">
        <v>1.0051527391975299</v>
      </c>
      <c r="F3201" s="185">
        <v>1.0003067129629599</v>
      </c>
      <c r="G3201" s="185">
        <v>1.0013291666666699</v>
      </c>
      <c r="H3201" s="185">
        <v>1.0035168595679</v>
      </c>
    </row>
    <row r="3202" spans="1:8" x14ac:dyDescent="0.35">
      <c r="A3202" s="183" t="s">
        <v>117</v>
      </c>
      <c r="B3202" s="183" t="s">
        <v>102</v>
      </c>
      <c r="C3202" s="183" t="s">
        <v>67</v>
      </c>
      <c r="D3202" s="187">
        <v>251</v>
      </c>
      <c r="E3202" s="185">
        <v>1.0056099151234601</v>
      </c>
      <c r="F3202" s="185">
        <v>1.0010826003086399</v>
      </c>
      <c r="G3202" s="185">
        <v>1.0018937114197499</v>
      </c>
      <c r="H3202" s="185">
        <v>1.00263360339506</v>
      </c>
    </row>
    <row r="3203" spans="1:8" x14ac:dyDescent="0.35">
      <c r="A3203" s="183" t="s">
        <v>117</v>
      </c>
      <c r="B3203" s="183" t="s">
        <v>103</v>
      </c>
      <c r="C3203" s="183" t="s">
        <v>67</v>
      </c>
      <c r="D3203" s="187">
        <v>615</v>
      </c>
      <c r="E3203" s="185">
        <v>1.00742673611111</v>
      </c>
      <c r="F3203" s="185">
        <v>1.0010134645061699</v>
      </c>
      <c r="G3203" s="185">
        <v>1.0023556712963</v>
      </c>
      <c r="H3203" s="185">
        <v>1.00405763888889</v>
      </c>
    </row>
    <row r="3204" spans="1:8" x14ac:dyDescent="0.35">
      <c r="A3204" s="183" t="s">
        <v>117</v>
      </c>
      <c r="B3204" s="183" t="s">
        <v>104</v>
      </c>
      <c r="C3204" s="183" t="s">
        <v>67</v>
      </c>
      <c r="D3204" s="187">
        <v>144</v>
      </c>
      <c r="E3204" s="185">
        <v>1.00623792438272</v>
      </c>
      <c r="F3204" s="185">
        <v>1.0010410879629601</v>
      </c>
      <c r="G3204" s="185">
        <v>1.0021530092592601</v>
      </c>
      <c r="H3204" s="185">
        <v>1.00304382716049</v>
      </c>
    </row>
    <row r="3205" spans="1:8" x14ac:dyDescent="0.35">
      <c r="A3205" s="183" t="s">
        <v>117</v>
      </c>
      <c r="B3205" s="183" t="s">
        <v>102</v>
      </c>
      <c r="C3205" s="183" t="s">
        <v>68</v>
      </c>
      <c r="D3205" s="187">
        <v>241</v>
      </c>
      <c r="E3205" s="185">
        <v>1.0051520061728401</v>
      </c>
      <c r="F3205" s="185">
        <v>1.0007159722222201</v>
      </c>
      <c r="G3205" s="185">
        <v>1.0013261574074099</v>
      </c>
      <c r="H3205" s="185">
        <v>1.00310987654321</v>
      </c>
    </row>
    <row r="3206" spans="1:8" x14ac:dyDescent="0.35">
      <c r="A3206" s="183" t="s">
        <v>117</v>
      </c>
      <c r="B3206" s="183" t="s">
        <v>103</v>
      </c>
      <c r="C3206" s="183" t="s">
        <v>68</v>
      </c>
      <c r="D3206" s="187">
        <v>485</v>
      </c>
      <c r="E3206" s="185">
        <v>1.0068045138888899</v>
      </c>
      <c r="F3206" s="185">
        <v>1.0006268904321001</v>
      </c>
      <c r="G3206" s="185">
        <v>1.0019911651234601</v>
      </c>
      <c r="H3206" s="185">
        <v>1.00418645833333</v>
      </c>
    </row>
    <row r="3207" spans="1:8" x14ac:dyDescent="0.35">
      <c r="A3207" s="183" t="s">
        <v>117</v>
      </c>
      <c r="B3207" s="183" t="s">
        <v>104</v>
      </c>
      <c r="C3207" s="183" t="s">
        <v>68</v>
      </c>
      <c r="D3207" s="187">
        <v>113</v>
      </c>
      <c r="E3207" s="185">
        <v>1.00527430555556</v>
      </c>
      <c r="F3207" s="185">
        <v>1.0005842206790101</v>
      </c>
      <c r="G3207" s="185">
        <v>1.0013930941358</v>
      </c>
      <c r="H3207" s="185">
        <v>1.0032969907407401</v>
      </c>
    </row>
    <row r="3208" spans="1:8" x14ac:dyDescent="0.35">
      <c r="A3208" s="183" t="s">
        <v>117</v>
      </c>
      <c r="B3208" s="183" t="s">
        <v>102</v>
      </c>
      <c r="C3208" s="183" t="s">
        <v>69</v>
      </c>
      <c r="D3208" s="187">
        <v>46</v>
      </c>
      <c r="E3208" s="185">
        <v>1.00523148148148</v>
      </c>
      <c r="F3208" s="185">
        <v>1.00047530864198</v>
      </c>
      <c r="G3208" s="185">
        <v>1.0012069830246899</v>
      </c>
      <c r="H3208" s="185">
        <v>1.00354922839506</v>
      </c>
    </row>
    <row r="3209" spans="1:8" x14ac:dyDescent="0.35">
      <c r="A3209" s="183" t="s">
        <v>117</v>
      </c>
      <c r="B3209" s="183" t="s">
        <v>103</v>
      </c>
      <c r="C3209" s="183" t="s">
        <v>69</v>
      </c>
      <c r="D3209" s="187">
        <v>240</v>
      </c>
      <c r="E3209" s="185">
        <v>1.0054390432098801</v>
      </c>
      <c r="F3209" s="185">
        <v>1.0005277777777799</v>
      </c>
      <c r="G3209" s="185">
        <v>1.0010747299382701</v>
      </c>
      <c r="H3209" s="185">
        <v>1.00383649691358</v>
      </c>
    </row>
    <row r="3210" spans="1:8" x14ac:dyDescent="0.35">
      <c r="A3210" s="183" t="s">
        <v>117</v>
      </c>
      <c r="B3210" s="183" t="s">
        <v>104</v>
      </c>
      <c r="C3210" s="183" t="s">
        <v>69</v>
      </c>
      <c r="D3210" s="187">
        <v>17</v>
      </c>
      <c r="E3210" s="185">
        <v>1.0056393132716099</v>
      </c>
      <c r="F3210" s="185">
        <v>1.0005542052469101</v>
      </c>
      <c r="G3210" s="185">
        <v>1.00117986111111</v>
      </c>
      <c r="H3210" s="185">
        <v>1.0039052469135801</v>
      </c>
    </row>
    <row r="3211" spans="1:8" x14ac:dyDescent="0.35">
      <c r="A3211" s="183" t="s">
        <v>117</v>
      </c>
      <c r="B3211" s="183" t="s">
        <v>102</v>
      </c>
      <c r="C3211" s="183" t="s">
        <v>70</v>
      </c>
      <c r="D3211" s="187">
        <v>235</v>
      </c>
      <c r="E3211" s="185">
        <v>1.0041342592592599</v>
      </c>
      <c r="F3211" s="185">
        <v>1.00039066358025</v>
      </c>
      <c r="G3211" s="185">
        <v>1.0010518518518501</v>
      </c>
      <c r="H3211" s="185">
        <v>1.0026917438271601</v>
      </c>
    </row>
    <row r="3212" spans="1:8" x14ac:dyDescent="0.35">
      <c r="A3212" s="183" t="s">
        <v>117</v>
      </c>
      <c r="B3212" s="183" t="s">
        <v>103</v>
      </c>
      <c r="C3212" s="183" t="s">
        <v>70</v>
      </c>
      <c r="D3212" s="187">
        <v>281</v>
      </c>
      <c r="E3212" s="185">
        <v>1.00557307098765</v>
      </c>
      <c r="F3212" s="185">
        <v>1.0003187499999999</v>
      </c>
      <c r="G3212" s="185">
        <v>1.0014416666666699</v>
      </c>
      <c r="H3212" s="185">
        <v>1.00381265432099</v>
      </c>
    </row>
    <row r="3213" spans="1:8" x14ac:dyDescent="0.35">
      <c r="A3213" s="183" t="s">
        <v>117</v>
      </c>
      <c r="B3213" s="183" t="s">
        <v>104</v>
      </c>
      <c r="C3213" s="183" t="s">
        <v>70</v>
      </c>
      <c r="D3213" s="187">
        <v>83</v>
      </c>
      <c r="E3213" s="185">
        <v>1.0039799382716099</v>
      </c>
      <c r="F3213" s="185">
        <v>1.0003322916666699</v>
      </c>
      <c r="G3213" s="185">
        <v>1.0009844907407399</v>
      </c>
      <c r="H3213" s="185">
        <v>1.0026631558642001</v>
      </c>
    </row>
    <row r="3214" spans="1:8" x14ac:dyDescent="0.35">
      <c r="A3214" s="183" t="s">
        <v>117</v>
      </c>
      <c r="B3214" s="183" t="s">
        <v>102</v>
      </c>
      <c r="C3214" s="183" t="s">
        <v>71</v>
      </c>
      <c r="D3214" s="187">
        <v>255</v>
      </c>
      <c r="E3214" s="185">
        <v>1.0050376157407399</v>
      </c>
      <c r="F3214" s="185">
        <v>1.0006751929012301</v>
      </c>
      <c r="G3214" s="185">
        <v>1.00137503858025</v>
      </c>
      <c r="H3214" s="185">
        <v>1.00298738425926</v>
      </c>
    </row>
    <row r="3215" spans="1:8" x14ac:dyDescent="0.35">
      <c r="A3215" s="183" t="s">
        <v>117</v>
      </c>
      <c r="B3215" s="183" t="s">
        <v>103</v>
      </c>
      <c r="C3215" s="183" t="s">
        <v>71</v>
      </c>
      <c r="D3215" s="187">
        <v>583</v>
      </c>
      <c r="E3215" s="185">
        <v>1.00588858024691</v>
      </c>
      <c r="F3215" s="185">
        <v>1.0006438657407399</v>
      </c>
      <c r="G3215" s="185">
        <v>1.00166516203704</v>
      </c>
      <c r="H3215" s="185">
        <v>1.00357955246914</v>
      </c>
    </row>
    <row r="3216" spans="1:8" x14ac:dyDescent="0.35">
      <c r="A3216" s="183" t="s">
        <v>117</v>
      </c>
      <c r="B3216" s="183" t="s">
        <v>104</v>
      </c>
      <c r="C3216" s="183" t="s">
        <v>71</v>
      </c>
      <c r="D3216" s="187">
        <v>97</v>
      </c>
      <c r="E3216" s="185">
        <v>1.00532071759259</v>
      </c>
      <c r="F3216" s="185">
        <v>1.0006280864197501</v>
      </c>
      <c r="G3216" s="185">
        <v>1.00150868055556</v>
      </c>
      <c r="H3216" s="185">
        <v>1.0031839506172799</v>
      </c>
    </row>
    <row r="3217" spans="1:8" x14ac:dyDescent="0.35">
      <c r="A3217" s="183" t="s">
        <v>117</v>
      </c>
      <c r="B3217" s="183" t="s">
        <v>102</v>
      </c>
      <c r="C3217" s="183" t="s">
        <v>72</v>
      </c>
      <c r="D3217" s="187">
        <v>71</v>
      </c>
      <c r="E3217" s="185">
        <v>1.0052774691358</v>
      </c>
      <c r="F3217" s="185">
        <v>1.0007912808642001</v>
      </c>
      <c r="G3217" s="185">
        <v>1.00119131944444</v>
      </c>
      <c r="H3217" s="185">
        <v>1.0032948688271599</v>
      </c>
    </row>
    <row r="3218" spans="1:8" x14ac:dyDescent="0.35">
      <c r="A3218" s="183" t="s">
        <v>117</v>
      </c>
      <c r="B3218" s="183" t="s">
        <v>103</v>
      </c>
      <c r="C3218" s="183" t="s">
        <v>72</v>
      </c>
      <c r="D3218" s="187">
        <v>202</v>
      </c>
      <c r="E3218" s="185">
        <v>1.0068194830246899</v>
      </c>
      <c r="F3218" s="185">
        <v>1.0007651620370399</v>
      </c>
      <c r="G3218" s="185">
        <v>1.0017376157407401</v>
      </c>
      <c r="H3218" s="185">
        <v>1.0043167438271601</v>
      </c>
    </row>
    <row r="3219" spans="1:8" x14ac:dyDescent="0.35">
      <c r="A3219" s="183" t="s">
        <v>117</v>
      </c>
      <c r="B3219" s="183" t="s">
        <v>104</v>
      </c>
      <c r="C3219" s="183" t="s">
        <v>72</v>
      </c>
      <c r="D3219" s="187">
        <v>42</v>
      </c>
      <c r="E3219" s="185">
        <v>1.00599675925926</v>
      </c>
      <c r="F3219" s="185">
        <v>1.00074459876543</v>
      </c>
      <c r="G3219" s="185">
        <v>1.0014649305555601</v>
      </c>
      <c r="H3219" s="185">
        <v>1.0037871913580201</v>
      </c>
    </row>
    <row r="3220" spans="1:8" x14ac:dyDescent="0.35">
      <c r="A3220" s="183" t="s">
        <v>117</v>
      </c>
      <c r="B3220" s="183" t="s">
        <v>102</v>
      </c>
      <c r="C3220" s="183" t="s">
        <v>73</v>
      </c>
      <c r="D3220" s="187">
        <v>3789</v>
      </c>
      <c r="E3220" s="185">
        <v>1.0045597608024699</v>
      </c>
      <c r="F3220" s="185">
        <v>1.0010552854938299</v>
      </c>
      <c r="G3220" s="185">
        <v>1.0007194058641999</v>
      </c>
      <c r="H3220" s="185">
        <v>1.0027850308641999</v>
      </c>
    </row>
    <row r="3221" spans="1:8" x14ac:dyDescent="0.35">
      <c r="A3221" s="183" t="s">
        <v>117</v>
      </c>
      <c r="B3221" s="183" t="s">
        <v>103</v>
      </c>
      <c r="C3221" s="183" t="s">
        <v>73</v>
      </c>
      <c r="D3221" s="187">
        <v>2056</v>
      </c>
      <c r="E3221" s="185">
        <v>1.0046774305555599</v>
      </c>
      <c r="F3221" s="185">
        <v>1.0008334876543199</v>
      </c>
      <c r="G3221" s="185">
        <v>1.0007072530864201</v>
      </c>
      <c r="H3221" s="185">
        <v>1.00313668981481</v>
      </c>
    </row>
    <row r="3222" spans="1:8" x14ac:dyDescent="0.35">
      <c r="A3222" s="183" t="s">
        <v>117</v>
      </c>
      <c r="B3222" s="183" t="s">
        <v>104</v>
      </c>
      <c r="C3222" s="183" t="s">
        <v>73</v>
      </c>
      <c r="D3222" s="187">
        <v>525</v>
      </c>
      <c r="E3222" s="185">
        <v>1.0043808256172799</v>
      </c>
      <c r="F3222" s="185">
        <v>1.00103186728395</v>
      </c>
      <c r="G3222" s="185">
        <v>1.0007014274691399</v>
      </c>
      <c r="H3222" s="185">
        <v>1.0026475694444399</v>
      </c>
    </row>
    <row r="3223" spans="1:8" x14ac:dyDescent="0.35">
      <c r="A3223" s="183" t="s">
        <v>117</v>
      </c>
      <c r="B3223" s="183" t="s">
        <v>102</v>
      </c>
      <c r="C3223" s="183" t="s">
        <v>74</v>
      </c>
      <c r="D3223" s="187">
        <v>639</v>
      </c>
      <c r="E3223" s="185">
        <v>1.00434918981481</v>
      </c>
      <c r="F3223" s="185">
        <v>1.00093148148148</v>
      </c>
      <c r="G3223" s="185">
        <v>1.00073707561728</v>
      </c>
      <c r="H3223" s="185">
        <v>1.00268063271605</v>
      </c>
    </row>
    <row r="3224" spans="1:8" x14ac:dyDescent="0.35">
      <c r="A3224" s="183" t="s">
        <v>117</v>
      </c>
      <c r="B3224" s="183" t="s">
        <v>103</v>
      </c>
      <c r="C3224" s="183" t="s">
        <v>74</v>
      </c>
      <c r="D3224" s="187">
        <v>1403</v>
      </c>
      <c r="E3224" s="185">
        <v>1.00441855709877</v>
      </c>
      <c r="F3224" s="185">
        <v>1.0007762345679001</v>
      </c>
      <c r="G3224" s="185">
        <v>1.0007416280864201</v>
      </c>
      <c r="H3224" s="185">
        <v>1.0029006944444401</v>
      </c>
    </row>
    <row r="3225" spans="1:8" x14ac:dyDescent="0.35">
      <c r="A3225" s="183" t="s">
        <v>117</v>
      </c>
      <c r="B3225" s="183" t="s">
        <v>104</v>
      </c>
      <c r="C3225" s="183" t="s">
        <v>74</v>
      </c>
      <c r="D3225" s="187">
        <v>293</v>
      </c>
      <c r="E3225" s="185">
        <v>1.00459560185185</v>
      </c>
      <c r="F3225" s="185">
        <v>1.00081909722222</v>
      </c>
      <c r="G3225" s="185">
        <v>1.0008164737654299</v>
      </c>
      <c r="H3225" s="185">
        <v>1.0029600308641999</v>
      </c>
    </row>
    <row r="3226" spans="1:8" ht="29" x14ac:dyDescent="0.35">
      <c r="A3226" s="183" t="s">
        <v>117</v>
      </c>
      <c r="B3226" s="183" t="s">
        <v>102</v>
      </c>
      <c r="C3226" s="183" t="s">
        <v>113</v>
      </c>
      <c r="D3226" s="187">
        <v>341</v>
      </c>
      <c r="E3226" s="185">
        <v>1.0047569830246901</v>
      </c>
      <c r="F3226" s="185">
        <v>1.00072210648148</v>
      </c>
      <c r="G3226" s="185">
        <v>1.0009871913580199</v>
      </c>
      <c r="H3226" s="185">
        <v>1.0030476851851899</v>
      </c>
    </row>
    <row r="3227" spans="1:8" ht="29" x14ac:dyDescent="0.35">
      <c r="A3227" s="183" t="s">
        <v>117</v>
      </c>
      <c r="B3227" s="183" t="s">
        <v>103</v>
      </c>
      <c r="C3227" s="183" t="s">
        <v>113</v>
      </c>
      <c r="D3227" s="187">
        <v>558</v>
      </c>
      <c r="E3227" s="185">
        <v>1.00559888117284</v>
      </c>
      <c r="F3227" s="185">
        <v>1.00059552469136</v>
      </c>
      <c r="G3227" s="185">
        <v>1.0013575617283901</v>
      </c>
      <c r="H3227" s="185">
        <v>1.0036457947530899</v>
      </c>
    </row>
    <row r="3228" spans="1:8" ht="29" x14ac:dyDescent="0.35">
      <c r="A3228" s="183" t="s">
        <v>117</v>
      </c>
      <c r="B3228" s="183" t="s">
        <v>104</v>
      </c>
      <c r="C3228" s="183" t="s">
        <v>113</v>
      </c>
      <c r="D3228" s="187">
        <v>110</v>
      </c>
      <c r="E3228" s="185">
        <v>1.00501072530864</v>
      </c>
      <c r="F3228" s="185">
        <v>1.0005748070987699</v>
      </c>
      <c r="G3228" s="185">
        <v>1.0015244212962999</v>
      </c>
      <c r="H3228" s="185">
        <v>1.0029114969135799</v>
      </c>
    </row>
    <row r="3229" spans="1:8" x14ac:dyDescent="0.35">
      <c r="A3229" s="183" t="s">
        <v>117</v>
      </c>
      <c r="B3229" s="183" t="s">
        <v>102</v>
      </c>
      <c r="C3229" s="183" t="s">
        <v>76</v>
      </c>
      <c r="D3229" s="187">
        <v>70</v>
      </c>
      <c r="E3229" s="185">
        <v>1.0052956404321001</v>
      </c>
      <c r="F3229" s="185">
        <v>1.00090725308642</v>
      </c>
      <c r="G3229" s="185">
        <v>1.0014555169753101</v>
      </c>
      <c r="H3229" s="185">
        <v>1.0029328703703699</v>
      </c>
    </row>
    <row r="3230" spans="1:8" x14ac:dyDescent="0.35">
      <c r="A3230" s="183" t="s">
        <v>117</v>
      </c>
      <c r="B3230" s="183" t="s">
        <v>103</v>
      </c>
      <c r="C3230" s="183" t="s">
        <v>76</v>
      </c>
      <c r="D3230" s="187">
        <v>264</v>
      </c>
      <c r="E3230" s="185">
        <v>1.00717037037037</v>
      </c>
      <c r="F3230" s="185">
        <v>1.0008538194444401</v>
      </c>
      <c r="G3230" s="185">
        <v>1.0017137345678999</v>
      </c>
      <c r="H3230" s="185">
        <v>1.0046028163580201</v>
      </c>
    </row>
    <row r="3231" spans="1:8" x14ac:dyDescent="0.35">
      <c r="A3231" s="183" t="s">
        <v>117</v>
      </c>
      <c r="B3231" s="183" t="s">
        <v>104</v>
      </c>
      <c r="C3231" s="183" t="s">
        <v>76</v>
      </c>
      <c r="D3231" s="187">
        <v>51</v>
      </c>
      <c r="E3231" s="185">
        <v>1.0057834104938299</v>
      </c>
      <c r="F3231" s="185">
        <v>1.0008610339506201</v>
      </c>
      <c r="G3231" s="185">
        <v>1.00125659722222</v>
      </c>
      <c r="H3231" s="185">
        <v>1.0036658179012301</v>
      </c>
    </row>
    <row r="3232" spans="1:8" x14ac:dyDescent="0.35">
      <c r="A3232" s="183" t="s">
        <v>117</v>
      </c>
      <c r="B3232" s="183" t="s">
        <v>102</v>
      </c>
      <c r="C3232" s="183" t="s">
        <v>77</v>
      </c>
      <c r="D3232" s="187">
        <v>147</v>
      </c>
      <c r="E3232" s="185">
        <v>1.00491269290123</v>
      </c>
      <c r="F3232" s="185">
        <v>1.0007358410493801</v>
      </c>
      <c r="G3232" s="185">
        <v>1.0011035493827201</v>
      </c>
      <c r="H3232" s="185">
        <v>1.00307326388889</v>
      </c>
    </row>
    <row r="3233" spans="1:8" x14ac:dyDescent="0.35">
      <c r="A3233" s="183" t="s">
        <v>117</v>
      </c>
      <c r="B3233" s="183" t="s">
        <v>103</v>
      </c>
      <c r="C3233" s="183" t="s">
        <v>77</v>
      </c>
      <c r="D3233" s="187">
        <v>326</v>
      </c>
      <c r="E3233" s="185">
        <v>1.0052005787036999</v>
      </c>
      <c r="F3233" s="185">
        <v>1.0007255015432099</v>
      </c>
      <c r="G3233" s="185">
        <v>1.00115895061728</v>
      </c>
      <c r="H3233" s="185">
        <v>1.00331612654321</v>
      </c>
    </row>
    <row r="3234" spans="1:8" x14ac:dyDescent="0.35">
      <c r="A3234" s="183" t="s">
        <v>117</v>
      </c>
      <c r="B3234" s="183" t="s">
        <v>104</v>
      </c>
      <c r="C3234" s="183" t="s">
        <v>77</v>
      </c>
      <c r="D3234" s="187">
        <v>74</v>
      </c>
      <c r="E3234" s="185">
        <v>1.0049984182098799</v>
      </c>
      <c r="F3234" s="185">
        <v>1.0008140817901201</v>
      </c>
      <c r="G3234" s="185">
        <v>1.00125547839506</v>
      </c>
      <c r="H3234" s="185">
        <v>1.00292885802469</v>
      </c>
    </row>
    <row r="3235" spans="1:8" x14ac:dyDescent="0.35">
      <c r="A3235" s="183" t="s">
        <v>117</v>
      </c>
      <c r="B3235" s="183" t="s">
        <v>102</v>
      </c>
      <c r="C3235" s="183" t="s">
        <v>78</v>
      </c>
      <c r="D3235" s="187">
        <v>157</v>
      </c>
      <c r="E3235" s="185">
        <v>1.00409729938272</v>
      </c>
      <c r="F3235" s="185">
        <v>1.00065860339506</v>
      </c>
      <c r="G3235" s="185">
        <v>1.00092608024691</v>
      </c>
      <c r="H3235" s="185">
        <v>1.00251261574074</v>
      </c>
    </row>
    <row r="3236" spans="1:8" x14ac:dyDescent="0.35">
      <c r="A3236" s="183" t="s">
        <v>117</v>
      </c>
      <c r="B3236" s="183" t="s">
        <v>103</v>
      </c>
      <c r="C3236" s="183" t="s">
        <v>78</v>
      </c>
      <c r="D3236" s="187">
        <v>352</v>
      </c>
      <c r="E3236" s="185">
        <v>1.0049573302469099</v>
      </c>
      <c r="F3236" s="185">
        <v>1.0005623842592599</v>
      </c>
      <c r="G3236" s="185">
        <v>1.0010974537037001</v>
      </c>
      <c r="H3236" s="185">
        <v>1.0032974537037</v>
      </c>
    </row>
    <row r="3237" spans="1:8" x14ac:dyDescent="0.35">
      <c r="A3237" s="183" t="s">
        <v>117</v>
      </c>
      <c r="B3237" s="183" t="s">
        <v>104</v>
      </c>
      <c r="C3237" s="183" t="s">
        <v>78</v>
      </c>
      <c r="D3237" s="187">
        <v>47</v>
      </c>
      <c r="E3237" s="185">
        <v>1.00541199845679</v>
      </c>
      <c r="F3237" s="185">
        <v>1.0006491512345701</v>
      </c>
      <c r="G3237" s="185">
        <v>1.00130416666667</v>
      </c>
      <c r="H3237" s="185">
        <v>1.0034586805555601</v>
      </c>
    </row>
    <row r="3238" spans="1:8" x14ac:dyDescent="0.35">
      <c r="A3238" s="183" t="s">
        <v>117</v>
      </c>
      <c r="B3238" s="183" t="s">
        <v>102</v>
      </c>
      <c r="C3238" s="183" t="s">
        <v>80</v>
      </c>
      <c r="D3238" s="187">
        <v>1</v>
      </c>
      <c r="E3238" s="185">
        <v>1.0064004629629599</v>
      </c>
      <c r="F3238" s="185">
        <v>1.0007638888888899</v>
      </c>
      <c r="G3238" s="185">
        <v>1.0041898148148101</v>
      </c>
      <c r="H3238" s="185">
        <v>1.00144675925926</v>
      </c>
    </row>
    <row r="3239" spans="1:8" x14ac:dyDescent="0.35">
      <c r="A3239" s="183" t="s">
        <v>117</v>
      </c>
      <c r="B3239" s="183" t="s">
        <v>104</v>
      </c>
      <c r="C3239" s="183" t="s">
        <v>80</v>
      </c>
      <c r="D3239" s="187">
        <v>1</v>
      </c>
      <c r="E3239" s="185">
        <v>1.0047222222222201</v>
      </c>
      <c r="F3239" s="185">
        <v>1.0012384259259299</v>
      </c>
      <c r="G3239" s="185">
        <v>1.00204861111111</v>
      </c>
      <c r="H3239" s="185">
        <v>1.0014351851851899</v>
      </c>
    </row>
    <row r="3240" spans="1:8" x14ac:dyDescent="0.35">
      <c r="A3240" s="183" t="s">
        <v>117</v>
      </c>
      <c r="B3240" s="183" t="s">
        <v>102</v>
      </c>
      <c r="C3240" s="183" t="s">
        <v>81</v>
      </c>
      <c r="D3240" s="187">
        <v>179</v>
      </c>
      <c r="E3240" s="185">
        <v>1.0041051697530901</v>
      </c>
      <c r="F3240" s="185">
        <v>1.0002557870370401</v>
      </c>
      <c r="G3240" s="185">
        <v>1.0008541666666699</v>
      </c>
      <c r="H3240" s="185">
        <v>1.00299521604938</v>
      </c>
    </row>
    <row r="3241" spans="1:8" x14ac:dyDescent="0.35">
      <c r="A3241" s="183" t="s">
        <v>117</v>
      </c>
      <c r="B3241" s="183" t="s">
        <v>103</v>
      </c>
      <c r="C3241" s="183" t="s">
        <v>81</v>
      </c>
      <c r="D3241" s="187">
        <v>394</v>
      </c>
      <c r="E3241" s="185">
        <v>1.0054113425925899</v>
      </c>
      <c r="F3241" s="185">
        <v>1.0002413966049399</v>
      </c>
      <c r="G3241" s="185">
        <v>1.0011407793209901</v>
      </c>
      <c r="H3241" s="185">
        <v>1.0040291666666701</v>
      </c>
    </row>
    <row r="3242" spans="1:8" x14ac:dyDescent="0.35">
      <c r="A3242" s="183" t="s">
        <v>117</v>
      </c>
      <c r="B3242" s="183" t="s">
        <v>104</v>
      </c>
      <c r="C3242" s="183" t="s">
        <v>81</v>
      </c>
      <c r="D3242" s="187">
        <v>56</v>
      </c>
      <c r="E3242" s="185">
        <v>1.005103125</v>
      </c>
      <c r="F3242" s="185">
        <v>1.00027735339506</v>
      </c>
      <c r="G3242" s="185">
        <v>1.0011881944444401</v>
      </c>
      <c r="H3242" s="185">
        <v>1.00363757716049</v>
      </c>
    </row>
    <row r="3243" spans="1:8" x14ac:dyDescent="0.35">
      <c r="A3243" s="183" t="s">
        <v>117</v>
      </c>
      <c r="B3243" s="183" t="s">
        <v>102</v>
      </c>
      <c r="C3243" s="183" t="s">
        <v>82</v>
      </c>
      <c r="D3243" s="187">
        <v>220</v>
      </c>
      <c r="E3243" s="185">
        <v>1.0042594135802501</v>
      </c>
      <c r="F3243" s="185">
        <v>1.00073557098765</v>
      </c>
      <c r="G3243" s="185">
        <v>1.00079822530864</v>
      </c>
      <c r="H3243" s="185">
        <v>1.0027255787036999</v>
      </c>
    </row>
    <row r="3244" spans="1:8" x14ac:dyDescent="0.35">
      <c r="A3244" s="183" t="s">
        <v>117</v>
      </c>
      <c r="B3244" s="183" t="s">
        <v>103</v>
      </c>
      <c r="C3244" s="183" t="s">
        <v>82</v>
      </c>
      <c r="D3244" s="187">
        <v>709</v>
      </c>
      <c r="E3244" s="185">
        <v>1.0045100308642001</v>
      </c>
      <c r="F3244" s="185">
        <v>1.0006756944444399</v>
      </c>
      <c r="G3244" s="185">
        <v>1.0008433641975301</v>
      </c>
      <c r="H3244" s="185">
        <v>1.0029909722222199</v>
      </c>
    </row>
    <row r="3245" spans="1:8" x14ac:dyDescent="0.35">
      <c r="A3245" s="183" t="s">
        <v>117</v>
      </c>
      <c r="B3245" s="183" t="s">
        <v>104</v>
      </c>
      <c r="C3245" s="183" t="s">
        <v>82</v>
      </c>
      <c r="D3245" s="187">
        <v>172</v>
      </c>
      <c r="E3245" s="185">
        <v>1.0045250771604901</v>
      </c>
      <c r="F3245" s="185">
        <v>1.0007905864197499</v>
      </c>
      <c r="G3245" s="185">
        <v>1.0008536651234601</v>
      </c>
      <c r="H3245" s="185">
        <v>1.00288078703704</v>
      </c>
    </row>
    <row r="3246" spans="1:8" x14ac:dyDescent="0.35">
      <c r="A3246" s="183" t="s">
        <v>117</v>
      </c>
      <c r="B3246" s="183" t="s">
        <v>102</v>
      </c>
      <c r="C3246" s="183" t="s">
        <v>83</v>
      </c>
      <c r="D3246" s="187">
        <v>104</v>
      </c>
      <c r="E3246" s="185">
        <v>1.00441863425926</v>
      </c>
      <c r="F3246" s="185">
        <v>1.00076076388889</v>
      </c>
      <c r="G3246" s="185">
        <v>1.00122507716049</v>
      </c>
      <c r="H3246" s="185">
        <v>1.00243279320988</v>
      </c>
    </row>
    <row r="3247" spans="1:8" x14ac:dyDescent="0.35">
      <c r="A3247" s="183" t="s">
        <v>117</v>
      </c>
      <c r="B3247" s="183" t="s">
        <v>103</v>
      </c>
      <c r="C3247" s="183" t="s">
        <v>83</v>
      </c>
      <c r="D3247" s="187">
        <v>299</v>
      </c>
      <c r="E3247" s="185">
        <v>1.00570497685185</v>
      </c>
      <c r="F3247" s="185">
        <v>1.00064641203704</v>
      </c>
      <c r="G3247" s="185">
        <v>1.00142862654321</v>
      </c>
      <c r="H3247" s="185">
        <v>1.0036299382716001</v>
      </c>
    </row>
    <row r="3248" spans="1:8" x14ac:dyDescent="0.35">
      <c r="A3248" s="183" t="s">
        <v>117</v>
      </c>
      <c r="B3248" s="183" t="s">
        <v>104</v>
      </c>
      <c r="C3248" s="183" t="s">
        <v>83</v>
      </c>
      <c r="D3248" s="187">
        <v>45</v>
      </c>
      <c r="E3248" s="185">
        <v>1.0055378086419799</v>
      </c>
      <c r="F3248" s="185">
        <v>1.0008240740740699</v>
      </c>
      <c r="G3248" s="185">
        <v>1.0012337962963</v>
      </c>
      <c r="H3248" s="185">
        <v>1.0034799382716</v>
      </c>
    </row>
    <row r="3249" spans="1:8" x14ac:dyDescent="0.35">
      <c r="A3249" s="183" t="s">
        <v>117</v>
      </c>
      <c r="B3249" s="183" t="s">
        <v>102</v>
      </c>
      <c r="C3249" s="183" t="s">
        <v>84</v>
      </c>
      <c r="D3249" s="187">
        <v>34</v>
      </c>
      <c r="E3249" s="185">
        <v>1.0050374614197499</v>
      </c>
      <c r="F3249" s="185">
        <v>1.00058449074074</v>
      </c>
      <c r="G3249" s="185">
        <v>1.00162445987654</v>
      </c>
      <c r="H3249" s="185">
        <v>1.0028285108024699</v>
      </c>
    </row>
    <row r="3250" spans="1:8" x14ac:dyDescent="0.35">
      <c r="A3250" s="183" t="s">
        <v>117</v>
      </c>
      <c r="B3250" s="183" t="s">
        <v>103</v>
      </c>
      <c r="C3250" s="183" t="s">
        <v>84</v>
      </c>
      <c r="D3250" s="187">
        <v>239</v>
      </c>
      <c r="E3250" s="185">
        <v>1.0069928626543201</v>
      </c>
      <c r="F3250" s="185">
        <v>1.0005200617284</v>
      </c>
      <c r="G3250" s="185">
        <v>1.0019880787037001</v>
      </c>
      <c r="H3250" s="185">
        <v>1.00448472222222</v>
      </c>
    </row>
    <row r="3251" spans="1:8" x14ac:dyDescent="0.35">
      <c r="A3251" s="183" t="s">
        <v>117</v>
      </c>
      <c r="B3251" s="183" t="s">
        <v>104</v>
      </c>
      <c r="C3251" s="183" t="s">
        <v>84</v>
      </c>
      <c r="D3251" s="187">
        <v>39</v>
      </c>
      <c r="E3251" s="185">
        <v>1.00666875</v>
      </c>
      <c r="F3251" s="185">
        <v>1.0005757330246901</v>
      </c>
      <c r="G3251" s="185">
        <v>1.0021040895061699</v>
      </c>
      <c r="H3251" s="185">
        <v>1.0039888888888899</v>
      </c>
    </row>
    <row r="3252" spans="1:8" x14ac:dyDescent="0.35">
      <c r="A3252" s="183" t="s">
        <v>117</v>
      </c>
      <c r="B3252" s="183" t="s">
        <v>102</v>
      </c>
      <c r="C3252" s="183" t="s">
        <v>85</v>
      </c>
      <c r="D3252" s="187">
        <v>318</v>
      </c>
      <c r="E3252" s="185">
        <v>1.0045405864197501</v>
      </c>
      <c r="F3252" s="185">
        <v>1.00096875</v>
      </c>
      <c r="G3252" s="185">
        <v>1.0009369212963</v>
      </c>
      <c r="H3252" s="185">
        <v>1.00263487654321</v>
      </c>
    </row>
    <row r="3253" spans="1:8" x14ac:dyDescent="0.35">
      <c r="A3253" s="183" t="s">
        <v>117</v>
      </c>
      <c r="B3253" s="183" t="s">
        <v>103</v>
      </c>
      <c r="C3253" s="183" t="s">
        <v>85</v>
      </c>
      <c r="D3253" s="187">
        <v>841</v>
      </c>
      <c r="E3253" s="185">
        <v>1.00454197530864</v>
      </c>
      <c r="F3253" s="185">
        <v>1.00086616512346</v>
      </c>
      <c r="G3253" s="185">
        <v>1.0008741126543199</v>
      </c>
      <c r="H3253" s="185">
        <v>1.0028016589506199</v>
      </c>
    </row>
    <row r="3254" spans="1:8" x14ac:dyDescent="0.35">
      <c r="A3254" s="183" t="s">
        <v>117</v>
      </c>
      <c r="B3254" s="183" t="s">
        <v>104</v>
      </c>
      <c r="C3254" s="183" t="s">
        <v>85</v>
      </c>
      <c r="D3254" s="187">
        <v>125</v>
      </c>
      <c r="E3254" s="185">
        <v>1.0043199074074101</v>
      </c>
      <c r="F3254" s="185">
        <v>1.00086257716049</v>
      </c>
      <c r="G3254" s="185">
        <v>1.0008712191358</v>
      </c>
      <c r="H3254" s="185">
        <v>1.0025861111111101</v>
      </c>
    </row>
    <row r="3255" spans="1:8" x14ac:dyDescent="0.35">
      <c r="A3255" s="183" t="s">
        <v>117</v>
      </c>
      <c r="B3255" s="183" t="s">
        <v>102</v>
      </c>
      <c r="C3255" s="183" t="s">
        <v>86</v>
      </c>
      <c r="D3255" s="187">
        <v>117</v>
      </c>
      <c r="E3255" s="185">
        <v>1.0042172067901201</v>
      </c>
      <c r="F3255" s="185">
        <v>1.00061601080247</v>
      </c>
      <c r="G3255" s="185">
        <v>1.0008829861111099</v>
      </c>
      <c r="H3255" s="185">
        <v>1.0027182098765399</v>
      </c>
    </row>
    <row r="3256" spans="1:8" x14ac:dyDescent="0.35">
      <c r="A3256" s="183" t="s">
        <v>117</v>
      </c>
      <c r="B3256" s="183" t="s">
        <v>103</v>
      </c>
      <c r="C3256" s="183" t="s">
        <v>86</v>
      </c>
      <c r="D3256" s="187">
        <v>287</v>
      </c>
      <c r="E3256" s="185">
        <v>1.0062584876543199</v>
      </c>
      <c r="F3256" s="185">
        <v>1.0005660879629601</v>
      </c>
      <c r="G3256" s="185">
        <v>1.00153086419753</v>
      </c>
      <c r="H3256" s="185">
        <v>1.0041614969135799</v>
      </c>
    </row>
    <row r="3257" spans="1:8" x14ac:dyDescent="0.35">
      <c r="A3257" s="183" t="s">
        <v>117</v>
      </c>
      <c r="B3257" s="183" t="s">
        <v>104</v>
      </c>
      <c r="C3257" s="183" t="s">
        <v>86</v>
      </c>
      <c r="D3257" s="187">
        <v>63</v>
      </c>
      <c r="E3257" s="185">
        <v>1.0050216820987701</v>
      </c>
      <c r="F3257" s="185">
        <v>1.0006066358024699</v>
      </c>
      <c r="G3257" s="185">
        <v>1.0011860725308599</v>
      </c>
      <c r="H3257" s="185">
        <v>1.0032289737654301</v>
      </c>
    </row>
    <row r="3258" spans="1:8" x14ac:dyDescent="0.35">
      <c r="A3258" s="183" t="s">
        <v>117</v>
      </c>
      <c r="B3258" s="183" t="s">
        <v>102</v>
      </c>
      <c r="C3258" s="183" t="s">
        <v>87</v>
      </c>
      <c r="D3258" s="187">
        <v>74</v>
      </c>
      <c r="E3258" s="185">
        <v>1.0050125000000001</v>
      </c>
      <c r="F3258" s="185">
        <v>1.0010412037037</v>
      </c>
      <c r="G3258" s="185">
        <v>1.0016594907407399</v>
      </c>
      <c r="H3258" s="185">
        <v>1.0023118441358001</v>
      </c>
    </row>
    <row r="3259" spans="1:8" x14ac:dyDescent="0.35">
      <c r="A3259" s="183" t="s">
        <v>117</v>
      </c>
      <c r="B3259" s="183" t="s">
        <v>103</v>
      </c>
      <c r="C3259" s="183" t="s">
        <v>87</v>
      </c>
      <c r="D3259" s="187">
        <v>264</v>
      </c>
      <c r="E3259" s="185">
        <v>1.0069904320987699</v>
      </c>
      <c r="F3259" s="185">
        <v>1.0009045910493799</v>
      </c>
      <c r="G3259" s="185">
        <v>1.00205011574074</v>
      </c>
      <c r="H3259" s="185">
        <v>1.0040357638888899</v>
      </c>
    </row>
    <row r="3260" spans="1:8" x14ac:dyDescent="0.35">
      <c r="A3260" s="183" t="s">
        <v>117</v>
      </c>
      <c r="B3260" s="183" t="s">
        <v>104</v>
      </c>
      <c r="C3260" s="183" t="s">
        <v>87</v>
      </c>
      <c r="D3260" s="187">
        <v>42</v>
      </c>
      <c r="E3260" s="185">
        <v>1.00676971450617</v>
      </c>
      <c r="F3260" s="185">
        <v>1.00141257716049</v>
      </c>
      <c r="G3260" s="185">
        <v>1.00224648919753</v>
      </c>
      <c r="H3260" s="185">
        <v>1.0031106867283901</v>
      </c>
    </row>
    <row r="3261" spans="1:8" x14ac:dyDescent="0.35">
      <c r="A3261" s="183" t="s">
        <v>117</v>
      </c>
      <c r="B3261" s="183" t="s">
        <v>102</v>
      </c>
      <c r="C3261" s="183" t="s">
        <v>88</v>
      </c>
      <c r="D3261" s="187">
        <v>69</v>
      </c>
      <c r="E3261" s="185">
        <v>1.0055156249999999</v>
      </c>
      <c r="F3261" s="185">
        <v>1.00105104166667</v>
      </c>
      <c r="G3261" s="185">
        <v>1.00133788580247</v>
      </c>
      <c r="H3261" s="185">
        <v>1.00312665895062</v>
      </c>
    </row>
    <row r="3262" spans="1:8" x14ac:dyDescent="0.35">
      <c r="A3262" s="183" t="s">
        <v>117</v>
      </c>
      <c r="B3262" s="183" t="s">
        <v>103</v>
      </c>
      <c r="C3262" s="183" t="s">
        <v>88</v>
      </c>
      <c r="D3262" s="187">
        <v>256</v>
      </c>
      <c r="E3262" s="185">
        <v>1.00668476080247</v>
      </c>
      <c r="F3262" s="185">
        <v>1.00106045524691</v>
      </c>
      <c r="G3262" s="185">
        <v>1.00153364197531</v>
      </c>
      <c r="H3262" s="185">
        <v>1.0040906249999999</v>
      </c>
    </row>
    <row r="3263" spans="1:8" x14ac:dyDescent="0.35">
      <c r="A3263" s="183" t="s">
        <v>117</v>
      </c>
      <c r="B3263" s="183" t="s">
        <v>104</v>
      </c>
      <c r="C3263" s="183" t="s">
        <v>88</v>
      </c>
      <c r="D3263" s="187">
        <v>44</v>
      </c>
      <c r="E3263" s="185">
        <v>1.00584124228395</v>
      </c>
      <c r="F3263" s="185">
        <v>1.0010332561728399</v>
      </c>
      <c r="G3263" s="185">
        <v>1.0017705632716001</v>
      </c>
      <c r="H3263" s="185">
        <v>1.00303742283951</v>
      </c>
    </row>
    <row r="3264" spans="1:8" x14ac:dyDescent="0.35">
      <c r="A3264" s="183" t="s">
        <v>117</v>
      </c>
      <c r="B3264" s="183" t="s">
        <v>102</v>
      </c>
      <c r="C3264" s="183" t="s">
        <v>89</v>
      </c>
      <c r="D3264" s="187">
        <v>17</v>
      </c>
      <c r="E3264" s="185">
        <v>1.0051170910493801</v>
      </c>
      <c r="F3264" s="185">
        <v>1.00057326388889</v>
      </c>
      <c r="G3264" s="185">
        <v>1.0010722993827199</v>
      </c>
      <c r="H3264" s="185">
        <v>1.0034715277777799</v>
      </c>
    </row>
    <row r="3265" spans="1:8" x14ac:dyDescent="0.35">
      <c r="A3265" s="183" t="s">
        <v>117</v>
      </c>
      <c r="B3265" s="183" t="s">
        <v>103</v>
      </c>
      <c r="C3265" s="183" t="s">
        <v>89</v>
      </c>
      <c r="D3265" s="187">
        <v>130</v>
      </c>
      <c r="E3265" s="185">
        <v>1.00713622685185</v>
      </c>
      <c r="F3265" s="185">
        <v>1.00057033179012</v>
      </c>
      <c r="G3265" s="185">
        <v>1.0018557870370399</v>
      </c>
      <c r="H3265" s="185">
        <v>1.0047101080246901</v>
      </c>
    </row>
    <row r="3266" spans="1:8" x14ac:dyDescent="0.35">
      <c r="A3266" s="183" t="s">
        <v>117</v>
      </c>
      <c r="B3266" s="183" t="s">
        <v>104</v>
      </c>
      <c r="C3266" s="183" t="s">
        <v>89</v>
      </c>
      <c r="D3266" s="187">
        <v>19</v>
      </c>
      <c r="E3266" s="185">
        <v>1.00578946759259</v>
      </c>
      <c r="F3266" s="185">
        <v>1.00056226851852</v>
      </c>
      <c r="G3266" s="185">
        <v>1.0015119212963</v>
      </c>
      <c r="H3266" s="185">
        <v>1.00371527777778</v>
      </c>
    </row>
    <row r="3267" spans="1:8" x14ac:dyDescent="0.35">
      <c r="A3267" s="183" t="s">
        <v>117</v>
      </c>
      <c r="B3267" s="183" t="s">
        <v>102</v>
      </c>
      <c r="C3267" s="183" t="s">
        <v>90</v>
      </c>
      <c r="D3267" s="187">
        <v>161</v>
      </c>
      <c r="E3267" s="185">
        <v>1.00452202932099</v>
      </c>
      <c r="F3267" s="185">
        <v>1.0006316743827199</v>
      </c>
      <c r="G3267" s="185">
        <v>1.0009135416666699</v>
      </c>
      <c r="H3267" s="185">
        <v>1.00297677469136</v>
      </c>
    </row>
    <row r="3268" spans="1:8" x14ac:dyDescent="0.35">
      <c r="A3268" s="183" t="s">
        <v>117</v>
      </c>
      <c r="B3268" s="183" t="s">
        <v>103</v>
      </c>
      <c r="C3268" s="183" t="s">
        <v>90</v>
      </c>
      <c r="D3268" s="187">
        <v>448</v>
      </c>
      <c r="E3268" s="185">
        <v>1.0051460262345699</v>
      </c>
      <c r="F3268" s="185">
        <v>1.0005206404321001</v>
      </c>
      <c r="G3268" s="185">
        <v>1.00102222222222</v>
      </c>
      <c r="H3268" s="185">
        <v>1.00360316358025</v>
      </c>
    </row>
    <row r="3269" spans="1:8" x14ac:dyDescent="0.35">
      <c r="A3269" s="183" t="s">
        <v>117</v>
      </c>
      <c r="B3269" s="183" t="s">
        <v>104</v>
      </c>
      <c r="C3269" s="183" t="s">
        <v>90</v>
      </c>
      <c r="D3269" s="187">
        <v>81</v>
      </c>
      <c r="E3269" s="185">
        <v>1.00439756944444</v>
      </c>
      <c r="F3269" s="185">
        <v>1.0005271219135801</v>
      </c>
      <c r="G3269" s="185">
        <v>1.0010352237654301</v>
      </c>
      <c r="H3269" s="185">
        <v>1.0028352237654301</v>
      </c>
    </row>
    <row r="3270" spans="1:8" x14ac:dyDescent="0.35">
      <c r="A3270" s="183" t="s">
        <v>117</v>
      </c>
      <c r="B3270" s="183" t="s">
        <v>102</v>
      </c>
      <c r="C3270" s="183" t="s">
        <v>91</v>
      </c>
      <c r="D3270" s="187">
        <v>59</v>
      </c>
      <c r="E3270" s="185">
        <v>1.0047412422839499</v>
      </c>
      <c r="F3270" s="185">
        <v>1.0006134259259301</v>
      </c>
      <c r="G3270" s="185">
        <v>1.00164274691358</v>
      </c>
      <c r="H3270" s="185">
        <v>1.0024851080246899</v>
      </c>
    </row>
    <row r="3271" spans="1:8" x14ac:dyDescent="0.35">
      <c r="A3271" s="183" t="s">
        <v>117</v>
      </c>
      <c r="B3271" s="183" t="s">
        <v>103</v>
      </c>
      <c r="C3271" s="183" t="s">
        <v>91</v>
      </c>
      <c r="D3271" s="187">
        <v>214</v>
      </c>
      <c r="E3271" s="185">
        <v>1.0069595293209901</v>
      </c>
      <c r="F3271" s="185">
        <v>1.00059147376543</v>
      </c>
      <c r="G3271" s="185">
        <v>1.0023219907407399</v>
      </c>
      <c r="H3271" s="185">
        <v>1.00404606481481</v>
      </c>
    </row>
    <row r="3272" spans="1:8" x14ac:dyDescent="0.35">
      <c r="A3272" s="183" t="s">
        <v>117</v>
      </c>
      <c r="B3272" s="183" t="s">
        <v>104</v>
      </c>
      <c r="C3272" s="183" t="s">
        <v>91</v>
      </c>
      <c r="D3272" s="187">
        <v>51</v>
      </c>
      <c r="E3272" s="185">
        <v>1.0056007330246901</v>
      </c>
      <c r="F3272" s="185">
        <v>1.0005957175925899</v>
      </c>
      <c r="G3272" s="185">
        <v>1.0022099537036999</v>
      </c>
      <c r="H3272" s="185">
        <v>1.0027950231481499</v>
      </c>
    </row>
    <row r="3273" spans="1:8" x14ac:dyDescent="0.35">
      <c r="A3273" s="183" t="s">
        <v>117</v>
      </c>
      <c r="B3273" s="183" t="s">
        <v>102</v>
      </c>
      <c r="C3273" s="183" t="s">
        <v>92</v>
      </c>
      <c r="D3273" s="187">
        <v>19</v>
      </c>
      <c r="E3273" s="185">
        <v>1.00537465277778</v>
      </c>
      <c r="F3273" s="185">
        <v>1.00028811728395</v>
      </c>
      <c r="G3273" s="185">
        <v>1.0015491126543199</v>
      </c>
      <c r="H3273" s="185">
        <v>1.0035337577160499</v>
      </c>
    </row>
    <row r="3274" spans="1:8" x14ac:dyDescent="0.35">
      <c r="A3274" s="183" t="s">
        <v>117</v>
      </c>
      <c r="B3274" s="183" t="s">
        <v>103</v>
      </c>
      <c r="C3274" s="183" t="s">
        <v>92</v>
      </c>
      <c r="D3274" s="187">
        <v>167</v>
      </c>
      <c r="E3274" s="185">
        <v>1.0059769290123499</v>
      </c>
      <c r="F3274" s="185">
        <v>1.00023294753086</v>
      </c>
      <c r="G3274" s="185">
        <v>1.0016421296296301</v>
      </c>
      <c r="H3274" s="185">
        <v>1.00409224537037</v>
      </c>
    </row>
    <row r="3275" spans="1:8" x14ac:dyDescent="0.35">
      <c r="A3275" s="183" t="s">
        <v>117</v>
      </c>
      <c r="B3275" s="183" t="s">
        <v>104</v>
      </c>
      <c r="C3275" s="183" t="s">
        <v>92</v>
      </c>
      <c r="D3275" s="187">
        <v>43</v>
      </c>
      <c r="E3275" s="185">
        <v>1.0047475308642</v>
      </c>
      <c r="F3275" s="185">
        <v>1.00017951388889</v>
      </c>
      <c r="G3275" s="185">
        <v>1.0014074459876501</v>
      </c>
      <c r="H3275" s="185">
        <v>1.00315030864198</v>
      </c>
    </row>
    <row r="3276" spans="1:8" x14ac:dyDescent="0.35">
      <c r="A3276" s="183" t="s">
        <v>117</v>
      </c>
      <c r="B3276" s="183" t="s">
        <v>102</v>
      </c>
      <c r="C3276" s="183" t="s">
        <v>93</v>
      </c>
      <c r="D3276" s="187">
        <v>201</v>
      </c>
      <c r="E3276" s="185">
        <v>1.0049978009259299</v>
      </c>
      <c r="F3276" s="185">
        <v>1.0009456018518501</v>
      </c>
      <c r="G3276" s="185">
        <v>1.0007477237654301</v>
      </c>
      <c r="H3276" s="185">
        <v>1.00330447530864</v>
      </c>
    </row>
    <row r="3277" spans="1:8" x14ac:dyDescent="0.35">
      <c r="A3277" s="183" t="s">
        <v>117</v>
      </c>
      <c r="B3277" s="183" t="s">
        <v>103</v>
      </c>
      <c r="C3277" s="183" t="s">
        <v>93</v>
      </c>
      <c r="D3277" s="187">
        <v>493</v>
      </c>
      <c r="E3277" s="185">
        <v>1.0052038966049399</v>
      </c>
      <c r="F3277" s="185">
        <v>1.0007401234567901</v>
      </c>
      <c r="G3277" s="185">
        <v>1.0007097222222201</v>
      </c>
      <c r="H3277" s="185">
        <v>1.00375405092593</v>
      </c>
    </row>
    <row r="3278" spans="1:8" x14ac:dyDescent="0.35">
      <c r="A3278" s="183" t="s">
        <v>117</v>
      </c>
      <c r="B3278" s="183" t="s">
        <v>104</v>
      </c>
      <c r="C3278" s="183" t="s">
        <v>93</v>
      </c>
      <c r="D3278" s="187">
        <v>45</v>
      </c>
      <c r="E3278" s="185">
        <v>1.0055342206790101</v>
      </c>
      <c r="F3278" s="185">
        <v>1.00115713734568</v>
      </c>
      <c r="G3278" s="185">
        <v>1.0006496913580201</v>
      </c>
      <c r="H3278" s="185">
        <v>1.0037273533950599</v>
      </c>
    </row>
    <row r="3279" spans="1:8" x14ac:dyDescent="0.35">
      <c r="A3279" s="183" t="s">
        <v>117</v>
      </c>
      <c r="B3279" s="183" t="s">
        <v>102</v>
      </c>
      <c r="C3279" s="183" t="s">
        <v>94</v>
      </c>
      <c r="D3279" s="187">
        <v>99</v>
      </c>
      <c r="E3279" s="185">
        <v>1.0052065972222199</v>
      </c>
      <c r="F3279" s="185">
        <v>1.00057731481481</v>
      </c>
      <c r="G3279" s="185">
        <v>1.00127407407407</v>
      </c>
      <c r="H3279" s="185">
        <v>1.0033552083333299</v>
      </c>
    </row>
    <row r="3280" spans="1:8" x14ac:dyDescent="0.35">
      <c r="A3280" s="183" t="s">
        <v>117</v>
      </c>
      <c r="B3280" s="183" t="s">
        <v>103</v>
      </c>
      <c r="C3280" s="183" t="s">
        <v>94</v>
      </c>
      <c r="D3280" s="187">
        <v>441</v>
      </c>
      <c r="E3280" s="185">
        <v>1.00572665895062</v>
      </c>
      <c r="F3280" s="185">
        <v>1.00055243055556</v>
      </c>
      <c r="G3280" s="185">
        <v>1.00141550925926</v>
      </c>
      <c r="H3280" s="185">
        <v>1.0037587191357999</v>
      </c>
    </row>
    <row r="3281" spans="1:8" x14ac:dyDescent="0.35">
      <c r="A3281" s="183" t="s">
        <v>117</v>
      </c>
      <c r="B3281" s="183" t="s">
        <v>104</v>
      </c>
      <c r="C3281" s="183" t="s">
        <v>94</v>
      </c>
      <c r="D3281" s="187">
        <v>55</v>
      </c>
      <c r="E3281" s="185">
        <v>1.0054425540123499</v>
      </c>
      <c r="F3281" s="185">
        <v>1.0005412422839499</v>
      </c>
      <c r="G3281" s="185">
        <v>1.00152839506173</v>
      </c>
      <c r="H3281" s="185">
        <v>1.00337287808642</v>
      </c>
    </row>
    <row r="3282" spans="1:8" x14ac:dyDescent="0.35">
      <c r="A3282" s="183" t="s">
        <v>117</v>
      </c>
      <c r="B3282" s="183" t="s">
        <v>102</v>
      </c>
      <c r="C3282" s="183" t="s">
        <v>95</v>
      </c>
      <c r="D3282" s="187">
        <v>51</v>
      </c>
      <c r="E3282" s="185">
        <v>1.0053547067901201</v>
      </c>
      <c r="F3282" s="185">
        <v>1.0008024691358</v>
      </c>
      <c r="G3282" s="185">
        <v>1.0019008873456801</v>
      </c>
      <c r="H3282" s="185">
        <v>1.0026513888888899</v>
      </c>
    </row>
    <row r="3283" spans="1:8" x14ac:dyDescent="0.35">
      <c r="A3283" s="183" t="s">
        <v>117</v>
      </c>
      <c r="B3283" s="183" t="s">
        <v>103</v>
      </c>
      <c r="C3283" s="183" t="s">
        <v>95</v>
      </c>
      <c r="D3283" s="187">
        <v>197</v>
      </c>
      <c r="E3283" s="185">
        <v>1.0071221064814799</v>
      </c>
      <c r="F3283" s="185">
        <v>1.00067160493827</v>
      </c>
      <c r="G3283" s="185">
        <v>1.0025537037037</v>
      </c>
      <c r="H3283" s="185">
        <v>1.00389683641975</v>
      </c>
    </row>
    <row r="3284" spans="1:8" x14ac:dyDescent="0.35">
      <c r="A3284" s="183" t="s">
        <v>117</v>
      </c>
      <c r="B3284" s="183" t="s">
        <v>104</v>
      </c>
      <c r="C3284" s="183" t="s">
        <v>95</v>
      </c>
      <c r="D3284" s="187">
        <v>38</v>
      </c>
      <c r="E3284" s="185">
        <v>1.00562650462963</v>
      </c>
      <c r="F3284" s="185">
        <v>1.0006182870370399</v>
      </c>
      <c r="G3284" s="185">
        <v>1.00244182098765</v>
      </c>
      <c r="H3284" s="185">
        <v>1.0025663966049401</v>
      </c>
    </row>
    <row r="3285" spans="1:8" x14ac:dyDescent="0.35">
      <c r="A3285" s="183" t="s">
        <v>117</v>
      </c>
      <c r="B3285" s="183" t="s">
        <v>102</v>
      </c>
      <c r="C3285" s="183" t="s">
        <v>96</v>
      </c>
      <c r="D3285" s="187">
        <v>166</v>
      </c>
      <c r="E3285" s="185">
        <v>1.0051109182098801</v>
      </c>
      <c r="F3285" s="185">
        <v>1.00083668981481</v>
      </c>
      <c r="G3285" s="185">
        <v>1.0008386959876501</v>
      </c>
      <c r="H3285" s="185">
        <v>1.00343553240741</v>
      </c>
    </row>
    <row r="3286" spans="1:8" x14ac:dyDescent="0.35">
      <c r="A3286" s="183" t="s">
        <v>117</v>
      </c>
      <c r="B3286" s="183" t="s">
        <v>103</v>
      </c>
      <c r="C3286" s="183" t="s">
        <v>96</v>
      </c>
      <c r="D3286" s="187">
        <v>327</v>
      </c>
      <c r="E3286" s="185">
        <v>1.0057143518518501</v>
      </c>
      <c r="F3286" s="185">
        <v>1.0007227237654299</v>
      </c>
      <c r="G3286" s="185">
        <v>1.00087604166667</v>
      </c>
      <c r="H3286" s="185">
        <v>1.0041155478395101</v>
      </c>
    </row>
    <row r="3287" spans="1:8" x14ac:dyDescent="0.35">
      <c r="A3287" s="183" t="s">
        <v>117</v>
      </c>
      <c r="B3287" s="183" t="s">
        <v>104</v>
      </c>
      <c r="C3287" s="183" t="s">
        <v>96</v>
      </c>
      <c r="D3287" s="187">
        <v>63</v>
      </c>
      <c r="E3287" s="185">
        <v>1.0060251157407401</v>
      </c>
      <c r="F3287" s="185">
        <v>1.0008511574074099</v>
      </c>
      <c r="G3287" s="185">
        <v>1.0011574074074101</v>
      </c>
      <c r="H3287" s="185">
        <v>1.0040165895061699</v>
      </c>
    </row>
    <row r="3288" spans="1:8" x14ac:dyDescent="0.35">
      <c r="A3288" s="183" t="s">
        <v>117</v>
      </c>
      <c r="B3288" s="183" t="s">
        <v>102</v>
      </c>
      <c r="C3288" s="183" t="s">
        <v>97</v>
      </c>
      <c r="D3288" s="187">
        <v>218</v>
      </c>
      <c r="E3288" s="185">
        <v>1.0034126929012299</v>
      </c>
      <c r="F3288" s="185">
        <v>1.0003454089506201</v>
      </c>
      <c r="G3288" s="185">
        <v>1.0006636574074099</v>
      </c>
      <c r="H3288" s="185">
        <v>1.0024036265432099</v>
      </c>
    </row>
    <row r="3289" spans="1:8" x14ac:dyDescent="0.35">
      <c r="A3289" s="183" t="s">
        <v>117</v>
      </c>
      <c r="B3289" s="183" t="s">
        <v>103</v>
      </c>
      <c r="C3289" s="183" t="s">
        <v>97</v>
      </c>
      <c r="D3289" s="187">
        <v>396</v>
      </c>
      <c r="E3289" s="185">
        <v>1.00386149691358</v>
      </c>
      <c r="F3289" s="185">
        <v>1.0002938657407401</v>
      </c>
      <c r="G3289" s="185">
        <v>1.0006634645061701</v>
      </c>
      <c r="H3289" s="185">
        <v>1.0029042052469099</v>
      </c>
    </row>
    <row r="3290" spans="1:8" x14ac:dyDescent="0.35">
      <c r="A3290" s="183" t="s">
        <v>117</v>
      </c>
      <c r="B3290" s="183" t="s">
        <v>104</v>
      </c>
      <c r="C3290" s="183" t="s">
        <v>97</v>
      </c>
      <c r="D3290" s="187">
        <v>73</v>
      </c>
      <c r="E3290" s="185">
        <v>1.00326720679012</v>
      </c>
      <c r="F3290" s="185">
        <v>1.00034212962963</v>
      </c>
      <c r="G3290" s="185">
        <v>1.0006232638888899</v>
      </c>
      <c r="H3290" s="185">
        <v>1.0023018132716</v>
      </c>
    </row>
    <row r="3291" spans="1:8" x14ac:dyDescent="0.35">
      <c r="A3291" s="183" t="s">
        <v>117</v>
      </c>
      <c r="B3291" s="183" t="s">
        <v>102</v>
      </c>
      <c r="C3291" s="183" t="s">
        <v>98</v>
      </c>
      <c r="D3291" s="187">
        <v>42</v>
      </c>
      <c r="E3291" s="185">
        <v>1.00452021604938</v>
      </c>
      <c r="F3291" s="185">
        <v>1.00013557098765</v>
      </c>
      <c r="G3291" s="185">
        <v>1.00141477623457</v>
      </c>
      <c r="H3291" s="185">
        <v>1.00296986882716</v>
      </c>
    </row>
    <row r="3292" spans="1:8" x14ac:dyDescent="0.35">
      <c r="A3292" s="183" t="s">
        <v>117</v>
      </c>
      <c r="B3292" s="183" t="s">
        <v>103</v>
      </c>
      <c r="C3292" s="183" t="s">
        <v>98</v>
      </c>
      <c r="D3292" s="187">
        <v>113</v>
      </c>
      <c r="E3292" s="185">
        <v>1.00621211419753</v>
      </c>
      <c r="F3292" s="185">
        <v>1.0002085262345699</v>
      </c>
      <c r="G3292" s="185">
        <v>1.0015288194444401</v>
      </c>
      <c r="H3292" s="185">
        <v>1.00447476851852</v>
      </c>
    </row>
    <row r="3293" spans="1:8" x14ac:dyDescent="0.35">
      <c r="A3293" s="183" t="s">
        <v>117</v>
      </c>
      <c r="B3293" s="183" t="s">
        <v>104</v>
      </c>
      <c r="C3293" s="183" t="s">
        <v>98</v>
      </c>
      <c r="D3293" s="187">
        <v>13</v>
      </c>
      <c r="E3293" s="185">
        <v>1.0057193672839499</v>
      </c>
      <c r="F3293" s="185">
        <v>1.00028043981481</v>
      </c>
      <c r="G3293" s="185">
        <v>1.00111288580247</v>
      </c>
      <c r="H3293" s="185">
        <v>1.0043260416666699</v>
      </c>
    </row>
    <row r="3294" spans="1:8" x14ac:dyDescent="0.35">
      <c r="A3294" s="183" t="s">
        <v>117</v>
      </c>
      <c r="B3294" s="183" t="s">
        <v>102</v>
      </c>
      <c r="C3294" s="183" t="s">
        <v>99</v>
      </c>
      <c r="D3294" s="187">
        <v>676</v>
      </c>
      <c r="E3294" s="185">
        <v>1.00451840277778</v>
      </c>
      <c r="F3294" s="185">
        <v>1.00103329475309</v>
      </c>
      <c r="G3294" s="185">
        <v>1.0007797067901201</v>
      </c>
      <c r="H3294" s="185">
        <v>1.00270540123457</v>
      </c>
    </row>
    <row r="3295" spans="1:8" x14ac:dyDescent="0.35">
      <c r="A3295" s="183" t="s">
        <v>117</v>
      </c>
      <c r="B3295" s="183" t="s">
        <v>103</v>
      </c>
      <c r="C3295" s="183" t="s">
        <v>99</v>
      </c>
      <c r="D3295" s="187">
        <v>1064</v>
      </c>
      <c r="E3295" s="185">
        <v>1.00441404320988</v>
      </c>
      <c r="F3295" s="185">
        <v>1.0007853395061701</v>
      </c>
      <c r="G3295" s="185">
        <v>1.00080717592593</v>
      </c>
      <c r="H3295" s="185">
        <v>1.00282156635802</v>
      </c>
    </row>
    <row r="3296" spans="1:8" x14ac:dyDescent="0.35">
      <c r="A3296" s="183" t="s">
        <v>117</v>
      </c>
      <c r="B3296" s="183" t="s">
        <v>104</v>
      </c>
      <c r="C3296" s="183" t="s">
        <v>99</v>
      </c>
      <c r="D3296" s="187">
        <v>177</v>
      </c>
      <c r="E3296" s="185">
        <v>1.0044435956790101</v>
      </c>
      <c r="F3296" s="185">
        <v>1.0009002314814801</v>
      </c>
      <c r="G3296" s="185">
        <v>1.0008872299382701</v>
      </c>
      <c r="H3296" s="185">
        <v>1.0026561342592599</v>
      </c>
    </row>
    <row r="3297" spans="1:8" x14ac:dyDescent="0.35">
      <c r="A3297" s="183" t="s">
        <v>117</v>
      </c>
      <c r="B3297" s="183" t="s">
        <v>102</v>
      </c>
      <c r="C3297" s="183" t="s">
        <v>100</v>
      </c>
      <c r="D3297" s="187">
        <v>138</v>
      </c>
      <c r="E3297" s="185">
        <v>1.00534930555556</v>
      </c>
      <c r="F3297" s="185">
        <v>1.0007339506172801</v>
      </c>
      <c r="G3297" s="185">
        <v>1.0016768904321001</v>
      </c>
      <c r="H3297" s="185">
        <v>1.0029384645061701</v>
      </c>
    </row>
    <row r="3298" spans="1:8" x14ac:dyDescent="0.35">
      <c r="A3298" s="183" t="s">
        <v>117</v>
      </c>
      <c r="B3298" s="183" t="s">
        <v>103</v>
      </c>
      <c r="C3298" s="183" t="s">
        <v>100</v>
      </c>
      <c r="D3298" s="187">
        <v>325</v>
      </c>
      <c r="E3298" s="185">
        <v>1.0060229938271601</v>
      </c>
      <c r="F3298" s="185">
        <v>1.0006324845679</v>
      </c>
      <c r="G3298" s="185">
        <v>1.0017062885802499</v>
      </c>
      <c r="H3298" s="185">
        <v>1.00368422067901</v>
      </c>
    </row>
    <row r="3299" spans="1:8" x14ac:dyDescent="0.35">
      <c r="A3299" s="183" t="s">
        <v>117</v>
      </c>
      <c r="B3299" s="183" t="s">
        <v>104</v>
      </c>
      <c r="C3299" s="183" t="s">
        <v>100</v>
      </c>
      <c r="D3299" s="187">
        <v>47</v>
      </c>
      <c r="E3299" s="185">
        <v>1.00536300154321</v>
      </c>
      <c r="F3299" s="185">
        <v>1.00076338734568</v>
      </c>
      <c r="G3299" s="185">
        <v>1.00176466049383</v>
      </c>
      <c r="H3299" s="185">
        <v>1.0028349151234599</v>
      </c>
    </row>
    <row r="3300" spans="1:8" x14ac:dyDescent="0.35">
      <c r="A3300" s="183" t="s">
        <v>117</v>
      </c>
      <c r="B3300" s="183" t="s">
        <v>102</v>
      </c>
      <c r="C3300" s="183" t="s">
        <v>101</v>
      </c>
      <c r="D3300" s="187">
        <v>332</v>
      </c>
      <c r="E3300" s="185">
        <v>1.0045096450617299</v>
      </c>
      <c r="F3300" s="185">
        <v>1.0007716435185201</v>
      </c>
      <c r="G3300" s="185">
        <v>1.0008539351851899</v>
      </c>
      <c r="H3300" s="185">
        <v>1.00288402777778</v>
      </c>
    </row>
    <row r="3301" spans="1:8" x14ac:dyDescent="0.35">
      <c r="A3301" s="183" t="s">
        <v>117</v>
      </c>
      <c r="B3301" s="183" t="s">
        <v>103</v>
      </c>
      <c r="C3301" s="183" t="s">
        <v>101</v>
      </c>
      <c r="D3301" s="187">
        <v>872</v>
      </c>
      <c r="E3301" s="185">
        <v>1.0047174768518501</v>
      </c>
      <c r="F3301" s="185">
        <v>1.0006211033950601</v>
      </c>
      <c r="G3301" s="185">
        <v>1.0008610339506201</v>
      </c>
      <c r="H3301" s="185">
        <v>1.0032353395061699</v>
      </c>
    </row>
    <row r="3302" spans="1:8" x14ac:dyDescent="0.35">
      <c r="A3302" s="183" t="s">
        <v>117</v>
      </c>
      <c r="B3302" s="183" t="s">
        <v>104</v>
      </c>
      <c r="C3302" s="183" t="s">
        <v>101</v>
      </c>
      <c r="D3302" s="187">
        <v>90</v>
      </c>
      <c r="E3302" s="185">
        <v>1.00445574845679</v>
      </c>
      <c r="F3302" s="185">
        <v>1.0006837577160499</v>
      </c>
      <c r="G3302" s="185">
        <v>1.00093622685185</v>
      </c>
      <c r="H3302" s="185">
        <v>1.0028357638888901</v>
      </c>
    </row>
    <row r="3303" spans="1:8" x14ac:dyDescent="0.35">
      <c r="A3303" s="183" t="s">
        <v>118</v>
      </c>
      <c r="B3303" s="183" t="s">
        <v>102</v>
      </c>
      <c r="C3303" s="183" t="s">
        <v>52</v>
      </c>
      <c r="D3303" s="187">
        <v>9784</v>
      </c>
      <c r="E3303" s="185">
        <v>1.0047248456790101</v>
      </c>
      <c r="F3303" s="185">
        <v>1.0008973765432101</v>
      </c>
      <c r="G3303" s="185">
        <v>1.0009267746913599</v>
      </c>
      <c r="H3303" s="185">
        <v>1.0029006944444401</v>
      </c>
    </row>
    <row r="3304" spans="1:8" x14ac:dyDescent="0.35">
      <c r="A3304" s="183" t="s">
        <v>118</v>
      </c>
      <c r="B3304" s="183" t="s">
        <v>103</v>
      </c>
      <c r="C3304" s="183" t="s">
        <v>52</v>
      </c>
      <c r="D3304" s="187">
        <v>17830</v>
      </c>
      <c r="E3304" s="185">
        <v>1.0054721450617301</v>
      </c>
      <c r="F3304" s="185">
        <v>1.00072345679012</v>
      </c>
      <c r="G3304" s="185">
        <v>1.0011331790123501</v>
      </c>
      <c r="H3304" s="185">
        <v>1.0036153935185199</v>
      </c>
    </row>
    <row r="3305" spans="1:8" x14ac:dyDescent="0.35">
      <c r="A3305" s="183" t="s">
        <v>118</v>
      </c>
      <c r="B3305" s="183" t="s">
        <v>104</v>
      </c>
      <c r="C3305" s="183" t="s">
        <v>52</v>
      </c>
      <c r="D3305" s="187">
        <v>3046</v>
      </c>
      <c r="E3305" s="185">
        <v>1.0050536651234601</v>
      </c>
      <c r="F3305" s="185">
        <v>1.00081894290123</v>
      </c>
      <c r="G3305" s="185">
        <v>1.00111967592593</v>
      </c>
      <c r="H3305" s="185">
        <v>1.0031148919753099</v>
      </c>
    </row>
    <row r="3306" spans="1:8" x14ac:dyDescent="0.35">
      <c r="A3306" s="183" t="s">
        <v>118</v>
      </c>
      <c r="B3306" s="183" t="s">
        <v>102</v>
      </c>
      <c r="C3306" s="183" t="s">
        <v>57</v>
      </c>
      <c r="D3306" s="187">
        <v>168</v>
      </c>
      <c r="E3306" s="185">
        <v>1.00530621141975</v>
      </c>
      <c r="F3306" s="185">
        <v>1.0009996913580199</v>
      </c>
      <c r="G3306" s="185">
        <v>1.00109656635802</v>
      </c>
      <c r="H3306" s="185">
        <v>1.0032099537037</v>
      </c>
    </row>
    <row r="3307" spans="1:8" x14ac:dyDescent="0.35">
      <c r="A3307" s="183" t="s">
        <v>118</v>
      </c>
      <c r="B3307" s="183" t="s">
        <v>103</v>
      </c>
      <c r="C3307" s="183" t="s">
        <v>57</v>
      </c>
      <c r="D3307" s="187">
        <v>250</v>
      </c>
      <c r="E3307" s="185">
        <v>1.0057009645061701</v>
      </c>
      <c r="F3307" s="185">
        <v>1.00092862654321</v>
      </c>
      <c r="G3307" s="185">
        <v>1.00128287037037</v>
      </c>
      <c r="H3307" s="185">
        <v>1.0034895061728399</v>
      </c>
    </row>
    <row r="3308" spans="1:8" x14ac:dyDescent="0.35">
      <c r="A3308" s="183" t="s">
        <v>118</v>
      </c>
      <c r="B3308" s="183" t="s">
        <v>104</v>
      </c>
      <c r="C3308" s="183" t="s">
        <v>57</v>
      </c>
      <c r="D3308" s="187">
        <v>37</v>
      </c>
      <c r="E3308" s="185">
        <v>1.00515578703704</v>
      </c>
      <c r="F3308" s="185">
        <v>1.0009587577160499</v>
      </c>
      <c r="G3308" s="185">
        <v>1.0011436342592599</v>
      </c>
      <c r="H3308" s="185">
        <v>1.0030533564814801</v>
      </c>
    </row>
    <row r="3309" spans="1:8" x14ac:dyDescent="0.35">
      <c r="A3309" s="183" t="s">
        <v>118</v>
      </c>
      <c r="B3309" s="183" t="s">
        <v>102</v>
      </c>
      <c r="C3309" s="183" t="s">
        <v>58</v>
      </c>
      <c r="D3309" s="187">
        <v>128</v>
      </c>
      <c r="E3309" s="185">
        <v>1.00497017746914</v>
      </c>
      <c r="F3309" s="185">
        <v>1.0006593749999999</v>
      </c>
      <c r="G3309" s="185">
        <v>1.0015089506172801</v>
      </c>
      <c r="H3309" s="185">
        <v>1.0028018132716101</v>
      </c>
    </row>
    <row r="3310" spans="1:8" x14ac:dyDescent="0.35">
      <c r="A3310" s="183" t="s">
        <v>118</v>
      </c>
      <c r="B3310" s="183" t="s">
        <v>103</v>
      </c>
      <c r="C3310" s="183" t="s">
        <v>58</v>
      </c>
      <c r="D3310" s="187">
        <v>196</v>
      </c>
      <c r="E3310" s="185">
        <v>1.0054473765432099</v>
      </c>
      <c r="F3310" s="185">
        <v>1.00055536265432</v>
      </c>
      <c r="G3310" s="185">
        <v>1.0016487268518499</v>
      </c>
      <c r="H3310" s="185">
        <v>1.00324328703704</v>
      </c>
    </row>
    <row r="3311" spans="1:8" x14ac:dyDescent="0.35">
      <c r="A3311" s="183" t="s">
        <v>118</v>
      </c>
      <c r="B3311" s="183" t="s">
        <v>104</v>
      </c>
      <c r="C3311" s="183" t="s">
        <v>58</v>
      </c>
      <c r="D3311" s="187">
        <v>52</v>
      </c>
      <c r="E3311" s="185">
        <v>1.00591678240741</v>
      </c>
      <c r="F3311" s="185">
        <v>1.00099402006173</v>
      </c>
      <c r="G3311" s="185">
        <v>1.0017100694444401</v>
      </c>
      <c r="H3311" s="185">
        <v>1.0032126929012299</v>
      </c>
    </row>
    <row r="3312" spans="1:8" x14ac:dyDescent="0.35">
      <c r="A3312" s="183" t="s">
        <v>118</v>
      </c>
      <c r="B3312" s="183" t="s">
        <v>102</v>
      </c>
      <c r="C3312" s="183" t="s">
        <v>59</v>
      </c>
      <c r="D3312" s="187">
        <v>113</v>
      </c>
      <c r="E3312" s="185">
        <v>1.0050946373456799</v>
      </c>
      <c r="F3312" s="185">
        <v>1.0008947916666699</v>
      </c>
      <c r="G3312" s="185">
        <v>1.0008653935185201</v>
      </c>
      <c r="H3312" s="185">
        <v>1.0033344521604901</v>
      </c>
    </row>
    <row r="3313" spans="1:8" x14ac:dyDescent="0.35">
      <c r="A3313" s="183" t="s">
        <v>118</v>
      </c>
      <c r="B3313" s="183" t="s">
        <v>103</v>
      </c>
      <c r="C3313" s="183" t="s">
        <v>59</v>
      </c>
      <c r="D3313" s="187">
        <v>228</v>
      </c>
      <c r="E3313" s="185">
        <v>1.0059121527777799</v>
      </c>
      <c r="F3313" s="185">
        <v>1.0008293595679001</v>
      </c>
      <c r="G3313" s="185">
        <v>1.0009344521604899</v>
      </c>
      <c r="H3313" s="185">
        <v>1.0041483410493801</v>
      </c>
    </row>
    <row r="3314" spans="1:8" x14ac:dyDescent="0.35">
      <c r="A3314" s="183" t="s">
        <v>118</v>
      </c>
      <c r="B3314" s="183" t="s">
        <v>104</v>
      </c>
      <c r="C3314" s="183" t="s">
        <v>59</v>
      </c>
      <c r="D3314" s="187">
        <v>36</v>
      </c>
      <c r="E3314" s="185">
        <v>1.0054700231481499</v>
      </c>
      <c r="F3314" s="185">
        <v>1.0008072916666699</v>
      </c>
      <c r="G3314" s="185">
        <v>1.00108958333333</v>
      </c>
      <c r="H3314" s="185">
        <v>1.0035731867283999</v>
      </c>
    </row>
    <row r="3315" spans="1:8" x14ac:dyDescent="0.35">
      <c r="A3315" s="183" t="s">
        <v>118</v>
      </c>
      <c r="B3315" s="183" t="s">
        <v>102</v>
      </c>
      <c r="C3315" s="183" t="s">
        <v>60</v>
      </c>
      <c r="D3315" s="187">
        <v>84</v>
      </c>
      <c r="E3315" s="185">
        <v>1.00619421296296</v>
      </c>
      <c r="F3315" s="185">
        <v>1.00110794753086</v>
      </c>
      <c r="G3315" s="185">
        <v>1.00112102623457</v>
      </c>
      <c r="H3315" s="185">
        <v>1.00396523919753</v>
      </c>
    </row>
    <row r="3316" spans="1:8" x14ac:dyDescent="0.35">
      <c r="A3316" s="183" t="s">
        <v>118</v>
      </c>
      <c r="B3316" s="183" t="s">
        <v>103</v>
      </c>
      <c r="C3316" s="183" t="s">
        <v>60</v>
      </c>
      <c r="D3316" s="187">
        <v>278</v>
      </c>
      <c r="E3316" s="185">
        <v>1.0067243055555599</v>
      </c>
      <c r="F3316" s="185">
        <v>1.0009863040123499</v>
      </c>
      <c r="G3316" s="185">
        <v>1.0010860725308599</v>
      </c>
      <c r="H3316" s="185">
        <v>1.0046518904321</v>
      </c>
    </row>
    <row r="3317" spans="1:8" x14ac:dyDescent="0.35">
      <c r="A3317" s="183" t="s">
        <v>118</v>
      </c>
      <c r="B3317" s="183" t="s">
        <v>104</v>
      </c>
      <c r="C3317" s="183" t="s">
        <v>60</v>
      </c>
      <c r="D3317" s="187">
        <v>48</v>
      </c>
      <c r="E3317" s="185">
        <v>1.0060153935185201</v>
      </c>
      <c r="F3317" s="185">
        <v>1.0011856095678999</v>
      </c>
      <c r="G3317" s="185">
        <v>1.0011786265432101</v>
      </c>
      <c r="H3317" s="185">
        <v>1.00365111882716</v>
      </c>
    </row>
    <row r="3318" spans="1:8" x14ac:dyDescent="0.35">
      <c r="A3318" s="183" t="s">
        <v>118</v>
      </c>
      <c r="B3318" s="183" t="s">
        <v>102</v>
      </c>
      <c r="C3318" s="183" t="s">
        <v>61</v>
      </c>
      <c r="D3318" s="187">
        <v>50</v>
      </c>
      <c r="E3318" s="185">
        <v>1.00589074074074</v>
      </c>
      <c r="F3318" s="185">
        <v>1.0009599537036999</v>
      </c>
      <c r="G3318" s="185">
        <v>1.0010780092592599</v>
      </c>
      <c r="H3318" s="185">
        <v>1.0038527777777799</v>
      </c>
    </row>
    <row r="3319" spans="1:8" x14ac:dyDescent="0.35">
      <c r="A3319" s="183" t="s">
        <v>118</v>
      </c>
      <c r="B3319" s="183" t="s">
        <v>103</v>
      </c>
      <c r="C3319" s="183" t="s">
        <v>61</v>
      </c>
      <c r="D3319" s="187">
        <v>182</v>
      </c>
      <c r="E3319" s="185">
        <v>1.0069158950617301</v>
      </c>
      <c r="F3319" s="185">
        <v>1.0005773533950599</v>
      </c>
      <c r="G3319" s="185">
        <v>1.0015394675925899</v>
      </c>
      <c r="H3319" s="185">
        <v>1.0047990354938301</v>
      </c>
    </row>
    <row r="3320" spans="1:8" x14ac:dyDescent="0.35">
      <c r="A3320" s="183" t="s">
        <v>118</v>
      </c>
      <c r="B3320" s="183" t="s">
        <v>104</v>
      </c>
      <c r="C3320" s="183" t="s">
        <v>61</v>
      </c>
      <c r="D3320" s="187">
        <v>31</v>
      </c>
      <c r="E3320" s="185">
        <v>1.0070015817901199</v>
      </c>
      <c r="F3320" s="185">
        <v>1.0007926311728399</v>
      </c>
      <c r="G3320" s="185">
        <v>1.00146917438272</v>
      </c>
      <c r="H3320" s="185">
        <v>1.00473977623457</v>
      </c>
    </row>
    <row r="3321" spans="1:8" x14ac:dyDescent="0.35">
      <c r="A3321" s="183" t="s">
        <v>118</v>
      </c>
      <c r="B3321" s="183" t="s">
        <v>102</v>
      </c>
      <c r="C3321" s="183" t="s">
        <v>62</v>
      </c>
      <c r="D3321" s="187">
        <v>89</v>
      </c>
      <c r="E3321" s="185">
        <v>1.0054650462963</v>
      </c>
      <c r="F3321" s="185">
        <v>1.00087808641975</v>
      </c>
      <c r="G3321" s="185">
        <v>1.0012887345679</v>
      </c>
      <c r="H3321" s="185">
        <v>1.00329822530864</v>
      </c>
    </row>
    <row r="3322" spans="1:8" x14ac:dyDescent="0.35">
      <c r="A3322" s="183" t="s">
        <v>118</v>
      </c>
      <c r="B3322" s="183" t="s">
        <v>103</v>
      </c>
      <c r="C3322" s="183" t="s">
        <v>62</v>
      </c>
      <c r="D3322" s="187">
        <v>320</v>
      </c>
      <c r="E3322" s="185">
        <v>1.0057052469135801</v>
      </c>
      <c r="F3322" s="185">
        <v>1.0007489969135801</v>
      </c>
      <c r="G3322" s="185">
        <v>1.0010741898148099</v>
      </c>
      <c r="H3322" s="185">
        <v>1.00388209876543</v>
      </c>
    </row>
    <row r="3323" spans="1:8" x14ac:dyDescent="0.35">
      <c r="A3323" s="183" t="s">
        <v>118</v>
      </c>
      <c r="B3323" s="183" t="s">
        <v>104</v>
      </c>
      <c r="C3323" s="183" t="s">
        <v>62</v>
      </c>
      <c r="D3323" s="187">
        <v>19</v>
      </c>
      <c r="E3323" s="185">
        <v>1.0056347608024701</v>
      </c>
      <c r="F3323" s="185">
        <v>1.0008595293209901</v>
      </c>
      <c r="G3323" s="185">
        <v>1.0012445216049399</v>
      </c>
      <c r="H3323" s="185">
        <v>1.00353070987654</v>
      </c>
    </row>
    <row r="3324" spans="1:8" x14ac:dyDescent="0.35">
      <c r="A3324" s="183" t="s">
        <v>118</v>
      </c>
      <c r="B3324" s="183" t="s">
        <v>102</v>
      </c>
      <c r="C3324" s="183" t="s">
        <v>63</v>
      </c>
      <c r="D3324" s="187">
        <v>34</v>
      </c>
      <c r="E3324" s="185">
        <v>1.00367511574074</v>
      </c>
      <c r="F3324" s="185">
        <v>1.00078603395062</v>
      </c>
      <c r="G3324" s="185">
        <v>1.00045513117284</v>
      </c>
      <c r="H3324" s="185">
        <v>1.0024339506172799</v>
      </c>
    </row>
    <row r="3325" spans="1:8" x14ac:dyDescent="0.35">
      <c r="A3325" s="183" t="s">
        <v>118</v>
      </c>
      <c r="B3325" s="183" t="s">
        <v>103</v>
      </c>
      <c r="C3325" s="183" t="s">
        <v>63</v>
      </c>
      <c r="D3325" s="187">
        <v>162</v>
      </c>
      <c r="E3325" s="185">
        <v>1.0037713734567899</v>
      </c>
      <c r="F3325" s="185">
        <v>1.0006118441358001</v>
      </c>
      <c r="G3325" s="185">
        <v>1.00050540123457</v>
      </c>
      <c r="H3325" s="185">
        <v>1.00265408950617</v>
      </c>
    </row>
    <row r="3326" spans="1:8" x14ac:dyDescent="0.35">
      <c r="A3326" s="183" t="s">
        <v>118</v>
      </c>
      <c r="B3326" s="183" t="s">
        <v>104</v>
      </c>
      <c r="C3326" s="183" t="s">
        <v>63</v>
      </c>
      <c r="D3326" s="187">
        <v>3</v>
      </c>
      <c r="E3326" s="185">
        <v>1.0043557098765401</v>
      </c>
      <c r="F3326" s="185">
        <v>1.0006095679012299</v>
      </c>
      <c r="G3326" s="185">
        <v>1.00070216049383</v>
      </c>
      <c r="H3326" s="185">
        <v>1.00304398148148</v>
      </c>
    </row>
    <row r="3327" spans="1:8" x14ac:dyDescent="0.35">
      <c r="A3327" s="183" t="s">
        <v>118</v>
      </c>
      <c r="B3327" s="183" t="s">
        <v>102</v>
      </c>
      <c r="C3327" s="183" t="s">
        <v>64</v>
      </c>
      <c r="D3327" s="187">
        <v>58</v>
      </c>
      <c r="E3327" s="185">
        <v>1.0066528935185199</v>
      </c>
      <c r="F3327" s="185">
        <v>1.0010855709876501</v>
      </c>
      <c r="G3327" s="185">
        <v>1.00153275462963</v>
      </c>
      <c r="H3327" s="185">
        <v>1.0040345679012299</v>
      </c>
    </row>
    <row r="3328" spans="1:8" x14ac:dyDescent="0.35">
      <c r="A3328" s="183" t="s">
        <v>118</v>
      </c>
      <c r="B3328" s="183" t="s">
        <v>103</v>
      </c>
      <c r="C3328" s="183" t="s">
        <v>64</v>
      </c>
      <c r="D3328" s="187">
        <v>204</v>
      </c>
      <c r="E3328" s="185">
        <v>1.0071459876543201</v>
      </c>
      <c r="F3328" s="185">
        <v>1.00103780864198</v>
      </c>
      <c r="G3328" s="185">
        <v>1.00156697530864</v>
      </c>
      <c r="H3328" s="185">
        <v>1.0045411651234599</v>
      </c>
    </row>
    <row r="3329" spans="1:8" x14ac:dyDescent="0.35">
      <c r="A3329" s="183" t="s">
        <v>118</v>
      </c>
      <c r="B3329" s="183" t="s">
        <v>104</v>
      </c>
      <c r="C3329" s="183" t="s">
        <v>64</v>
      </c>
      <c r="D3329" s="187">
        <v>37</v>
      </c>
      <c r="E3329" s="185">
        <v>1.00674143518519</v>
      </c>
      <c r="F3329" s="185">
        <v>1.00111111111111</v>
      </c>
      <c r="G3329" s="185">
        <v>1.00135042438272</v>
      </c>
      <c r="H3329" s="185">
        <v>1.00427989969136</v>
      </c>
    </row>
    <row r="3330" spans="1:8" x14ac:dyDescent="0.35">
      <c r="A3330" s="183" t="s">
        <v>118</v>
      </c>
      <c r="B3330" s="183" t="s">
        <v>102</v>
      </c>
      <c r="C3330" s="183" t="s">
        <v>65</v>
      </c>
      <c r="D3330" s="187">
        <v>47</v>
      </c>
      <c r="E3330" s="185">
        <v>1.00652384259259</v>
      </c>
      <c r="F3330" s="185">
        <v>1.0013005015432099</v>
      </c>
      <c r="G3330" s="185">
        <v>1.00150339506173</v>
      </c>
      <c r="H3330" s="185">
        <v>1.00371994598765</v>
      </c>
    </row>
    <row r="3331" spans="1:8" x14ac:dyDescent="0.35">
      <c r="A3331" s="183" t="s">
        <v>118</v>
      </c>
      <c r="B3331" s="183" t="s">
        <v>103</v>
      </c>
      <c r="C3331" s="183" t="s">
        <v>65</v>
      </c>
      <c r="D3331" s="187">
        <v>212</v>
      </c>
      <c r="E3331" s="185">
        <v>1.0063017746913601</v>
      </c>
      <c r="F3331" s="185">
        <v>1.0009023919753099</v>
      </c>
      <c r="G3331" s="185">
        <v>1.0016931327160501</v>
      </c>
      <c r="H3331" s="185">
        <v>1.0037062114197499</v>
      </c>
    </row>
    <row r="3332" spans="1:8" x14ac:dyDescent="0.35">
      <c r="A3332" s="183" t="s">
        <v>118</v>
      </c>
      <c r="B3332" s="183" t="s">
        <v>104</v>
      </c>
      <c r="C3332" s="183" t="s">
        <v>65</v>
      </c>
      <c r="D3332" s="187">
        <v>19</v>
      </c>
      <c r="E3332" s="185">
        <v>1.0060489583333301</v>
      </c>
      <c r="F3332" s="185">
        <v>1.00154726080247</v>
      </c>
      <c r="G3332" s="185">
        <v>1.00226913580247</v>
      </c>
      <c r="H3332" s="185">
        <v>1.0022325617284</v>
      </c>
    </row>
    <row r="3333" spans="1:8" x14ac:dyDescent="0.35">
      <c r="A3333" s="183" t="s">
        <v>118</v>
      </c>
      <c r="B3333" s="183" t="s">
        <v>102</v>
      </c>
      <c r="C3333" s="183" t="s">
        <v>66</v>
      </c>
      <c r="D3333" s="187">
        <v>84</v>
      </c>
      <c r="E3333" s="185">
        <v>1.00460825617284</v>
      </c>
      <c r="F3333" s="185">
        <v>1.00033634259259</v>
      </c>
      <c r="G3333" s="185">
        <v>1.00087658179012</v>
      </c>
      <c r="H3333" s="185">
        <v>1.0033953317901201</v>
      </c>
    </row>
    <row r="3334" spans="1:8" x14ac:dyDescent="0.35">
      <c r="A3334" s="183" t="s">
        <v>118</v>
      </c>
      <c r="B3334" s="183" t="s">
        <v>103</v>
      </c>
      <c r="C3334" s="183" t="s">
        <v>66</v>
      </c>
      <c r="D3334" s="187">
        <v>362</v>
      </c>
      <c r="E3334" s="185">
        <v>1.00550655864198</v>
      </c>
      <c r="F3334" s="185">
        <v>1.0003925925925901</v>
      </c>
      <c r="G3334" s="185">
        <v>1.0011611882716001</v>
      </c>
      <c r="H3334" s="185">
        <v>1.0039527777777799</v>
      </c>
    </row>
    <row r="3335" spans="1:8" x14ac:dyDescent="0.35">
      <c r="A3335" s="183" t="s">
        <v>118</v>
      </c>
      <c r="B3335" s="183" t="s">
        <v>104</v>
      </c>
      <c r="C3335" s="183" t="s">
        <v>66</v>
      </c>
      <c r="D3335" s="187">
        <v>39</v>
      </c>
      <c r="E3335" s="185">
        <v>1.0054689043209899</v>
      </c>
      <c r="F3335" s="185">
        <v>1.00035138888889</v>
      </c>
      <c r="G3335" s="185">
        <v>1.00155034722222</v>
      </c>
      <c r="H3335" s="185">
        <v>1.00356720679012</v>
      </c>
    </row>
    <row r="3336" spans="1:8" x14ac:dyDescent="0.35">
      <c r="A3336" s="183" t="s">
        <v>118</v>
      </c>
      <c r="B3336" s="183" t="s">
        <v>102</v>
      </c>
      <c r="C3336" s="183" t="s">
        <v>67</v>
      </c>
      <c r="D3336" s="187">
        <v>260</v>
      </c>
      <c r="E3336" s="185">
        <v>1.0052822145061699</v>
      </c>
      <c r="F3336" s="185">
        <v>1.0010491898148099</v>
      </c>
      <c r="G3336" s="185">
        <v>1.0014863811728401</v>
      </c>
      <c r="H3336" s="185">
        <v>1.0027466435185199</v>
      </c>
    </row>
    <row r="3337" spans="1:8" x14ac:dyDescent="0.35">
      <c r="A3337" s="183" t="s">
        <v>118</v>
      </c>
      <c r="B3337" s="183" t="s">
        <v>103</v>
      </c>
      <c r="C3337" s="183" t="s">
        <v>67</v>
      </c>
      <c r="D3337" s="187">
        <v>611</v>
      </c>
      <c r="E3337" s="185">
        <v>1.0067244598765399</v>
      </c>
      <c r="F3337" s="185">
        <v>1.00094587191358</v>
      </c>
      <c r="G3337" s="185">
        <v>1.0019506944444401</v>
      </c>
      <c r="H3337" s="185">
        <v>1.0038278935185201</v>
      </c>
    </row>
    <row r="3338" spans="1:8" x14ac:dyDescent="0.35">
      <c r="A3338" s="183" t="s">
        <v>118</v>
      </c>
      <c r="B3338" s="183" t="s">
        <v>104</v>
      </c>
      <c r="C3338" s="183" t="s">
        <v>67</v>
      </c>
      <c r="D3338" s="187">
        <v>121</v>
      </c>
      <c r="E3338" s="185">
        <v>1.00606319444444</v>
      </c>
      <c r="F3338" s="185">
        <v>1.0008979166666701</v>
      </c>
      <c r="G3338" s="185">
        <v>1.0019669367284001</v>
      </c>
      <c r="H3338" s="185">
        <v>1.00319837962963</v>
      </c>
    </row>
    <row r="3339" spans="1:8" x14ac:dyDescent="0.35">
      <c r="A3339" s="183" t="s">
        <v>118</v>
      </c>
      <c r="B3339" s="183" t="s">
        <v>102</v>
      </c>
      <c r="C3339" s="183" t="s">
        <v>68</v>
      </c>
      <c r="D3339" s="187">
        <v>239</v>
      </c>
      <c r="E3339" s="185">
        <v>1.00505046296296</v>
      </c>
      <c r="F3339" s="185">
        <v>1.0007384645061701</v>
      </c>
      <c r="G3339" s="185">
        <v>1.0012969907407401</v>
      </c>
      <c r="H3339" s="185">
        <v>1.00301500771605</v>
      </c>
    </row>
    <row r="3340" spans="1:8" x14ac:dyDescent="0.35">
      <c r="A3340" s="183" t="s">
        <v>118</v>
      </c>
      <c r="B3340" s="183" t="s">
        <v>103</v>
      </c>
      <c r="C3340" s="183" t="s">
        <v>68</v>
      </c>
      <c r="D3340" s="187">
        <v>450</v>
      </c>
      <c r="E3340" s="185">
        <v>1.0065842978395101</v>
      </c>
      <c r="F3340" s="185">
        <v>1.0006329089506201</v>
      </c>
      <c r="G3340" s="185">
        <v>1.0020087577160499</v>
      </c>
      <c r="H3340" s="185">
        <v>1.0039426311728401</v>
      </c>
    </row>
    <row r="3341" spans="1:8" x14ac:dyDescent="0.35">
      <c r="A3341" s="183" t="s">
        <v>118</v>
      </c>
      <c r="B3341" s="183" t="s">
        <v>104</v>
      </c>
      <c r="C3341" s="183" t="s">
        <v>68</v>
      </c>
      <c r="D3341" s="187">
        <v>94</v>
      </c>
      <c r="E3341" s="185">
        <v>1.00500281635802</v>
      </c>
      <c r="F3341" s="185">
        <v>1.00062141203704</v>
      </c>
      <c r="G3341" s="185">
        <v>1.0012545524691401</v>
      </c>
      <c r="H3341" s="185">
        <v>1.0031268518518499</v>
      </c>
    </row>
    <row r="3342" spans="1:8" x14ac:dyDescent="0.35">
      <c r="A3342" s="183" t="s">
        <v>118</v>
      </c>
      <c r="B3342" s="183" t="s">
        <v>102</v>
      </c>
      <c r="C3342" s="183" t="s">
        <v>69</v>
      </c>
      <c r="D3342" s="187">
        <v>32</v>
      </c>
      <c r="E3342" s="185">
        <v>1.0049399691358001</v>
      </c>
      <c r="F3342" s="185">
        <v>1.0005555555555601</v>
      </c>
      <c r="G3342" s="185">
        <v>1.00109664351852</v>
      </c>
      <c r="H3342" s="185">
        <v>1.00328777006173</v>
      </c>
    </row>
    <row r="3343" spans="1:8" x14ac:dyDescent="0.35">
      <c r="A3343" s="183" t="s">
        <v>118</v>
      </c>
      <c r="B3343" s="183" t="s">
        <v>103</v>
      </c>
      <c r="C3343" s="183" t="s">
        <v>69</v>
      </c>
      <c r="D3343" s="187">
        <v>261</v>
      </c>
      <c r="E3343" s="185">
        <v>1.00559483024691</v>
      </c>
      <c r="F3343" s="185">
        <v>1.0005086805555601</v>
      </c>
      <c r="G3343" s="185">
        <v>1.00112750771605</v>
      </c>
      <c r="H3343" s="185">
        <v>1.0039586419753099</v>
      </c>
    </row>
    <row r="3344" spans="1:8" x14ac:dyDescent="0.35">
      <c r="A3344" s="183" t="s">
        <v>118</v>
      </c>
      <c r="B3344" s="183" t="s">
        <v>104</v>
      </c>
      <c r="C3344" s="183" t="s">
        <v>69</v>
      </c>
      <c r="D3344" s="187">
        <v>18</v>
      </c>
      <c r="E3344" s="185">
        <v>1.00538707561728</v>
      </c>
      <c r="F3344" s="185">
        <v>1.0008050540123501</v>
      </c>
      <c r="G3344" s="185">
        <v>1.0011844135802499</v>
      </c>
      <c r="H3344" s="185">
        <v>1.0033976466049399</v>
      </c>
    </row>
    <row r="3345" spans="1:8" x14ac:dyDescent="0.35">
      <c r="A3345" s="183" t="s">
        <v>118</v>
      </c>
      <c r="B3345" s="183" t="s">
        <v>102</v>
      </c>
      <c r="C3345" s="183" t="s">
        <v>70</v>
      </c>
      <c r="D3345" s="187">
        <v>247</v>
      </c>
      <c r="E3345" s="185">
        <v>1.0041468364197501</v>
      </c>
      <c r="F3345" s="185">
        <v>1.00035354938272</v>
      </c>
      <c r="G3345" s="185">
        <v>1.0010398919753101</v>
      </c>
      <c r="H3345" s="185">
        <v>1.00275339506173</v>
      </c>
    </row>
    <row r="3346" spans="1:8" x14ac:dyDescent="0.35">
      <c r="A3346" s="183" t="s">
        <v>118</v>
      </c>
      <c r="B3346" s="183" t="s">
        <v>103</v>
      </c>
      <c r="C3346" s="183" t="s">
        <v>70</v>
      </c>
      <c r="D3346" s="187">
        <v>233</v>
      </c>
      <c r="E3346" s="185">
        <v>1.0051399305555599</v>
      </c>
      <c r="F3346" s="185">
        <v>1.0002899305555599</v>
      </c>
      <c r="G3346" s="185">
        <v>1.0013434799382701</v>
      </c>
      <c r="H3346" s="185">
        <v>1.00350648148148</v>
      </c>
    </row>
    <row r="3347" spans="1:8" x14ac:dyDescent="0.35">
      <c r="A3347" s="183" t="s">
        <v>118</v>
      </c>
      <c r="B3347" s="183" t="s">
        <v>104</v>
      </c>
      <c r="C3347" s="183" t="s">
        <v>70</v>
      </c>
      <c r="D3347" s="187">
        <v>72</v>
      </c>
      <c r="E3347" s="185">
        <v>1.00405027006173</v>
      </c>
      <c r="F3347" s="185">
        <v>1.00035717592593</v>
      </c>
      <c r="G3347" s="185">
        <v>1.0011149691357999</v>
      </c>
      <c r="H3347" s="185">
        <v>1.0025781250000001</v>
      </c>
    </row>
    <row r="3348" spans="1:8" x14ac:dyDescent="0.35">
      <c r="A3348" s="183" t="s">
        <v>118</v>
      </c>
      <c r="B3348" s="183" t="s">
        <v>102</v>
      </c>
      <c r="C3348" s="183" t="s">
        <v>71</v>
      </c>
      <c r="D3348" s="187">
        <v>257</v>
      </c>
      <c r="E3348" s="185">
        <v>1.0052809413580199</v>
      </c>
      <c r="F3348" s="185">
        <v>1.0007113040123501</v>
      </c>
      <c r="G3348" s="185">
        <v>1.0014356481481499</v>
      </c>
      <c r="H3348" s="185">
        <v>1.0031339891975299</v>
      </c>
    </row>
    <row r="3349" spans="1:8" x14ac:dyDescent="0.35">
      <c r="A3349" s="183" t="s">
        <v>118</v>
      </c>
      <c r="B3349" s="183" t="s">
        <v>103</v>
      </c>
      <c r="C3349" s="183" t="s">
        <v>71</v>
      </c>
      <c r="D3349" s="187">
        <v>533</v>
      </c>
      <c r="E3349" s="185">
        <v>1.0059310570987701</v>
      </c>
      <c r="F3349" s="185">
        <v>1.00062391975309</v>
      </c>
      <c r="G3349" s="185">
        <v>1.00168472222222</v>
      </c>
      <c r="H3349" s="185">
        <v>1.0036224151234601</v>
      </c>
    </row>
    <row r="3350" spans="1:8" x14ac:dyDescent="0.35">
      <c r="A3350" s="183" t="s">
        <v>118</v>
      </c>
      <c r="B3350" s="183" t="s">
        <v>104</v>
      </c>
      <c r="C3350" s="183" t="s">
        <v>71</v>
      </c>
      <c r="D3350" s="187">
        <v>88</v>
      </c>
      <c r="E3350" s="185">
        <v>1.0054854552469099</v>
      </c>
      <c r="F3350" s="185">
        <v>1.0006130401234601</v>
      </c>
      <c r="G3350" s="185">
        <v>1.00169008487654</v>
      </c>
      <c r="H3350" s="185">
        <v>1.0031823302469101</v>
      </c>
    </row>
    <row r="3351" spans="1:8" x14ac:dyDescent="0.35">
      <c r="A3351" s="183" t="s">
        <v>118</v>
      </c>
      <c r="B3351" s="183" t="s">
        <v>102</v>
      </c>
      <c r="C3351" s="183" t="s">
        <v>72</v>
      </c>
      <c r="D3351" s="187">
        <v>62</v>
      </c>
      <c r="E3351" s="185">
        <v>1.00564050925926</v>
      </c>
      <c r="F3351" s="185">
        <v>1.00086114969136</v>
      </c>
      <c r="G3351" s="185">
        <v>1.00147233796296</v>
      </c>
      <c r="H3351" s="185">
        <v>1.00330702160494</v>
      </c>
    </row>
    <row r="3352" spans="1:8" x14ac:dyDescent="0.35">
      <c r="A3352" s="183" t="s">
        <v>118</v>
      </c>
      <c r="B3352" s="183" t="s">
        <v>103</v>
      </c>
      <c r="C3352" s="183" t="s">
        <v>72</v>
      </c>
      <c r="D3352" s="187">
        <v>200</v>
      </c>
      <c r="E3352" s="185">
        <v>1.00685941358025</v>
      </c>
      <c r="F3352" s="185">
        <v>1.00097399691358</v>
      </c>
      <c r="G3352" s="185">
        <v>1.0016590277777799</v>
      </c>
      <c r="H3352" s="185">
        <v>1.00422638888889</v>
      </c>
    </row>
    <row r="3353" spans="1:8" x14ac:dyDescent="0.35">
      <c r="A3353" s="183" t="s">
        <v>118</v>
      </c>
      <c r="B3353" s="183" t="s">
        <v>104</v>
      </c>
      <c r="C3353" s="183" t="s">
        <v>72</v>
      </c>
      <c r="D3353" s="187">
        <v>18</v>
      </c>
      <c r="E3353" s="185">
        <v>1.00508680555556</v>
      </c>
      <c r="F3353" s="185">
        <v>1.00085069444444</v>
      </c>
      <c r="G3353" s="185">
        <v>1.0012956404321001</v>
      </c>
      <c r="H3353" s="185">
        <v>1.0029404706790099</v>
      </c>
    </row>
    <row r="3354" spans="1:8" x14ac:dyDescent="0.35">
      <c r="A3354" s="183" t="s">
        <v>118</v>
      </c>
      <c r="B3354" s="183" t="s">
        <v>102</v>
      </c>
      <c r="C3354" s="183" t="s">
        <v>73</v>
      </c>
      <c r="D3354" s="187">
        <v>3379</v>
      </c>
      <c r="E3354" s="185">
        <v>1.0044471450617301</v>
      </c>
      <c r="F3354" s="185">
        <v>1.0010119212963</v>
      </c>
      <c r="G3354" s="185">
        <v>1.0007167824074099</v>
      </c>
      <c r="H3354" s="185">
        <v>1.00271847993827</v>
      </c>
    </row>
    <row r="3355" spans="1:8" x14ac:dyDescent="0.35">
      <c r="A3355" s="183" t="s">
        <v>118</v>
      </c>
      <c r="B3355" s="183" t="s">
        <v>103</v>
      </c>
      <c r="C3355" s="183" t="s">
        <v>73</v>
      </c>
      <c r="D3355" s="187">
        <v>2048</v>
      </c>
      <c r="E3355" s="185">
        <v>1.0046969907407399</v>
      </c>
      <c r="F3355" s="185">
        <v>1.0008255787036999</v>
      </c>
      <c r="G3355" s="185">
        <v>1.00069351851852</v>
      </c>
      <c r="H3355" s="185">
        <v>1.00317789351852</v>
      </c>
    </row>
    <row r="3356" spans="1:8" x14ac:dyDescent="0.35">
      <c r="A3356" s="183" t="s">
        <v>118</v>
      </c>
      <c r="B3356" s="183" t="s">
        <v>104</v>
      </c>
      <c r="C3356" s="183" t="s">
        <v>73</v>
      </c>
      <c r="D3356" s="187">
        <v>501</v>
      </c>
      <c r="E3356" s="185">
        <v>1.00446469907407</v>
      </c>
      <c r="F3356" s="185">
        <v>1.0009590663580199</v>
      </c>
      <c r="G3356" s="185">
        <v>1.0006949845679001</v>
      </c>
      <c r="H3356" s="185">
        <v>1.00281064814815</v>
      </c>
    </row>
    <row r="3357" spans="1:8" x14ac:dyDescent="0.35">
      <c r="A3357" s="183" t="s">
        <v>118</v>
      </c>
      <c r="B3357" s="183" t="s">
        <v>102</v>
      </c>
      <c r="C3357" s="183" t="s">
        <v>74</v>
      </c>
      <c r="D3357" s="187">
        <v>574</v>
      </c>
      <c r="E3357" s="185">
        <v>1.0045124999999999</v>
      </c>
      <c r="F3357" s="185">
        <v>1.0010090277777799</v>
      </c>
      <c r="G3357" s="185">
        <v>1.000675</v>
      </c>
      <c r="H3357" s="185">
        <v>1.0028284336419799</v>
      </c>
    </row>
    <row r="3358" spans="1:8" x14ac:dyDescent="0.35">
      <c r="A3358" s="183" t="s">
        <v>118</v>
      </c>
      <c r="B3358" s="183" t="s">
        <v>103</v>
      </c>
      <c r="C3358" s="183" t="s">
        <v>74</v>
      </c>
      <c r="D3358" s="187">
        <v>1305</v>
      </c>
      <c r="E3358" s="185">
        <v>1.00456327160494</v>
      </c>
      <c r="F3358" s="185">
        <v>1.0008300154320999</v>
      </c>
      <c r="G3358" s="185">
        <v>1.0006942129629599</v>
      </c>
      <c r="H3358" s="185">
        <v>1.0030390432098799</v>
      </c>
    </row>
    <row r="3359" spans="1:8" x14ac:dyDescent="0.35">
      <c r="A3359" s="183" t="s">
        <v>118</v>
      </c>
      <c r="B3359" s="183" t="s">
        <v>104</v>
      </c>
      <c r="C3359" s="183" t="s">
        <v>74</v>
      </c>
      <c r="D3359" s="187">
        <v>233</v>
      </c>
      <c r="E3359" s="185">
        <v>1.00466153549383</v>
      </c>
      <c r="F3359" s="185">
        <v>1.0008485339506199</v>
      </c>
      <c r="G3359" s="185">
        <v>1.0008694444444399</v>
      </c>
      <c r="H3359" s="185">
        <v>1.0029435570987699</v>
      </c>
    </row>
    <row r="3360" spans="1:8" ht="29" x14ac:dyDescent="0.35">
      <c r="A3360" s="183" t="s">
        <v>118</v>
      </c>
      <c r="B3360" s="183" t="s">
        <v>102</v>
      </c>
      <c r="C3360" s="183" t="s">
        <v>113</v>
      </c>
      <c r="D3360" s="187">
        <v>324</v>
      </c>
      <c r="E3360" s="185">
        <v>1.0049334876543199</v>
      </c>
      <c r="F3360" s="185">
        <v>1.0008525462963</v>
      </c>
      <c r="G3360" s="185">
        <v>1.0010279320987701</v>
      </c>
      <c r="H3360" s="185">
        <v>1.0030529706790099</v>
      </c>
    </row>
    <row r="3361" spans="1:8" ht="29" x14ac:dyDescent="0.35">
      <c r="A3361" s="183" t="s">
        <v>118</v>
      </c>
      <c r="B3361" s="183" t="s">
        <v>103</v>
      </c>
      <c r="C3361" s="183" t="s">
        <v>113</v>
      </c>
      <c r="D3361" s="187">
        <v>484</v>
      </c>
      <c r="E3361" s="185">
        <v>1.00572295524691</v>
      </c>
      <c r="F3361" s="185">
        <v>1.00060239197531</v>
      </c>
      <c r="G3361" s="185">
        <v>1.0012523533950599</v>
      </c>
      <c r="H3361" s="185">
        <v>1.0038682098765399</v>
      </c>
    </row>
    <row r="3362" spans="1:8" ht="29" x14ac:dyDescent="0.35">
      <c r="A3362" s="183" t="s">
        <v>118</v>
      </c>
      <c r="B3362" s="183" t="s">
        <v>104</v>
      </c>
      <c r="C3362" s="183" t="s">
        <v>113</v>
      </c>
      <c r="D3362" s="187">
        <v>95</v>
      </c>
      <c r="E3362" s="185">
        <v>1.00489718364198</v>
      </c>
      <c r="F3362" s="185">
        <v>1.0007021219135801</v>
      </c>
      <c r="G3362" s="185">
        <v>1.0012772762345701</v>
      </c>
      <c r="H3362" s="185">
        <v>1.0029177469135799</v>
      </c>
    </row>
    <row r="3363" spans="1:8" x14ac:dyDescent="0.35">
      <c r="A3363" s="183" t="s">
        <v>118</v>
      </c>
      <c r="B3363" s="183" t="s">
        <v>102</v>
      </c>
      <c r="C3363" s="183" t="s">
        <v>76</v>
      </c>
      <c r="D3363" s="187">
        <v>87</v>
      </c>
      <c r="E3363" s="185">
        <v>1.0065577160493799</v>
      </c>
      <c r="F3363" s="185">
        <v>1.00147202932099</v>
      </c>
      <c r="G3363" s="185">
        <v>1.0014556712963001</v>
      </c>
      <c r="H3363" s="185">
        <v>1.0036300154321001</v>
      </c>
    </row>
    <row r="3364" spans="1:8" x14ac:dyDescent="0.35">
      <c r="A3364" s="183" t="s">
        <v>118</v>
      </c>
      <c r="B3364" s="183" t="s">
        <v>103</v>
      </c>
      <c r="C3364" s="183" t="s">
        <v>76</v>
      </c>
      <c r="D3364" s="187">
        <v>254</v>
      </c>
      <c r="E3364" s="185">
        <v>1.00718958333333</v>
      </c>
      <c r="F3364" s="185">
        <v>1.0011966049382699</v>
      </c>
      <c r="G3364" s="185">
        <v>1.00151844135802</v>
      </c>
      <c r="H3364" s="185">
        <v>1.00447453703704</v>
      </c>
    </row>
    <row r="3365" spans="1:8" x14ac:dyDescent="0.35">
      <c r="A3365" s="183" t="s">
        <v>118</v>
      </c>
      <c r="B3365" s="183" t="s">
        <v>104</v>
      </c>
      <c r="C3365" s="183" t="s">
        <v>76</v>
      </c>
      <c r="D3365" s="187">
        <v>45</v>
      </c>
      <c r="E3365" s="185">
        <v>1.00688452932099</v>
      </c>
      <c r="F3365" s="185">
        <v>1.00138784722222</v>
      </c>
      <c r="G3365" s="185">
        <v>1.00165096450617</v>
      </c>
      <c r="H3365" s="185">
        <v>1.00384567901235</v>
      </c>
    </row>
    <row r="3366" spans="1:8" x14ac:dyDescent="0.35">
      <c r="A3366" s="183" t="s">
        <v>118</v>
      </c>
      <c r="B3366" s="183" t="s">
        <v>102</v>
      </c>
      <c r="C3366" s="183" t="s">
        <v>77</v>
      </c>
      <c r="D3366" s="187">
        <v>134</v>
      </c>
      <c r="E3366" s="185">
        <v>1.00486956018519</v>
      </c>
      <c r="F3366" s="185">
        <v>1.00080991512346</v>
      </c>
      <c r="G3366" s="185">
        <v>1.00096022376543</v>
      </c>
      <c r="H3366" s="185">
        <v>1.0030994212963</v>
      </c>
    </row>
    <row r="3367" spans="1:8" x14ac:dyDescent="0.35">
      <c r="A3367" s="183" t="s">
        <v>118</v>
      </c>
      <c r="B3367" s="183" t="s">
        <v>103</v>
      </c>
      <c r="C3367" s="183" t="s">
        <v>77</v>
      </c>
      <c r="D3367" s="187">
        <v>331</v>
      </c>
      <c r="E3367" s="185">
        <v>1.0051647762345699</v>
      </c>
      <c r="F3367" s="185">
        <v>1.00069695216049</v>
      </c>
      <c r="G3367" s="185">
        <v>1.0010586033950599</v>
      </c>
      <c r="H3367" s="185">
        <v>1.0034092206790099</v>
      </c>
    </row>
    <row r="3368" spans="1:8" x14ac:dyDescent="0.35">
      <c r="A3368" s="183" t="s">
        <v>118</v>
      </c>
      <c r="B3368" s="183" t="s">
        <v>104</v>
      </c>
      <c r="C3368" s="183" t="s">
        <v>77</v>
      </c>
      <c r="D3368" s="187">
        <v>89</v>
      </c>
      <c r="E3368" s="185">
        <v>1.00489155092593</v>
      </c>
      <c r="F3368" s="185">
        <v>1.0006569830246901</v>
      </c>
      <c r="G3368" s="185">
        <v>1.00124533179012</v>
      </c>
      <c r="H3368" s="185">
        <v>1.0029892361111099</v>
      </c>
    </row>
    <row r="3369" spans="1:8" x14ac:dyDescent="0.35">
      <c r="A3369" s="183" t="s">
        <v>118</v>
      </c>
      <c r="B3369" s="183" t="s">
        <v>102</v>
      </c>
      <c r="C3369" s="183" t="s">
        <v>78</v>
      </c>
      <c r="D3369" s="187">
        <v>124</v>
      </c>
      <c r="E3369" s="185">
        <v>1.00434436728395</v>
      </c>
      <c r="F3369" s="185">
        <v>1.00075258487654</v>
      </c>
      <c r="G3369" s="185">
        <v>1.00099220679012</v>
      </c>
      <c r="H3369" s="185">
        <v>1.0025995756172801</v>
      </c>
    </row>
    <row r="3370" spans="1:8" x14ac:dyDescent="0.35">
      <c r="A3370" s="183" t="s">
        <v>118</v>
      </c>
      <c r="B3370" s="183" t="s">
        <v>103</v>
      </c>
      <c r="C3370" s="183" t="s">
        <v>78</v>
      </c>
      <c r="D3370" s="187">
        <v>388</v>
      </c>
      <c r="E3370" s="185">
        <v>1.0050438657407399</v>
      </c>
      <c r="F3370" s="185">
        <v>1.00061539351852</v>
      </c>
      <c r="G3370" s="185">
        <v>1.0011135416666701</v>
      </c>
      <c r="H3370" s="185">
        <v>1.0033148919753101</v>
      </c>
    </row>
    <row r="3371" spans="1:8" x14ac:dyDescent="0.35">
      <c r="A3371" s="183" t="s">
        <v>118</v>
      </c>
      <c r="B3371" s="183" t="s">
        <v>104</v>
      </c>
      <c r="C3371" s="183" t="s">
        <v>78</v>
      </c>
      <c r="D3371" s="187">
        <v>31</v>
      </c>
      <c r="E3371" s="185">
        <v>1.0047050540123501</v>
      </c>
      <c r="F3371" s="185">
        <v>1.00071049382716</v>
      </c>
      <c r="G3371" s="185">
        <v>1.00128993055556</v>
      </c>
      <c r="H3371" s="185">
        <v>1.0027045910493799</v>
      </c>
    </row>
    <row r="3372" spans="1:8" x14ac:dyDescent="0.35">
      <c r="A3372" s="183" t="s">
        <v>118</v>
      </c>
      <c r="B3372" s="183" t="s">
        <v>102</v>
      </c>
      <c r="C3372" s="183" t="s">
        <v>81</v>
      </c>
      <c r="D3372" s="187">
        <v>194</v>
      </c>
      <c r="E3372" s="185">
        <v>1.0041748456790101</v>
      </c>
      <c r="F3372" s="185">
        <v>1.0003244212963001</v>
      </c>
      <c r="G3372" s="185">
        <v>1.0009095679012301</v>
      </c>
      <c r="H3372" s="185">
        <v>1.00294081790123</v>
      </c>
    </row>
    <row r="3373" spans="1:8" x14ac:dyDescent="0.35">
      <c r="A3373" s="183" t="s">
        <v>118</v>
      </c>
      <c r="B3373" s="183" t="s">
        <v>103</v>
      </c>
      <c r="C3373" s="183" t="s">
        <v>81</v>
      </c>
      <c r="D3373" s="187">
        <v>408</v>
      </c>
      <c r="E3373" s="185">
        <v>1.0055232253086399</v>
      </c>
      <c r="F3373" s="185">
        <v>1.0002767746913599</v>
      </c>
      <c r="G3373" s="185">
        <v>1.00114255401235</v>
      </c>
      <c r="H3373" s="185">
        <v>1.0041038580246899</v>
      </c>
    </row>
    <row r="3374" spans="1:8" x14ac:dyDescent="0.35">
      <c r="A3374" s="183" t="s">
        <v>118</v>
      </c>
      <c r="B3374" s="183" t="s">
        <v>104</v>
      </c>
      <c r="C3374" s="183" t="s">
        <v>81</v>
      </c>
      <c r="D3374" s="187">
        <v>46</v>
      </c>
      <c r="E3374" s="185">
        <v>1.0049645061728401</v>
      </c>
      <c r="F3374" s="185">
        <v>1.00034695216049</v>
      </c>
      <c r="G3374" s="185">
        <v>1.0011221836419799</v>
      </c>
      <c r="H3374" s="185">
        <v>1.00349537037037</v>
      </c>
    </row>
    <row r="3375" spans="1:8" x14ac:dyDescent="0.35">
      <c r="A3375" s="183" t="s">
        <v>118</v>
      </c>
      <c r="B3375" s="183" t="s">
        <v>102</v>
      </c>
      <c r="C3375" s="183" t="s">
        <v>82</v>
      </c>
      <c r="D3375" s="187">
        <v>183</v>
      </c>
      <c r="E3375" s="185">
        <v>1.0042977623456799</v>
      </c>
      <c r="F3375" s="185">
        <v>1.00077723765432</v>
      </c>
      <c r="G3375" s="185">
        <v>1.0008031635802499</v>
      </c>
      <c r="H3375" s="185">
        <v>1.00271736111111</v>
      </c>
    </row>
    <row r="3376" spans="1:8" x14ac:dyDescent="0.35">
      <c r="A3376" s="183" t="s">
        <v>118</v>
      </c>
      <c r="B3376" s="183" t="s">
        <v>103</v>
      </c>
      <c r="C3376" s="183" t="s">
        <v>82</v>
      </c>
      <c r="D3376" s="187">
        <v>702</v>
      </c>
      <c r="E3376" s="185">
        <v>1.00462399691358</v>
      </c>
      <c r="F3376" s="185">
        <v>1.00068861882716</v>
      </c>
      <c r="G3376" s="185">
        <v>1.00087685185185</v>
      </c>
      <c r="H3376" s="185">
        <v>1.0030585262345699</v>
      </c>
    </row>
    <row r="3377" spans="1:8" x14ac:dyDescent="0.35">
      <c r="A3377" s="183" t="s">
        <v>118</v>
      </c>
      <c r="B3377" s="183" t="s">
        <v>104</v>
      </c>
      <c r="C3377" s="183" t="s">
        <v>82</v>
      </c>
      <c r="D3377" s="187">
        <v>154</v>
      </c>
      <c r="E3377" s="185">
        <v>1.0046664737654301</v>
      </c>
      <c r="F3377" s="185">
        <v>1.0009457561728401</v>
      </c>
      <c r="G3377" s="185">
        <v>1.0009541666666699</v>
      </c>
      <c r="H3377" s="185">
        <v>1.0027665123456799</v>
      </c>
    </row>
    <row r="3378" spans="1:8" x14ac:dyDescent="0.35">
      <c r="A3378" s="183" t="s">
        <v>118</v>
      </c>
      <c r="B3378" s="183" t="s">
        <v>102</v>
      </c>
      <c r="C3378" s="183" t="s">
        <v>83</v>
      </c>
      <c r="D3378" s="187">
        <v>87</v>
      </c>
      <c r="E3378" s="185">
        <v>1.00456350308642</v>
      </c>
      <c r="F3378" s="185">
        <v>1.0006904706790101</v>
      </c>
      <c r="G3378" s="185">
        <v>1.0013197145061701</v>
      </c>
      <c r="H3378" s="185">
        <v>1.0025533564814799</v>
      </c>
    </row>
    <row r="3379" spans="1:8" x14ac:dyDescent="0.35">
      <c r="A3379" s="183" t="s">
        <v>118</v>
      </c>
      <c r="B3379" s="183" t="s">
        <v>103</v>
      </c>
      <c r="C3379" s="183" t="s">
        <v>83</v>
      </c>
      <c r="D3379" s="187">
        <v>269</v>
      </c>
      <c r="E3379" s="185">
        <v>1.00551408179012</v>
      </c>
      <c r="F3379" s="185">
        <v>1.00058229166667</v>
      </c>
      <c r="G3379" s="185">
        <v>1.0014588348765401</v>
      </c>
      <c r="H3379" s="185">
        <v>1.0034729552469099</v>
      </c>
    </row>
    <row r="3380" spans="1:8" x14ac:dyDescent="0.35">
      <c r="A3380" s="183" t="s">
        <v>118</v>
      </c>
      <c r="B3380" s="183" t="s">
        <v>104</v>
      </c>
      <c r="C3380" s="183" t="s">
        <v>83</v>
      </c>
      <c r="D3380" s="187">
        <v>38</v>
      </c>
      <c r="E3380" s="185">
        <v>1.0057574845679</v>
      </c>
      <c r="F3380" s="185">
        <v>1.0006268132716001</v>
      </c>
      <c r="G3380" s="185">
        <v>1.00160543981481</v>
      </c>
      <c r="H3380" s="185">
        <v>1.00352523148148</v>
      </c>
    </row>
    <row r="3381" spans="1:8" x14ac:dyDescent="0.35">
      <c r="A3381" s="183" t="s">
        <v>118</v>
      </c>
      <c r="B3381" s="183" t="s">
        <v>102</v>
      </c>
      <c r="C3381" s="183" t="s">
        <v>84</v>
      </c>
      <c r="D3381" s="187">
        <v>44</v>
      </c>
      <c r="E3381" s="185">
        <v>1.0052196373456801</v>
      </c>
      <c r="F3381" s="185">
        <v>1.0005921296296301</v>
      </c>
      <c r="G3381" s="185">
        <v>1.0015004243827199</v>
      </c>
      <c r="H3381" s="185">
        <v>1.00312712191358</v>
      </c>
    </row>
    <row r="3382" spans="1:8" x14ac:dyDescent="0.35">
      <c r="A3382" s="183" t="s">
        <v>118</v>
      </c>
      <c r="B3382" s="183" t="s">
        <v>103</v>
      </c>
      <c r="C3382" s="183" t="s">
        <v>84</v>
      </c>
      <c r="D3382" s="187">
        <v>237</v>
      </c>
      <c r="E3382" s="185">
        <v>1.00688499228395</v>
      </c>
      <c r="F3382" s="185">
        <v>1.0005566743827199</v>
      </c>
      <c r="G3382" s="185">
        <v>1.0020239583333299</v>
      </c>
      <c r="H3382" s="185">
        <v>1.0043043981481501</v>
      </c>
    </row>
    <row r="3383" spans="1:8" x14ac:dyDescent="0.35">
      <c r="A3383" s="183" t="s">
        <v>118</v>
      </c>
      <c r="B3383" s="183" t="s">
        <v>104</v>
      </c>
      <c r="C3383" s="183" t="s">
        <v>84</v>
      </c>
      <c r="D3383" s="187">
        <v>38</v>
      </c>
      <c r="E3383" s="185">
        <v>1.0053234567901199</v>
      </c>
      <c r="F3383" s="185">
        <v>1.0004900848765399</v>
      </c>
      <c r="G3383" s="185">
        <v>1.0016679012345699</v>
      </c>
      <c r="H3383" s="185">
        <v>1.00316550925926</v>
      </c>
    </row>
    <row r="3384" spans="1:8" x14ac:dyDescent="0.35">
      <c r="A3384" s="183" t="s">
        <v>118</v>
      </c>
      <c r="B3384" s="183" t="s">
        <v>102</v>
      </c>
      <c r="C3384" s="183" t="s">
        <v>85</v>
      </c>
      <c r="D3384" s="187">
        <v>314</v>
      </c>
      <c r="E3384" s="185">
        <v>1.00434710648148</v>
      </c>
      <c r="F3384" s="185">
        <v>1.0010259645061701</v>
      </c>
      <c r="G3384" s="185">
        <v>1.00063445216049</v>
      </c>
      <c r="H3384" s="185">
        <v>1.0026866898148099</v>
      </c>
    </row>
    <row r="3385" spans="1:8" x14ac:dyDescent="0.35">
      <c r="A3385" s="183" t="s">
        <v>118</v>
      </c>
      <c r="B3385" s="183" t="s">
        <v>103</v>
      </c>
      <c r="C3385" s="183" t="s">
        <v>85</v>
      </c>
      <c r="D3385" s="187">
        <v>815</v>
      </c>
      <c r="E3385" s="185">
        <v>1.0044166666666701</v>
      </c>
      <c r="F3385" s="185">
        <v>1.0008193287036999</v>
      </c>
      <c r="G3385" s="185">
        <v>1.0006079861111099</v>
      </c>
      <c r="H3385" s="185">
        <v>1.00298935185185</v>
      </c>
    </row>
    <row r="3386" spans="1:8" x14ac:dyDescent="0.35">
      <c r="A3386" s="183" t="s">
        <v>118</v>
      </c>
      <c r="B3386" s="183" t="s">
        <v>104</v>
      </c>
      <c r="C3386" s="183" t="s">
        <v>85</v>
      </c>
      <c r="D3386" s="187">
        <v>148</v>
      </c>
      <c r="E3386" s="185">
        <v>1.0043085262345699</v>
      </c>
      <c r="F3386" s="185">
        <v>1.0009464891975299</v>
      </c>
      <c r="G3386" s="185">
        <v>1.0005739197530901</v>
      </c>
      <c r="H3386" s="185">
        <v>1.0027881172839499</v>
      </c>
    </row>
    <row r="3387" spans="1:8" x14ac:dyDescent="0.35">
      <c r="A3387" s="183" t="s">
        <v>118</v>
      </c>
      <c r="B3387" s="183" t="s">
        <v>102</v>
      </c>
      <c r="C3387" s="183" t="s">
        <v>86</v>
      </c>
      <c r="D3387" s="187">
        <v>94</v>
      </c>
      <c r="E3387" s="185">
        <v>1.00423167438272</v>
      </c>
      <c r="F3387" s="185">
        <v>1.0006416280864201</v>
      </c>
      <c r="G3387" s="185">
        <v>1.00072472993827</v>
      </c>
      <c r="H3387" s="185">
        <v>1.0028653163580199</v>
      </c>
    </row>
    <row r="3388" spans="1:8" x14ac:dyDescent="0.35">
      <c r="A3388" s="183" t="s">
        <v>118</v>
      </c>
      <c r="B3388" s="183" t="s">
        <v>103</v>
      </c>
      <c r="C3388" s="183" t="s">
        <v>86</v>
      </c>
      <c r="D3388" s="187">
        <v>276</v>
      </c>
      <c r="E3388" s="185">
        <v>1.00645069444444</v>
      </c>
      <c r="F3388" s="185">
        <v>1.00060802469136</v>
      </c>
      <c r="G3388" s="185">
        <v>1.0013974151234599</v>
      </c>
      <c r="H3388" s="185">
        <v>1.00444529320988</v>
      </c>
    </row>
    <row r="3389" spans="1:8" x14ac:dyDescent="0.35">
      <c r="A3389" s="183" t="s">
        <v>118</v>
      </c>
      <c r="B3389" s="183" t="s">
        <v>104</v>
      </c>
      <c r="C3389" s="183" t="s">
        <v>86</v>
      </c>
      <c r="D3389" s="187">
        <v>82</v>
      </c>
      <c r="E3389" s="185">
        <v>1.0053118055555601</v>
      </c>
      <c r="F3389" s="185">
        <v>1.0005885802469101</v>
      </c>
      <c r="G3389" s="185">
        <v>1.0010549382716001</v>
      </c>
      <c r="H3389" s="185">
        <v>1.0036682870370399</v>
      </c>
    </row>
    <row r="3390" spans="1:8" x14ac:dyDescent="0.35">
      <c r="A3390" s="183" t="s">
        <v>118</v>
      </c>
      <c r="B3390" s="183" t="s">
        <v>102</v>
      </c>
      <c r="C3390" s="183" t="s">
        <v>87</v>
      </c>
      <c r="D3390" s="187">
        <v>86</v>
      </c>
      <c r="E3390" s="185">
        <v>1.0053154706790099</v>
      </c>
      <c r="F3390" s="185">
        <v>1.0011645447530899</v>
      </c>
      <c r="G3390" s="185">
        <v>1.0013203703703699</v>
      </c>
      <c r="H3390" s="185">
        <v>1.00283051697531</v>
      </c>
    </row>
    <row r="3391" spans="1:8" x14ac:dyDescent="0.35">
      <c r="A3391" s="183" t="s">
        <v>118</v>
      </c>
      <c r="B3391" s="183" t="s">
        <v>103</v>
      </c>
      <c r="C3391" s="183" t="s">
        <v>87</v>
      </c>
      <c r="D3391" s="187">
        <v>245</v>
      </c>
      <c r="E3391" s="185">
        <v>1.00701531635802</v>
      </c>
      <c r="F3391" s="185">
        <v>1.0010537037036999</v>
      </c>
      <c r="G3391" s="185">
        <v>1.00158414351852</v>
      </c>
      <c r="H3391" s="185">
        <v>1.0043774691358001</v>
      </c>
    </row>
    <row r="3392" spans="1:8" x14ac:dyDescent="0.35">
      <c r="A3392" s="183" t="s">
        <v>118</v>
      </c>
      <c r="B3392" s="183" t="s">
        <v>104</v>
      </c>
      <c r="C3392" s="183" t="s">
        <v>87</v>
      </c>
      <c r="D3392" s="187">
        <v>25</v>
      </c>
      <c r="E3392" s="185">
        <v>1.006375</v>
      </c>
      <c r="F3392" s="185">
        <v>1.0012125000000001</v>
      </c>
      <c r="G3392" s="185">
        <v>1.0017041666666699</v>
      </c>
      <c r="H3392" s="185">
        <v>1.00345833333333</v>
      </c>
    </row>
    <row r="3393" spans="1:8" x14ac:dyDescent="0.35">
      <c r="A3393" s="183" t="s">
        <v>118</v>
      </c>
      <c r="B3393" s="183" t="s">
        <v>102</v>
      </c>
      <c r="C3393" s="183" t="s">
        <v>88</v>
      </c>
      <c r="D3393" s="187">
        <v>75</v>
      </c>
      <c r="E3393" s="185">
        <v>1.0052729938271601</v>
      </c>
      <c r="F3393" s="185">
        <v>1.0009854938271601</v>
      </c>
      <c r="G3393" s="185">
        <v>1.0013722222222201</v>
      </c>
      <c r="H3393" s="185">
        <v>1.0029152777777799</v>
      </c>
    </row>
    <row r="3394" spans="1:8" x14ac:dyDescent="0.35">
      <c r="A3394" s="183" t="s">
        <v>118</v>
      </c>
      <c r="B3394" s="183" t="s">
        <v>103</v>
      </c>
      <c r="C3394" s="183" t="s">
        <v>88</v>
      </c>
      <c r="D3394" s="187">
        <v>291</v>
      </c>
      <c r="E3394" s="185">
        <v>1.00662577160494</v>
      </c>
      <c r="F3394" s="185">
        <v>1.00094722222222</v>
      </c>
      <c r="G3394" s="185">
        <v>1.00161130401235</v>
      </c>
      <c r="H3394" s="185">
        <v>1.0040672839506199</v>
      </c>
    </row>
    <row r="3395" spans="1:8" x14ac:dyDescent="0.35">
      <c r="A3395" s="183" t="s">
        <v>118</v>
      </c>
      <c r="B3395" s="183" t="s">
        <v>104</v>
      </c>
      <c r="C3395" s="183" t="s">
        <v>88</v>
      </c>
      <c r="D3395" s="187">
        <v>49</v>
      </c>
      <c r="E3395" s="185">
        <v>1.0053902006172799</v>
      </c>
      <c r="F3395" s="185">
        <v>1.00089212962963</v>
      </c>
      <c r="G3395" s="185">
        <v>1.0014330632716</v>
      </c>
      <c r="H3395" s="185">
        <v>1.0030650077160499</v>
      </c>
    </row>
    <row r="3396" spans="1:8" x14ac:dyDescent="0.35">
      <c r="A3396" s="183" t="s">
        <v>118</v>
      </c>
      <c r="B3396" s="183" t="s">
        <v>102</v>
      </c>
      <c r="C3396" s="183" t="s">
        <v>89</v>
      </c>
      <c r="D3396" s="187">
        <v>24</v>
      </c>
      <c r="E3396" s="185">
        <v>1.0059789737654301</v>
      </c>
      <c r="F3396" s="185">
        <v>1.0006273919753099</v>
      </c>
      <c r="G3396" s="185">
        <v>1.0016358024691401</v>
      </c>
      <c r="H3396" s="185">
        <v>1.00371574074074</v>
      </c>
    </row>
    <row r="3397" spans="1:8" x14ac:dyDescent="0.35">
      <c r="A3397" s="183" t="s">
        <v>118</v>
      </c>
      <c r="B3397" s="183" t="s">
        <v>103</v>
      </c>
      <c r="C3397" s="183" t="s">
        <v>89</v>
      </c>
      <c r="D3397" s="187">
        <v>160</v>
      </c>
      <c r="E3397" s="185">
        <v>1.00727264660494</v>
      </c>
      <c r="F3397" s="185">
        <v>1.0006150848765401</v>
      </c>
      <c r="G3397" s="185">
        <v>1.0016396219135799</v>
      </c>
      <c r="H3397" s="185">
        <v>1.00501793981481</v>
      </c>
    </row>
    <row r="3398" spans="1:8" x14ac:dyDescent="0.35">
      <c r="A3398" s="183" t="s">
        <v>118</v>
      </c>
      <c r="B3398" s="183" t="s">
        <v>104</v>
      </c>
      <c r="C3398" s="183" t="s">
        <v>89</v>
      </c>
      <c r="D3398" s="187">
        <v>11</v>
      </c>
      <c r="E3398" s="185">
        <v>1.0064836033950599</v>
      </c>
      <c r="F3398" s="185">
        <v>1.00059131944444</v>
      </c>
      <c r="G3398" s="185">
        <v>1.00198757716049</v>
      </c>
      <c r="H3398" s="185">
        <v>1.00390466820988</v>
      </c>
    </row>
    <row r="3399" spans="1:8" x14ac:dyDescent="0.35">
      <c r="A3399" s="183" t="s">
        <v>118</v>
      </c>
      <c r="B3399" s="183" t="s">
        <v>102</v>
      </c>
      <c r="C3399" s="183" t="s">
        <v>90</v>
      </c>
      <c r="D3399" s="187">
        <v>148</v>
      </c>
      <c r="E3399" s="185">
        <v>1.00459718364198</v>
      </c>
      <c r="F3399" s="185">
        <v>1.00063603395062</v>
      </c>
      <c r="G3399" s="185">
        <v>1.0010280478395099</v>
      </c>
      <c r="H3399" s="185">
        <v>1.0029331018518499</v>
      </c>
    </row>
    <row r="3400" spans="1:8" x14ac:dyDescent="0.35">
      <c r="A3400" s="183" t="s">
        <v>118</v>
      </c>
      <c r="B3400" s="183" t="s">
        <v>103</v>
      </c>
      <c r="C3400" s="183" t="s">
        <v>90</v>
      </c>
      <c r="D3400" s="187">
        <v>457</v>
      </c>
      <c r="E3400" s="185">
        <v>1.00518317901235</v>
      </c>
      <c r="F3400" s="185">
        <v>1.0005100308642001</v>
      </c>
      <c r="G3400" s="185">
        <v>1.00102673611111</v>
      </c>
      <c r="H3400" s="185">
        <v>1.0036464120370401</v>
      </c>
    </row>
    <row r="3401" spans="1:8" x14ac:dyDescent="0.35">
      <c r="A3401" s="183" t="s">
        <v>118</v>
      </c>
      <c r="B3401" s="183" t="s">
        <v>104</v>
      </c>
      <c r="C3401" s="183" t="s">
        <v>90</v>
      </c>
      <c r="D3401" s="187">
        <v>70</v>
      </c>
      <c r="E3401" s="185">
        <v>1.0050057870370399</v>
      </c>
      <c r="F3401" s="185">
        <v>1.0005671296296299</v>
      </c>
      <c r="G3401" s="185">
        <v>1.0011311342592599</v>
      </c>
      <c r="H3401" s="185">
        <v>1.0033075231481501</v>
      </c>
    </row>
    <row r="3402" spans="1:8" x14ac:dyDescent="0.35">
      <c r="A3402" s="183" t="s">
        <v>118</v>
      </c>
      <c r="B3402" s="183" t="s">
        <v>102</v>
      </c>
      <c r="C3402" s="183" t="s">
        <v>91</v>
      </c>
      <c r="D3402" s="187">
        <v>59</v>
      </c>
      <c r="E3402" s="185">
        <v>1.0055792824074099</v>
      </c>
      <c r="F3402" s="185">
        <v>1.00070698302469</v>
      </c>
      <c r="G3402" s="185">
        <v>1.00167195216049</v>
      </c>
      <c r="H3402" s="185">
        <v>1.00320034722222</v>
      </c>
    </row>
    <row r="3403" spans="1:8" x14ac:dyDescent="0.35">
      <c r="A3403" s="183" t="s">
        <v>118</v>
      </c>
      <c r="B3403" s="183" t="s">
        <v>103</v>
      </c>
      <c r="C3403" s="183" t="s">
        <v>91</v>
      </c>
      <c r="D3403" s="187">
        <v>203</v>
      </c>
      <c r="E3403" s="185">
        <v>1.0070950231481499</v>
      </c>
      <c r="F3403" s="185">
        <v>1.00066963734568</v>
      </c>
      <c r="G3403" s="185">
        <v>1.0023287808642001</v>
      </c>
      <c r="H3403" s="185">
        <v>1.00409660493827</v>
      </c>
    </row>
    <row r="3404" spans="1:8" x14ac:dyDescent="0.35">
      <c r="A3404" s="183" t="s">
        <v>118</v>
      </c>
      <c r="B3404" s="183" t="s">
        <v>104</v>
      </c>
      <c r="C3404" s="183" t="s">
        <v>91</v>
      </c>
      <c r="D3404" s="187">
        <v>52</v>
      </c>
      <c r="E3404" s="185">
        <v>1.00541311728395</v>
      </c>
      <c r="F3404" s="185">
        <v>1.00059027777778</v>
      </c>
      <c r="G3404" s="185">
        <v>1.0018242669753099</v>
      </c>
      <c r="H3404" s="185">
        <v>1.0029985725308601</v>
      </c>
    </row>
    <row r="3405" spans="1:8" x14ac:dyDescent="0.35">
      <c r="A3405" s="183" t="s">
        <v>118</v>
      </c>
      <c r="B3405" s="183" t="s">
        <v>102</v>
      </c>
      <c r="C3405" s="183" t="s">
        <v>92</v>
      </c>
      <c r="D3405" s="187">
        <v>25</v>
      </c>
      <c r="E3405" s="185">
        <v>1.00499490740741</v>
      </c>
      <c r="F3405" s="185">
        <v>1.0001884259259299</v>
      </c>
      <c r="G3405" s="185">
        <v>1.0017203703703701</v>
      </c>
      <c r="H3405" s="185">
        <v>1.0030726851851799</v>
      </c>
    </row>
    <row r="3406" spans="1:8" x14ac:dyDescent="0.35">
      <c r="A3406" s="183" t="s">
        <v>118</v>
      </c>
      <c r="B3406" s="183" t="s">
        <v>103</v>
      </c>
      <c r="C3406" s="183" t="s">
        <v>92</v>
      </c>
      <c r="D3406" s="187">
        <v>165</v>
      </c>
      <c r="E3406" s="185">
        <v>1.0069069058642</v>
      </c>
      <c r="F3406" s="185">
        <v>1.00055497685185</v>
      </c>
      <c r="G3406" s="185">
        <v>1.0014775462962999</v>
      </c>
      <c r="H3406" s="185">
        <v>1.0048624614197501</v>
      </c>
    </row>
    <row r="3407" spans="1:8" x14ac:dyDescent="0.35">
      <c r="A3407" s="183" t="s">
        <v>118</v>
      </c>
      <c r="B3407" s="183" t="s">
        <v>104</v>
      </c>
      <c r="C3407" s="183" t="s">
        <v>92</v>
      </c>
      <c r="D3407" s="187">
        <v>36</v>
      </c>
      <c r="E3407" s="185">
        <v>1.00482060185185</v>
      </c>
      <c r="F3407" s="185">
        <v>1.0002636188271601</v>
      </c>
      <c r="G3407" s="185">
        <v>1.0010490740740701</v>
      </c>
      <c r="H3407" s="185">
        <v>1.0034969907407401</v>
      </c>
    </row>
    <row r="3408" spans="1:8" x14ac:dyDescent="0.35">
      <c r="A3408" s="183" t="s">
        <v>118</v>
      </c>
      <c r="B3408" s="183" t="s">
        <v>102</v>
      </c>
      <c r="C3408" s="183" t="s">
        <v>93</v>
      </c>
      <c r="D3408" s="187">
        <v>180</v>
      </c>
      <c r="E3408" s="185">
        <v>1.0051731481481501</v>
      </c>
      <c r="F3408" s="185">
        <v>1.0010825617284</v>
      </c>
      <c r="G3408" s="185">
        <v>1.0007321373456799</v>
      </c>
      <c r="H3408" s="185">
        <v>1.00335848765432</v>
      </c>
    </row>
    <row r="3409" spans="1:8" x14ac:dyDescent="0.35">
      <c r="A3409" s="183" t="s">
        <v>118</v>
      </c>
      <c r="B3409" s="183" t="s">
        <v>103</v>
      </c>
      <c r="C3409" s="183" t="s">
        <v>93</v>
      </c>
      <c r="D3409" s="187">
        <v>532</v>
      </c>
      <c r="E3409" s="185">
        <v>1.0053905864197501</v>
      </c>
      <c r="F3409" s="185">
        <v>1.00085459104938</v>
      </c>
      <c r="G3409" s="185">
        <v>1.0006759259259299</v>
      </c>
      <c r="H3409" s="185">
        <v>1.0038601080246901</v>
      </c>
    </row>
    <row r="3410" spans="1:8" x14ac:dyDescent="0.35">
      <c r="A3410" s="183" t="s">
        <v>118</v>
      </c>
      <c r="B3410" s="183" t="s">
        <v>104</v>
      </c>
      <c r="C3410" s="183" t="s">
        <v>93</v>
      </c>
      <c r="D3410" s="187">
        <v>32</v>
      </c>
      <c r="E3410" s="185">
        <v>1.00556277006173</v>
      </c>
      <c r="F3410" s="185">
        <v>1.0010319058642001</v>
      </c>
      <c r="G3410" s="185">
        <v>1.0007016589506199</v>
      </c>
      <c r="H3410" s="185">
        <v>1.00382920524691</v>
      </c>
    </row>
    <row r="3411" spans="1:8" x14ac:dyDescent="0.35">
      <c r="A3411" s="183" t="s">
        <v>118</v>
      </c>
      <c r="B3411" s="183" t="s">
        <v>102</v>
      </c>
      <c r="C3411" s="183" t="s">
        <v>94</v>
      </c>
      <c r="D3411" s="187">
        <v>110</v>
      </c>
      <c r="E3411" s="185">
        <v>1.00578155864198</v>
      </c>
      <c r="F3411" s="185">
        <v>1.0009206790123499</v>
      </c>
      <c r="G3411" s="185">
        <v>1.0013631172839501</v>
      </c>
      <c r="H3411" s="185">
        <v>1.0034978009259301</v>
      </c>
    </row>
    <row r="3412" spans="1:8" x14ac:dyDescent="0.35">
      <c r="A3412" s="183" t="s">
        <v>118</v>
      </c>
      <c r="B3412" s="183" t="s">
        <v>103</v>
      </c>
      <c r="C3412" s="183" t="s">
        <v>94</v>
      </c>
      <c r="D3412" s="187">
        <v>421</v>
      </c>
      <c r="E3412" s="185">
        <v>1.0059416666666701</v>
      </c>
      <c r="F3412" s="185">
        <v>1.0007112268518501</v>
      </c>
      <c r="G3412" s="185">
        <v>1.00128144290123</v>
      </c>
      <c r="H3412" s="185">
        <v>1.00394899691358</v>
      </c>
    </row>
    <row r="3413" spans="1:8" x14ac:dyDescent="0.35">
      <c r="A3413" s="183" t="s">
        <v>118</v>
      </c>
      <c r="B3413" s="183" t="s">
        <v>104</v>
      </c>
      <c r="C3413" s="183" t="s">
        <v>94</v>
      </c>
      <c r="D3413" s="187">
        <v>56</v>
      </c>
      <c r="E3413" s="185">
        <v>1.0053862654321</v>
      </c>
      <c r="F3413" s="185">
        <v>1.0006772762345699</v>
      </c>
      <c r="G3413" s="185">
        <v>1.00152611882716</v>
      </c>
      <c r="H3413" s="185">
        <v>1.00318287037037</v>
      </c>
    </row>
    <row r="3414" spans="1:8" x14ac:dyDescent="0.35">
      <c r="A3414" s="183" t="s">
        <v>118</v>
      </c>
      <c r="B3414" s="183" t="s">
        <v>102</v>
      </c>
      <c r="C3414" s="183" t="s">
        <v>95</v>
      </c>
      <c r="D3414" s="187">
        <v>66</v>
      </c>
      <c r="E3414" s="185">
        <v>1.00522727623457</v>
      </c>
      <c r="F3414" s="185">
        <v>1.00076091820988</v>
      </c>
      <c r="G3414" s="185">
        <v>1.00180536265432</v>
      </c>
      <c r="H3414" s="185">
        <v>1.00266099537037</v>
      </c>
    </row>
    <row r="3415" spans="1:8" x14ac:dyDescent="0.35">
      <c r="A3415" s="183" t="s">
        <v>118</v>
      </c>
      <c r="B3415" s="183" t="s">
        <v>103</v>
      </c>
      <c r="C3415" s="183" t="s">
        <v>95</v>
      </c>
      <c r="D3415" s="187">
        <v>190</v>
      </c>
      <c r="E3415" s="185">
        <v>1.00710385802469</v>
      </c>
      <c r="F3415" s="185">
        <v>1.00070073302469</v>
      </c>
      <c r="G3415" s="185">
        <v>1.0022515046296301</v>
      </c>
      <c r="H3415" s="185">
        <v>1.00415162037037</v>
      </c>
    </row>
    <row r="3416" spans="1:8" x14ac:dyDescent="0.35">
      <c r="A3416" s="183" t="s">
        <v>118</v>
      </c>
      <c r="B3416" s="183" t="s">
        <v>104</v>
      </c>
      <c r="C3416" s="183" t="s">
        <v>95</v>
      </c>
      <c r="D3416" s="187">
        <v>33</v>
      </c>
      <c r="E3416" s="185">
        <v>1.0061900077160499</v>
      </c>
      <c r="F3416" s="185">
        <v>1.00064008487654</v>
      </c>
      <c r="G3416" s="185">
        <v>1.0022408179012301</v>
      </c>
      <c r="H3416" s="185">
        <v>1.00330914351852</v>
      </c>
    </row>
    <row r="3417" spans="1:8" x14ac:dyDescent="0.35">
      <c r="A3417" s="183" t="s">
        <v>118</v>
      </c>
      <c r="B3417" s="183" t="s">
        <v>102</v>
      </c>
      <c r="C3417" s="183" t="s">
        <v>96</v>
      </c>
      <c r="D3417" s="187">
        <v>161</v>
      </c>
      <c r="E3417" s="185">
        <v>1.00522854938272</v>
      </c>
      <c r="F3417" s="185">
        <v>1.00069544753086</v>
      </c>
      <c r="G3417" s="185">
        <v>1.0008638888888901</v>
      </c>
      <c r="H3417" s="185">
        <v>1.0036692129629601</v>
      </c>
    </row>
    <row r="3418" spans="1:8" x14ac:dyDescent="0.35">
      <c r="A3418" s="183" t="s">
        <v>118</v>
      </c>
      <c r="B3418" s="183" t="s">
        <v>103</v>
      </c>
      <c r="C3418" s="183" t="s">
        <v>96</v>
      </c>
      <c r="D3418" s="187">
        <v>310</v>
      </c>
      <c r="E3418" s="185">
        <v>1.0057352623456799</v>
      </c>
      <c r="F3418" s="185">
        <v>1.0006307870370399</v>
      </c>
      <c r="G3418" s="185">
        <v>1.0008453703703699</v>
      </c>
      <c r="H3418" s="185">
        <v>1.0042591049382701</v>
      </c>
    </row>
    <row r="3419" spans="1:8" x14ac:dyDescent="0.35">
      <c r="A3419" s="183" t="s">
        <v>118</v>
      </c>
      <c r="B3419" s="183" t="s">
        <v>104</v>
      </c>
      <c r="C3419" s="183" t="s">
        <v>96</v>
      </c>
      <c r="D3419" s="187">
        <v>51</v>
      </c>
      <c r="E3419" s="185">
        <v>1.00549405864198</v>
      </c>
      <c r="F3419" s="185">
        <v>1.0007473379629599</v>
      </c>
      <c r="G3419" s="185">
        <v>1.0007924768518499</v>
      </c>
      <c r="H3419" s="185">
        <v>1.00395424382716</v>
      </c>
    </row>
    <row r="3420" spans="1:8" x14ac:dyDescent="0.35">
      <c r="A3420" s="183" t="s">
        <v>118</v>
      </c>
      <c r="B3420" s="183" t="s">
        <v>102</v>
      </c>
      <c r="C3420" s="183" t="s">
        <v>97</v>
      </c>
      <c r="D3420" s="187">
        <v>229</v>
      </c>
      <c r="E3420" s="185">
        <v>1.0036401620370401</v>
      </c>
      <c r="F3420" s="185">
        <v>1.0003381558641999</v>
      </c>
      <c r="G3420" s="185">
        <v>1.0007200617284</v>
      </c>
      <c r="H3420" s="185">
        <v>1.0025819444444399</v>
      </c>
    </row>
    <row r="3421" spans="1:8" x14ac:dyDescent="0.35">
      <c r="A3421" s="183" t="s">
        <v>118</v>
      </c>
      <c r="B3421" s="183" t="s">
        <v>103</v>
      </c>
      <c r="C3421" s="183" t="s">
        <v>97</v>
      </c>
      <c r="D3421" s="187">
        <v>351</v>
      </c>
      <c r="E3421" s="185">
        <v>1.0041271219135799</v>
      </c>
      <c r="F3421" s="185">
        <v>1.0003543595679001</v>
      </c>
      <c r="G3421" s="185">
        <v>1.0006812885802501</v>
      </c>
      <c r="H3421" s="185">
        <v>1.0030915123456801</v>
      </c>
    </row>
    <row r="3422" spans="1:8" x14ac:dyDescent="0.35">
      <c r="A3422" s="183" t="s">
        <v>118</v>
      </c>
      <c r="B3422" s="183" t="s">
        <v>104</v>
      </c>
      <c r="C3422" s="183" t="s">
        <v>97</v>
      </c>
      <c r="D3422" s="187">
        <v>72</v>
      </c>
      <c r="E3422" s="185">
        <v>1.0036654320987699</v>
      </c>
      <c r="F3422" s="185">
        <v>1.00032422839506</v>
      </c>
      <c r="G3422" s="185">
        <v>1.0006640432098799</v>
      </c>
      <c r="H3422" s="185">
        <v>1.00267716049383</v>
      </c>
    </row>
    <row r="3423" spans="1:8" x14ac:dyDescent="0.35">
      <c r="A3423" s="183" t="s">
        <v>118</v>
      </c>
      <c r="B3423" s="183" t="s">
        <v>102</v>
      </c>
      <c r="C3423" s="183" t="s">
        <v>98</v>
      </c>
      <c r="D3423" s="187">
        <v>34</v>
      </c>
      <c r="E3423" s="185">
        <v>1.0051058641975299</v>
      </c>
      <c r="F3423" s="185">
        <v>1.0004762345678999</v>
      </c>
      <c r="G3423" s="185">
        <v>1.0016305941357999</v>
      </c>
      <c r="H3423" s="185">
        <v>1.0029990354938301</v>
      </c>
    </row>
    <row r="3424" spans="1:8" x14ac:dyDescent="0.35">
      <c r="A3424" s="183" t="s">
        <v>118</v>
      </c>
      <c r="B3424" s="183" t="s">
        <v>103</v>
      </c>
      <c r="C3424" s="183" t="s">
        <v>98</v>
      </c>
      <c r="D3424" s="187">
        <v>125</v>
      </c>
      <c r="E3424" s="185">
        <v>1.0067177854938301</v>
      </c>
      <c r="F3424" s="185">
        <v>1.00044648919753</v>
      </c>
      <c r="G3424" s="185">
        <v>1.00159239969136</v>
      </c>
      <c r="H3424" s="185">
        <v>1.00467889660494</v>
      </c>
    </row>
    <row r="3425" spans="1:8" x14ac:dyDescent="0.35">
      <c r="A3425" s="183" t="s">
        <v>118</v>
      </c>
      <c r="B3425" s="183" t="s">
        <v>104</v>
      </c>
      <c r="C3425" s="183" t="s">
        <v>98</v>
      </c>
      <c r="D3425" s="187">
        <v>7</v>
      </c>
      <c r="E3425" s="185">
        <v>1.0055208333333301</v>
      </c>
      <c r="F3425" s="185">
        <v>1.00013557098765</v>
      </c>
      <c r="G3425" s="185">
        <v>1.00139880401235</v>
      </c>
      <c r="H3425" s="185">
        <v>1.00398645833333</v>
      </c>
    </row>
    <row r="3426" spans="1:8" x14ac:dyDescent="0.35">
      <c r="A3426" s="183" t="s">
        <v>118</v>
      </c>
      <c r="B3426" s="183" t="s">
        <v>102</v>
      </c>
      <c r="C3426" s="183" t="s">
        <v>99</v>
      </c>
      <c r="D3426" s="187">
        <v>675</v>
      </c>
      <c r="E3426" s="185">
        <v>1.0047987654321</v>
      </c>
      <c r="F3426" s="185">
        <v>1.00109583333333</v>
      </c>
      <c r="G3426" s="185">
        <v>1.0008328703703699</v>
      </c>
      <c r="H3426" s="185">
        <v>1.00287010030864</v>
      </c>
    </row>
    <row r="3427" spans="1:8" x14ac:dyDescent="0.35">
      <c r="A3427" s="183" t="s">
        <v>118</v>
      </c>
      <c r="B3427" s="183" t="s">
        <v>103</v>
      </c>
      <c r="C3427" s="183" t="s">
        <v>99</v>
      </c>
      <c r="D3427" s="187">
        <v>1107</v>
      </c>
      <c r="E3427" s="185">
        <v>1.00459074074074</v>
      </c>
      <c r="F3427" s="185">
        <v>1.00080088734568</v>
      </c>
      <c r="G3427" s="185">
        <v>1.0008005401234601</v>
      </c>
      <c r="H3427" s="185">
        <v>1.00298927469136</v>
      </c>
    </row>
    <row r="3428" spans="1:8" x14ac:dyDescent="0.35">
      <c r="A3428" s="183" t="s">
        <v>118</v>
      </c>
      <c r="B3428" s="183" t="s">
        <v>104</v>
      </c>
      <c r="C3428" s="183" t="s">
        <v>99</v>
      </c>
      <c r="D3428" s="187">
        <v>168</v>
      </c>
      <c r="E3428" s="185">
        <v>1.00512758487654</v>
      </c>
      <c r="F3428" s="185">
        <v>1.0012522762345699</v>
      </c>
      <c r="G3428" s="185">
        <v>1.0008089506172799</v>
      </c>
      <c r="H3428" s="185">
        <v>1.0030663580246899</v>
      </c>
    </row>
    <row r="3429" spans="1:8" x14ac:dyDescent="0.35">
      <c r="A3429" s="183" t="s">
        <v>118</v>
      </c>
      <c r="B3429" s="183" t="s">
        <v>102</v>
      </c>
      <c r="C3429" s="183" t="s">
        <v>100</v>
      </c>
      <c r="D3429" s="187">
        <v>132</v>
      </c>
      <c r="E3429" s="185">
        <v>1.0051984953703701</v>
      </c>
      <c r="F3429" s="185">
        <v>1.00079336419753</v>
      </c>
      <c r="G3429" s="185">
        <v>1.00159722222222</v>
      </c>
      <c r="H3429" s="185">
        <v>1.00280794753086</v>
      </c>
    </row>
    <row r="3430" spans="1:8" x14ac:dyDescent="0.35">
      <c r="A3430" s="183" t="s">
        <v>118</v>
      </c>
      <c r="B3430" s="183" t="s">
        <v>103</v>
      </c>
      <c r="C3430" s="183" t="s">
        <v>100</v>
      </c>
      <c r="D3430" s="187">
        <v>258</v>
      </c>
      <c r="E3430" s="185">
        <v>1.0063469907407401</v>
      </c>
      <c r="F3430" s="185">
        <v>1.0006453703703699</v>
      </c>
      <c r="G3430" s="185">
        <v>1.0016412037036999</v>
      </c>
      <c r="H3430" s="185">
        <v>1.0040604552469099</v>
      </c>
    </row>
    <row r="3431" spans="1:8" x14ac:dyDescent="0.35">
      <c r="A3431" s="183" t="s">
        <v>118</v>
      </c>
      <c r="B3431" s="183" t="s">
        <v>104</v>
      </c>
      <c r="C3431" s="183" t="s">
        <v>100</v>
      </c>
      <c r="D3431" s="187">
        <v>47</v>
      </c>
      <c r="E3431" s="185">
        <v>1.0057437114197501</v>
      </c>
      <c r="F3431" s="185">
        <v>1.0007567515432101</v>
      </c>
      <c r="G3431" s="185">
        <v>1.00165289351852</v>
      </c>
      <c r="H3431" s="185">
        <v>1.0033340663580199</v>
      </c>
    </row>
    <row r="3432" spans="1:8" x14ac:dyDescent="0.35">
      <c r="A3432" s="183" t="s">
        <v>118</v>
      </c>
      <c r="B3432" s="183" t="s">
        <v>102</v>
      </c>
      <c r="C3432" s="183" t="s">
        <v>101</v>
      </c>
      <c r="D3432" s="187">
        <v>290</v>
      </c>
      <c r="E3432" s="185">
        <v>1.0047209876543199</v>
      </c>
      <c r="F3432" s="185">
        <v>1.0008043595678999</v>
      </c>
      <c r="G3432" s="185">
        <v>1.0008858410493799</v>
      </c>
      <c r="H3432" s="185">
        <v>1.0030307870370401</v>
      </c>
    </row>
    <row r="3433" spans="1:8" x14ac:dyDescent="0.35">
      <c r="A3433" s="183" t="s">
        <v>118</v>
      </c>
      <c r="B3433" s="183" t="s">
        <v>103</v>
      </c>
      <c r="C3433" s="183" t="s">
        <v>101</v>
      </c>
      <c r="D3433" s="187">
        <v>816</v>
      </c>
      <c r="E3433" s="185">
        <v>1.0049231867284001</v>
      </c>
      <c r="F3433" s="185">
        <v>1.00067033179012</v>
      </c>
      <c r="G3433" s="185">
        <v>1.00089552469136</v>
      </c>
      <c r="H3433" s="185">
        <v>1.0033573302469101</v>
      </c>
    </row>
    <row r="3434" spans="1:8" x14ac:dyDescent="0.35">
      <c r="A3434" s="183" t="s">
        <v>118</v>
      </c>
      <c r="B3434" s="183" t="s">
        <v>104</v>
      </c>
      <c r="C3434" s="183" t="s">
        <v>101</v>
      </c>
      <c r="D3434" s="187">
        <v>105</v>
      </c>
      <c r="E3434" s="185">
        <v>1.0048476466049401</v>
      </c>
      <c r="F3434" s="185">
        <v>1.0007319058641999</v>
      </c>
      <c r="G3434" s="185">
        <v>1.00092901234568</v>
      </c>
      <c r="H3434" s="185">
        <v>1.00318672839506</v>
      </c>
    </row>
    <row r="3435" spans="1:8" x14ac:dyDescent="0.35">
      <c r="A3435" s="183" t="s">
        <v>119</v>
      </c>
      <c r="B3435" s="183" t="s">
        <v>102</v>
      </c>
      <c r="C3435" s="183" t="s">
        <v>52</v>
      </c>
      <c r="D3435" s="187">
        <v>9701</v>
      </c>
      <c r="E3435" s="185">
        <v>1.0049074459876499</v>
      </c>
      <c r="F3435" s="185">
        <v>1.0009641975308601</v>
      </c>
      <c r="G3435" s="185">
        <v>1.00091720679012</v>
      </c>
      <c r="H3435" s="185">
        <v>1.0030259645061701</v>
      </c>
    </row>
    <row r="3436" spans="1:8" x14ac:dyDescent="0.35">
      <c r="A3436" s="183" t="s">
        <v>119</v>
      </c>
      <c r="B3436" s="183" t="s">
        <v>103</v>
      </c>
      <c r="C3436" s="183" t="s">
        <v>52</v>
      </c>
      <c r="D3436" s="187">
        <v>17393</v>
      </c>
      <c r="E3436" s="185">
        <v>1.0057247299382699</v>
      </c>
      <c r="F3436" s="185">
        <v>1.0008042052469099</v>
      </c>
      <c r="G3436" s="185">
        <v>1.0011477623456799</v>
      </c>
      <c r="H3436" s="185">
        <v>1.0037726466049399</v>
      </c>
    </row>
    <row r="3437" spans="1:8" x14ac:dyDescent="0.35">
      <c r="A3437" s="183" t="s">
        <v>119</v>
      </c>
      <c r="B3437" s="183" t="s">
        <v>104</v>
      </c>
      <c r="C3437" s="183" t="s">
        <v>52</v>
      </c>
      <c r="D3437" s="187">
        <v>3038</v>
      </c>
      <c r="E3437" s="185">
        <v>1.00537314814815</v>
      </c>
      <c r="F3437" s="185">
        <v>1.00093850308642</v>
      </c>
      <c r="G3437" s="185">
        <v>1.00114456018519</v>
      </c>
      <c r="H3437" s="185">
        <v>1.0032899691357999</v>
      </c>
    </row>
    <row r="3438" spans="1:8" x14ac:dyDescent="0.35">
      <c r="A3438" s="183" t="s">
        <v>119</v>
      </c>
      <c r="B3438" s="183" t="s">
        <v>102</v>
      </c>
      <c r="C3438" s="183" t="s">
        <v>57</v>
      </c>
      <c r="D3438" s="187">
        <v>184</v>
      </c>
      <c r="E3438" s="185">
        <v>1.0051043595678999</v>
      </c>
      <c r="F3438" s="185">
        <v>1.0010429783950601</v>
      </c>
      <c r="G3438" s="185">
        <v>1.00094826388889</v>
      </c>
      <c r="H3438" s="185">
        <v>1.00311311728395</v>
      </c>
    </row>
    <row r="3439" spans="1:8" x14ac:dyDescent="0.35">
      <c r="A3439" s="183" t="s">
        <v>119</v>
      </c>
      <c r="B3439" s="183" t="s">
        <v>103</v>
      </c>
      <c r="C3439" s="183" t="s">
        <v>57</v>
      </c>
      <c r="D3439" s="187">
        <v>274</v>
      </c>
      <c r="E3439" s="185">
        <v>1.0059581404321001</v>
      </c>
      <c r="F3439" s="185">
        <v>1.00083653549383</v>
      </c>
      <c r="G3439" s="185">
        <v>1.00129332561728</v>
      </c>
      <c r="H3439" s="185">
        <v>1.0038282793209901</v>
      </c>
    </row>
    <row r="3440" spans="1:8" x14ac:dyDescent="0.35">
      <c r="A3440" s="183" t="s">
        <v>119</v>
      </c>
      <c r="B3440" s="183" t="s">
        <v>104</v>
      </c>
      <c r="C3440" s="183" t="s">
        <v>57</v>
      </c>
      <c r="D3440" s="187">
        <v>46</v>
      </c>
      <c r="E3440" s="185">
        <v>1.0056501543209899</v>
      </c>
      <c r="F3440" s="185">
        <v>1.0009297067901199</v>
      </c>
      <c r="G3440" s="185">
        <v>1.00096037808642</v>
      </c>
      <c r="H3440" s="185">
        <v>1.00376006944444</v>
      </c>
    </row>
    <row r="3441" spans="1:8" x14ac:dyDescent="0.35">
      <c r="A3441" s="183" t="s">
        <v>119</v>
      </c>
      <c r="B3441" s="183" t="s">
        <v>102</v>
      </c>
      <c r="C3441" s="183" t="s">
        <v>58</v>
      </c>
      <c r="D3441" s="187">
        <v>157</v>
      </c>
      <c r="E3441" s="185">
        <v>1.00510844907407</v>
      </c>
      <c r="F3441" s="185">
        <v>1.00072179783951</v>
      </c>
      <c r="G3441" s="185">
        <v>1.00142816358025</v>
      </c>
      <c r="H3441" s="185">
        <v>1.0029584490740699</v>
      </c>
    </row>
    <row r="3442" spans="1:8" x14ac:dyDescent="0.35">
      <c r="A3442" s="183" t="s">
        <v>119</v>
      </c>
      <c r="B3442" s="183" t="s">
        <v>103</v>
      </c>
      <c r="C3442" s="183" t="s">
        <v>58</v>
      </c>
      <c r="D3442" s="187">
        <v>230</v>
      </c>
      <c r="E3442" s="185">
        <v>1.00570987654321</v>
      </c>
      <c r="F3442" s="185">
        <v>1.00051886574074</v>
      </c>
      <c r="G3442" s="185">
        <v>1.0017215663580199</v>
      </c>
      <c r="H3442" s="185">
        <v>1.0034694444444401</v>
      </c>
    </row>
    <row r="3443" spans="1:8" x14ac:dyDescent="0.35">
      <c r="A3443" s="183" t="s">
        <v>119</v>
      </c>
      <c r="B3443" s="183" t="s">
        <v>104</v>
      </c>
      <c r="C3443" s="183" t="s">
        <v>58</v>
      </c>
      <c r="D3443" s="187">
        <v>53</v>
      </c>
      <c r="E3443" s="185">
        <v>1.0055081790123499</v>
      </c>
      <c r="F3443" s="185">
        <v>1.0005664737654301</v>
      </c>
      <c r="G3443" s="185">
        <v>1.0017883101851801</v>
      </c>
      <c r="H3443" s="185">
        <v>1.00315339506173</v>
      </c>
    </row>
    <row r="3444" spans="1:8" x14ac:dyDescent="0.35">
      <c r="A3444" s="183" t="s">
        <v>119</v>
      </c>
      <c r="B3444" s="183" t="s">
        <v>102</v>
      </c>
      <c r="C3444" s="183" t="s">
        <v>59</v>
      </c>
      <c r="D3444" s="187">
        <v>141</v>
      </c>
      <c r="E3444" s="185">
        <v>1.0053023148148199</v>
      </c>
      <c r="F3444" s="185">
        <v>1.00100011574074</v>
      </c>
      <c r="G3444" s="185">
        <v>1.00095513117284</v>
      </c>
      <c r="H3444" s="185">
        <v>1.0033470293209901</v>
      </c>
    </row>
    <row r="3445" spans="1:8" x14ac:dyDescent="0.35">
      <c r="A3445" s="183" t="s">
        <v>119</v>
      </c>
      <c r="B3445" s="183" t="s">
        <v>103</v>
      </c>
      <c r="C3445" s="183" t="s">
        <v>59</v>
      </c>
      <c r="D3445" s="187">
        <v>224</v>
      </c>
      <c r="E3445" s="185">
        <v>1.00610135030864</v>
      </c>
      <c r="F3445" s="185">
        <v>1.0008841820987699</v>
      </c>
      <c r="G3445" s="185">
        <v>1.0009960262345701</v>
      </c>
      <c r="H3445" s="185">
        <v>1.00422114197531</v>
      </c>
    </row>
    <row r="3446" spans="1:8" x14ac:dyDescent="0.35">
      <c r="A3446" s="183" t="s">
        <v>119</v>
      </c>
      <c r="B3446" s="183" t="s">
        <v>104</v>
      </c>
      <c r="C3446" s="183" t="s">
        <v>59</v>
      </c>
      <c r="D3446" s="187">
        <v>25</v>
      </c>
      <c r="E3446" s="185">
        <v>1.0055532407407399</v>
      </c>
      <c r="F3446" s="185">
        <v>1.00107407407407</v>
      </c>
      <c r="G3446" s="185">
        <v>1.0010638888888901</v>
      </c>
      <c r="H3446" s="185">
        <v>1.0034152777777801</v>
      </c>
    </row>
    <row r="3447" spans="1:8" x14ac:dyDescent="0.35">
      <c r="A3447" s="183" t="s">
        <v>119</v>
      </c>
      <c r="B3447" s="183" t="s">
        <v>102</v>
      </c>
      <c r="C3447" s="183" t="s">
        <v>60</v>
      </c>
      <c r="D3447" s="187">
        <v>92</v>
      </c>
      <c r="E3447" s="185">
        <v>1.0064702932098799</v>
      </c>
      <c r="F3447" s="185">
        <v>1.00103827160494</v>
      </c>
      <c r="G3447" s="185">
        <v>1.00095663580247</v>
      </c>
      <c r="H3447" s="185">
        <v>1.00447538580247</v>
      </c>
    </row>
    <row r="3448" spans="1:8" x14ac:dyDescent="0.35">
      <c r="A3448" s="183" t="s">
        <v>119</v>
      </c>
      <c r="B3448" s="183" t="s">
        <v>103</v>
      </c>
      <c r="C3448" s="183" t="s">
        <v>60</v>
      </c>
      <c r="D3448" s="187">
        <v>257</v>
      </c>
      <c r="E3448" s="185">
        <v>1.0069288194444399</v>
      </c>
      <c r="F3448" s="185">
        <v>1.0008649305555599</v>
      </c>
      <c r="G3448" s="185">
        <v>1.0011387345678999</v>
      </c>
      <c r="H3448" s="185">
        <v>1.0049251543209901</v>
      </c>
    </row>
    <row r="3449" spans="1:8" x14ac:dyDescent="0.35">
      <c r="A3449" s="183" t="s">
        <v>119</v>
      </c>
      <c r="B3449" s="183" t="s">
        <v>104</v>
      </c>
      <c r="C3449" s="183" t="s">
        <v>60</v>
      </c>
      <c r="D3449" s="187">
        <v>57</v>
      </c>
      <c r="E3449" s="185">
        <v>1.0059172067901201</v>
      </c>
      <c r="F3449" s="185">
        <v>1.0010268518518499</v>
      </c>
      <c r="G3449" s="185">
        <v>1.0008940586419799</v>
      </c>
      <c r="H3449" s="185">
        <v>1.0039962962963001</v>
      </c>
    </row>
    <row r="3450" spans="1:8" x14ac:dyDescent="0.35">
      <c r="A3450" s="183" t="s">
        <v>119</v>
      </c>
      <c r="B3450" s="183" t="s">
        <v>102</v>
      </c>
      <c r="C3450" s="183" t="s">
        <v>61</v>
      </c>
      <c r="D3450" s="187">
        <v>48</v>
      </c>
      <c r="E3450" s="185">
        <v>1.0057764274691401</v>
      </c>
      <c r="F3450" s="185">
        <v>1.0006669367284</v>
      </c>
      <c r="G3450" s="185">
        <v>1.0010949459876499</v>
      </c>
      <c r="H3450" s="185">
        <v>1.00401450617284</v>
      </c>
    </row>
    <row r="3451" spans="1:8" x14ac:dyDescent="0.35">
      <c r="A3451" s="183" t="s">
        <v>119</v>
      </c>
      <c r="B3451" s="183" t="s">
        <v>103</v>
      </c>
      <c r="C3451" s="183" t="s">
        <v>61</v>
      </c>
      <c r="D3451" s="187">
        <v>201</v>
      </c>
      <c r="E3451" s="185">
        <v>1.00696188271605</v>
      </c>
      <c r="F3451" s="185">
        <v>1.00063082561728</v>
      </c>
      <c r="G3451" s="185">
        <v>1.0014476851851899</v>
      </c>
      <c r="H3451" s="185">
        <v>1.00488341049383</v>
      </c>
    </row>
    <row r="3452" spans="1:8" x14ac:dyDescent="0.35">
      <c r="A3452" s="183" t="s">
        <v>119</v>
      </c>
      <c r="B3452" s="183" t="s">
        <v>104</v>
      </c>
      <c r="C3452" s="183" t="s">
        <v>61</v>
      </c>
      <c r="D3452" s="187">
        <v>32</v>
      </c>
      <c r="E3452" s="185">
        <v>1.0069791666666701</v>
      </c>
      <c r="F3452" s="185">
        <v>1.0015795138888901</v>
      </c>
      <c r="G3452" s="185">
        <v>1.0015983024691399</v>
      </c>
      <c r="H3452" s="185">
        <v>1.00380135030864</v>
      </c>
    </row>
    <row r="3453" spans="1:8" x14ac:dyDescent="0.35">
      <c r="A3453" s="183" t="s">
        <v>119</v>
      </c>
      <c r="B3453" s="183" t="s">
        <v>102</v>
      </c>
      <c r="C3453" s="183" t="s">
        <v>62</v>
      </c>
      <c r="D3453" s="187">
        <v>87</v>
      </c>
      <c r="E3453" s="185">
        <v>1.0059357638888899</v>
      </c>
      <c r="F3453" s="185">
        <v>1.00085061728395</v>
      </c>
      <c r="G3453" s="185">
        <v>1.0012256558642001</v>
      </c>
      <c r="H3453" s="185">
        <v>1.0038594907407401</v>
      </c>
    </row>
    <row r="3454" spans="1:8" x14ac:dyDescent="0.35">
      <c r="A3454" s="183" t="s">
        <v>119</v>
      </c>
      <c r="B3454" s="183" t="s">
        <v>103</v>
      </c>
      <c r="C3454" s="183" t="s">
        <v>62</v>
      </c>
      <c r="D3454" s="187">
        <v>314</v>
      </c>
      <c r="E3454" s="185">
        <v>1.0061805941358</v>
      </c>
      <c r="F3454" s="185">
        <v>1.0008126543209901</v>
      </c>
      <c r="G3454" s="185">
        <v>1.0013166280864201</v>
      </c>
      <c r="H3454" s="185">
        <v>1.0040513117284</v>
      </c>
    </row>
    <row r="3455" spans="1:8" x14ac:dyDescent="0.35">
      <c r="A3455" s="183" t="s">
        <v>119</v>
      </c>
      <c r="B3455" s="183" t="s">
        <v>104</v>
      </c>
      <c r="C3455" s="183" t="s">
        <v>62</v>
      </c>
      <c r="D3455" s="187">
        <v>29</v>
      </c>
      <c r="E3455" s="185">
        <v>1.0070079089506201</v>
      </c>
      <c r="F3455" s="185">
        <v>1.0012368441357999</v>
      </c>
      <c r="G3455" s="185">
        <v>1.00139845679012</v>
      </c>
      <c r="H3455" s="185">
        <v>1.00437260802469</v>
      </c>
    </row>
    <row r="3456" spans="1:8" x14ac:dyDescent="0.35">
      <c r="A3456" s="183" t="s">
        <v>119</v>
      </c>
      <c r="B3456" s="183" t="s">
        <v>102</v>
      </c>
      <c r="C3456" s="183" t="s">
        <v>63</v>
      </c>
      <c r="D3456" s="187">
        <v>37</v>
      </c>
      <c r="E3456" s="185">
        <v>1.0040305941358001</v>
      </c>
      <c r="F3456" s="185">
        <v>1.0009628472222201</v>
      </c>
      <c r="G3456" s="185">
        <v>1.00050833333333</v>
      </c>
      <c r="H3456" s="185">
        <v>1.0025594521604899</v>
      </c>
    </row>
    <row r="3457" spans="1:8" x14ac:dyDescent="0.35">
      <c r="A3457" s="183" t="s">
        <v>119</v>
      </c>
      <c r="B3457" s="183" t="s">
        <v>103</v>
      </c>
      <c r="C3457" s="183" t="s">
        <v>63</v>
      </c>
      <c r="D3457" s="187">
        <v>166</v>
      </c>
      <c r="E3457" s="185">
        <v>1.0040227623456801</v>
      </c>
      <c r="F3457" s="185">
        <v>1.0007358410493801</v>
      </c>
      <c r="G3457" s="185">
        <v>1.0005167824074099</v>
      </c>
      <c r="H3457" s="185">
        <v>1.00277010030864</v>
      </c>
    </row>
    <row r="3458" spans="1:8" x14ac:dyDescent="0.35">
      <c r="A3458" s="183" t="s">
        <v>119</v>
      </c>
      <c r="B3458" s="183" t="s">
        <v>104</v>
      </c>
      <c r="C3458" s="183" t="s">
        <v>63</v>
      </c>
      <c r="D3458" s="187">
        <v>8</v>
      </c>
      <c r="E3458" s="185">
        <v>1.00366608796296</v>
      </c>
      <c r="F3458" s="185">
        <v>1.0005511959876501</v>
      </c>
      <c r="G3458" s="185">
        <v>1.0004918981481501</v>
      </c>
      <c r="H3458" s="185">
        <v>1.0026229552469099</v>
      </c>
    </row>
    <row r="3459" spans="1:8" x14ac:dyDescent="0.35">
      <c r="A3459" s="183" t="s">
        <v>119</v>
      </c>
      <c r="B3459" s="183" t="s">
        <v>102</v>
      </c>
      <c r="C3459" s="183" t="s">
        <v>64</v>
      </c>
      <c r="D3459" s="187">
        <v>41</v>
      </c>
      <c r="E3459" s="185">
        <v>1.00624490740741</v>
      </c>
      <c r="F3459" s="185">
        <v>1.00126157407407</v>
      </c>
      <c r="G3459" s="185">
        <v>1.00195208333333</v>
      </c>
      <c r="H3459" s="185">
        <v>1.0030312885802499</v>
      </c>
    </row>
    <row r="3460" spans="1:8" x14ac:dyDescent="0.35">
      <c r="A3460" s="183" t="s">
        <v>119</v>
      </c>
      <c r="B3460" s="183" t="s">
        <v>103</v>
      </c>
      <c r="C3460" s="183" t="s">
        <v>64</v>
      </c>
      <c r="D3460" s="187">
        <v>196</v>
      </c>
      <c r="E3460" s="185">
        <v>1.00783877314815</v>
      </c>
      <c r="F3460" s="185">
        <v>1.0011050154321</v>
      </c>
      <c r="G3460" s="185">
        <v>1.00170949074074</v>
      </c>
      <c r="H3460" s="185">
        <v>1.00502426697531</v>
      </c>
    </row>
    <row r="3461" spans="1:8" x14ac:dyDescent="0.35">
      <c r="A3461" s="183" t="s">
        <v>119</v>
      </c>
      <c r="B3461" s="183" t="s">
        <v>104</v>
      </c>
      <c r="C3461" s="183" t="s">
        <v>64</v>
      </c>
      <c r="D3461" s="187">
        <v>35</v>
      </c>
      <c r="E3461" s="185">
        <v>1.00771361882716</v>
      </c>
      <c r="F3461" s="185">
        <v>1.0014275848765399</v>
      </c>
      <c r="G3461" s="185">
        <v>1.0013650848765401</v>
      </c>
      <c r="H3461" s="185">
        <v>1.00492094907407</v>
      </c>
    </row>
    <row r="3462" spans="1:8" x14ac:dyDescent="0.35">
      <c r="A3462" s="183" t="s">
        <v>119</v>
      </c>
      <c r="B3462" s="183" t="s">
        <v>102</v>
      </c>
      <c r="C3462" s="183" t="s">
        <v>65</v>
      </c>
      <c r="D3462" s="187">
        <v>41</v>
      </c>
      <c r="E3462" s="185">
        <v>1.0056292438271599</v>
      </c>
      <c r="F3462" s="185">
        <v>1.00122658179012</v>
      </c>
      <c r="G3462" s="185">
        <v>1.0016133101851901</v>
      </c>
      <c r="H3462" s="185">
        <v>1.00278935185185</v>
      </c>
    </row>
    <row r="3463" spans="1:8" x14ac:dyDescent="0.35">
      <c r="A3463" s="183" t="s">
        <v>119</v>
      </c>
      <c r="B3463" s="183" t="s">
        <v>103</v>
      </c>
      <c r="C3463" s="183" t="s">
        <v>65</v>
      </c>
      <c r="D3463" s="187">
        <v>230</v>
      </c>
      <c r="E3463" s="185">
        <v>1.0069335648148099</v>
      </c>
      <c r="F3463" s="185">
        <v>1.00099274691358</v>
      </c>
      <c r="G3463" s="185">
        <v>1.0015761188271599</v>
      </c>
      <c r="H3463" s="185">
        <v>1.00436469907407</v>
      </c>
    </row>
    <row r="3464" spans="1:8" x14ac:dyDescent="0.35">
      <c r="A3464" s="183" t="s">
        <v>119</v>
      </c>
      <c r="B3464" s="183" t="s">
        <v>104</v>
      </c>
      <c r="C3464" s="183" t="s">
        <v>65</v>
      </c>
      <c r="D3464" s="187">
        <v>11</v>
      </c>
      <c r="E3464" s="185">
        <v>1.00928240740741</v>
      </c>
      <c r="F3464" s="185">
        <v>1.0010700617284001</v>
      </c>
      <c r="G3464" s="185">
        <v>1.0026336419753099</v>
      </c>
      <c r="H3464" s="185">
        <v>1.0055787037037001</v>
      </c>
    </row>
    <row r="3465" spans="1:8" x14ac:dyDescent="0.35">
      <c r="A3465" s="183" t="s">
        <v>119</v>
      </c>
      <c r="B3465" s="183" t="s">
        <v>102</v>
      </c>
      <c r="C3465" s="183" t="s">
        <v>66</v>
      </c>
      <c r="D3465" s="187">
        <v>84</v>
      </c>
      <c r="E3465" s="185">
        <v>1.0053078317901201</v>
      </c>
      <c r="F3465" s="185">
        <v>1.0004271219135801</v>
      </c>
      <c r="G3465" s="185">
        <v>1.0014993827160501</v>
      </c>
      <c r="H3465" s="185">
        <v>1.00338128858025</v>
      </c>
    </row>
    <row r="3466" spans="1:8" x14ac:dyDescent="0.35">
      <c r="A3466" s="183" t="s">
        <v>119</v>
      </c>
      <c r="B3466" s="183" t="s">
        <v>103</v>
      </c>
      <c r="C3466" s="183" t="s">
        <v>66</v>
      </c>
      <c r="D3466" s="187">
        <v>371</v>
      </c>
      <c r="E3466" s="185">
        <v>1.0061877700617301</v>
      </c>
      <c r="F3466" s="185">
        <v>1.0004432098765399</v>
      </c>
      <c r="G3466" s="185">
        <v>1.00170023148148</v>
      </c>
      <c r="H3466" s="185">
        <v>1.0040443287037</v>
      </c>
    </row>
    <row r="3467" spans="1:8" x14ac:dyDescent="0.35">
      <c r="A3467" s="183" t="s">
        <v>119</v>
      </c>
      <c r="B3467" s="183" t="s">
        <v>104</v>
      </c>
      <c r="C3467" s="183" t="s">
        <v>66</v>
      </c>
      <c r="D3467" s="187">
        <v>37</v>
      </c>
      <c r="E3467" s="185">
        <v>1.0065402777777801</v>
      </c>
      <c r="F3467" s="185">
        <v>1.0004845293209901</v>
      </c>
      <c r="G3467" s="185">
        <v>1.00201732253086</v>
      </c>
      <c r="H3467" s="185">
        <v>1.0040384259259301</v>
      </c>
    </row>
    <row r="3468" spans="1:8" x14ac:dyDescent="0.35">
      <c r="A3468" s="183" t="s">
        <v>119</v>
      </c>
      <c r="B3468" s="183" t="s">
        <v>102</v>
      </c>
      <c r="C3468" s="183" t="s">
        <v>67</v>
      </c>
      <c r="D3468" s="187">
        <v>276</v>
      </c>
      <c r="E3468" s="185">
        <v>1.0054645447530901</v>
      </c>
      <c r="F3468" s="185">
        <v>1.00115817901235</v>
      </c>
      <c r="G3468" s="185">
        <v>1.0012761574074101</v>
      </c>
      <c r="H3468" s="185">
        <v>1.00303020833333</v>
      </c>
    </row>
    <row r="3469" spans="1:8" x14ac:dyDescent="0.35">
      <c r="A3469" s="183" t="s">
        <v>119</v>
      </c>
      <c r="B3469" s="183" t="s">
        <v>103</v>
      </c>
      <c r="C3469" s="183" t="s">
        <v>67</v>
      </c>
      <c r="D3469" s="187">
        <v>526</v>
      </c>
      <c r="E3469" s="185">
        <v>1.0069934413580199</v>
      </c>
      <c r="F3469" s="185">
        <v>1.0011436342592599</v>
      </c>
      <c r="G3469" s="185">
        <v>1.00162546296296</v>
      </c>
      <c r="H3469" s="185">
        <v>1.0042243441358001</v>
      </c>
    </row>
    <row r="3470" spans="1:8" x14ac:dyDescent="0.35">
      <c r="A3470" s="183" t="s">
        <v>119</v>
      </c>
      <c r="B3470" s="183" t="s">
        <v>104</v>
      </c>
      <c r="C3470" s="183" t="s">
        <v>67</v>
      </c>
      <c r="D3470" s="187">
        <v>127</v>
      </c>
      <c r="E3470" s="185">
        <v>1.0067155864197499</v>
      </c>
      <c r="F3470" s="185">
        <v>1.00140883487654</v>
      </c>
      <c r="G3470" s="185">
        <v>1.0016880787036999</v>
      </c>
      <c r="H3470" s="185">
        <v>1.00361867283951</v>
      </c>
    </row>
    <row r="3471" spans="1:8" x14ac:dyDescent="0.35">
      <c r="A3471" s="183" t="s">
        <v>119</v>
      </c>
      <c r="B3471" s="183" t="s">
        <v>102</v>
      </c>
      <c r="C3471" s="183" t="s">
        <v>68</v>
      </c>
      <c r="D3471" s="187">
        <v>220</v>
      </c>
      <c r="E3471" s="185">
        <v>1.00519529320988</v>
      </c>
      <c r="F3471" s="185">
        <v>1.0007535879629601</v>
      </c>
      <c r="G3471" s="185">
        <v>1.0013594135802499</v>
      </c>
      <c r="H3471" s="185">
        <v>1.00308229166667</v>
      </c>
    </row>
    <row r="3472" spans="1:8" x14ac:dyDescent="0.35">
      <c r="A3472" s="183" t="s">
        <v>119</v>
      </c>
      <c r="B3472" s="183" t="s">
        <v>103</v>
      </c>
      <c r="C3472" s="183" t="s">
        <v>68</v>
      </c>
      <c r="D3472" s="187">
        <v>409</v>
      </c>
      <c r="E3472" s="185">
        <v>1.00673472222222</v>
      </c>
      <c r="F3472" s="185">
        <v>1.00064097222222</v>
      </c>
      <c r="G3472" s="185">
        <v>1.0020087191358</v>
      </c>
      <c r="H3472" s="185">
        <v>1.0040849922839501</v>
      </c>
    </row>
    <row r="3473" spans="1:8" x14ac:dyDescent="0.35">
      <c r="A3473" s="183" t="s">
        <v>119</v>
      </c>
      <c r="B3473" s="183" t="s">
        <v>104</v>
      </c>
      <c r="C3473" s="183" t="s">
        <v>68</v>
      </c>
      <c r="D3473" s="187">
        <v>102</v>
      </c>
      <c r="E3473" s="185">
        <v>1.00628711419753</v>
      </c>
      <c r="F3473" s="185">
        <v>1.0007837577160501</v>
      </c>
      <c r="G3473" s="185">
        <v>1.0015944830246899</v>
      </c>
      <c r="H3473" s="185">
        <v>1.00390887345679</v>
      </c>
    </row>
    <row r="3474" spans="1:8" x14ac:dyDescent="0.35">
      <c r="A3474" s="183" t="s">
        <v>119</v>
      </c>
      <c r="B3474" s="183" t="s">
        <v>102</v>
      </c>
      <c r="C3474" s="183" t="s">
        <v>69</v>
      </c>
      <c r="D3474" s="187">
        <v>28</v>
      </c>
      <c r="E3474" s="185">
        <v>1.00431712962963</v>
      </c>
      <c r="F3474" s="185">
        <v>1.0006039351851901</v>
      </c>
      <c r="G3474" s="185">
        <v>1.0010826003086399</v>
      </c>
      <c r="H3474" s="185">
        <v>1.0026306327160499</v>
      </c>
    </row>
    <row r="3475" spans="1:8" x14ac:dyDescent="0.35">
      <c r="A3475" s="183" t="s">
        <v>119</v>
      </c>
      <c r="B3475" s="183" t="s">
        <v>103</v>
      </c>
      <c r="C3475" s="183" t="s">
        <v>69</v>
      </c>
      <c r="D3475" s="187">
        <v>240</v>
      </c>
      <c r="E3475" s="185">
        <v>1.00557330246914</v>
      </c>
      <c r="F3475" s="185">
        <v>1.00059803240741</v>
      </c>
      <c r="G3475" s="185">
        <v>1.0012741898148101</v>
      </c>
      <c r="H3475" s="185">
        <v>1.0037010416666701</v>
      </c>
    </row>
    <row r="3476" spans="1:8" x14ac:dyDescent="0.35">
      <c r="A3476" s="183" t="s">
        <v>119</v>
      </c>
      <c r="B3476" s="183" t="s">
        <v>104</v>
      </c>
      <c r="C3476" s="183" t="s">
        <v>69</v>
      </c>
      <c r="D3476" s="187">
        <v>15</v>
      </c>
      <c r="E3476" s="185">
        <v>1.0055987654320999</v>
      </c>
      <c r="F3476" s="185">
        <v>1.0007129629629601</v>
      </c>
      <c r="G3476" s="185">
        <v>1.0010262345679</v>
      </c>
      <c r="H3476" s="185">
        <v>1.0038595679012301</v>
      </c>
    </row>
    <row r="3477" spans="1:8" x14ac:dyDescent="0.35">
      <c r="A3477" s="183" t="s">
        <v>119</v>
      </c>
      <c r="B3477" s="183" t="s">
        <v>102</v>
      </c>
      <c r="C3477" s="183" t="s">
        <v>70</v>
      </c>
      <c r="D3477" s="187">
        <v>233</v>
      </c>
      <c r="E3477" s="185">
        <v>1.0045768132716</v>
      </c>
      <c r="F3477" s="185">
        <v>1.00045686728395</v>
      </c>
      <c r="G3477" s="185">
        <v>1.00103368055556</v>
      </c>
      <c r="H3477" s="185">
        <v>1.0030863040123501</v>
      </c>
    </row>
    <row r="3478" spans="1:8" x14ac:dyDescent="0.35">
      <c r="A3478" s="183" t="s">
        <v>119</v>
      </c>
      <c r="B3478" s="183" t="s">
        <v>103</v>
      </c>
      <c r="C3478" s="183" t="s">
        <v>70</v>
      </c>
      <c r="D3478" s="187">
        <v>258</v>
      </c>
      <c r="E3478" s="185">
        <v>1.00580489969136</v>
      </c>
      <c r="F3478" s="185">
        <v>1.0004092592592599</v>
      </c>
      <c r="G3478" s="185">
        <v>1.0016544367283999</v>
      </c>
      <c r="H3478" s="185">
        <v>1.0037412037036999</v>
      </c>
    </row>
    <row r="3479" spans="1:8" x14ac:dyDescent="0.35">
      <c r="A3479" s="183" t="s">
        <v>119</v>
      </c>
      <c r="B3479" s="183" t="s">
        <v>104</v>
      </c>
      <c r="C3479" s="183" t="s">
        <v>70</v>
      </c>
      <c r="D3479" s="187">
        <v>71</v>
      </c>
      <c r="E3479" s="185">
        <v>1.00506828703704</v>
      </c>
      <c r="F3479" s="185">
        <v>1.0004496141975301</v>
      </c>
      <c r="G3479" s="185">
        <v>1.00144953703704</v>
      </c>
      <c r="H3479" s="185">
        <v>1.00316917438272</v>
      </c>
    </row>
    <row r="3480" spans="1:8" x14ac:dyDescent="0.35">
      <c r="A3480" s="183" t="s">
        <v>119</v>
      </c>
      <c r="B3480" s="183" t="s">
        <v>102</v>
      </c>
      <c r="C3480" s="183" t="s">
        <v>71</v>
      </c>
      <c r="D3480" s="187">
        <v>237</v>
      </c>
      <c r="E3480" s="185">
        <v>1.00544116512346</v>
      </c>
      <c r="F3480" s="185">
        <v>1.0006876157407401</v>
      </c>
      <c r="G3480" s="185">
        <v>1.0015826774691401</v>
      </c>
      <c r="H3480" s="185">
        <v>1.00317091049383</v>
      </c>
    </row>
    <row r="3481" spans="1:8" x14ac:dyDescent="0.35">
      <c r="A3481" s="183" t="s">
        <v>119</v>
      </c>
      <c r="B3481" s="183" t="s">
        <v>103</v>
      </c>
      <c r="C3481" s="183" t="s">
        <v>71</v>
      </c>
      <c r="D3481" s="187">
        <v>536</v>
      </c>
      <c r="E3481" s="185">
        <v>1.0059919753086399</v>
      </c>
      <c r="F3481" s="185">
        <v>1.0006986882716</v>
      </c>
      <c r="G3481" s="185">
        <v>1.00166404320988</v>
      </c>
      <c r="H3481" s="185">
        <v>1.0036292438271599</v>
      </c>
    </row>
    <row r="3482" spans="1:8" x14ac:dyDescent="0.35">
      <c r="A3482" s="183" t="s">
        <v>119</v>
      </c>
      <c r="B3482" s="183" t="s">
        <v>104</v>
      </c>
      <c r="C3482" s="183" t="s">
        <v>71</v>
      </c>
      <c r="D3482" s="187">
        <v>109</v>
      </c>
      <c r="E3482" s="185">
        <v>1.00612905092593</v>
      </c>
      <c r="F3482" s="185">
        <v>1.0008367283950601</v>
      </c>
      <c r="G3482" s="185">
        <v>1.00205891203704</v>
      </c>
      <c r="H3482" s="185">
        <v>1.0032334104938301</v>
      </c>
    </row>
    <row r="3483" spans="1:8" x14ac:dyDescent="0.35">
      <c r="A3483" s="183" t="s">
        <v>119</v>
      </c>
      <c r="B3483" s="183" t="s">
        <v>102</v>
      </c>
      <c r="C3483" s="183" t="s">
        <v>72</v>
      </c>
      <c r="D3483" s="187">
        <v>57</v>
      </c>
      <c r="E3483" s="185">
        <v>1.0058268518518501</v>
      </c>
      <c r="F3483" s="185">
        <v>1.00110543981481</v>
      </c>
      <c r="G3483" s="185">
        <v>1.0015466435185201</v>
      </c>
      <c r="H3483" s="185">
        <v>1.0031747299382701</v>
      </c>
    </row>
    <row r="3484" spans="1:8" x14ac:dyDescent="0.35">
      <c r="A3484" s="183" t="s">
        <v>119</v>
      </c>
      <c r="B3484" s="183" t="s">
        <v>103</v>
      </c>
      <c r="C3484" s="183" t="s">
        <v>72</v>
      </c>
      <c r="D3484" s="187">
        <v>192</v>
      </c>
      <c r="E3484" s="185">
        <v>1.00720520833333</v>
      </c>
      <c r="F3484" s="185">
        <v>1.00116481481481</v>
      </c>
      <c r="G3484" s="185">
        <v>1.00173514660494</v>
      </c>
      <c r="H3484" s="185">
        <v>1.00430524691358</v>
      </c>
    </row>
    <row r="3485" spans="1:8" x14ac:dyDescent="0.35">
      <c r="A3485" s="183" t="s">
        <v>119</v>
      </c>
      <c r="B3485" s="183" t="s">
        <v>104</v>
      </c>
      <c r="C3485" s="183" t="s">
        <v>72</v>
      </c>
      <c r="D3485" s="187">
        <v>35</v>
      </c>
      <c r="E3485" s="185">
        <v>1.0059209490740699</v>
      </c>
      <c r="F3485" s="185">
        <v>1.0010727623456801</v>
      </c>
      <c r="G3485" s="185">
        <v>1.00194212962963</v>
      </c>
      <c r="H3485" s="185">
        <v>1.0029060956790099</v>
      </c>
    </row>
    <row r="3486" spans="1:8" x14ac:dyDescent="0.35">
      <c r="A3486" s="183" t="s">
        <v>119</v>
      </c>
      <c r="B3486" s="183" t="s">
        <v>102</v>
      </c>
      <c r="C3486" s="183" t="s">
        <v>73</v>
      </c>
      <c r="D3486" s="187">
        <v>3284</v>
      </c>
      <c r="E3486" s="185">
        <v>1.00457017746914</v>
      </c>
      <c r="F3486" s="185">
        <v>1.00100852623457</v>
      </c>
      <c r="G3486" s="185">
        <v>1.0006975308642001</v>
      </c>
      <c r="H3486" s="185">
        <v>1.0028641203703701</v>
      </c>
    </row>
    <row r="3487" spans="1:8" x14ac:dyDescent="0.35">
      <c r="A3487" s="183" t="s">
        <v>119</v>
      </c>
      <c r="B3487" s="183" t="s">
        <v>103</v>
      </c>
      <c r="C3487" s="183" t="s">
        <v>73</v>
      </c>
      <c r="D3487" s="187">
        <v>1953</v>
      </c>
      <c r="E3487" s="185">
        <v>1.00468607253086</v>
      </c>
      <c r="F3487" s="185">
        <v>1.00083074845679</v>
      </c>
      <c r="G3487" s="185">
        <v>1.0006871527777801</v>
      </c>
      <c r="H3487" s="185">
        <v>1.00316813271605</v>
      </c>
    </row>
    <row r="3488" spans="1:8" x14ac:dyDescent="0.35">
      <c r="A3488" s="183" t="s">
        <v>119</v>
      </c>
      <c r="B3488" s="183" t="s">
        <v>104</v>
      </c>
      <c r="C3488" s="183" t="s">
        <v>73</v>
      </c>
      <c r="D3488" s="187">
        <v>568</v>
      </c>
      <c r="E3488" s="185">
        <v>1.0043976851851899</v>
      </c>
      <c r="F3488" s="185">
        <v>1.00093368055556</v>
      </c>
      <c r="G3488" s="185">
        <v>1.00070374228395</v>
      </c>
      <c r="H3488" s="185">
        <v>1.0027602623456799</v>
      </c>
    </row>
    <row r="3489" spans="1:8" x14ac:dyDescent="0.35">
      <c r="A3489" s="183" t="s">
        <v>119</v>
      </c>
      <c r="B3489" s="183" t="s">
        <v>102</v>
      </c>
      <c r="C3489" s="183" t="s">
        <v>74</v>
      </c>
      <c r="D3489" s="187">
        <v>608</v>
      </c>
      <c r="E3489" s="185">
        <v>1.0048662037036999</v>
      </c>
      <c r="F3489" s="185">
        <v>1.0011926311728401</v>
      </c>
      <c r="G3489" s="185">
        <v>1.00075632716049</v>
      </c>
      <c r="H3489" s="185">
        <v>1.0029172453703701</v>
      </c>
    </row>
    <row r="3490" spans="1:8" x14ac:dyDescent="0.35">
      <c r="A3490" s="183" t="s">
        <v>119</v>
      </c>
      <c r="B3490" s="183" t="s">
        <v>103</v>
      </c>
      <c r="C3490" s="183" t="s">
        <v>74</v>
      </c>
      <c r="D3490" s="187">
        <v>1335</v>
      </c>
      <c r="E3490" s="185">
        <v>1.00503985339506</v>
      </c>
      <c r="F3490" s="185">
        <v>1.0009448302469099</v>
      </c>
      <c r="G3490" s="185">
        <v>1.0007895447530899</v>
      </c>
      <c r="H3490" s="185">
        <v>1.0033054783950599</v>
      </c>
    </row>
    <row r="3491" spans="1:8" x14ac:dyDescent="0.35">
      <c r="A3491" s="183" t="s">
        <v>119</v>
      </c>
      <c r="B3491" s="183" t="s">
        <v>104</v>
      </c>
      <c r="C3491" s="183" t="s">
        <v>74</v>
      </c>
      <c r="D3491" s="187">
        <v>202</v>
      </c>
      <c r="E3491" s="185">
        <v>1.0050526620370399</v>
      </c>
      <c r="F3491" s="185">
        <v>1.0013342206790099</v>
      </c>
      <c r="G3491" s="185">
        <v>1.00082669753086</v>
      </c>
      <c r="H3491" s="185">
        <v>1.0028917438271601</v>
      </c>
    </row>
    <row r="3492" spans="1:8" ht="29" x14ac:dyDescent="0.35">
      <c r="A3492" s="183" t="s">
        <v>119</v>
      </c>
      <c r="B3492" s="183" t="s">
        <v>102</v>
      </c>
      <c r="C3492" s="183" t="s">
        <v>113</v>
      </c>
      <c r="D3492" s="187">
        <v>316</v>
      </c>
      <c r="E3492" s="185">
        <v>1.00507334104938</v>
      </c>
      <c r="F3492" s="185">
        <v>1.00086527777778</v>
      </c>
      <c r="G3492" s="185">
        <v>1.0010625385802501</v>
      </c>
      <c r="H3492" s="185">
        <v>1.0031455246913601</v>
      </c>
    </row>
    <row r="3493" spans="1:8" ht="29" x14ac:dyDescent="0.35">
      <c r="A3493" s="183" t="s">
        <v>119</v>
      </c>
      <c r="B3493" s="183" t="s">
        <v>103</v>
      </c>
      <c r="C3493" s="183" t="s">
        <v>113</v>
      </c>
      <c r="D3493" s="187">
        <v>499</v>
      </c>
      <c r="E3493" s="185">
        <v>1.0060530092592599</v>
      </c>
      <c r="F3493" s="185">
        <v>1.00071554783951</v>
      </c>
      <c r="G3493" s="185">
        <v>1.0013179783950601</v>
      </c>
      <c r="H3493" s="185">
        <v>1.00401948302469</v>
      </c>
    </row>
    <row r="3494" spans="1:8" ht="29" x14ac:dyDescent="0.35">
      <c r="A3494" s="183" t="s">
        <v>119</v>
      </c>
      <c r="B3494" s="183" t="s">
        <v>104</v>
      </c>
      <c r="C3494" s="183" t="s">
        <v>113</v>
      </c>
      <c r="D3494" s="187">
        <v>96</v>
      </c>
      <c r="E3494" s="185">
        <v>1.0049109182098801</v>
      </c>
      <c r="F3494" s="185">
        <v>1.0007647376543201</v>
      </c>
      <c r="G3494" s="185">
        <v>1.00113653549383</v>
      </c>
      <c r="H3494" s="185">
        <v>1.00300960648148</v>
      </c>
    </row>
    <row r="3495" spans="1:8" x14ac:dyDescent="0.35">
      <c r="A3495" s="183" t="s">
        <v>119</v>
      </c>
      <c r="B3495" s="183" t="s">
        <v>102</v>
      </c>
      <c r="C3495" s="183" t="s">
        <v>76</v>
      </c>
      <c r="D3495" s="187">
        <v>79</v>
      </c>
      <c r="E3495" s="185">
        <v>1.00578352623457</v>
      </c>
      <c r="F3495" s="185">
        <v>1.0012711033950601</v>
      </c>
      <c r="G3495" s="185">
        <v>1.00137615740741</v>
      </c>
      <c r="H3495" s="185">
        <v>1.0031362654321001</v>
      </c>
    </row>
    <row r="3496" spans="1:8" x14ac:dyDescent="0.35">
      <c r="A3496" s="183" t="s">
        <v>119</v>
      </c>
      <c r="B3496" s="183" t="s">
        <v>103</v>
      </c>
      <c r="C3496" s="183" t="s">
        <v>76</v>
      </c>
      <c r="D3496" s="187">
        <v>237</v>
      </c>
      <c r="E3496" s="185">
        <v>1.0072519675925899</v>
      </c>
      <c r="F3496" s="185">
        <v>1.00134297839506</v>
      </c>
      <c r="G3496" s="185">
        <v>1.0015092206790099</v>
      </c>
      <c r="H3496" s="185">
        <v>1.00439976851852</v>
      </c>
    </row>
    <row r="3497" spans="1:8" x14ac:dyDescent="0.35">
      <c r="A3497" s="183" t="s">
        <v>119</v>
      </c>
      <c r="B3497" s="183" t="s">
        <v>104</v>
      </c>
      <c r="C3497" s="183" t="s">
        <v>76</v>
      </c>
      <c r="D3497" s="187">
        <v>53</v>
      </c>
      <c r="E3497" s="185">
        <v>1.0059800925925899</v>
      </c>
      <c r="F3497" s="185">
        <v>1.0011637345679001</v>
      </c>
      <c r="G3497" s="185">
        <v>1.00128777006173</v>
      </c>
      <c r="H3497" s="185">
        <v>1.00352854938272</v>
      </c>
    </row>
    <row r="3498" spans="1:8" x14ac:dyDescent="0.35">
      <c r="A3498" s="183" t="s">
        <v>119</v>
      </c>
      <c r="B3498" s="183" t="s">
        <v>102</v>
      </c>
      <c r="C3498" s="183" t="s">
        <v>77</v>
      </c>
      <c r="D3498" s="187">
        <v>125</v>
      </c>
      <c r="E3498" s="185">
        <v>1.0052213734567901</v>
      </c>
      <c r="F3498" s="185">
        <v>1.0008873070987701</v>
      </c>
      <c r="G3498" s="185">
        <v>1.0010911265432101</v>
      </c>
      <c r="H3498" s="185">
        <v>1.00324297839506</v>
      </c>
    </row>
    <row r="3499" spans="1:8" x14ac:dyDescent="0.35">
      <c r="A3499" s="183" t="s">
        <v>119</v>
      </c>
      <c r="B3499" s="183" t="s">
        <v>103</v>
      </c>
      <c r="C3499" s="183" t="s">
        <v>77</v>
      </c>
      <c r="D3499" s="187">
        <v>299</v>
      </c>
      <c r="E3499" s="185">
        <v>1.00549182098765</v>
      </c>
      <c r="F3499" s="185">
        <v>1.00074918981481</v>
      </c>
      <c r="G3499" s="185">
        <v>1.0010896219135801</v>
      </c>
      <c r="H3499" s="185">
        <v>1.00365304783951</v>
      </c>
    </row>
    <row r="3500" spans="1:8" x14ac:dyDescent="0.35">
      <c r="A3500" s="183" t="s">
        <v>119</v>
      </c>
      <c r="B3500" s="183" t="s">
        <v>104</v>
      </c>
      <c r="C3500" s="183" t="s">
        <v>77</v>
      </c>
      <c r="D3500" s="187">
        <v>83</v>
      </c>
      <c r="E3500" s="185">
        <v>1.00499108796296</v>
      </c>
      <c r="F3500" s="185">
        <v>1.00073614969136</v>
      </c>
      <c r="G3500" s="185">
        <v>1.0011774691358</v>
      </c>
      <c r="H3500" s="185">
        <v>1.0030774305555601</v>
      </c>
    </row>
    <row r="3501" spans="1:8" x14ac:dyDescent="0.35">
      <c r="A3501" s="183" t="s">
        <v>119</v>
      </c>
      <c r="B3501" s="183" t="s">
        <v>102</v>
      </c>
      <c r="C3501" s="183" t="s">
        <v>78</v>
      </c>
      <c r="D3501" s="187">
        <v>111</v>
      </c>
      <c r="E3501" s="185">
        <v>1.0043156635802499</v>
      </c>
      <c r="F3501" s="185">
        <v>1.00082457561728</v>
      </c>
      <c r="G3501" s="185">
        <v>1.0007537808642</v>
      </c>
      <c r="H3501" s="185">
        <v>1.00273730709877</v>
      </c>
    </row>
    <row r="3502" spans="1:8" x14ac:dyDescent="0.35">
      <c r="A3502" s="183" t="s">
        <v>119</v>
      </c>
      <c r="B3502" s="183" t="s">
        <v>103</v>
      </c>
      <c r="C3502" s="183" t="s">
        <v>78</v>
      </c>
      <c r="D3502" s="187">
        <v>350</v>
      </c>
      <c r="E3502" s="185">
        <v>1.0056843364197501</v>
      </c>
      <c r="F3502" s="185">
        <v>1.0007626157407401</v>
      </c>
      <c r="G3502" s="185">
        <v>1.0010325617283999</v>
      </c>
      <c r="H3502" s="185">
        <v>1.0038891203703699</v>
      </c>
    </row>
    <row r="3503" spans="1:8" x14ac:dyDescent="0.35">
      <c r="A3503" s="183" t="s">
        <v>119</v>
      </c>
      <c r="B3503" s="183" t="s">
        <v>104</v>
      </c>
      <c r="C3503" s="183" t="s">
        <v>78</v>
      </c>
      <c r="D3503" s="187">
        <v>35</v>
      </c>
      <c r="E3503" s="185">
        <v>1.00576057098765</v>
      </c>
      <c r="F3503" s="185">
        <v>1.00082638888889</v>
      </c>
      <c r="G3503" s="185">
        <v>1.0011458333333301</v>
      </c>
      <c r="H3503" s="185">
        <v>1.00378834876543</v>
      </c>
    </row>
    <row r="3504" spans="1:8" x14ac:dyDescent="0.35">
      <c r="A3504" s="183" t="s">
        <v>119</v>
      </c>
      <c r="B3504" s="183" t="s">
        <v>103</v>
      </c>
      <c r="C3504" s="183" t="s">
        <v>80</v>
      </c>
      <c r="D3504" s="187">
        <v>1</v>
      </c>
      <c r="E3504" s="185">
        <v>1.00596064814815</v>
      </c>
      <c r="F3504" s="185">
        <v>1.00081018518519</v>
      </c>
      <c r="G3504" s="185">
        <v>1.00350694444444</v>
      </c>
      <c r="H3504" s="185">
        <v>1.00164351851852</v>
      </c>
    </row>
    <row r="3505" spans="1:8" x14ac:dyDescent="0.35">
      <c r="A3505" s="183" t="s">
        <v>119</v>
      </c>
      <c r="B3505" s="183" t="s">
        <v>102</v>
      </c>
      <c r="C3505" s="183" t="s">
        <v>81</v>
      </c>
      <c r="D3505" s="187">
        <v>194</v>
      </c>
      <c r="E3505" s="185">
        <v>1.00421678240741</v>
      </c>
      <c r="F3505" s="185">
        <v>1.0003253086419801</v>
      </c>
      <c r="G3505" s="185">
        <v>1.0007388503086401</v>
      </c>
      <c r="H3505" s="185">
        <v>1.00315262345679</v>
      </c>
    </row>
    <row r="3506" spans="1:8" x14ac:dyDescent="0.35">
      <c r="A3506" s="183" t="s">
        <v>119</v>
      </c>
      <c r="B3506" s="183" t="s">
        <v>103</v>
      </c>
      <c r="C3506" s="183" t="s">
        <v>81</v>
      </c>
      <c r="D3506" s="187">
        <v>410</v>
      </c>
      <c r="E3506" s="185">
        <v>1.0053015046296301</v>
      </c>
      <c r="F3506" s="185">
        <v>1.0002805555555601</v>
      </c>
      <c r="G3506" s="185">
        <v>1.00089837962963</v>
      </c>
      <c r="H3506" s="185">
        <v>1.0041226080246901</v>
      </c>
    </row>
    <row r="3507" spans="1:8" x14ac:dyDescent="0.35">
      <c r="A3507" s="183" t="s">
        <v>119</v>
      </c>
      <c r="B3507" s="183" t="s">
        <v>104</v>
      </c>
      <c r="C3507" s="183" t="s">
        <v>81</v>
      </c>
      <c r="D3507" s="187">
        <v>60</v>
      </c>
      <c r="E3507" s="185">
        <v>1.0056682098765399</v>
      </c>
      <c r="F3507" s="185">
        <v>1.00031134259259</v>
      </c>
      <c r="G3507" s="185">
        <v>1.00094135802469</v>
      </c>
      <c r="H3507" s="185">
        <v>1.0044155092592599</v>
      </c>
    </row>
    <row r="3508" spans="1:8" x14ac:dyDescent="0.35">
      <c r="A3508" s="183" t="s">
        <v>119</v>
      </c>
      <c r="B3508" s="183" t="s">
        <v>102</v>
      </c>
      <c r="C3508" s="183" t="s">
        <v>82</v>
      </c>
      <c r="D3508" s="187">
        <v>206</v>
      </c>
      <c r="E3508" s="185">
        <v>1.00472986111111</v>
      </c>
      <c r="F3508" s="185">
        <v>1.0011111496913601</v>
      </c>
      <c r="G3508" s="185">
        <v>1.00093591820988</v>
      </c>
      <c r="H3508" s="185">
        <v>1.00268275462963</v>
      </c>
    </row>
    <row r="3509" spans="1:8" x14ac:dyDescent="0.35">
      <c r="A3509" s="183" t="s">
        <v>119</v>
      </c>
      <c r="B3509" s="183" t="s">
        <v>103</v>
      </c>
      <c r="C3509" s="183" t="s">
        <v>82</v>
      </c>
      <c r="D3509" s="187">
        <v>674</v>
      </c>
      <c r="E3509" s="185">
        <v>1.00524255401235</v>
      </c>
      <c r="F3509" s="185">
        <v>1.00093097993827</v>
      </c>
      <c r="G3509" s="185">
        <v>1.0009844135802499</v>
      </c>
      <c r="H3509" s="185">
        <v>1.00332712191358</v>
      </c>
    </row>
    <row r="3510" spans="1:8" x14ac:dyDescent="0.35">
      <c r="A3510" s="183" t="s">
        <v>119</v>
      </c>
      <c r="B3510" s="183" t="s">
        <v>104</v>
      </c>
      <c r="C3510" s="183" t="s">
        <v>82</v>
      </c>
      <c r="D3510" s="187">
        <v>118</v>
      </c>
      <c r="E3510" s="185">
        <v>1.00487897376543</v>
      </c>
      <c r="F3510" s="185">
        <v>1.0011826003086399</v>
      </c>
      <c r="G3510" s="185">
        <v>1.0009142361111101</v>
      </c>
      <c r="H3510" s="185">
        <v>1.0027820987654299</v>
      </c>
    </row>
    <row r="3511" spans="1:8" x14ac:dyDescent="0.35">
      <c r="A3511" s="183" t="s">
        <v>119</v>
      </c>
      <c r="B3511" s="183" t="s">
        <v>102</v>
      </c>
      <c r="C3511" s="183" t="s">
        <v>83</v>
      </c>
      <c r="D3511" s="187">
        <v>110</v>
      </c>
      <c r="E3511" s="185">
        <v>1.0048547839506199</v>
      </c>
      <c r="F3511" s="185">
        <v>1.0007043209876501</v>
      </c>
      <c r="G3511" s="185">
        <v>1.0012854552469099</v>
      </c>
      <c r="H3511" s="185">
        <v>1.0028650077160499</v>
      </c>
    </row>
    <row r="3512" spans="1:8" x14ac:dyDescent="0.35">
      <c r="A3512" s="183" t="s">
        <v>119</v>
      </c>
      <c r="B3512" s="183" t="s">
        <v>103</v>
      </c>
      <c r="C3512" s="183" t="s">
        <v>83</v>
      </c>
      <c r="D3512" s="187">
        <v>279</v>
      </c>
      <c r="E3512" s="185">
        <v>1.00573838734568</v>
      </c>
      <c r="F3512" s="185">
        <v>1.00059726080247</v>
      </c>
      <c r="G3512" s="185">
        <v>1.00149467592593</v>
      </c>
      <c r="H3512" s="185">
        <v>1.00364645061728</v>
      </c>
    </row>
    <row r="3513" spans="1:8" x14ac:dyDescent="0.35">
      <c r="A3513" s="183" t="s">
        <v>119</v>
      </c>
      <c r="B3513" s="183" t="s">
        <v>104</v>
      </c>
      <c r="C3513" s="183" t="s">
        <v>83</v>
      </c>
      <c r="D3513" s="187">
        <v>19</v>
      </c>
      <c r="E3513" s="185">
        <v>1.0066422839506199</v>
      </c>
      <c r="F3513" s="185">
        <v>1.0006889660493801</v>
      </c>
      <c r="G3513" s="185">
        <v>1.0018226080246899</v>
      </c>
      <c r="H3513" s="185">
        <v>1.00413070987654</v>
      </c>
    </row>
    <row r="3514" spans="1:8" x14ac:dyDescent="0.35">
      <c r="A3514" s="183" t="s">
        <v>119</v>
      </c>
      <c r="B3514" s="183" t="s">
        <v>102</v>
      </c>
      <c r="C3514" s="183" t="s">
        <v>84</v>
      </c>
      <c r="D3514" s="187">
        <v>51</v>
      </c>
      <c r="E3514" s="185">
        <v>1.0053154320987701</v>
      </c>
      <c r="F3514" s="185">
        <v>1.0007813657407401</v>
      </c>
      <c r="G3514" s="185">
        <v>1.0012504629629599</v>
      </c>
      <c r="H3514" s="185">
        <v>1.0032836419753099</v>
      </c>
    </row>
    <row r="3515" spans="1:8" x14ac:dyDescent="0.35">
      <c r="A3515" s="183" t="s">
        <v>119</v>
      </c>
      <c r="B3515" s="183" t="s">
        <v>103</v>
      </c>
      <c r="C3515" s="183" t="s">
        <v>84</v>
      </c>
      <c r="D3515" s="187">
        <v>221</v>
      </c>
      <c r="E3515" s="185">
        <v>1.0067680169753099</v>
      </c>
      <c r="F3515" s="185">
        <v>1.00067071759259</v>
      </c>
      <c r="G3515" s="185">
        <v>1.0016187885802501</v>
      </c>
      <c r="H3515" s="185">
        <v>1.00447847222222</v>
      </c>
    </row>
    <row r="3516" spans="1:8" x14ac:dyDescent="0.35">
      <c r="A3516" s="183" t="s">
        <v>119</v>
      </c>
      <c r="B3516" s="183" t="s">
        <v>104</v>
      </c>
      <c r="C3516" s="183" t="s">
        <v>84</v>
      </c>
      <c r="D3516" s="187">
        <v>30</v>
      </c>
      <c r="E3516" s="185">
        <v>1.0054687499999999</v>
      </c>
      <c r="F3516" s="185">
        <v>1.0007978395061701</v>
      </c>
      <c r="G3516" s="185">
        <v>1.0016863425925899</v>
      </c>
      <c r="H3516" s="185">
        <v>1.0029845679012299</v>
      </c>
    </row>
    <row r="3517" spans="1:8" x14ac:dyDescent="0.35">
      <c r="A3517" s="183" t="s">
        <v>119</v>
      </c>
      <c r="B3517" s="183" t="s">
        <v>102</v>
      </c>
      <c r="C3517" s="183" t="s">
        <v>85</v>
      </c>
      <c r="D3517" s="187">
        <v>295</v>
      </c>
      <c r="E3517" s="185">
        <v>1.0043626929012299</v>
      </c>
      <c r="F3517" s="185">
        <v>1.00094722222222</v>
      </c>
      <c r="G3517" s="185">
        <v>1.00048348765432</v>
      </c>
      <c r="H3517" s="185">
        <v>1.0029319830246901</v>
      </c>
    </row>
    <row r="3518" spans="1:8" x14ac:dyDescent="0.35">
      <c r="A3518" s="183" t="s">
        <v>119</v>
      </c>
      <c r="B3518" s="183" t="s">
        <v>103</v>
      </c>
      <c r="C3518" s="183" t="s">
        <v>85</v>
      </c>
      <c r="D3518" s="187">
        <v>725</v>
      </c>
      <c r="E3518" s="185">
        <v>1.0047118441358001</v>
      </c>
      <c r="F3518" s="185">
        <v>1.00084081790123</v>
      </c>
      <c r="G3518" s="185">
        <v>1.0004964891975301</v>
      </c>
      <c r="H3518" s="185">
        <v>1.0033745370370399</v>
      </c>
    </row>
    <row r="3519" spans="1:8" x14ac:dyDescent="0.35">
      <c r="A3519" s="183" t="s">
        <v>119</v>
      </c>
      <c r="B3519" s="183" t="s">
        <v>104</v>
      </c>
      <c r="C3519" s="183" t="s">
        <v>85</v>
      </c>
      <c r="D3519" s="187">
        <v>125</v>
      </c>
      <c r="E3519" s="185">
        <v>1.00449027777778</v>
      </c>
      <c r="F3519" s="185">
        <v>1.0008537037037</v>
      </c>
      <c r="G3519" s="185">
        <v>1.00048711419753</v>
      </c>
      <c r="H3519" s="185">
        <v>1.00314945987654</v>
      </c>
    </row>
    <row r="3520" spans="1:8" x14ac:dyDescent="0.35">
      <c r="A3520" s="183" t="s">
        <v>119</v>
      </c>
      <c r="B3520" s="183" t="s">
        <v>102</v>
      </c>
      <c r="C3520" s="183" t="s">
        <v>86</v>
      </c>
      <c r="D3520" s="187">
        <v>112</v>
      </c>
      <c r="E3520" s="185">
        <v>1.00467168209877</v>
      </c>
      <c r="F3520" s="185">
        <v>1.0007307098765399</v>
      </c>
      <c r="G3520" s="185">
        <v>1.0008797453703699</v>
      </c>
      <c r="H3520" s="185">
        <v>1.00306122685185</v>
      </c>
    </row>
    <row r="3521" spans="1:8" x14ac:dyDescent="0.35">
      <c r="A3521" s="183" t="s">
        <v>119</v>
      </c>
      <c r="B3521" s="183" t="s">
        <v>103</v>
      </c>
      <c r="C3521" s="183" t="s">
        <v>86</v>
      </c>
      <c r="D3521" s="187">
        <v>297</v>
      </c>
      <c r="E3521" s="185">
        <v>1.0064892746913601</v>
      </c>
      <c r="F3521" s="185">
        <v>1.00072418981481</v>
      </c>
      <c r="G3521" s="185">
        <v>1.0013473765432099</v>
      </c>
      <c r="H3521" s="185">
        <v>1.0044177083333301</v>
      </c>
    </row>
    <row r="3522" spans="1:8" x14ac:dyDescent="0.35">
      <c r="A3522" s="183" t="s">
        <v>119</v>
      </c>
      <c r="B3522" s="183" t="s">
        <v>104</v>
      </c>
      <c r="C3522" s="183" t="s">
        <v>86</v>
      </c>
      <c r="D3522" s="187">
        <v>66</v>
      </c>
      <c r="E3522" s="185">
        <v>1.00545277777778</v>
      </c>
      <c r="F3522" s="185">
        <v>1.0007623070987699</v>
      </c>
      <c r="G3522" s="185">
        <v>1.0013403163580199</v>
      </c>
      <c r="H3522" s="185">
        <v>1.00335015432099</v>
      </c>
    </row>
    <row r="3523" spans="1:8" x14ac:dyDescent="0.35">
      <c r="A3523" s="183" t="s">
        <v>119</v>
      </c>
      <c r="B3523" s="183" t="s">
        <v>102</v>
      </c>
      <c r="C3523" s="183" t="s">
        <v>87</v>
      </c>
      <c r="D3523" s="187">
        <v>82</v>
      </c>
      <c r="E3523" s="185">
        <v>1.00515088734568</v>
      </c>
      <c r="F3523" s="185">
        <v>1.0012826003086399</v>
      </c>
      <c r="G3523" s="185">
        <v>1.0014120370370401</v>
      </c>
      <c r="H3523" s="185">
        <v>1.00245625</v>
      </c>
    </row>
    <row r="3524" spans="1:8" x14ac:dyDescent="0.35">
      <c r="A3524" s="183" t="s">
        <v>119</v>
      </c>
      <c r="B3524" s="183" t="s">
        <v>103</v>
      </c>
      <c r="C3524" s="183" t="s">
        <v>87</v>
      </c>
      <c r="D3524" s="187">
        <v>249</v>
      </c>
      <c r="E3524" s="185">
        <v>1.0066618441358</v>
      </c>
      <c r="F3524" s="185">
        <v>1.00098325617284</v>
      </c>
      <c r="G3524" s="185">
        <v>1.00147916666667</v>
      </c>
      <c r="H3524" s="185">
        <v>1.0041994212962999</v>
      </c>
    </row>
    <row r="3525" spans="1:8" x14ac:dyDescent="0.35">
      <c r="A3525" s="183" t="s">
        <v>119</v>
      </c>
      <c r="B3525" s="183" t="s">
        <v>104</v>
      </c>
      <c r="C3525" s="183" t="s">
        <v>87</v>
      </c>
      <c r="D3525" s="187">
        <v>43</v>
      </c>
      <c r="E3525" s="185">
        <v>1.0066906250000001</v>
      </c>
      <c r="F3525" s="185">
        <v>1.00139023919753</v>
      </c>
      <c r="G3525" s="185">
        <v>1.00143086419753</v>
      </c>
      <c r="H3525" s="185">
        <v>1.00386952160494</v>
      </c>
    </row>
    <row r="3526" spans="1:8" x14ac:dyDescent="0.35">
      <c r="A3526" s="183" t="s">
        <v>119</v>
      </c>
      <c r="B3526" s="183" t="s">
        <v>102</v>
      </c>
      <c r="C3526" s="183" t="s">
        <v>88</v>
      </c>
      <c r="D3526" s="187">
        <v>82</v>
      </c>
      <c r="E3526" s="185">
        <v>1.00548398919753</v>
      </c>
      <c r="F3526" s="185">
        <v>1.00091222993827</v>
      </c>
      <c r="G3526" s="185">
        <v>1.0015795910493801</v>
      </c>
      <c r="H3526" s="185">
        <v>1.0029921682098799</v>
      </c>
    </row>
    <row r="3527" spans="1:8" x14ac:dyDescent="0.35">
      <c r="A3527" s="183" t="s">
        <v>119</v>
      </c>
      <c r="B3527" s="183" t="s">
        <v>103</v>
      </c>
      <c r="C3527" s="183" t="s">
        <v>88</v>
      </c>
      <c r="D3527" s="187">
        <v>267</v>
      </c>
      <c r="E3527" s="185">
        <v>1.0065782021604901</v>
      </c>
      <c r="F3527" s="185">
        <v>1.0008675925925901</v>
      </c>
      <c r="G3527" s="185">
        <v>1.00160030864198</v>
      </c>
      <c r="H3527" s="185">
        <v>1.00411030092593</v>
      </c>
    </row>
    <row r="3528" spans="1:8" x14ac:dyDescent="0.35">
      <c r="A3528" s="183" t="s">
        <v>119</v>
      </c>
      <c r="B3528" s="183" t="s">
        <v>104</v>
      </c>
      <c r="C3528" s="183" t="s">
        <v>88</v>
      </c>
      <c r="D3528" s="187">
        <v>47</v>
      </c>
      <c r="E3528" s="185">
        <v>1.00555381944444</v>
      </c>
      <c r="F3528" s="185">
        <v>1.0009712191358</v>
      </c>
      <c r="G3528" s="185">
        <v>1.00149355709877</v>
      </c>
      <c r="H3528" s="185">
        <v>1.00308904320988</v>
      </c>
    </row>
    <row r="3529" spans="1:8" x14ac:dyDescent="0.35">
      <c r="A3529" s="183" t="s">
        <v>119</v>
      </c>
      <c r="B3529" s="183" t="s">
        <v>102</v>
      </c>
      <c r="C3529" s="183" t="s">
        <v>89</v>
      </c>
      <c r="D3529" s="187">
        <v>22</v>
      </c>
      <c r="E3529" s="185">
        <v>1.0065146219135801</v>
      </c>
      <c r="F3529" s="185">
        <v>1.0008943672839501</v>
      </c>
      <c r="G3529" s="185">
        <v>1.0008927854938301</v>
      </c>
      <c r="H3529" s="185">
        <v>1.0047274691357999</v>
      </c>
    </row>
    <row r="3530" spans="1:8" x14ac:dyDescent="0.35">
      <c r="A3530" s="183" t="s">
        <v>119</v>
      </c>
      <c r="B3530" s="183" t="s">
        <v>103</v>
      </c>
      <c r="C3530" s="183" t="s">
        <v>89</v>
      </c>
      <c r="D3530" s="187">
        <v>136</v>
      </c>
      <c r="E3530" s="185">
        <v>1.0064739197530901</v>
      </c>
      <c r="F3530" s="185">
        <v>1.00074984567901</v>
      </c>
      <c r="G3530" s="185">
        <v>1.0012502700617301</v>
      </c>
      <c r="H3530" s="185">
        <v>1.00447380401235</v>
      </c>
    </row>
    <row r="3531" spans="1:8" x14ac:dyDescent="0.35">
      <c r="A3531" s="183" t="s">
        <v>119</v>
      </c>
      <c r="B3531" s="183" t="s">
        <v>104</v>
      </c>
      <c r="C3531" s="183" t="s">
        <v>89</v>
      </c>
      <c r="D3531" s="187">
        <v>14</v>
      </c>
      <c r="E3531" s="185">
        <v>1.00721230709877</v>
      </c>
      <c r="F3531" s="185">
        <v>1.00077793209877</v>
      </c>
      <c r="G3531" s="185">
        <v>1.0014798225308601</v>
      </c>
      <c r="H3531" s="185">
        <v>1.00495451388889</v>
      </c>
    </row>
    <row r="3532" spans="1:8" x14ac:dyDescent="0.35">
      <c r="A3532" s="183" t="s">
        <v>119</v>
      </c>
      <c r="B3532" s="183" t="s">
        <v>102</v>
      </c>
      <c r="C3532" s="183" t="s">
        <v>90</v>
      </c>
      <c r="D3532" s="187">
        <v>144</v>
      </c>
      <c r="E3532" s="185">
        <v>1.0048508101851901</v>
      </c>
      <c r="F3532" s="185">
        <v>1.0007219135802501</v>
      </c>
      <c r="G3532" s="185">
        <v>1.0008819444444399</v>
      </c>
      <c r="H3532" s="185">
        <v>1.00324691358025</v>
      </c>
    </row>
    <row r="3533" spans="1:8" x14ac:dyDescent="0.35">
      <c r="A3533" s="183" t="s">
        <v>119</v>
      </c>
      <c r="B3533" s="183" t="s">
        <v>103</v>
      </c>
      <c r="C3533" s="183" t="s">
        <v>90</v>
      </c>
      <c r="D3533" s="187">
        <v>401</v>
      </c>
      <c r="E3533" s="185">
        <v>1.0055514274691399</v>
      </c>
      <c r="F3533" s="185">
        <v>1.0005508101851901</v>
      </c>
      <c r="G3533" s="185">
        <v>1.0010260416666701</v>
      </c>
      <c r="H3533" s="185">
        <v>1.0039746141975301</v>
      </c>
    </row>
    <row r="3534" spans="1:8" x14ac:dyDescent="0.35">
      <c r="A3534" s="183" t="s">
        <v>119</v>
      </c>
      <c r="B3534" s="183" t="s">
        <v>104</v>
      </c>
      <c r="C3534" s="183" t="s">
        <v>90</v>
      </c>
      <c r="D3534" s="187">
        <v>64</v>
      </c>
      <c r="E3534" s="185">
        <v>1.0051980324074099</v>
      </c>
      <c r="F3534" s="185">
        <v>1.0007459876543201</v>
      </c>
      <c r="G3534" s="185">
        <v>1.0009823302469101</v>
      </c>
      <c r="H3534" s="185">
        <v>1.0034696759259301</v>
      </c>
    </row>
    <row r="3535" spans="1:8" x14ac:dyDescent="0.35">
      <c r="A3535" s="183" t="s">
        <v>119</v>
      </c>
      <c r="B3535" s="183" t="s">
        <v>102</v>
      </c>
      <c r="C3535" s="183" t="s">
        <v>91</v>
      </c>
      <c r="D3535" s="187">
        <v>38</v>
      </c>
      <c r="E3535" s="185">
        <v>1.0057291666666699</v>
      </c>
      <c r="F3535" s="185">
        <v>1.00075108024691</v>
      </c>
      <c r="G3535" s="185">
        <v>1.0018232253086401</v>
      </c>
      <c r="H3535" s="185">
        <v>1.0031548611111101</v>
      </c>
    </row>
    <row r="3536" spans="1:8" x14ac:dyDescent="0.35">
      <c r="A3536" s="183" t="s">
        <v>119</v>
      </c>
      <c r="B3536" s="183" t="s">
        <v>103</v>
      </c>
      <c r="C3536" s="183" t="s">
        <v>91</v>
      </c>
      <c r="D3536" s="187">
        <v>186</v>
      </c>
      <c r="E3536" s="185">
        <v>1.0075257716049399</v>
      </c>
      <c r="F3536" s="185">
        <v>1.00082094907407</v>
      </c>
      <c r="G3536" s="185">
        <v>1.00237696759259</v>
      </c>
      <c r="H3536" s="185">
        <v>1.00432781635802</v>
      </c>
    </row>
    <row r="3537" spans="1:8" x14ac:dyDescent="0.35">
      <c r="A3537" s="183" t="s">
        <v>119</v>
      </c>
      <c r="B3537" s="183" t="s">
        <v>104</v>
      </c>
      <c r="C3537" s="183" t="s">
        <v>91</v>
      </c>
      <c r="D3537" s="187">
        <v>44</v>
      </c>
      <c r="E3537" s="185">
        <v>1.00635891203704</v>
      </c>
      <c r="F3537" s="185">
        <v>1.0006797067901201</v>
      </c>
      <c r="G3537" s="185">
        <v>1.00198969907407</v>
      </c>
      <c r="H3537" s="185">
        <v>1.0036895061728399</v>
      </c>
    </row>
    <row r="3538" spans="1:8" x14ac:dyDescent="0.35">
      <c r="A3538" s="183" t="s">
        <v>119</v>
      </c>
      <c r="B3538" s="183" t="s">
        <v>102</v>
      </c>
      <c r="C3538" s="183" t="s">
        <v>92</v>
      </c>
      <c r="D3538" s="187">
        <v>38</v>
      </c>
      <c r="E3538" s="185">
        <v>1.00481786265432</v>
      </c>
      <c r="F3538" s="185">
        <v>1.0001721064814799</v>
      </c>
      <c r="G3538" s="185">
        <v>1.0016383487654299</v>
      </c>
      <c r="H3538" s="185">
        <v>1.0029970679012301</v>
      </c>
    </row>
    <row r="3539" spans="1:8" x14ac:dyDescent="0.35">
      <c r="A3539" s="183" t="s">
        <v>119</v>
      </c>
      <c r="B3539" s="183" t="s">
        <v>103</v>
      </c>
      <c r="C3539" s="183" t="s">
        <v>92</v>
      </c>
      <c r="D3539" s="187">
        <v>183</v>
      </c>
      <c r="E3539" s="185">
        <v>1.00643429783951</v>
      </c>
      <c r="F3539" s="185">
        <v>1.0005536651234599</v>
      </c>
      <c r="G3539" s="185">
        <v>1.0013244598765401</v>
      </c>
      <c r="H3539" s="185">
        <v>1.0045450231481501</v>
      </c>
    </row>
    <row r="3540" spans="1:8" x14ac:dyDescent="0.35">
      <c r="A3540" s="183" t="s">
        <v>119</v>
      </c>
      <c r="B3540" s="183" t="s">
        <v>104</v>
      </c>
      <c r="C3540" s="183" t="s">
        <v>92</v>
      </c>
      <c r="D3540" s="187">
        <v>24</v>
      </c>
      <c r="E3540" s="185">
        <v>1.00502457561728</v>
      </c>
      <c r="F3540" s="185">
        <v>1.0002705246913599</v>
      </c>
      <c r="G3540" s="185">
        <v>1.0011738040123499</v>
      </c>
      <c r="H3540" s="185">
        <v>1.0035686728395099</v>
      </c>
    </row>
    <row r="3541" spans="1:8" x14ac:dyDescent="0.35">
      <c r="A3541" s="183" t="s">
        <v>119</v>
      </c>
      <c r="B3541" s="183" t="s">
        <v>102</v>
      </c>
      <c r="C3541" s="183" t="s">
        <v>93</v>
      </c>
      <c r="D3541" s="187">
        <v>181</v>
      </c>
      <c r="E3541" s="185">
        <v>1.00548483796296</v>
      </c>
      <c r="F3541" s="185">
        <v>1.00122673611111</v>
      </c>
      <c r="G3541" s="185">
        <v>1.0008293595679001</v>
      </c>
      <c r="H3541" s="185">
        <v>1.0034287422839501</v>
      </c>
    </row>
    <row r="3542" spans="1:8" x14ac:dyDescent="0.35">
      <c r="A3542" s="183" t="s">
        <v>119</v>
      </c>
      <c r="B3542" s="183" t="s">
        <v>103</v>
      </c>
      <c r="C3542" s="183" t="s">
        <v>93</v>
      </c>
      <c r="D3542" s="187">
        <v>461</v>
      </c>
      <c r="E3542" s="185">
        <v>1.00567133487654</v>
      </c>
      <c r="F3542" s="185">
        <v>1.00093510802469</v>
      </c>
      <c r="G3542" s="185">
        <v>1.0008391975308599</v>
      </c>
      <c r="H3542" s="185">
        <v>1.0038970293209899</v>
      </c>
    </row>
    <row r="3543" spans="1:8" x14ac:dyDescent="0.35">
      <c r="A3543" s="183" t="s">
        <v>119</v>
      </c>
      <c r="B3543" s="183" t="s">
        <v>104</v>
      </c>
      <c r="C3543" s="183" t="s">
        <v>93</v>
      </c>
      <c r="D3543" s="187">
        <v>31</v>
      </c>
      <c r="E3543" s="185">
        <v>1.0050896219135801</v>
      </c>
      <c r="F3543" s="185">
        <v>1.0012555941357999</v>
      </c>
      <c r="G3543" s="185">
        <v>1.0007246913580199</v>
      </c>
      <c r="H3543" s="185">
        <v>1.0031093364197501</v>
      </c>
    </row>
    <row r="3544" spans="1:8" x14ac:dyDescent="0.35">
      <c r="A3544" s="183" t="s">
        <v>119</v>
      </c>
      <c r="B3544" s="183" t="s">
        <v>102</v>
      </c>
      <c r="C3544" s="183" t="s">
        <v>94</v>
      </c>
      <c r="D3544" s="187">
        <v>100</v>
      </c>
      <c r="E3544" s="185">
        <v>1.0068949074074101</v>
      </c>
      <c r="F3544" s="185">
        <v>1.0013707175925901</v>
      </c>
      <c r="G3544" s="185">
        <v>1.00112766203704</v>
      </c>
      <c r="H3544" s="185">
        <v>1.00439652777778</v>
      </c>
    </row>
    <row r="3545" spans="1:8" x14ac:dyDescent="0.35">
      <c r="A3545" s="183" t="s">
        <v>119</v>
      </c>
      <c r="B3545" s="183" t="s">
        <v>103</v>
      </c>
      <c r="C3545" s="183" t="s">
        <v>94</v>
      </c>
      <c r="D3545" s="187">
        <v>402</v>
      </c>
      <c r="E3545" s="185">
        <v>1.0067298996913601</v>
      </c>
      <c r="F3545" s="185">
        <v>1.0010418209876499</v>
      </c>
      <c r="G3545" s="185">
        <v>1.00109274691358</v>
      </c>
      <c r="H3545" s="185">
        <v>1.0045952932098801</v>
      </c>
    </row>
    <row r="3546" spans="1:8" x14ac:dyDescent="0.35">
      <c r="A3546" s="183" t="s">
        <v>119</v>
      </c>
      <c r="B3546" s="183" t="s">
        <v>104</v>
      </c>
      <c r="C3546" s="183" t="s">
        <v>94</v>
      </c>
      <c r="D3546" s="187">
        <v>49</v>
      </c>
      <c r="E3546" s="185">
        <v>1.00643896604938</v>
      </c>
      <c r="F3546" s="185">
        <v>1.00122237654321</v>
      </c>
      <c r="G3546" s="185">
        <v>1.0012388888888899</v>
      </c>
      <c r="H3546" s="185">
        <v>1.0039777006172801</v>
      </c>
    </row>
    <row r="3547" spans="1:8" x14ac:dyDescent="0.35">
      <c r="A3547" s="183" t="s">
        <v>119</v>
      </c>
      <c r="B3547" s="183" t="s">
        <v>102</v>
      </c>
      <c r="C3547" s="183" t="s">
        <v>95</v>
      </c>
      <c r="D3547" s="187">
        <v>57</v>
      </c>
      <c r="E3547" s="185">
        <v>1.00483533950617</v>
      </c>
      <c r="F3547" s="185">
        <v>1.0006231867283999</v>
      </c>
      <c r="G3547" s="185">
        <v>1.00171805555556</v>
      </c>
      <c r="H3547" s="185">
        <v>1.00249409722222</v>
      </c>
    </row>
    <row r="3548" spans="1:8" x14ac:dyDescent="0.35">
      <c r="A3548" s="183" t="s">
        <v>119</v>
      </c>
      <c r="B3548" s="183" t="s">
        <v>103</v>
      </c>
      <c r="C3548" s="183" t="s">
        <v>95</v>
      </c>
      <c r="D3548" s="187">
        <v>214</v>
      </c>
      <c r="E3548" s="185">
        <v>1.00783117283951</v>
      </c>
      <c r="F3548" s="185">
        <v>1.0007030864197499</v>
      </c>
      <c r="G3548" s="185">
        <v>1.00242114197531</v>
      </c>
      <c r="H3548" s="185">
        <v>1.0047069058642</v>
      </c>
    </row>
    <row r="3549" spans="1:8" x14ac:dyDescent="0.35">
      <c r="A3549" s="183" t="s">
        <v>119</v>
      </c>
      <c r="B3549" s="183" t="s">
        <v>104</v>
      </c>
      <c r="C3549" s="183" t="s">
        <v>95</v>
      </c>
      <c r="D3549" s="187">
        <v>44</v>
      </c>
      <c r="E3549" s="185">
        <v>1.0073700617284</v>
      </c>
      <c r="F3549" s="185">
        <v>1.0005889660493801</v>
      </c>
      <c r="G3549" s="185">
        <v>1.0021893518518501</v>
      </c>
      <c r="H3549" s="185">
        <v>1.0045917438271601</v>
      </c>
    </row>
    <row r="3550" spans="1:8" x14ac:dyDescent="0.35">
      <c r="A3550" s="183" t="s">
        <v>119</v>
      </c>
      <c r="B3550" s="183" t="s">
        <v>102</v>
      </c>
      <c r="C3550" s="183" t="s">
        <v>96</v>
      </c>
      <c r="D3550" s="187">
        <v>154</v>
      </c>
      <c r="E3550" s="185">
        <v>1.0053488811728399</v>
      </c>
      <c r="F3550" s="185">
        <v>1.00080358796296</v>
      </c>
      <c r="G3550" s="185">
        <v>1.00080597993827</v>
      </c>
      <c r="H3550" s="185">
        <v>1.0037393132716099</v>
      </c>
    </row>
    <row r="3551" spans="1:8" x14ac:dyDescent="0.35">
      <c r="A3551" s="183" t="s">
        <v>119</v>
      </c>
      <c r="B3551" s="183" t="s">
        <v>103</v>
      </c>
      <c r="C3551" s="183" t="s">
        <v>96</v>
      </c>
      <c r="D3551" s="187">
        <v>340</v>
      </c>
      <c r="E3551" s="185">
        <v>1.0059129243827201</v>
      </c>
      <c r="F3551" s="185">
        <v>1.0006438271604901</v>
      </c>
      <c r="G3551" s="185">
        <v>1.00091261574074</v>
      </c>
      <c r="H3551" s="185">
        <v>1.00435648148148</v>
      </c>
    </row>
    <row r="3552" spans="1:8" x14ac:dyDescent="0.35">
      <c r="A3552" s="183" t="s">
        <v>119</v>
      </c>
      <c r="B3552" s="183" t="s">
        <v>104</v>
      </c>
      <c r="C3552" s="183" t="s">
        <v>96</v>
      </c>
      <c r="D3552" s="187">
        <v>59</v>
      </c>
      <c r="E3552" s="185">
        <v>1.00561851851852</v>
      </c>
      <c r="F3552" s="185">
        <v>1.0005810570987701</v>
      </c>
      <c r="G3552" s="185">
        <v>1.0008097993827201</v>
      </c>
      <c r="H3552" s="185">
        <v>1.0042276620370401</v>
      </c>
    </row>
    <row r="3553" spans="1:8" x14ac:dyDescent="0.35">
      <c r="A3553" s="183" t="s">
        <v>119</v>
      </c>
      <c r="B3553" s="183" t="s">
        <v>102</v>
      </c>
      <c r="C3553" s="183" t="s">
        <v>97</v>
      </c>
      <c r="D3553" s="187">
        <v>207</v>
      </c>
      <c r="E3553" s="185">
        <v>1.00389714506173</v>
      </c>
      <c r="F3553" s="185">
        <v>1.0007995756172801</v>
      </c>
      <c r="G3553" s="185">
        <v>1.00053128858025</v>
      </c>
      <c r="H3553" s="185">
        <v>1.0025663194444401</v>
      </c>
    </row>
    <row r="3554" spans="1:8" x14ac:dyDescent="0.35">
      <c r="A3554" s="183" t="s">
        <v>119</v>
      </c>
      <c r="B3554" s="183" t="s">
        <v>103</v>
      </c>
      <c r="C3554" s="183" t="s">
        <v>97</v>
      </c>
      <c r="D3554" s="187">
        <v>388</v>
      </c>
      <c r="E3554" s="185">
        <v>1.00435505401235</v>
      </c>
      <c r="F3554" s="185">
        <v>1.00077692901235</v>
      </c>
      <c r="G3554" s="185">
        <v>1.00055165895062</v>
      </c>
      <c r="H3554" s="185">
        <v>1.0030264274691401</v>
      </c>
    </row>
    <row r="3555" spans="1:8" x14ac:dyDescent="0.35">
      <c r="A3555" s="183" t="s">
        <v>119</v>
      </c>
      <c r="B3555" s="183" t="s">
        <v>104</v>
      </c>
      <c r="C3555" s="183" t="s">
        <v>97</v>
      </c>
      <c r="D3555" s="187">
        <v>66</v>
      </c>
      <c r="E3555" s="185">
        <v>1.00422453703704</v>
      </c>
      <c r="F3555" s="185">
        <v>1.0008936728395099</v>
      </c>
      <c r="G3555" s="185">
        <v>1.0005206404321001</v>
      </c>
      <c r="H3555" s="185">
        <v>1.0028102237654299</v>
      </c>
    </row>
    <row r="3556" spans="1:8" x14ac:dyDescent="0.35">
      <c r="A3556" s="183" t="s">
        <v>119</v>
      </c>
      <c r="B3556" s="183" t="s">
        <v>102</v>
      </c>
      <c r="C3556" s="183" t="s">
        <v>98</v>
      </c>
      <c r="D3556" s="187">
        <v>31</v>
      </c>
      <c r="E3556" s="185">
        <v>1.0054431712962999</v>
      </c>
      <c r="F3556" s="185">
        <v>1.0007653935185199</v>
      </c>
      <c r="G3556" s="185">
        <v>1.0013548996913599</v>
      </c>
      <c r="H3556" s="185">
        <v>1.0033228780864201</v>
      </c>
    </row>
    <row r="3557" spans="1:8" x14ac:dyDescent="0.35">
      <c r="A3557" s="183" t="s">
        <v>119</v>
      </c>
      <c r="B3557" s="183" t="s">
        <v>103</v>
      </c>
      <c r="C3557" s="183" t="s">
        <v>98</v>
      </c>
      <c r="D3557" s="187">
        <v>127</v>
      </c>
      <c r="E3557" s="185">
        <v>1.0065067129629599</v>
      </c>
      <c r="F3557" s="185">
        <v>1.00073479938272</v>
      </c>
      <c r="G3557" s="185">
        <v>1.0014913966049399</v>
      </c>
      <c r="H3557" s="185">
        <v>1.0042804783950601</v>
      </c>
    </row>
    <row r="3558" spans="1:8" x14ac:dyDescent="0.35">
      <c r="A3558" s="183" t="s">
        <v>119</v>
      </c>
      <c r="B3558" s="183" t="s">
        <v>104</v>
      </c>
      <c r="C3558" s="183" t="s">
        <v>98</v>
      </c>
      <c r="D3558" s="187">
        <v>14</v>
      </c>
      <c r="E3558" s="185">
        <v>1.00587631172839</v>
      </c>
      <c r="F3558" s="185">
        <v>1.0007622299382699</v>
      </c>
      <c r="G3558" s="185">
        <v>1.0014062500000001</v>
      </c>
      <c r="H3558" s="185">
        <v>1.00370783179012</v>
      </c>
    </row>
    <row r="3559" spans="1:8" x14ac:dyDescent="0.35">
      <c r="A3559" s="183" t="s">
        <v>119</v>
      </c>
      <c r="B3559" s="183" t="s">
        <v>102</v>
      </c>
      <c r="C3559" s="183" t="s">
        <v>99</v>
      </c>
      <c r="D3559" s="187">
        <v>648</v>
      </c>
      <c r="E3559" s="185">
        <v>1.0050216049382701</v>
      </c>
      <c r="F3559" s="185">
        <v>1.0012750771604899</v>
      </c>
      <c r="G3559" s="185">
        <v>1.00083321759259</v>
      </c>
      <c r="H3559" s="185">
        <v>1.0029133101851899</v>
      </c>
    </row>
    <row r="3560" spans="1:8" x14ac:dyDescent="0.35">
      <c r="A3560" s="183" t="s">
        <v>119</v>
      </c>
      <c r="B3560" s="183" t="s">
        <v>103</v>
      </c>
      <c r="C3560" s="183" t="s">
        <v>99</v>
      </c>
      <c r="D3560" s="187">
        <v>1081</v>
      </c>
      <c r="E3560" s="185">
        <v>1.00489845679012</v>
      </c>
      <c r="F3560" s="185">
        <v>1.0009389660493799</v>
      </c>
      <c r="G3560" s="185">
        <v>1.0008084490740701</v>
      </c>
      <c r="H3560" s="185">
        <v>1.00315104166667</v>
      </c>
    </row>
    <row r="3561" spans="1:8" x14ac:dyDescent="0.35">
      <c r="A3561" s="183" t="s">
        <v>119</v>
      </c>
      <c r="B3561" s="183" t="s">
        <v>104</v>
      </c>
      <c r="C3561" s="183" t="s">
        <v>99</v>
      </c>
      <c r="D3561" s="187">
        <v>148</v>
      </c>
      <c r="E3561" s="185">
        <v>1.00473013117284</v>
      </c>
      <c r="F3561" s="185">
        <v>1.00113591820988</v>
      </c>
      <c r="G3561" s="185">
        <v>1.0008630401234599</v>
      </c>
      <c r="H3561" s="185">
        <v>1.0027311728395101</v>
      </c>
    </row>
    <row r="3562" spans="1:8" x14ac:dyDescent="0.35">
      <c r="A3562" s="183" t="s">
        <v>119</v>
      </c>
      <c r="B3562" s="183" t="s">
        <v>102</v>
      </c>
      <c r="C3562" s="183" t="s">
        <v>100</v>
      </c>
      <c r="D3562" s="187">
        <v>136</v>
      </c>
      <c r="E3562" s="185">
        <v>1.0055893518518499</v>
      </c>
      <c r="F3562" s="185">
        <v>1.0007995370370399</v>
      </c>
      <c r="G3562" s="185">
        <v>1.0015373842592601</v>
      </c>
      <c r="H3562" s="185">
        <v>1.00325239197531</v>
      </c>
    </row>
    <row r="3563" spans="1:8" x14ac:dyDescent="0.35">
      <c r="A3563" s="183" t="s">
        <v>119</v>
      </c>
      <c r="B3563" s="183" t="s">
        <v>103</v>
      </c>
      <c r="C3563" s="183" t="s">
        <v>100</v>
      </c>
      <c r="D3563" s="187">
        <v>266</v>
      </c>
      <c r="E3563" s="185">
        <v>1.00648148148148</v>
      </c>
      <c r="F3563" s="185">
        <v>1.0006823302469099</v>
      </c>
      <c r="G3563" s="185">
        <v>1.00193279320988</v>
      </c>
      <c r="H3563" s="185">
        <v>1.00386635802469</v>
      </c>
    </row>
    <row r="3564" spans="1:8" x14ac:dyDescent="0.35">
      <c r="A3564" s="183" t="s">
        <v>119</v>
      </c>
      <c r="B3564" s="183" t="s">
        <v>104</v>
      </c>
      <c r="C3564" s="183" t="s">
        <v>100</v>
      </c>
      <c r="D3564" s="187">
        <v>51</v>
      </c>
      <c r="E3564" s="185">
        <v>1.00560092592593</v>
      </c>
      <c r="F3564" s="185">
        <v>1.00071712962963</v>
      </c>
      <c r="G3564" s="185">
        <v>1.0021085262345699</v>
      </c>
      <c r="H3564" s="185">
        <v>1.0027752700617301</v>
      </c>
    </row>
    <row r="3565" spans="1:8" x14ac:dyDescent="0.35">
      <c r="A3565" s="183" t="s">
        <v>119</v>
      </c>
      <c r="B3565" s="183" t="s">
        <v>102</v>
      </c>
      <c r="C3565" s="183" t="s">
        <v>101</v>
      </c>
      <c r="D3565" s="187">
        <v>327</v>
      </c>
      <c r="E3565" s="185">
        <v>1.0053046682098801</v>
      </c>
      <c r="F3565" s="185">
        <v>1.001015625</v>
      </c>
      <c r="G3565" s="185">
        <v>1.00102087191358</v>
      </c>
      <c r="H3565" s="185">
        <v>1.00326820987654</v>
      </c>
    </row>
    <row r="3566" spans="1:8" x14ac:dyDescent="0.35">
      <c r="A3566" s="183" t="s">
        <v>119</v>
      </c>
      <c r="B3566" s="183" t="s">
        <v>103</v>
      </c>
      <c r="C3566" s="183" t="s">
        <v>101</v>
      </c>
      <c r="D3566" s="187">
        <v>788</v>
      </c>
      <c r="E3566" s="185">
        <v>1.0052468750000001</v>
      </c>
      <c r="F3566" s="185">
        <v>1.00075783179012</v>
      </c>
      <c r="G3566" s="185">
        <v>1.0009741126543199</v>
      </c>
      <c r="H3566" s="185">
        <v>1.0035148919753101</v>
      </c>
    </row>
    <row r="3567" spans="1:8" x14ac:dyDescent="0.35">
      <c r="A3567" s="183" t="s">
        <v>119</v>
      </c>
      <c r="B3567" s="183" t="s">
        <v>104</v>
      </c>
      <c r="C3567" s="183" t="s">
        <v>101</v>
      </c>
      <c r="D3567" s="187">
        <v>93</v>
      </c>
      <c r="E3567" s="185">
        <v>1.0054165509259301</v>
      </c>
      <c r="F3567" s="185">
        <v>1.00087341820988</v>
      </c>
      <c r="G3567" s="185">
        <v>1.0010481481481499</v>
      </c>
      <c r="H3567" s="185">
        <v>1.0034949845679</v>
      </c>
    </row>
    <row r="3568" spans="1:8" x14ac:dyDescent="0.35">
      <c r="A3568" s="183" t="s">
        <v>120</v>
      </c>
      <c r="B3568" s="183" t="s">
        <v>102</v>
      </c>
      <c r="C3568" s="183" t="s">
        <v>52</v>
      </c>
      <c r="D3568" s="187">
        <v>9715</v>
      </c>
      <c r="E3568" s="185">
        <v>1.00488634259259</v>
      </c>
      <c r="F3568" s="185">
        <v>1.0009899305555601</v>
      </c>
      <c r="G3568" s="185">
        <v>1.0008900462963</v>
      </c>
      <c r="H3568" s="185">
        <v>1.00300636574074</v>
      </c>
    </row>
    <row r="3569" spans="1:8" x14ac:dyDescent="0.35">
      <c r="A3569" s="183" t="s">
        <v>120</v>
      </c>
      <c r="B3569" s="183" t="s">
        <v>103</v>
      </c>
      <c r="C3569" s="183" t="s">
        <v>52</v>
      </c>
      <c r="D3569" s="187">
        <v>17465</v>
      </c>
      <c r="E3569" s="185">
        <v>1.0057138888888899</v>
      </c>
      <c r="F3569" s="185">
        <v>1.0008333333333299</v>
      </c>
      <c r="G3569" s="185">
        <v>1.0010839506172799</v>
      </c>
      <c r="H3569" s="185">
        <v>1.0037965277777801</v>
      </c>
    </row>
    <row r="3570" spans="1:8" x14ac:dyDescent="0.35">
      <c r="A3570" s="183" t="s">
        <v>120</v>
      </c>
      <c r="B3570" s="183" t="s">
        <v>104</v>
      </c>
      <c r="C3570" s="183" t="s">
        <v>52</v>
      </c>
      <c r="D3570" s="187">
        <v>2968</v>
      </c>
      <c r="E3570" s="185">
        <v>1.00530852623457</v>
      </c>
      <c r="F3570" s="185">
        <v>1.00096273148148</v>
      </c>
      <c r="G3570" s="185">
        <v>1.0011152006172801</v>
      </c>
      <c r="H3570" s="185">
        <v>1.0032304012345701</v>
      </c>
    </row>
    <row r="3571" spans="1:8" x14ac:dyDescent="0.35">
      <c r="A3571" s="183" t="s">
        <v>120</v>
      </c>
      <c r="B3571" s="183" t="s">
        <v>102</v>
      </c>
      <c r="C3571" s="183" t="s">
        <v>57</v>
      </c>
      <c r="D3571" s="187">
        <v>167</v>
      </c>
      <c r="E3571" s="185">
        <v>1.00573387345679</v>
      </c>
      <c r="F3571" s="185">
        <v>1.00119988425926</v>
      </c>
      <c r="G3571" s="185">
        <v>1.00111230709877</v>
      </c>
      <c r="H3571" s="185">
        <v>1.00342168209877</v>
      </c>
    </row>
    <row r="3572" spans="1:8" x14ac:dyDescent="0.35">
      <c r="A3572" s="183" t="s">
        <v>120</v>
      </c>
      <c r="B3572" s="183" t="s">
        <v>103</v>
      </c>
      <c r="C3572" s="183" t="s">
        <v>57</v>
      </c>
      <c r="D3572" s="187">
        <v>286</v>
      </c>
      <c r="E3572" s="185">
        <v>1.00598842592593</v>
      </c>
      <c r="F3572" s="185">
        <v>1.0008631172839499</v>
      </c>
      <c r="G3572" s="185">
        <v>1.00120694444444</v>
      </c>
      <c r="H3572" s="185">
        <v>1.00391836419753</v>
      </c>
    </row>
    <row r="3573" spans="1:8" x14ac:dyDescent="0.35">
      <c r="A3573" s="183" t="s">
        <v>120</v>
      </c>
      <c r="B3573" s="183" t="s">
        <v>104</v>
      </c>
      <c r="C3573" s="183" t="s">
        <v>57</v>
      </c>
      <c r="D3573" s="187">
        <v>58</v>
      </c>
      <c r="E3573" s="185">
        <v>1.00602611882716</v>
      </c>
      <c r="F3573" s="185">
        <v>1.00112885802469</v>
      </c>
      <c r="G3573" s="185">
        <v>1.0012122685185201</v>
      </c>
      <c r="H3573" s="185">
        <v>1.0036849537037</v>
      </c>
    </row>
    <row r="3574" spans="1:8" x14ac:dyDescent="0.35">
      <c r="A3574" s="183" t="s">
        <v>120</v>
      </c>
      <c r="B3574" s="183" t="s">
        <v>102</v>
      </c>
      <c r="C3574" s="183" t="s">
        <v>58</v>
      </c>
      <c r="D3574" s="187">
        <v>113</v>
      </c>
      <c r="E3574" s="185">
        <v>1.0048942129629601</v>
      </c>
      <c r="F3574" s="185">
        <v>1.00072426697531</v>
      </c>
      <c r="G3574" s="185">
        <v>1.0013876543209901</v>
      </c>
      <c r="H3574" s="185">
        <v>1.00278229166667</v>
      </c>
    </row>
    <row r="3575" spans="1:8" x14ac:dyDescent="0.35">
      <c r="A3575" s="183" t="s">
        <v>120</v>
      </c>
      <c r="B3575" s="183" t="s">
        <v>103</v>
      </c>
      <c r="C3575" s="183" t="s">
        <v>58</v>
      </c>
      <c r="D3575" s="187">
        <v>197</v>
      </c>
      <c r="E3575" s="185">
        <v>1.0056103780864201</v>
      </c>
      <c r="F3575" s="185">
        <v>1.0006009259259301</v>
      </c>
      <c r="G3575" s="185">
        <v>1.00166782407407</v>
      </c>
      <c r="H3575" s="185">
        <v>1.00334162808642</v>
      </c>
    </row>
    <row r="3576" spans="1:8" x14ac:dyDescent="0.35">
      <c r="A3576" s="183" t="s">
        <v>120</v>
      </c>
      <c r="B3576" s="183" t="s">
        <v>104</v>
      </c>
      <c r="C3576" s="183" t="s">
        <v>58</v>
      </c>
      <c r="D3576" s="187">
        <v>42</v>
      </c>
      <c r="E3576" s="185">
        <v>1.0051226466049401</v>
      </c>
      <c r="F3576" s="185">
        <v>1.00063518518519</v>
      </c>
      <c r="G3576" s="185">
        <v>1.0017683641975299</v>
      </c>
      <c r="H3576" s="185">
        <v>1.00271909722222</v>
      </c>
    </row>
    <row r="3577" spans="1:8" x14ac:dyDescent="0.35">
      <c r="A3577" s="183" t="s">
        <v>120</v>
      </c>
      <c r="B3577" s="183" t="s">
        <v>102</v>
      </c>
      <c r="C3577" s="183" t="s">
        <v>59</v>
      </c>
      <c r="D3577" s="187">
        <v>122</v>
      </c>
      <c r="E3577" s="185">
        <v>1.0055017746913599</v>
      </c>
      <c r="F3577" s="185">
        <v>1.0011215277777801</v>
      </c>
      <c r="G3577" s="185">
        <v>1.00094594907407</v>
      </c>
      <c r="H3577" s="185">
        <v>1.00343425925926</v>
      </c>
    </row>
    <row r="3578" spans="1:8" x14ac:dyDescent="0.35">
      <c r="A3578" s="183" t="s">
        <v>120</v>
      </c>
      <c r="B3578" s="183" t="s">
        <v>103</v>
      </c>
      <c r="C3578" s="183" t="s">
        <v>59</v>
      </c>
      <c r="D3578" s="187">
        <v>233</v>
      </c>
      <c r="E3578" s="185">
        <v>1.0059917052469101</v>
      </c>
      <c r="F3578" s="185">
        <v>1.0007859953703699</v>
      </c>
      <c r="G3578" s="185">
        <v>1.0010189043209901</v>
      </c>
      <c r="H3578" s="185">
        <v>1.00418676697531</v>
      </c>
    </row>
    <row r="3579" spans="1:8" x14ac:dyDescent="0.35">
      <c r="A3579" s="183" t="s">
        <v>120</v>
      </c>
      <c r="B3579" s="183" t="s">
        <v>104</v>
      </c>
      <c r="C3579" s="183" t="s">
        <v>59</v>
      </c>
      <c r="D3579" s="187">
        <v>31</v>
      </c>
      <c r="E3579" s="185">
        <v>1.0062667824074101</v>
      </c>
      <c r="F3579" s="185">
        <v>1.00113275462963</v>
      </c>
      <c r="G3579" s="185">
        <v>1.00100358796296</v>
      </c>
      <c r="H3579" s="185">
        <v>1.0041304398148101</v>
      </c>
    </row>
    <row r="3580" spans="1:8" x14ac:dyDescent="0.35">
      <c r="A3580" s="183" t="s">
        <v>120</v>
      </c>
      <c r="B3580" s="183" t="s">
        <v>102</v>
      </c>
      <c r="C3580" s="183" t="s">
        <v>60</v>
      </c>
      <c r="D3580" s="187">
        <v>89</v>
      </c>
      <c r="E3580" s="185">
        <v>1.0058338348765401</v>
      </c>
      <c r="F3580" s="185">
        <v>1.0010768904320999</v>
      </c>
      <c r="G3580" s="185">
        <v>1.0009067901234601</v>
      </c>
      <c r="H3580" s="185">
        <v>1.00385011574074</v>
      </c>
    </row>
    <row r="3581" spans="1:8" x14ac:dyDescent="0.35">
      <c r="A3581" s="183" t="s">
        <v>120</v>
      </c>
      <c r="B3581" s="183" t="s">
        <v>103</v>
      </c>
      <c r="C3581" s="183" t="s">
        <v>60</v>
      </c>
      <c r="D3581" s="187">
        <v>272</v>
      </c>
      <c r="E3581" s="185">
        <v>1.0069195601851899</v>
      </c>
      <c r="F3581" s="185">
        <v>1.00093090277778</v>
      </c>
      <c r="G3581" s="185">
        <v>1.0010207561728399</v>
      </c>
      <c r="H3581" s="185">
        <v>1.0049678626543199</v>
      </c>
    </row>
    <row r="3582" spans="1:8" x14ac:dyDescent="0.35">
      <c r="A3582" s="183" t="s">
        <v>120</v>
      </c>
      <c r="B3582" s="183" t="s">
        <v>104</v>
      </c>
      <c r="C3582" s="183" t="s">
        <v>60</v>
      </c>
      <c r="D3582" s="187">
        <v>53</v>
      </c>
      <c r="E3582" s="185">
        <v>1.00619737654321</v>
      </c>
      <c r="F3582" s="185">
        <v>1.00116157407407</v>
      </c>
      <c r="G3582" s="185">
        <v>1.00099297839506</v>
      </c>
      <c r="H3582" s="185">
        <v>1.0040428626543201</v>
      </c>
    </row>
    <row r="3583" spans="1:8" x14ac:dyDescent="0.35">
      <c r="A3583" s="183" t="s">
        <v>120</v>
      </c>
      <c r="B3583" s="183" t="s">
        <v>102</v>
      </c>
      <c r="C3583" s="183" t="s">
        <v>61</v>
      </c>
      <c r="D3583" s="187">
        <v>52</v>
      </c>
      <c r="E3583" s="185">
        <v>1.00571226851852</v>
      </c>
      <c r="F3583" s="185">
        <v>1.00070289351852</v>
      </c>
      <c r="G3583" s="185">
        <v>1.00099093364198</v>
      </c>
      <c r="H3583" s="185">
        <v>1.00401844135802</v>
      </c>
    </row>
    <row r="3584" spans="1:8" x14ac:dyDescent="0.35">
      <c r="A3584" s="183" t="s">
        <v>120</v>
      </c>
      <c r="B3584" s="183" t="s">
        <v>103</v>
      </c>
      <c r="C3584" s="183" t="s">
        <v>61</v>
      </c>
      <c r="D3584" s="187">
        <v>178</v>
      </c>
      <c r="E3584" s="185">
        <v>1.0074092978395099</v>
      </c>
      <c r="F3584" s="185">
        <v>1.0006347608024699</v>
      </c>
      <c r="G3584" s="185">
        <v>1.0015207561728401</v>
      </c>
      <c r="H3584" s="185">
        <v>1.0052537808641999</v>
      </c>
    </row>
    <row r="3585" spans="1:8" x14ac:dyDescent="0.35">
      <c r="A3585" s="183" t="s">
        <v>120</v>
      </c>
      <c r="B3585" s="183" t="s">
        <v>104</v>
      </c>
      <c r="C3585" s="183" t="s">
        <v>61</v>
      </c>
      <c r="D3585" s="187">
        <v>25</v>
      </c>
      <c r="E3585" s="185">
        <v>1.00626342592593</v>
      </c>
      <c r="F3585" s="185">
        <v>1.00069861111111</v>
      </c>
      <c r="G3585" s="185">
        <v>1.00150648148148</v>
      </c>
      <c r="H3585" s="185">
        <v>1.0040583333333299</v>
      </c>
    </row>
    <row r="3586" spans="1:8" x14ac:dyDescent="0.35">
      <c r="A3586" s="183" t="s">
        <v>120</v>
      </c>
      <c r="B3586" s="183" t="s">
        <v>102</v>
      </c>
      <c r="C3586" s="183" t="s">
        <v>62</v>
      </c>
      <c r="D3586" s="187">
        <v>77</v>
      </c>
      <c r="E3586" s="185">
        <v>1.0057873456790101</v>
      </c>
      <c r="F3586" s="185">
        <v>1.0010406249999999</v>
      </c>
      <c r="G3586" s="185">
        <v>1.00131176697531</v>
      </c>
      <c r="H3586" s="185">
        <v>1.0034349537037</v>
      </c>
    </row>
    <row r="3587" spans="1:8" x14ac:dyDescent="0.35">
      <c r="A3587" s="183" t="s">
        <v>120</v>
      </c>
      <c r="B3587" s="183" t="s">
        <v>103</v>
      </c>
      <c r="C3587" s="183" t="s">
        <v>62</v>
      </c>
      <c r="D3587" s="187">
        <v>298</v>
      </c>
      <c r="E3587" s="185">
        <v>1.0059476851851901</v>
      </c>
      <c r="F3587" s="185">
        <v>1.0009383101851901</v>
      </c>
      <c r="G3587" s="185">
        <v>1.00116520061728</v>
      </c>
      <c r="H3587" s="185">
        <v>1.0038441358024699</v>
      </c>
    </row>
    <row r="3588" spans="1:8" x14ac:dyDescent="0.35">
      <c r="A3588" s="183" t="s">
        <v>120</v>
      </c>
      <c r="B3588" s="183" t="s">
        <v>104</v>
      </c>
      <c r="C3588" s="183" t="s">
        <v>62</v>
      </c>
      <c r="D3588" s="187">
        <v>25</v>
      </c>
      <c r="E3588" s="185">
        <v>1.00596111111111</v>
      </c>
      <c r="F3588" s="185">
        <v>1.0009277777777801</v>
      </c>
      <c r="G3588" s="185">
        <v>1.00128935185185</v>
      </c>
      <c r="H3588" s="185">
        <v>1.0037439814814799</v>
      </c>
    </row>
    <row r="3589" spans="1:8" x14ac:dyDescent="0.35">
      <c r="A3589" s="183" t="s">
        <v>120</v>
      </c>
      <c r="B3589" s="183" t="s">
        <v>102</v>
      </c>
      <c r="C3589" s="183" t="s">
        <v>63</v>
      </c>
      <c r="D3589" s="187">
        <v>32</v>
      </c>
      <c r="E3589" s="185">
        <v>1.00397712191358</v>
      </c>
      <c r="F3589" s="185">
        <v>1.00077619598765</v>
      </c>
      <c r="G3589" s="185">
        <v>1.0004354552469099</v>
      </c>
      <c r="H3589" s="185">
        <v>1.0027654706790099</v>
      </c>
    </row>
    <row r="3590" spans="1:8" x14ac:dyDescent="0.35">
      <c r="A3590" s="183" t="s">
        <v>120</v>
      </c>
      <c r="B3590" s="183" t="s">
        <v>103</v>
      </c>
      <c r="C3590" s="183" t="s">
        <v>63</v>
      </c>
      <c r="D3590" s="187">
        <v>144</v>
      </c>
      <c r="E3590" s="185">
        <v>1.0041422453703699</v>
      </c>
      <c r="F3590" s="185">
        <v>1.0008543209876499</v>
      </c>
      <c r="G3590" s="185">
        <v>1.0004396604938299</v>
      </c>
      <c r="H3590" s="185">
        <v>1.00284826388889</v>
      </c>
    </row>
    <row r="3591" spans="1:8" x14ac:dyDescent="0.35">
      <c r="A3591" s="183" t="s">
        <v>120</v>
      </c>
      <c r="B3591" s="183" t="s">
        <v>104</v>
      </c>
      <c r="C3591" s="183" t="s">
        <v>63</v>
      </c>
      <c r="D3591" s="187">
        <v>3</v>
      </c>
      <c r="E3591" s="185">
        <v>1.0041280864197499</v>
      </c>
      <c r="F3591" s="185">
        <v>1.00078317901235</v>
      </c>
      <c r="G3591" s="185">
        <v>1.0000925925925901</v>
      </c>
      <c r="H3591" s="185">
        <v>1.00325231481481</v>
      </c>
    </row>
    <row r="3592" spans="1:8" x14ac:dyDescent="0.35">
      <c r="A3592" s="183" t="s">
        <v>120</v>
      </c>
      <c r="B3592" s="183" t="s">
        <v>102</v>
      </c>
      <c r="C3592" s="183" t="s">
        <v>64</v>
      </c>
      <c r="D3592" s="187">
        <v>67</v>
      </c>
      <c r="E3592" s="185">
        <v>1.0061254629629599</v>
      </c>
      <c r="F3592" s="185">
        <v>1.00121597222222</v>
      </c>
      <c r="G3592" s="185">
        <v>1.00163109567901</v>
      </c>
      <c r="H3592" s="185">
        <v>1.0032783950617301</v>
      </c>
    </row>
    <row r="3593" spans="1:8" x14ac:dyDescent="0.35">
      <c r="A3593" s="183" t="s">
        <v>120</v>
      </c>
      <c r="B3593" s="183" t="s">
        <v>103</v>
      </c>
      <c r="C3593" s="183" t="s">
        <v>64</v>
      </c>
      <c r="D3593" s="187">
        <v>183</v>
      </c>
      <c r="E3593" s="185">
        <v>1.0072111496913601</v>
      </c>
      <c r="F3593" s="185">
        <v>1.0010490740740701</v>
      </c>
      <c r="G3593" s="185">
        <v>1.0015160879629601</v>
      </c>
      <c r="H3593" s="185">
        <v>1.00464602623457</v>
      </c>
    </row>
    <row r="3594" spans="1:8" x14ac:dyDescent="0.35">
      <c r="A3594" s="183" t="s">
        <v>120</v>
      </c>
      <c r="B3594" s="183" t="s">
        <v>104</v>
      </c>
      <c r="C3594" s="183" t="s">
        <v>64</v>
      </c>
      <c r="D3594" s="187">
        <v>24</v>
      </c>
      <c r="E3594" s="185">
        <v>1.0067679398148099</v>
      </c>
      <c r="F3594" s="185">
        <v>1.0009837962963</v>
      </c>
      <c r="G3594" s="185">
        <v>1.00166616512346</v>
      </c>
      <c r="H3594" s="185">
        <v>1.0041179398148099</v>
      </c>
    </row>
    <row r="3595" spans="1:8" x14ac:dyDescent="0.35">
      <c r="A3595" s="183" t="s">
        <v>120</v>
      </c>
      <c r="B3595" s="183" t="s">
        <v>102</v>
      </c>
      <c r="C3595" s="183" t="s">
        <v>65</v>
      </c>
      <c r="D3595" s="187">
        <v>28</v>
      </c>
      <c r="E3595" s="185">
        <v>1.0047288194444399</v>
      </c>
      <c r="F3595" s="185">
        <v>1.0003604552469101</v>
      </c>
      <c r="G3595" s="185">
        <v>1.0013765046296299</v>
      </c>
      <c r="H3595" s="185">
        <v>1.00299189814815</v>
      </c>
    </row>
    <row r="3596" spans="1:8" x14ac:dyDescent="0.35">
      <c r="A3596" s="183" t="s">
        <v>120</v>
      </c>
      <c r="B3596" s="183" t="s">
        <v>103</v>
      </c>
      <c r="C3596" s="183" t="s">
        <v>65</v>
      </c>
      <c r="D3596" s="187">
        <v>223</v>
      </c>
      <c r="E3596" s="185">
        <v>1.00711847993827</v>
      </c>
      <c r="F3596" s="185">
        <v>1.0004852623456799</v>
      </c>
      <c r="G3596" s="185">
        <v>1.0013427469135801</v>
      </c>
      <c r="H3596" s="185">
        <v>1.0052904320987699</v>
      </c>
    </row>
    <row r="3597" spans="1:8" x14ac:dyDescent="0.35">
      <c r="A3597" s="183" t="s">
        <v>120</v>
      </c>
      <c r="B3597" s="183" t="s">
        <v>104</v>
      </c>
      <c r="C3597" s="183" t="s">
        <v>65</v>
      </c>
      <c r="D3597" s="187">
        <v>19</v>
      </c>
      <c r="E3597" s="185">
        <v>1.0057212577160499</v>
      </c>
      <c r="F3597" s="185">
        <v>1.00047025462963</v>
      </c>
      <c r="G3597" s="185">
        <v>1.00113425925926</v>
      </c>
      <c r="H3597" s="185">
        <v>1.00411670524691</v>
      </c>
    </row>
    <row r="3598" spans="1:8" x14ac:dyDescent="0.35">
      <c r="A3598" s="183" t="s">
        <v>120</v>
      </c>
      <c r="B3598" s="183" t="s">
        <v>102</v>
      </c>
      <c r="C3598" s="183" t="s">
        <v>66</v>
      </c>
      <c r="D3598" s="187">
        <v>100</v>
      </c>
      <c r="E3598" s="185">
        <v>1.0060296296296301</v>
      </c>
      <c r="F3598" s="185">
        <v>1.0012228009259301</v>
      </c>
      <c r="G3598" s="185">
        <v>1.00147291666667</v>
      </c>
      <c r="H3598" s="185">
        <v>1.0033339120370399</v>
      </c>
    </row>
    <row r="3599" spans="1:8" x14ac:dyDescent="0.35">
      <c r="A3599" s="183" t="s">
        <v>120</v>
      </c>
      <c r="B3599" s="183" t="s">
        <v>103</v>
      </c>
      <c r="C3599" s="183" t="s">
        <v>66</v>
      </c>
      <c r="D3599" s="187">
        <v>338</v>
      </c>
      <c r="E3599" s="185">
        <v>1.0065580632716</v>
      </c>
      <c r="F3599" s="185">
        <v>1.0010561342592601</v>
      </c>
      <c r="G3599" s="185">
        <v>1.00168036265432</v>
      </c>
      <c r="H3599" s="185">
        <v>1.0038215663580199</v>
      </c>
    </row>
    <row r="3600" spans="1:8" x14ac:dyDescent="0.35">
      <c r="A3600" s="183" t="s">
        <v>120</v>
      </c>
      <c r="B3600" s="183" t="s">
        <v>104</v>
      </c>
      <c r="C3600" s="183" t="s">
        <v>66</v>
      </c>
      <c r="D3600" s="187">
        <v>45</v>
      </c>
      <c r="E3600" s="185">
        <v>1.0073487654321001</v>
      </c>
      <c r="F3600" s="185">
        <v>1.0013665123456801</v>
      </c>
      <c r="G3600" s="185">
        <v>1.00232021604938</v>
      </c>
      <c r="H3600" s="185">
        <v>1.0036620370370399</v>
      </c>
    </row>
    <row r="3601" spans="1:8" x14ac:dyDescent="0.35">
      <c r="A3601" s="183" t="s">
        <v>120</v>
      </c>
      <c r="B3601" s="183" t="s">
        <v>102</v>
      </c>
      <c r="C3601" s="183" t="s">
        <v>67</v>
      </c>
      <c r="D3601" s="187">
        <v>266</v>
      </c>
      <c r="E3601" s="185">
        <v>1.0050623842592601</v>
      </c>
      <c r="F3601" s="185">
        <v>1.00101103395062</v>
      </c>
      <c r="G3601" s="185">
        <v>1.0012787037037001</v>
      </c>
      <c r="H3601" s="185">
        <v>1.00277264660494</v>
      </c>
    </row>
    <row r="3602" spans="1:8" x14ac:dyDescent="0.35">
      <c r="A3602" s="183" t="s">
        <v>120</v>
      </c>
      <c r="B3602" s="183" t="s">
        <v>103</v>
      </c>
      <c r="C3602" s="183" t="s">
        <v>67</v>
      </c>
      <c r="D3602" s="187">
        <v>555</v>
      </c>
      <c r="E3602" s="185">
        <v>1.00681855709877</v>
      </c>
      <c r="F3602" s="185">
        <v>1.0010087191357999</v>
      </c>
      <c r="G3602" s="185">
        <v>1.00160528549383</v>
      </c>
      <c r="H3602" s="185">
        <v>1.0042045524691401</v>
      </c>
    </row>
    <row r="3603" spans="1:8" x14ac:dyDescent="0.35">
      <c r="A3603" s="183" t="s">
        <v>120</v>
      </c>
      <c r="B3603" s="183" t="s">
        <v>104</v>
      </c>
      <c r="C3603" s="183" t="s">
        <v>67</v>
      </c>
      <c r="D3603" s="187">
        <v>117</v>
      </c>
      <c r="E3603" s="185">
        <v>1.0060180169753099</v>
      </c>
      <c r="F3603" s="185">
        <v>1.00106601080247</v>
      </c>
      <c r="G3603" s="185">
        <v>1.00175073302469</v>
      </c>
      <c r="H3603" s="185">
        <v>1.0032012731481501</v>
      </c>
    </row>
    <row r="3604" spans="1:8" x14ac:dyDescent="0.35">
      <c r="A3604" s="183" t="s">
        <v>120</v>
      </c>
      <c r="B3604" s="183" t="s">
        <v>102</v>
      </c>
      <c r="C3604" s="183" t="s">
        <v>68</v>
      </c>
      <c r="D3604" s="187">
        <v>198</v>
      </c>
      <c r="E3604" s="185">
        <v>1.0052391203703701</v>
      </c>
      <c r="F3604" s="185">
        <v>1.0008775848765401</v>
      </c>
      <c r="G3604" s="185">
        <v>1.0012522762345699</v>
      </c>
      <c r="H3604" s="185">
        <v>1.0031092592592601</v>
      </c>
    </row>
    <row r="3605" spans="1:8" x14ac:dyDescent="0.35">
      <c r="A3605" s="183" t="s">
        <v>120</v>
      </c>
      <c r="B3605" s="183" t="s">
        <v>103</v>
      </c>
      <c r="C3605" s="183" t="s">
        <v>68</v>
      </c>
      <c r="D3605" s="187">
        <v>461</v>
      </c>
      <c r="E3605" s="185">
        <v>1.0071871913580199</v>
      </c>
      <c r="F3605" s="185">
        <v>1.00091396604938</v>
      </c>
      <c r="G3605" s="185">
        <v>1.00166396604938</v>
      </c>
      <c r="H3605" s="185">
        <v>1.00460922067901</v>
      </c>
    </row>
    <row r="3606" spans="1:8" x14ac:dyDescent="0.35">
      <c r="A3606" s="183" t="s">
        <v>120</v>
      </c>
      <c r="B3606" s="183" t="s">
        <v>104</v>
      </c>
      <c r="C3606" s="183" t="s">
        <v>68</v>
      </c>
      <c r="D3606" s="187">
        <v>109</v>
      </c>
      <c r="E3606" s="185">
        <v>1.0057810956790101</v>
      </c>
      <c r="F3606" s="185">
        <v>1.0009871913580199</v>
      </c>
      <c r="G3606" s="185">
        <v>1.0015136574074099</v>
      </c>
      <c r="H3606" s="185">
        <v>1.00328024691358</v>
      </c>
    </row>
    <row r="3607" spans="1:8" x14ac:dyDescent="0.35">
      <c r="A3607" s="183" t="s">
        <v>120</v>
      </c>
      <c r="B3607" s="183" t="s">
        <v>102</v>
      </c>
      <c r="C3607" s="183" t="s">
        <v>69</v>
      </c>
      <c r="D3607" s="187">
        <v>25</v>
      </c>
      <c r="E3607" s="185">
        <v>1.00488611111111</v>
      </c>
      <c r="F3607" s="185">
        <v>1.0011208333333299</v>
      </c>
      <c r="G3607" s="185">
        <v>1.00090416666667</v>
      </c>
      <c r="H3607" s="185">
        <v>1.0028611111111101</v>
      </c>
    </row>
    <row r="3608" spans="1:8" x14ac:dyDescent="0.35">
      <c r="A3608" s="183" t="s">
        <v>120</v>
      </c>
      <c r="B3608" s="183" t="s">
        <v>103</v>
      </c>
      <c r="C3608" s="183" t="s">
        <v>69</v>
      </c>
      <c r="D3608" s="187">
        <v>234</v>
      </c>
      <c r="E3608" s="185">
        <v>1.00562453703704</v>
      </c>
      <c r="F3608" s="185">
        <v>1.00060675154321</v>
      </c>
      <c r="G3608" s="185">
        <v>1.00111477623457</v>
      </c>
      <c r="H3608" s="185">
        <v>1.0039030478395099</v>
      </c>
    </row>
    <row r="3609" spans="1:8" x14ac:dyDescent="0.35">
      <c r="A3609" s="183" t="s">
        <v>120</v>
      </c>
      <c r="B3609" s="183" t="s">
        <v>104</v>
      </c>
      <c r="C3609" s="183" t="s">
        <v>69</v>
      </c>
      <c r="D3609" s="187">
        <v>22</v>
      </c>
      <c r="E3609" s="185">
        <v>1.0055576774691399</v>
      </c>
      <c r="F3609" s="185">
        <v>1.0007549382715999</v>
      </c>
      <c r="G3609" s="185">
        <v>1.0011426697530901</v>
      </c>
      <c r="H3609" s="185">
        <v>1.0036600308642001</v>
      </c>
    </row>
    <row r="3610" spans="1:8" x14ac:dyDescent="0.35">
      <c r="A3610" s="183" t="s">
        <v>120</v>
      </c>
      <c r="B3610" s="183" t="s">
        <v>102</v>
      </c>
      <c r="C3610" s="183" t="s">
        <v>70</v>
      </c>
      <c r="D3610" s="187">
        <v>276</v>
      </c>
      <c r="E3610" s="185">
        <v>1.00439012345679</v>
      </c>
      <c r="F3610" s="185">
        <v>1.0004364583333301</v>
      </c>
      <c r="G3610" s="185">
        <v>1.0010165509259299</v>
      </c>
      <c r="H3610" s="185">
        <v>1.0029371141975301</v>
      </c>
    </row>
    <row r="3611" spans="1:8" x14ac:dyDescent="0.35">
      <c r="A3611" s="183" t="s">
        <v>120</v>
      </c>
      <c r="B3611" s="183" t="s">
        <v>103</v>
      </c>
      <c r="C3611" s="183" t="s">
        <v>70</v>
      </c>
      <c r="D3611" s="187">
        <v>250</v>
      </c>
      <c r="E3611" s="185">
        <v>1.0060356095678999</v>
      </c>
      <c r="F3611" s="185">
        <v>1.0004365740740699</v>
      </c>
      <c r="G3611" s="185">
        <v>1.0014937500000001</v>
      </c>
      <c r="H3611" s="185">
        <v>1.0041052854938299</v>
      </c>
    </row>
    <row r="3612" spans="1:8" x14ac:dyDescent="0.35">
      <c r="A3612" s="183" t="s">
        <v>120</v>
      </c>
      <c r="B3612" s="183" t="s">
        <v>104</v>
      </c>
      <c r="C3612" s="183" t="s">
        <v>70</v>
      </c>
      <c r="D3612" s="187">
        <v>64</v>
      </c>
      <c r="E3612" s="185">
        <v>1.0051878858024701</v>
      </c>
      <c r="F3612" s="185">
        <v>1.0004025462963</v>
      </c>
      <c r="G3612" s="185">
        <v>1.0013885416666699</v>
      </c>
      <c r="H3612" s="185">
        <v>1.00339679783951</v>
      </c>
    </row>
    <row r="3613" spans="1:8" x14ac:dyDescent="0.35">
      <c r="A3613" s="183" t="s">
        <v>120</v>
      </c>
      <c r="B3613" s="183" t="s">
        <v>102</v>
      </c>
      <c r="C3613" s="183" t="s">
        <v>71</v>
      </c>
      <c r="D3613" s="187">
        <v>223</v>
      </c>
      <c r="E3613" s="185">
        <v>1.0051744984567901</v>
      </c>
      <c r="F3613" s="185">
        <v>1.0006818672839499</v>
      </c>
      <c r="G3613" s="185">
        <v>1.0014646219135801</v>
      </c>
      <c r="H3613" s="185">
        <v>1.0030280092592601</v>
      </c>
    </row>
    <row r="3614" spans="1:8" x14ac:dyDescent="0.35">
      <c r="A3614" s="183" t="s">
        <v>120</v>
      </c>
      <c r="B3614" s="183" t="s">
        <v>103</v>
      </c>
      <c r="C3614" s="183" t="s">
        <v>71</v>
      </c>
      <c r="D3614" s="187">
        <v>558</v>
      </c>
      <c r="E3614" s="185">
        <v>1.0061612268518501</v>
      </c>
      <c r="F3614" s="185">
        <v>1.00072202932099</v>
      </c>
      <c r="G3614" s="185">
        <v>1.0017685956790101</v>
      </c>
      <c r="H3614" s="185">
        <v>1.00367060185185</v>
      </c>
    </row>
    <row r="3615" spans="1:8" x14ac:dyDescent="0.35">
      <c r="A3615" s="183" t="s">
        <v>120</v>
      </c>
      <c r="B3615" s="183" t="s">
        <v>104</v>
      </c>
      <c r="C3615" s="183" t="s">
        <v>71</v>
      </c>
      <c r="D3615" s="187">
        <v>114</v>
      </c>
      <c r="E3615" s="185">
        <v>1.0052485339506201</v>
      </c>
      <c r="F3615" s="185">
        <v>1.00066979166667</v>
      </c>
      <c r="G3615" s="185">
        <v>1.0016949845679</v>
      </c>
      <c r="H3615" s="185">
        <v>1.0028837577160501</v>
      </c>
    </row>
    <row r="3616" spans="1:8" x14ac:dyDescent="0.35">
      <c r="A3616" s="183" t="s">
        <v>120</v>
      </c>
      <c r="B3616" s="183" t="s">
        <v>102</v>
      </c>
      <c r="C3616" s="183" t="s">
        <v>72</v>
      </c>
      <c r="D3616" s="187">
        <v>61</v>
      </c>
      <c r="E3616" s="185">
        <v>1.00563298611111</v>
      </c>
      <c r="F3616" s="185">
        <v>1.00109101080247</v>
      </c>
      <c r="G3616" s="185">
        <v>1.0013987654320999</v>
      </c>
      <c r="H3616" s="185">
        <v>1.00314320987654</v>
      </c>
    </row>
    <row r="3617" spans="1:8" x14ac:dyDescent="0.35">
      <c r="A3617" s="183" t="s">
        <v>120</v>
      </c>
      <c r="B3617" s="183" t="s">
        <v>103</v>
      </c>
      <c r="C3617" s="183" t="s">
        <v>72</v>
      </c>
      <c r="D3617" s="187">
        <v>196</v>
      </c>
      <c r="E3617" s="185">
        <v>1.0070736496913599</v>
      </c>
      <c r="F3617" s="185">
        <v>1.00101554783951</v>
      </c>
      <c r="G3617" s="185">
        <v>1.0018313657407401</v>
      </c>
      <c r="H3617" s="185">
        <v>1.0042267361111099</v>
      </c>
    </row>
    <row r="3618" spans="1:8" x14ac:dyDescent="0.35">
      <c r="A3618" s="183" t="s">
        <v>120</v>
      </c>
      <c r="B3618" s="183" t="s">
        <v>104</v>
      </c>
      <c r="C3618" s="183" t="s">
        <v>72</v>
      </c>
      <c r="D3618" s="187">
        <v>74</v>
      </c>
      <c r="E3618" s="185">
        <v>1.0069705632715999</v>
      </c>
      <c r="F3618" s="185">
        <v>1.00140204475309</v>
      </c>
      <c r="G3618" s="185">
        <v>1.0015132330246901</v>
      </c>
      <c r="H3618" s="185">
        <v>1.0040553240740699</v>
      </c>
    </row>
    <row r="3619" spans="1:8" x14ac:dyDescent="0.35">
      <c r="A3619" s="183" t="s">
        <v>120</v>
      </c>
      <c r="B3619" s="183" t="s">
        <v>102</v>
      </c>
      <c r="C3619" s="183" t="s">
        <v>73</v>
      </c>
      <c r="D3619" s="187">
        <v>3269</v>
      </c>
      <c r="E3619" s="185">
        <v>1.00456026234568</v>
      </c>
      <c r="F3619" s="185">
        <v>1.00097469135802</v>
      </c>
      <c r="G3619" s="185">
        <v>1.00071902006173</v>
      </c>
      <c r="H3619" s="185">
        <v>1.00286655092593</v>
      </c>
    </row>
    <row r="3620" spans="1:8" x14ac:dyDescent="0.35">
      <c r="A3620" s="183" t="s">
        <v>120</v>
      </c>
      <c r="B3620" s="183" t="s">
        <v>103</v>
      </c>
      <c r="C3620" s="183" t="s">
        <v>73</v>
      </c>
      <c r="D3620" s="187">
        <v>1921</v>
      </c>
      <c r="E3620" s="185">
        <v>1.0046300154321</v>
      </c>
      <c r="F3620" s="185">
        <v>1.0007763888888901</v>
      </c>
      <c r="G3620" s="185">
        <v>1.00072511574074</v>
      </c>
      <c r="H3620" s="185">
        <v>1.0031285108024699</v>
      </c>
    </row>
    <row r="3621" spans="1:8" x14ac:dyDescent="0.35">
      <c r="A3621" s="183" t="s">
        <v>120</v>
      </c>
      <c r="B3621" s="183" t="s">
        <v>104</v>
      </c>
      <c r="C3621" s="183" t="s">
        <v>73</v>
      </c>
      <c r="D3621" s="187">
        <v>434</v>
      </c>
      <c r="E3621" s="185">
        <v>1.0043376543209901</v>
      </c>
      <c r="F3621" s="185">
        <v>1.000909375</v>
      </c>
      <c r="G3621" s="185">
        <v>1.0006991898148101</v>
      </c>
      <c r="H3621" s="185">
        <v>1.0027290509259299</v>
      </c>
    </row>
    <row r="3622" spans="1:8" x14ac:dyDescent="0.35">
      <c r="A3622" s="183" t="s">
        <v>120</v>
      </c>
      <c r="B3622" s="183" t="s">
        <v>102</v>
      </c>
      <c r="C3622" s="183" t="s">
        <v>74</v>
      </c>
      <c r="D3622" s="187">
        <v>684</v>
      </c>
      <c r="E3622" s="185">
        <v>1.0046305941358</v>
      </c>
      <c r="F3622" s="185">
        <v>1.0011829089506199</v>
      </c>
      <c r="G3622" s="185">
        <v>1.00066226851852</v>
      </c>
      <c r="H3622" s="185">
        <v>1.0027854166666701</v>
      </c>
    </row>
    <row r="3623" spans="1:8" x14ac:dyDescent="0.35">
      <c r="A3623" s="183" t="s">
        <v>120</v>
      </c>
      <c r="B3623" s="183" t="s">
        <v>103</v>
      </c>
      <c r="C3623" s="183" t="s">
        <v>74</v>
      </c>
      <c r="D3623" s="187">
        <v>1420</v>
      </c>
      <c r="E3623" s="185">
        <v>1.00483510802469</v>
      </c>
      <c r="F3623" s="185">
        <v>1.0009163194444399</v>
      </c>
      <c r="G3623" s="185">
        <v>1.00062006172839</v>
      </c>
      <c r="H3623" s="185">
        <v>1.0032987268518501</v>
      </c>
    </row>
    <row r="3624" spans="1:8" x14ac:dyDescent="0.35">
      <c r="A3624" s="183" t="s">
        <v>120</v>
      </c>
      <c r="B3624" s="183" t="s">
        <v>104</v>
      </c>
      <c r="C3624" s="183" t="s">
        <v>74</v>
      </c>
      <c r="D3624" s="187">
        <v>227</v>
      </c>
      <c r="E3624" s="185">
        <v>1.0050551697530901</v>
      </c>
      <c r="F3624" s="185">
        <v>1.00127172067901</v>
      </c>
      <c r="G3624" s="185">
        <v>1.0006695987654299</v>
      </c>
      <c r="H3624" s="185">
        <v>1.0031138503086401</v>
      </c>
    </row>
    <row r="3625" spans="1:8" ht="29" x14ac:dyDescent="0.35">
      <c r="A3625" s="183" t="s">
        <v>120</v>
      </c>
      <c r="B3625" s="183" t="s">
        <v>102</v>
      </c>
      <c r="C3625" s="183" t="s">
        <v>113</v>
      </c>
      <c r="D3625" s="187">
        <v>304</v>
      </c>
      <c r="E3625" s="185">
        <v>1.00507962962963</v>
      </c>
      <c r="F3625" s="185">
        <v>1.0011832947530901</v>
      </c>
      <c r="G3625" s="185">
        <v>1.0008354552469101</v>
      </c>
      <c r="H3625" s="185">
        <v>1.0030608796296301</v>
      </c>
    </row>
    <row r="3626" spans="1:8" ht="29" x14ac:dyDescent="0.35">
      <c r="A3626" s="183" t="s">
        <v>120</v>
      </c>
      <c r="B3626" s="183" t="s">
        <v>103</v>
      </c>
      <c r="C3626" s="183" t="s">
        <v>113</v>
      </c>
      <c r="D3626" s="187">
        <v>480</v>
      </c>
      <c r="E3626" s="185">
        <v>1.0059725694444399</v>
      </c>
      <c r="F3626" s="185">
        <v>1.0010185956790101</v>
      </c>
      <c r="G3626" s="185">
        <v>1.0013048225308601</v>
      </c>
      <c r="H3626" s="185">
        <v>1.00364915123457</v>
      </c>
    </row>
    <row r="3627" spans="1:8" ht="29" x14ac:dyDescent="0.35">
      <c r="A3627" s="183" t="s">
        <v>120</v>
      </c>
      <c r="B3627" s="183" t="s">
        <v>104</v>
      </c>
      <c r="C3627" s="183" t="s">
        <v>113</v>
      </c>
      <c r="D3627" s="187">
        <v>120</v>
      </c>
      <c r="E3627" s="185">
        <v>1.0052460262345699</v>
      </c>
      <c r="F3627" s="185">
        <v>1.00116300154321</v>
      </c>
      <c r="G3627" s="185">
        <v>1.0011580632716099</v>
      </c>
      <c r="H3627" s="185">
        <v>1.00292496141975</v>
      </c>
    </row>
    <row r="3628" spans="1:8" x14ac:dyDescent="0.35">
      <c r="A3628" s="183" t="s">
        <v>120</v>
      </c>
      <c r="B3628" s="183" t="s">
        <v>102</v>
      </c>
      <c r="C3628" s="183" t="s">
        <v>76</v>
      </c>
      <c r="D3628" s="187">
        <v>83</v>
      </c>
      <c r="E3628" s="185">
        <v>1.00576222993827</v>
      </c>
      <c r="F3628" s="185">
        <v>1.0012080246913599</v>
      </c>
      <c r="G3628" s="185">
        <v>1.0013658950617299</v>
      </c>
      <c r="H3628" s="185">
        <v>1.0031883101851899</v>
      </c>
    </row>
    <row r="3629" spans="1:8" x14ac:dyDescent="0.35">
      <c r="A3629" s="183" t="s">
        <v>120</v>
      </c>
      <c r="B3629" s="183" t="s">
        <v>103</v>
      </c>
      <c r="C3629" s="183" t="s">
        <v>76</v>
      </c>
      <c r="D3629" s="187">
        <v>244</v>
      </c>
      <c r="E3629" s="185">
        <v>1.00652669753086</v>
      </c>
      <c r="F3629" s="185">
        <v>1.0010322916666701</v>
      </c>
      <c r="G3629" s="185">
        <v>1.0013923225308601</v>
      </c>
      <c r="H3629" s="185">
        <v>1.0041021219135799</v>
      </c>
    </row>
    <row r="3630" spans="1:8" x14ac:dyDescent="0.35">
      <c r="A3630" s="183" t="s">
        <v>120</v>
      </c>
      <c r="B3630" s="183" t="s">
        <v>104</v>
      </c>
      <c r="C3630" s="183" t="s">
        <v>76</v>
      </c>
      <c r="D3630" s="187">
        <v>46</v>
      </c>
      <c r="E3630" s="185">
        <v>1.00630586419753</v>
      </c>
      <c r="F3630" s="185">
        <v>1.00109197530864</v>
      </c>
      <c r="G3630" s="185">
        <v>1.00190543981481</v>
      </c>
      <c r="H3630" s="185">
        <v>1.0033084104938299</v>
      </c>
    </row>
    <row r="3631" spans="1:8" x14ac:dyDescent="0.35">
      <c r="A3631" s="183" t="s">
        <v>120</v>
      </c>
      <c r="B3631" s="183" t="s">
        <v>102</v>
      </c>
      <c r="C3631" s="183" t="s">
        <v>77</v>
      </c>
      <c r="D3631" s="187">
        <v>145</v>
      </c>
      <c r="E3631" s="185">
        <v>1.00506346450617</v>
      </c>
      <c r="F3631" s="185">
        <v>1.0007819444444399</v>
      </c>
      <c r="G3631" s="185">
        <v>1.00094945987654</v>
      </c>
      <c r="H3631" s="185">
        <v>1.0033320601851901</v>
      </c>
    </row>
    <row r="3632" spans="1:8" x14ac:dyDescent="0.35">
      <c r="A3632" s="183" t="s">
        <v>120</v>
      </c>
      <c r="B3632" s="183" t="s">
        <v>103</v>
      </c>
      <c r="C3632" s="183" t="s">
        <v>77</v>
      </c>
      <c r="D3632" s="187">
        <v>277</v>
      </c>
      <c r="E3632" s="185">
        <v>1.00541651234568</v>
      </c>
      <c r="F3632" s="185">
        <v>1.0007449459876501</v>
      </c>
      <c r="G3632" s="185">
        <v>1.0009802083333299</v>
      </c>
      <c r="H3632" s="185">
        <v>1.0036913194444399</v>
      </c>
    </row>
    <row r="3633" spans="1:8" x14ac:dyDescent="0.35">
      <c r="A3633" s="183" t="s">
        <v>120</v>
      </c>
      <c r="B3633" s="183" t="s">
        <v>104</v>
      </c>
      <c r="C3633" s="183" t="s">
        <v>77</v>
      </c>
      <c r="D3633" s="187">
        <v>64</v>
      </c>
      <c r="E3633" s="185">
        <v>1.0051125000000001</v>
      </c>
      <c r="F3633" s="185">
        <v>1.0007087191358</v>
      </c>
      <c r="G3633" s="185">
        <v>1.0011286651234601</v>
      </c>
      <c r="H3633" s="185">
        <v>1.00327511574074</v>
      </c>
    </row>
    <row r="3634" spans="1:8" x14ac:dyDescent="0.35">
      <c r="A3634" s="183" t="s">
        <v>120</v>
      </c>
      <c r="B3634" s="183" t="s">
        <v>102</v>
      </c>
      <c r="C3634" s="183" t="s">
        <v>78</v>
      </c>
      <c r="D3634" s="187">
        <v>124</v>
      </c>
      <c r="E3634" s="185">
        <v>1.00455038580247</v>
      </c>
      <c r="F3634" s="185">
        <v>1.0007847222222199</v>
      </c>
      <c r="G3634" s="185">
        <v>1.00076770833333</v>
      </c>
      <c r="H3634" s="185">
        <v>1.0029979552469099</v>
      </c>
    </row>
    <row r="3635" spans="1:8" x14ac:dyDescent="0.35">
      <c r="A3635" s="183" t="s">
        <v>120</v>
      </c>
      <c r="B3635" s="183" t="s">
        <v>103</v>
      </c>
      <c r="C3635" s="183" t="s">
        <v>78</v>
      </c>
      <c r="D3635" s="187">
        <v>331</v>
      </c>
      <c r="E3635" s="185">
        <v>1.0054163194444401</v>
      </c>
      <c r="F3635" s="185">
        <v>1.00069537037037</v>
      </c>
      <c r="G3635" s="185">
        <v>1.0010393518518499</v>
      </c>
      <c r="H3635" s="185">
        <v>1.0036815586419801</v>
      </c>
    </row>
    <row r="3636" spans="1:8" x14ac:dyDescent="0.35">
      <c r="A3636" s="183" t="s">
        <v>120</v>
      </c>
      <c r="B3636" s="183" t="s">
        <v>104</v>
      </c>
      <c r="C3636" s="183" t="s">
        <v>78</v>
      </c>
      <c r="D3636" s="187">
        <v>26</v>
      </c>
      <c r="E3636" s="185">
        <v>1.00411902006173</v>
      </c>
      <c r="F3636" s="185">
        <v>1.0005773533950599</v>
      </c>
      <c r="G3636" s="185">
        <v>1.0009864583333301</v>
      </c>
      <c r="H3636" s="185">
        <v>1.00255520833333</v>
      </c>
    </row>
    <row r="3637" spans="1:8" x14ac:dyDescent="0.35">
      <c r="A3637" s="183" t="s">
        <v>120</v>
      </c>
      <c r="B3637" s="183" t="s">
        <v>102</v>
      </c>
      <c r="C3637" s="183" t="s">
        <v>80</v>
      </c>
      <c r="D3637" s="187">
        <v>1</v>
      </c>
      <c r="E3637" s="185">
        <v>1.0058101851851899</v>
      </c>
      <c r="F3637" s="185">
        <v>1.00144675925926</v>
      </c>
      <c r="G3637" s="185">
        <v>1.00332175925926</v>
      </c>
      <c r="H3637" s="185">
        <v>1.0010416666666699</v>
      </c>
    </row>
    <row r="3638" spans="1:8" x14ac:dyDescent="0.35">
      <c r="A3638" s="183" t="s">
        <v>120</v>
      </c>
      <c r="B3638" s="183" t="s">
        <v>102</v>
      </c>
      <c r="C3638" s="183" t="s">
        <v>81</v>
      </c>
      <c r="D3638" s="187">
        <v>180</v>
      </c>
      <c r="E3638" s="185">
        <v>1.0047564429012299</v>
      </c>
      <c r="F3638" s="185">
        <v>1.0008168595678999</v>
      </c>
      <c r="G3638" s="185">
        <v>1.0009130015432099</v>
      </c>
      <c r="H3638" s="185">
        <v>1.0030265432098799</v>
      </c>
    </row>
    <row r="3639" spans="1:8" x14ac:dyDescent="0.35">
      <c r="A3639" s="183" t="s">
        <v>120</v>
      </c>
      <c r="B3639" s="183" t="s">
        <v>103</v>
      </c>
      <c r="C3639" s="183" t="s">
        <v>81</v>
      </c>
      <c r="D3639" s="187">
        <v>382</v>
      </c>
      <c r="E3639" s="185">
        <v>1.00582341820988</v>
      </c>
      <c r="F3639" s="185">
        <v>1.00065061728395</v>
      </c>
      <c r="G3639" s="185">
        <v>1.0010008487654301</v>
      </c>
      <c r="H3639" s="185">
        <v>1.0041719521604899</v>
      </c>
    </row>
    <row r="3640" spans="1:8" x14ac:dyDescent="0.35">
      <c r="A3640" s="183" t="s">
        <v>120</v>
      </c>
      <c r="B3640" s="183" t="s">
        <v>104</v>
      </c>
      <c r="C3640" s="183" t="s">
        <v>81</v>
      </c>
      <c r="D3640" s="187">
        <v>55</v>
      </c>
      <c r="E3640" s="185">
        <v>1.0056056327160501</v>
      </c>
      <c r="F3640" s="185">
        <v>1.00066392746914</v>
      </c>
      <c r="G3640" s="185">
        <v>1.0007615740740701</v>
      </c>
      <c r="H3640" s="185">
        <v>1.00418013117284</v>
      </c>
    </row>
    <row r="3641" spans="1:8" x14ac:dyDescent="0.35">
      <c r="A3641" s="183" t="s">
        <v>120</v>
      </c>
      <c r="B3641" s="183" t="s">
        <v>102</v>
      </c>
      <c r="C3641" s="183" t="s">
        <v>82</v>
      </c>
      <c r="D3641" s="187">
        <v>203</v>
      </c>
      <c r="E3641" s="185">
        <v>1.00477280092593</v>
      </c>
      <c r="F3641" s="185">
        <v>1.0011072916666699</v>
      </c>
      <c r="G3641" s="185">
        <v>1.0007726080246899</v>
      </c>
      <c r="H3641" s="185">
        <v>1.00289290123457</v>
      </c>
    </row>
    <row r="3642" spans="1:8" x14ac:dyDescent="0.35">
      <c r="A3642" s="183" t="s">
        <v>120</v>
      </c>
      <c r="B3642" s="183" t="s">
        <v>103</v>
      </c>
      <c r="C3642" s="183" t="s">
        <v>82</v>
      </c>
      <c r="D3642" s="187">
        <v>695</v>
      </c>
      <c r="E3642" s="185">
        <v>1.0051668981481501</v>
      </c>
      <c r="F3642" s="185">
        <v>1.0009433256172799</v>
      </c>
      <c r="G3642" s="185">
        <v>1.00086354166667</v>
      </c>
      <c r="H3642" s="185">
        <v>1.0033600308641999</v>
      </c>
    </row>
    <row r="3643" spans="1:8" x14ac:dyDescent="0.35">
      <c r="A3643" s="183" t="s">
        <v>120</v>
      </c>
      <c r="B3643" s="183" t="s">
        <v>104</v>
      </c>
      <c r="C3643" s="183" t="s">
        <v>82</v>
      </c>
      <c r="D3643" s="187">
        <v>109</v>
      </c>
      <c r="E3643" s="185">
        <v>1.00499417438272</v>
      </c>
      <c r="F3643" s="185">
        <v>1.0011238425925899</v>
      </c>
      <c r="G3643" s="185">
        <v>1.0008326003086401</v>
      </c>
      <c r="H3643" s="185">
        <v>1.00303773148148</v>
      </c>
    </row>
    <row r="3644" spans="1:8" x14ac:dyDescent="0.35">
      <c r="A3644" s="183" t="s">
        <v>120</v>
      </c>
      <c r="B3644" s="183" t="s">
        <v>102</v>
      </c>
      <c r="C3644" s="183" t="s">
        <v>83</v>
      </c>
      <c r="D3644" s="187">
        <v>124</v>
      </c>
      <c r="E3644" s="185">
        <v>1.0053449074074099</v>
      </c>
      <c r="F3644" s="185">
        <v>1.0010848765432101</v>
      </c>
      <c r="G3644" s="185">
        <v>1.00142183641975</v>
      </c>
      <c r="H3644" s="185">
        <v>1.0028381558642001</v>
      </c>
    </row>
    <row r="3645" spans="1:8" x14ac:dyDescent="0.35">
      <c r="A3645" s="183" t="s">
        <v>120</v>
      </c>
      <c r="B3645" s="183" t="s">
        <v>103</v>
      </c>
      <c r="C3645" s="183" t="s">
        <v>83</v>
      </c>
      <c r="D3645" s="187">
        <v>275</v>
      </c>
      <c r="E3645" s="185">
        <v>1.00625694444444</v>
      </c>
      <c r="F3645" s="185">
        <v>1.00096608796296</v>
      </c>
      <c r="G3645" s="185">
        <v>1.0014919367283901</v>
      </c>
      <c r="H3645" s="185">
        <v>1.00379895833333</v>
      </c>
    </row>
    <row r="3646" spans="1:8" x14ac:dyDescent="0.35">
      <c r="A3646" s="183" t="s">
        <v>120</v>
      </c>
      <c r="B3646" s="183" t="s">
        <v>104</v>
      </c>
      <c r="C3646" s="183" t="s">
        <v>83</v>
      </c>
      <c r="D3646" s="187">
        <v>27</v>
      </c>
      <c r="E3646" s="185">
        <v>1.00595509259259</v>
      </c>
      <c r="F3646" s="185">
        <v>1.0013044367283901</v>
      </c>
      <c r="G3646" s="185">
        <v>1.0013760416666699</v>
      </c>
      <c r="H3646" s="185">
        <v>1.0032746141975299</v>
      </c>
    </row>
    <row r="3647" spans="1:8" x14ac:dyDescent="0.35">
      <c r="A3647" s="183" t="s">
        <v>120</v>
      </c>
      <c r="B3647" s="183" t="s">
        <v>102</v>
      </c>
      <c r="C3647" s="183" t="s">
        <v>84</v>
      </c>
      <c r="D3647" s="187">
        <v>57</v>
      </c>
      <c r="E3647" s="185">
        <v>1.00507430555556</v>
      </c>
      <c r="F3647" s="185">
        <v>1.0007411651234599</v>
      </c>
      <c r="G3647" s="185">
        <v>1.0011811728395099</v>
      </c>
      <c r="H3647" s="185">
        <v>1.0031520061728401</v>
      </c>
    </row>
    <row r="3648" spans="1:8" x14ac:dyDescent="0.35">
      <c r="A3648" s="183" t="s">
        <v>120</v>
      </c>
      <c r="B3648" s="183" t="s">
        <v>103</v>
      </c>
      <c r="C3648" s="183" t="s">
        <v>84</v>
      </c>
      <c r="D3648" s="187">
        <v>279</v>
      </c>
      <c r="E3648" s="185">
        <v>1.00620524691358</v>
      </c>
      <c r="F3648" s="185">
        <v>1.00064926697531</v>
      </c>
      <c r="G3648" s="185">
        <v>1.00146956018519</v>
      </c>
      <c r="H3648" s="185">
        <v>1.00408638117284</v>
      </c>
    </row>
    <row r="3649" spans="1:8" x14ac:dyDescent="0.35">
      <c r="A3649" s="183" t="s">
        <v>120</v>
      </c>
      <c r="B3649" s="183" t="s">
        <v>104</v>
      </c>
      <c r="C3649" s="183" t="s">
        <v>84</v>
      </c>
      <c r="D3649" s="187">
        <v>35</v>
      </c>
      <c r="E3649" s="185">
        <v>1.0055701003086399</v>
      </c>
      <c r="F3649" s="185">
        <v>1.00065775462963</v>
      </c>
      <c r="G3649" s="185">
        <v>1.0014702546296299</v>
      </c>
      <c r="H3649" s="185">
        <v>1.0034421296296301</v>
      </c>
    </row>
    <row r="3650" spans="1:8" x14ac:dyDescent="0.35">
      <c r="A3650" s="183" t="s">
        <v>120</v>
      </c>
      <c r="B3650" s="183" t="s">
        <v>102</v>
      </c>
      <c r="C3650" s="183" t="s">
        <v>85</v>
      </c>
      <c r="D3650" s="187">
        <v>323</v>
      </c>
      <c r="E3650" s="185">
        <v>1.0046092592592599</v>
      </c>
      <c r="F3650" s="185">
        <v>1.0010517746913601</v>
      </c>
      <c r="G3650" s="185">
        <v>1.00049209104938</v>
      </c>
      <c r="H3650" s="185">
        <v>1.00306535493827</v>
      </c>
    </row>
    <row r="3651" spans="1:8" x14ac:dyDescent="0.35">
      <c r="A3651" s="183" t="s">
        <v>120</v>
      </c>
      <c r="B3651" s="183" t="s">
        <v>103</v>
      </c>
      <c r="C3651" s="183" t="s">
        <v>85</v>
      </c>
      <c r="D3651" s="187">
        <v>756</v>
      </c>
      <c r="E3651" s="185">
        <v>1.0047199459876499</v>
      </c>
      <c r="F3651" s="185">
        <v>1.0008386188271601</v>
      </c>
      <c r="G3651" s="185">
        <v>1.0004741512345701</v>
      </c>
      <c r="H3651" s="185">
        <v>1.0034072145061701</v>
      </c>
    </row>
    <row r="3652" spans="1:8" x14ac:dyDescent="0.35">
      <c r="A3652" s="183" t="s">
        <v>120</v>
      </c>
      <c r="B3652" s="183" t="s">
        <v>104</v>
      </c>
      <c r="C3652" s="183" t="s">
        <v>85</v>
      </c>
      <c r="D3652" s="187">
        <v>130</v>
      </c>
      <c r="E3652" s="185">
        <v>1.0046542824074101</v>
      </c>
      <c r="F3652" s="185">
        <v>1.0009178240740699</v>
      </c>
      <c r="G3652" s="185">
        <v>1.00049945987654</v>
      </c>
      <c r="H3652" s="185">
        <v>1.0032369984567899</v>
      </c>
    </row>
    <row r="3653" spans="1:8" x14ac:dyDescent="0.35">
      <c r="A3653" s="183" t="s">
        <v>120</v>
      </c>
      <c r="B3653" s="183" t="s">
        <v>102</v>
      </c>
      <c r="C3653" s="183" t="s">
        <v>86</v>
      </c>
      <c r="D3653" s="187">
        <v>88</v>
      </c>
      <c r="E3653" s="185">
        <v>1.0047706404321</v>
      </c>
      <c r="F3653" s="185">
        <v>1.0006606481481499</v>
      </c>
      <c r="G3653" s="185">
        <v>1.0008969907407399</v>
      </c>
      <c r="H3653" s="185">
        <v>1.0032130015432099</v>
      </c>
    </row>
    <row r="3654" spans="1:8" x14ac:dyDescent="0.35">
      <c r="A3654" s="183" t="s">
        <v>120</v>
      </c>
      <c r="B3654" s="183" t="s">
        <v>103</v>
      </c>
      <c r="C3654" s="183" t="s">
        <v>86</v>
      </c>
      <c r="D3654" s="187">
        <v>314</v>
      </c>
      <c r="E3654" s="185">
        <v>1.0068878858024699</v>
      </c>
      <c r="F3654" s="185">
        <v>1.00067912808642</v>
      </c>
      <c r="G3654" s="185">
        <v>1.0013927083333301</v>
      </c>
      <c r="H3654" s="185">
        <v>1.0048160493827201</v>
      </c>
    </row>
    <row r="3655" spans="1:8" x14ac:dyDescent="0.35">
      <c r="A3655" s="183" t="s">
        <v>120</v>
      </c>
      <c r="B3655" s="183" t="s">
        <v>104</v>
      </c>
      <c r="C3655" s="183" t="s">
        <v>86</v>
      </c>
      <c r="D3655" s="187">
        <v>66</v>
      </c>
      <c r="E3655" s="185">
        <v>1.0054670138888899</v>
      </c>
      <c r="F3655" s="185">
        <v>1.0006551697530901</v>
      </c>
      <c r="G3655" s="185">
        <v>1.00137345679012</v>
      </c>
      <c r="H3655" s="185">
        <v>1.00343838734568</v>
      </c>
    </row>
    <row r="3656" spans="1:8" x14ac:dyDescent="0.35">
      <c r="A3656" s="183" t="s">
        <v>120</v>
      </c>
      <c r="B3656" s="183" t="s">
        <v>102</v>
      </c>
      <c r="C3656" s="183" t="s">
        <v>87</v>
      </c>
      <c r="D3656" s="187">
        <v>88</v>
      </c>
      <c r="E3656" s="185">
        <v>1.00484691358025</v>
      </c>
      <c r="F3656" s="185">
        <v>1.00111230709877</v>
      </c>
      <c r="G3656" s="185">
        <v>1.00125736882716</v>
      </c>
      <c r="H3656" s="185">
        <v>1.0024772376543201</v>
      </c>
    </row>
    <row r="3657" spans="1:8" x14ac:dyDescent="0.35">
      <c r="A3657" s="183" t="s">
        <v>120</v>
      </c>
      <c r="B3657" s="183" t="s">
        <v>103</v>
      </c>
      <c r="C3657" s="183" t="s">
        <v>87</v>
      </c>
      <c r="D3657" s="187">
        <v>242</v>
      </c>
      <c r="E3657" s="185">
        <v>1.0070662037036999</v>
      </c>
      <c r="F3657" s="185">
        <v>1.00107052469136</v>
      </c>
      <c r="G3657" s="185">
        <v>1.00163591820988</v>
      </c>
      <c r="H3657" s="185">
        <v>1.00435979938272</v>
      </c>
    </row>
    <row r="3658" spans="1:8" x14ac:dyDescent="0.35">
      <c r="A3658" s="183" t="s">
        <v>120</v>
      </c>
      <c r="B3658" s="183" t="s">
        <v>104</v>
      </c>
      <c r="C3658" s="183" t="s">
        <v>87</v>
      </c>
      <c r="D3658" s="187">
        <v>38</v>
      </c>
      <c r="E3658" s="185">
        <v>1.0065877700617301</v>
      </c>
      <c r="F3658" s="185">
        <v>1.0015399691358</v>
      </c>
      <c r="G3658" s="185">
        <v>1.0015046296296299</v>
      </c>
      <c r="H3658" s="185">
        <v>1.0035431712963001</v>
      </c>
    </row>
    <row r="3659" spans="1:8" x14ac:dyDescent="0.35">
      <c r="A3659" s="183" t="s">
        <v>120</v>
      </c>
      <c r="B3659" s="183" t="s">
        <v>102</v>
      </c>
      <c r="C3659" s="183" t="s">
        <v>88</v>
      </c>
      <c r="D3659" s="187">
        <v>73</v>
      </c>
      <c r="E3659" s="185">
        <v>1.00511350308642</v>
      </c>
      <c r="F3659" s="185">
        <v>1.00100138888889</v>
      </c>
      <c r="G3659" s="185">
        <v>1.00121273148148</v>
      </c>
      <c r="H3659" s="185">
        <v>1.0028993827160499</v>
      </c>
    </row>
    <row r="3660" spans="1:8" x14ac:dyDescent="0.35">
      <c r="A3660" s="183" t="s">
        <v>120</v>
      </c>
      <c r="B3660" s="183" t="s">
        <v>103</v>
      </c>
      <c r="C3660" s="183" t="s">
        <v>88</v>
      </c>
      <c r="D3660" s="187">
        <v>237</v>
      </c>
      <c r="E3660" s="185">
        <v>1.00659155092593</v>
      </c>
      <c r="F3660" s="185">
        <v>1.00093908179012</v>
      </c>
      <c r="G3660" s="185">
        <v>1.00130605709877</v>
      </c>
      <c r="H3660" s="185">
        <v>1.00434641203704</v>
      </c>
    </row>
    <row r="3661" spans="1:8" x14ac:dyDescent="0.35">
      <c r="A3661" s="183" t="s">
        <v>120</v>
      </c>
      <c r="B3661" s="183" t="s">
        <v>104</v>
      </c>
      <c r="C3661" s="183" t="s">
        <v>88</v>
      </c>
      <c r="D3661" s="187">
        <v>52</v>
      </c>
      <c r="E3661" s="185">
        <v>1.00557534722222</v>
      </c>
      <c r="F3661" s="185">
        <v>1.0009305941358</v>
      </c>
      <c r="G3661" s="185">
        <v>1.0014607638888899</v>
      </c>
      <c r="H3661" s="185">
        <v>1.00318398919753</v>
      </c>
    </row>
    <row r="3662" spans="1:8" x14ac:dyDescent="0.35">
      <c r="A3662" s="183" t="s">
        <v>120</v>
      </c>
      <c r="B3662" s="183" t="s">
        <v>102</v>
      </c>
      <c r="C3662" s="183" t="s">
        <v>89</v>
      </c>
      <c r="D3662" s="187">
        <v>28</v>
      </c>
      <c r="E3662" s="185">
        <v>1.0065782021604901</v>
      </c>
      <c r="F3662" s="185">
        <v>1.0007523148148101</v>
      </c>
      <c r="G3662" s="185">
        <v>1.00128016975309</v>
      </c>
      <c r="H3662" s="185">
        <v>1.00454571759259</v>
      </c>
    </row>
    <row r="3663" spans="1:8" x14ac:dyDescent="0.35">
      <c r="A3663" s="183" t="s">
        <v>120</v>
      </c>
      <c r="B3663" s="183" t="s">
        <v>103</v>
      </c>
      <c r="C3663" s="183" t="s">
        <v>89</v>
      </c>
      <c r="D3663" s="187">
        <v>119</v>
      </c>
      <c r="E3663" s="185">
        <v>1.0073488425925901</v>
      </c>
      <c r="F3663" s="185">
        <v>1.0006246141975299</v>
      </c>
      <c r="G3663" s="185">
        <v>1.0011913580246901</v>
      </c>
      <c r="H3663" s="185">
        <v>1.00553290895062</v>
      </c>
    </row>
    <row r="3664" spans="1:8" x14ac:dyDescent="0.35">
      <c r="A3664" s="183" t="s">
        <v>120</v>
      </c>
      <c r="B3664" s="183" t="s">
        <v>104</v>
      </c>
      <c r="C3664" s="183" t="s">
        <v>89</v>
      </c>
      <c r="D3664" s="187">
        <v>14</v>
      </c>
      <c r="E3664" s="185">
        <v>1.0058564814814801</v>
      </c>
      <c r="F3664" s="185">
        <v>1.0006283179012301</v>
      </c>
      <c r="G3664" s="185">
        <v>1.00138888888889</v>
      </c>
      <c r="H3664" s="185">
        <v>1.00383927469136</v>
      </c>
    </row>
    <row r="3665" spans="1:8" x14ac:dyDescent="0.35">
      <c r="A3665" s="183" t="s">
        <v>120</v>
      </c>
      <c r="B3665" s="183" t="s">
        <v>102</v>
      </c>
      <c r="C3665" s="183" t="s">
        <v>90</v>
      </c>
      <c r="D3665" s="187">
        <v>133</v>
      </c>
      <c r="E3665" s="185">
        <v>1.0052825617284</v>
      </c>
      <c r="F3665" s="185">
        <v>1.0011335648148101</v>
      </c>
      <c r="G3665" s="185">
        <v>1.00115864197531</v>
      </c>
      <c r="H3665" s="185">
        <v>1.00299039351852</v>
      </c>
    </row>
    <row r="3666" spans="1:8" x14ac:dyDescent="0.35">
      <c r="A3666" s="183" t="s">
        <v>120</v>
      </c>
      <c r="B3666" s="183" t="s">
        <v>103</v>
      </c>
      <c r="C3666" s="183" t="s">
        <v>90</v>
      </c>
      <c r="D3666" s="187">
        <v>378</v>
      </c>
      <c r="E3666" s="185">
        <v>1.0060380787037</v>
      </c>
      <c r="F3666" s="185">
        <v>1.0009447145061701</v>
      </c>
      <c r="G3666" s="185">
        <v>1.00126639660494</v>
      </c>
      <c r="H3666" s="185">
        <v>1.0038269675925899</v>
      </c>
    </row>
    <row r="3667" spans="1:8" x14ac:dyDescent="0.35">
      <c r="A3667" s="183" t="s">
        <v>120</v>
      </c>
      <c r="B3667" s="183" t="s">
        <v>104</v>
      </c>
      <c r="C3667" s="183" t="s">
        <v>90</v>
      </c>
      <c r="D3667" s="187">
        <v>47</v>
      </c>
      <c r="E3667" s="185">
        <v>1.0057574845679</v>
      </c>
      <c r="F3667" s="185">
        <v>1.0013521990740699</v>
      </c>
      <c r="G3667" s="185">
        <v>1.0012532021604901</v>
      </c>
      <c r="H3667" s="185">
        <v>1.0031520833333301</v>
      </c>
    </row>
    <row r="3668" spans="1:8" x14ac:dyDescent="0.35">
      <c r="A3668" s="183" t="s">
        <v>120</v>
      </c>
      <c r="B3668" s="183" t="s">
        <v>102</v>
      </c>
      <c r="C3668" s="183" t="s">
        <v>91</v>
      </c>
      <c r="D3668" s="187">
        <v>72</v>
      </c>
      <c r="E3668" s="185">
        <v>1.00637102623457</v>
      </c>
      <c r="F3668" s="185">
        <v>1.00110740740741</v>
      </c>
      <c r="G3668" s="185">
        <v>1.0015380787037</v>
      </c>
      <c r="H3668" s="185">
        <v>1.0037255787037</v>
      </c>
    </row>
    <row r="3669" spans="1:8" x14ac:dyDescent="0.35">
      <c r="A3669" s="183" t="s">
        <v>120</v>
      </c>
      <c r="B3669" s="183" t="s">
        <v>103</v>
      </c>
      <c r="C3669" s="183" t="s">
        <v>91</v>
      </c>
      <c r="D3669" s="187">
        <v>224</v>
      </c>
      <c r="E3669" s="185">
        <v>1.00772642746914</v>
      </c>
      <c r="F3669" s="185">
        <v>1.00094112654321</v>
      </c>
      <c r="G3669" s="185">
        <v>1.00166350308642</v>
      </c>
      <c r="H3669" s="185">
        <v>1.0051217978395099</v>
      </c>
    </row>
    <row r="3670" spans="1:8" x14ac:dyDescent="0.35">
      <c r="A3670" s="183" t="s">
        <v>120</v>
      </c>
      <c r="B3670" s="183" t="s">
        <v>104</v>
      </c>
      <c r="C3670" s="183" t="s">
        <v>91</v>
      </c>
      <c r="D3670" s="187">
        <v>49</v>
      </c>
      <c r="E3670" s="185">
        <v>1.00599984567901</v>
      </c>
      <c r="F3670" s="185">
        <v>1.0010100308642</v>
      </c>
      <c r="G3670" s="185">
        <v>1.0015015432098799</v>
      </c>
      <c r="H3670" s="185">
        <v>1.00348827160494</v>
      </c>
    </row>
    <row r="3671" spans="1:8" x14ac:dyDescent="0.35">
      <c r="A3671" s="183" t="s">
        <v>120</v>
      </c>
      <c r="B3671" s="183" t="s">
        <v>102</v>
      </c>
      <c r="C3671" s="183" t="s">
        <v>92</v>
      </c>
      <c r="D3671" s="187">
        <v>42</v>
      </c>
      <c r="E3671" s="185">
        <v>1.0050204089506201</v>
      </c>
      <c r="F3671" s="185">
        <v>1.00010941358025</v>
      </c>
      <c r="G3671" s="185">
        <v>1.00107912808642</v>
      </c>
      <c r="H3671" s="185">
        <v>1.0038208333333301</v>
      </c>
    </row>
    <row r="3672" spans="1:8" x14ac:dyDescent="0.35">
      <c r="A3672" s="183" t="s">
        <v>120</v>
      </c>
      <c r="B3672" s="183" t="s">
        <v>103</v>
      </c>
      <c r="C3672" s="183" t="s">
        <v>92</v>
      </c>
      <c r="D3672" s="187">
        <v>175</v>
      </c>
      <c r="E3672" s="185">
        <v>1.0060599151234599</v>
      </c>
      <c r="F3672" s="185">
        <v>1.0002347993827201</v>
      </c>
      <c r="G3672" s="185">
        <v>1.0011687114197501</v>
      </c>
      <c r="H3672" s="185">
        <v>1.0046450231481501</v>
      </c>
    </row>
    <row r="3673" spans="1:8" x14ac:dyDescent="0.35">
      <c r="A3673" s="183" t="s">
        <v>120</v>
      </c>
      <c r="B3673" s="183" t="s">
        <v>104</v>
      </c>
      <c r="C3673" s="183" t="s">
        <v>92</v>
      </c>
      <c r="D3673" s="187">
        <v>43</v>
      </c>
      <c r="E3673" s="185">
        <v>1.00507160493827</v>
      </c>
      <c r="F3673" s="185">
        <v>1.00011385030864</v>
      </c>
      <c r="G3673" s="185">
        <v>1.0015374614197501</v>
      </c>
      <c r="H3673" s="185">
        <v>1.0034060185185201</v>
      </c>
    </row>
    <row r="3674" spans="1:8" x14ac:dyDescent="0.35">
      <c r="A3674" s="183" t="s">
        <v>120</v>
      </c>
      <c r="B3674" s="183" t="s">
        <v>102</v>
      </c>
      <c r="C3674" s="183" t="s">
        <v>93</v>
      </c>
      <c r="D3674" s="187">
        <v>185</v>
      </c>
      <c r="E3674" s="185">
        <v>1.0053385802469099</v>
      </c>
      <c r="F3674" s="185">
        <v>1.0011766589506199</v>
      </c>
      <c r="G3674" s="185">
        <v>1.0007708333333301</v>
      </c>
      <c r="H3674" s="185">
        <v>1.0033910879629599</v>
      </c>
    </row>
    <row r="3675" spans="1:8" x14ac:dyDescent="0.35">
      <c r="A3675" s="183" t="s">
        <v>120</v>
      </c>
      <c r="B3675" s="183" t="s">
        <v>103</v>
      </c>
      <c r="C3675" s="183" t="s">
        <v>93</v>
      </c>
      <c r="D3675" s="187">
        <v>466</v>
      </c>
      <c r="E3675" s="185">
        <v>1.00555027006173</v>
      </c>
      <c r="F3675" s="185">
        <v>1.0009310570987699</v>
      </c>
      <c r="G3675" s="185">
        <v>1.00080590277778</v>
      </c>
      <c r="H3675" s="185">
        <v>1.0038133487654299</v>
      </c>
    </row>
    <row r="3676" spans="1:8" x14ac:dyDescent="0.35">
      <c r="A3676" s="183" t="s">
        <v>120</v>
      </c>
      <c r="B3676" s="183" t="s">
        <v>104</v>
      </c>
      <c r="C3676" s="183" t="s">
        <v>93</v>
      </c>
      <c r="D3676" s="187">
        <v>42</v>
      </c>
      <c r="E3676" s="185">
        <v>1.0058115740740701</v>
      </c>
      <c r="F3676" s="185">
        <v>1.0010783179012299</v>
      </c>
      <c r="G3676" s="185">
        <v>1.0007630787037001</v>
      </c>
      <c r="H3676" s="185">
        <v>1.0039701774691401</v>
      </c>
    </row>
    <row r="3677" spans="1:8" x14ac:dyDescent="0.35">
      <c r="A3677" s="183" t="s">
        <v>120</v>
      </c>
      <c r="B3677" s="183" t="s">
        <v>102</v>
      </c>
      <c r="C3677" s="183" t="s">
        <v>94</v>
      </c>
      <c r="D3677" s="187">
        <v>107</v>
      </c>
      <c r="E3677" s="185">
        <v>1.00661095679012</v>
      </c>
      <c r="F3677" s="185">
        <v>1.00117407407407</v>
      </c>
      <c r="G3677" s="185">
        <v>1.00093186728395</v>
      </c>
      <c r="H3677" s="185">
        <v>1.0045050154321</v>
      </c>
    </row>
    <row r="3678" spans="1:8" x14ac:dyDescent="0.35">
      <c r="A3678" s="183" t="s">
        <v>120</v>
      </c>
      <c r="B3678" s="183" t="s">
        <v>103</v>
      </c>
      <c r="C3678" s="183" t="s">
        <v>94</v>
      </c>
      <c r="D3678" s="187">
        <v>460</v>
      </c>
      <c r="E3678" s="185">
        <v>1.0067388503086401</v>
      </c>
      <c r="F3678" s="185">
        <v>1.0009128086419801</v>
      </c>
      <c r="G3678" s="185">
        <v>1.0010654706790101</v>
      </c>
      <c r="H3678" s="185">
        <v>1.0047606095679</v>
      </c>
    </row>
    <row r="3679" spans="1:8" x14ac:dyDescent="0.35">
      <c r="A3679" s="183" t="s">
        <v>120</v>
      </c>
      <c r="B3679" s="183" t="s">
        <v>104</v>
      </c>
      <c r="C3679" s="183" t="s">
        <v>94</v>
      </c>
      <c r="D3679" s="187">
        <v>58</v>
      </c>
      <c r="E3679" s="185">
        <v>1.00580578703704</v>
      </c>
      <c r="F3679" s="185">
        <v>1.00125856481481</v>
      </c>
      <c r="G3679" s="185">
        <v>1.00106759259259</v>
      </c>
      <c r="H3679" s="185">
        <v>1.0034795910493799</v>
      </c>
    </row>
    <row r="3680" spans="1:8" x14ac:dyDescent="0.35">
      <c r="A3680" s="183" t="s">
        <v>120</v>
      </c>
      <c r="B3680" s="183" t="s">
        <v>102</v>
      </c>
      <c r="C3680" s="183" t="s">
        <v>95</v>
      </c>
      <c r="D3680" s="187">
        <v>58</v>
      </c>
      <c r="E3680" s="185">
        <v>1.00556631944444</v>
      </c>
      <c r="F3680" s="185">
        <v>1.00071041666667</v>
      </c>
      <c r="G3680" s="185">
        <v>1.00180775462963</v>
      </c>
      <c r="H3680" s="185">
        <v>1.0030481867284</v>
      </c>
    </row>
    <row r="3681" spans="1:8" x14ac:dyDescent="0.35">
      <c r="A3681" s="183" t="s">
        <v>120</v>
      </c>
      <c r="B3681" s="183" t="s">
        <v>103</v>
      </c>
      <c r="C3681" s="183" t="s">
        <v>95</v>
      </c>
      <c r="D3681" s="187">
        <v>209</v>
      </c>
      <c r="E3681" s="185">
        <v>1.0065991126543199</v>
      </c>
      <c r="F3681" s="185">
        <v>1.0006646604938301</v>
      </c>
      <c r="G3681" s="185">
        <v>1.0019911651234601</v>
      </c>
      <c r="H3681" s="185">
        <v>1.0039432870370399</v>
      </c>
    </row>
    <row r="3682" spans="1:8" x14ac:dyDescent="0.35">
      <c r="A3682" s="183" t="s">
        <v>120</v>
      </c>
      <c r="B3682" s="183" t="s">
        <v>104</v>
      </c>
      <c r="C3682" s="183" t="s">
        <v>95</v>
      </c>
      <c r="D3682" s="187">
        <v>43</v>
      </c>
      <c r="E3682" s="185">
        <v>1.00559270833333</v>
      </c>
      <c r="F3682" s="185">
        <v>1.00064008487654</v>
      </c>
      <c r="G3682" s="185">
        <v>1.0013961419753099</v>
      </c>
      <c r="H3682" s="185">
        <v>1.0035564814814799</v>
      </c>
    </row>
    <row r="3683" spans="1:8" x14ac:dyDescent="0.35">
      <c r="A3683" s="183" t="s">
        <v>120</v>
      </c>
      <c r="B3683" s="183" t="s">
        <v>102</v>
      </c>
      <c r="C3683" s="183" t="s">
        <v>96</v>
      </c>
      <c r="D3683" s="187">
        <v>143</v>
      </c>
      <c r="E3683" s="185">
        <v>1.0054983410493801</v>
      </c>
      <c r="F3683" s="185">
        <v>1.0010115740740699</v>
      </c>
      <c r="G3683" s="185">
        <v>1.0008378472222199</v>
      </c>
      <c r="H3683" s="185">
        <v>1.00364891975309</v>
      </c>
    </row>
    <row r="3684" spans="1:8" x14ac:dyDescent="0.35">
      <c r="A3684" s="183" t="s">
        <v>120</v>
      </c>
      <c r="B3684" s="183" t="s">
        <v>103</v>
      </c>
      <c r="C3684" s="183" t="s">
        <v>96</v>
      </c>
      <c r="D3684" s="187">
        <v>365</v>
      </c>
      <c r="E3684" s="185">
        <v>1.00588020833333</v>
      </c>
      <c r="F3684" s="185">
        <v>1.0007820216049399</v>
      </c>
      <c r="G3684" s="185">
        <v>1.0008599151234601</v>
      </c>
      <c r="H3684" s="185">
        <v>1.0042382716049401</v>
      </c>
    </row>
    <row r="3685" spans="1:8" x14ac:dyDescent="0.35">
      <c r="A3685" s="183" t="s">
        <v>120</v>
      </c>
      <c r="B3685" s="183" t="s">
        <v>104</v>
      </c>
      <c r="C3685" s="183" t="s">
        <v>96</v>
      </c>
      <c r="D3685" s="187">
        <v>51</v>
      </c>
      <c r="E3685" s="185">
        <v>1.00539760802469</v>
      </c>
      <c r="F3685" s="185">
        <v>1.0007806712963001</v>
      </c>
      <c r="G3685" s="185">
        <v>1.00096790123457</v>
      </c>
      <c r="H3685" s="185">
        <v>1.00364899691358</v>
      </c>
    </row>
    <row r="3686" spans="1:8" x14ac:dyDescent="0.35">
      <c r="A3686" s="183" t="s">
        <v>120</v>
      </c>
      <c r="B3686" s="183" t="s">
        <v>102</v>
      </c>
      <c r="C3686" s="183" t="s">
        <v>97</v>
      </c>
      <c r="D3686" s="187">
        <v>230</v>
      </c>
      <c r="E3686" s="185">
        <v>1.0040102623456799</v>
      </c>
      <c r="F3686" s="185">
        <v>1.00084232253086</v>
      </c>
      <c r="G3686" s="185">
        <v>1.0005405092592601</v>
      </c>
      <c r="H3686" s="185">
        <v>1.00262743055556</v>
      </c>
    </row>
    <row r="3687" spans="1:8" x14ac:dyDescent="0.35">
      <c r="A3687" s="183" t="s">
        <v>120</v>
      </c>
      <c r="B3687" s="183" t="s">
        <v>103</v>
      </c>
      <c r="C3687" s="183" t="s">
        <v>97</v>
      </c>
      <c r="D3687" s="187">
        <v>378</v>
      </c>
      <c r="E3687" s="185">
        <v>1.0043333719135801</v>
      </c>
      <c r="F3687" s="185">
        <v>1.00076153549383</v>
      </c>
      <c r="G3687" s="185">
        <v>1.0004934799382701</v>
      </c>
      <c r="H3687" s="185">
        <v>1.00307835648148</v>
      </c>
    </row>
    <row r="3688" spans="1:8" x14ac:dyDescent="0.35">
      <c r="A3688" s="183" t="s">
        <v>120</v>
      </c>
      <c r="B3688" s="183" t="s">
        <v>104</v>
      </c>
      <c r="C3688" s="183" t="s">
        <v>97</v>
      </c>
      <c r="D3688" s="187">
        <v>46</v>
      </c>
      <c r="E3688" s="185">
        <v>1.0045918981481501</v>
      </c>
      <c r="F3688" s="185">
        <v>1.0008514660493799</v>
      </c>
      <c r="G3688" s="185">
        <v>1.0005077546296299</v>
      </c>
      <c r="H3688" s="185">
        <v>1.00323267746914</v>
      </c>
    </row>
    <row r="3689" spans="1:8" x14ac:dyDescent="0.35">
      <c r="A3689" s="183" t="s">
        <v>120</v>
      </c>
      <c r="B3689" s="183" t="s">
        <v>102</v>
      </c>
      <c r="C3689" s="183" t="s">
        <v>98</v>
      </c>
      <c r="D3689" s="187">
        <v>23</v>
      </c>
      <c r="E3689" s="185">
        <v>1.0062263503086399</v>
      </c>
      <c r="F3689" s="185">
        <v>1.00190570987654</v>
      </c>
      <c r="G3689" s="185">
        <v>1.0012464891975299</v>
      </c>
      <c r="H3689" s="185">
        <v>1.0030741898148099</v>
      </c>
    </row>
    <row r="3690" spans="1:8" x14ac:dyDescent="0.35">
      <c r="A3690" s="183" t="s">
        <v>120</v>
      </c>
      <c r="B3690" s="183" t="s">
        <v>103</v>
      </c>
      <c r="C3690" s="183" t="s">
        <v>98</v>
      </c>
      <c r="D3690" s="187">
        <v>123</v>
      </c>
      <c r="E3690" s="185">
        <v>1.0062170524691401</v>
      </c>
      <c r="F3690" s="185">
        <v>1.00060787037037</v>
      </c>
      <c r="G3690" s="185">
        <v>1.0011822530864201</v>
      </c>
      <c r="H3690" s="185">
        <v>1.00442692901235</v>
      </c>
    </row>
    <row r="3691" spans="1:8" x14ac:dyDescent="0.35">
      <c r="A3691" s="183" t="s">
        <v>120</v>
      </c>
      <c r="B3691" s="183" t="s">
        <v>104</v>
      </c>
      <c r="C3691" s="183" t="s">
        <v>98</v>
      </c>
      <c r="D3691" s="187">
        <v>12</v>
      </c>
      <c r="E3691" s="185">
        <v>1.00559895833333</v>
      </c>
      <c r="F3691" s="185">
        <v>1.00097897376543</v>
      </c>
      <c r="G3691" s="185">
        <v>1.0012268518518499</v>
      </c>
      <c r="H3691" s="185">
        <v>1.0033931327160499</v>
      </c>
    </row>
    <row r="3692" spans="1:8" x14ac:dyDescent="0.35">
      <c r="A3692" s="183" t="s">
        <v>120</v>
      </c>
      <c r="B3692" s="183" t="s">
        <v>102</v>
      </c>
      <c r="C3692" s="183" t="s">
        <v>99</v>
      </c>
      <c r="D3692" s="187">
        <v>611</v>
      </c>
      <c r="E3692" s="185">
        <v>1.0045501929012299</v>
      </c>
      <c r="F3692" s="185">
        <v>1.00107978395062</v>
      </c>
      <c r="G3692" s="185">
        <v>1.00071608796296</v>
      </c>
      <c r="H3692" s="185">
        <v>1.0027543209876499</v>
      </c>
    </row>
    <row r="3693" spans="1:8" x14ac:dyDescent="0.35">
      <c r="A3693" s="183" t="s">
        <v>120</v>
      </c>
      <c r="B3693" s="183" t="s">
        <v>103</v>
      </c>
      <c r="C3693" s="183" t="s">
        <v>99</v>
      </c>
      <c r="D3693" s="187">
        <v>1084</v>
      </c>
      <c r="E3693" s="185">
        <v>1.00445829475309</v>
      </c>
      <c r="F3693" s="185">
        <v>1.00082094907407</v>
      </c>
      <c r="G3693" s="185">
        <v>1.0007090277777799</v>
      </c>
      <c r="H3693" s="185">
        <v>1.00292831790123</v>
      </c>
    </row>
    <row r="3694" spans="1:8" x14ac:dyDescent="0.35">
      <c r="A3694" s="183" t="s">
        <v>120</v>
      </c>
      <c r="B3694" s="183" t="s">
        <v>104</v>
      </c>
      <c r="C3694" s="183" t="s">
        <v>99</v>
      </c>
      <c r="D3694" s="187">
        <v>169</v>
      </c>
      <c r="E3694" s="185">
        <v>1.00431631944444</v>
      </c>
      <c r="F3694" s="185">
        <v>1.0009605709876499</v>
      </c>
      <c r="G3694" s="185">
        <v>1.0007700617283899</v>
      </c>
      <c r="H3694" s="185">
        <v>1.00258568672839</v>
      </c>
    </row>
    <row r="3695" spans="1:8" x14ac:dyDescent="0.35">
      <c r="A3695" s="183" t="s">
        <v>120</v>
      </c>
      <c r="B3695" s="183" t="s">
        <v>102</v>
      </c>
      <c r="C3695" s="183" t="s">
        <v>100</v>
      </c>
      <c r="D3695" s="187">
        <v>136</v>
      </c>
      <c r="E3695" s="185">
        <v>1.0056609953703699</v>
      </c>
      <c r="F3695" s="185">
        <v>1.00090432098765</v>
      </c>
      <c r="G3695" s="185">
        <v>1.0015827546296301</v>
      </c>
      <c r="H3695" s="185">
        <v>1.00317391975309</v>
      </c>
    </row>
    <row r="3696" spans="1:8" x14ac:dyDescent="0.35">
      <c r="A3696" s="183" t="s">
        <v>120</v>
      </c>
      <c r="B3696" s="183" t="s">
        <v>103</v>
      </c>
      <c r="C3696" s="183" t="s">
        <v>100</v>
      </c>
      <c r="D3696" s="187">
        <v>273</v>
      </c>
      <c r="E3696" s="185">
        <v>1.00624008487654</v>
      </c>
      <c r="F3696" s="185">
        <v>1.0006885802469101</v>
      </c>
      <c r="G3696" s="185">
        <v>1.00152847222222</v>
      </c>
      <c r="H3696" s="185">
        <v>1.00402303240741</v>
      </c>
    </row>
    <row r="3697" spans="1:8" x14ac:dyDescent="0.35">
      <c r="A3697" s="183" t="s">
        <v>120</v>
      </c>
      <c r="B3697" s="183" t="s">
        <v>104</v>
      </c>
      <c r="C3697" s="183" t="s">
        <v>100</v>
      </c>
      <c r="D3697" s="187">
        <v>55</v>
      </c>
      <c r="E3697" s="185">
        <v>1.00571168981481</v>
      </c>
      <c r="F3697" s="185">
        <v>1.0007651620370399</v>
      </c>
      <c r="G3697" s="185">
        <v>1.0014518132716099</v>
      </c>
      <c r="H3697" s="185">
        <v>1.00349475308642</v>
      </c>
    </row>
    <row r="3698" spans="1:8" x14ac:dyDescent="0.35">
      <c r="A3698" s="183" t="s">
        <v>120</v>
      </c>
      <c r="B3698" s="183" t="s">
        <v>102</v>
      </c>
      <c r="C3698" s="183" t="s">
        <v>101</v>
      </c>
      <c r="D3698" s="187">
        <v>305</v>
      </c>
      <c r="E3698" s="185">
        <v>1.00549436728395</v>
      </c>
      <c r="F3698" s="185">
        <v>1.0011356481481499</v>
      </c>
      <c r="G3698" s="185">
        <v>1.00103510802469</v>
      </c>
      <c r="H3698" s="185">
        <v>1.0033236111111099</v>
      </c>
    </row>
    <row r="3699" spans="1:8" x14ac:dyDescent="0.35">
      <c r="A3699" s="183" t="s">
        <v>120</v>
      </c>
      <c r="B3699" s="183" t="s">
        <v>103</v>
      </c>
      <c r="C3699" s="183" t="s">
        <v>101</v>
      </c>
      <c r="D3699" s="187">
        <v>752</v>
      </c>
      <c r="E3699" s="185">
        <v>1.00565983796296</v>
      </c>
      <c r="F3699" s="185">
        <v>1.0009222608024699</v>
      </c>
      <c r="G3699" s="185">
        <v>1.0010741898148099</v>
      </c>
      <c r="H3699" s="185">
        <v>1.0036633873456799</v>
      </c>
    </row>
    <row r="3700" spans="1:8" x14ac:dyDescent="0.35">
      <c r="A3700" s="183" t="s">
        <v>120</v>
      </c>
      <c r="B3700" s="183" t="s">
        <v>104</v>
      </c>
      <c r="C3700" s="183" t="s">
        <v>101</v>
      </c>
      <c r="D3700" s="187">
        <v>85</v>
      </c>
      <c r="E3700" s="185">
        <v>1.00545887345679</v>
      </c>
      <c r="F3700" s="185">
        <v>1.00104413580247</v>
      </c>
      <c r="G3700" s="185">
        <v>1.00114135802469</v>
      </c>
      <c r="H3700" s="185">
        <v>1.0032734182098799</v>
      </c>
    </row>
    <row r="3701" spans="1:8" x14ac:dyDescent="0.35">
      <c r="A3701" s="183" t="s">
        <v>121</v>
      </c>
      <c r="B3701" s="183" t="s">
        <v>102</v>
      </c>
      <c r="C3701" s="183" t="s">
        <v>52</v>
      </c>
      <c r="D3701" s="187">
        <v>9294</v>
      </c>
      <c r="E3701" s="185">
        <v>1.0048741126543199</v>
      </c>
      <c r="F3701" s="185">
        <v>1.0009763117284001</v>
      </c>
      <c r="G3701" s="185">
        <v>1.0008842592592599</v>
      </c>
      <c r="H3701" s="185">
        <v>1.0030134645061699</v>
      </c>
    </row>
    <row r="3702" spans="1:8" x14ac:dyDescent="0.35">
      <c r="A3702" s="183" t="s">
        <v>121</v>
      </c>
      <c r="B3702" s="183" t="s">
        <v>103</v>
      </c>
      <c r="C3702" s="183" t="s">
        <v>52</v>
      </c>
      <c r="D3702" s="187">
        <v>17222</v>
      </c>
      <c r="E3702" s="185">
        <v>1.00568819444444</v>
      </c>
      <c r="F3702" s="185">
        <v>1.00083074845679</v>
      </c>
      <c r="G3702" s="185">
        <v>1.00106774691358</v>
      </c>
      <c r="H3702" s="185">
        <v>1.0037895833333299</v>
      </c>
    </row>
    <row r="3703" spans="1:8" x14ac:dyDescent="0.35">
      <c r="A3703" s="183" t="s">
        <v>121</v>
      </c>
      <c r="B3703" s="183" t="s">
        <v>104</v>
      </c>
      <c r="C3703" s="183" t="s">
        <v>52</v>
      </c>
      <c r="D3703" s="187">
        <v>2843</v>
      </c>
      <c r="E3703" s="185">
        <v>1.0053474537036999</v>
      </c>
      <c r="F3703" s="185">
        <v>1.0009471836419801</v>
      </c>
      <c r="G3703" s="185">
        <v>1.0010736496913599</v>
      </c>
      <c r="H3703" s="185">
        <v>1.0033263888888899</v>
      </c>
    </row>
    <row r="3704" spans="1:8" x14ac:dyDescent="0.35">
      <c r="A3704" s="183" t="s">
        <v>121</v>
      </c>
      <c r="B3704" s="183" t="s">
        <v>102</v>
      </c>
      <c r="C3704" s="183" t="s">
        <v>57</v>
      </c>
      <c r="D3704" s="187">
        <v>170</v>
      </c>
      <c r="E3704" s="185">
        <v>1.0055495756172801</v>
      </c>
      <c r="F3704" s="185">
        <v>1.0011902777777799</v>
      </c>
      <c r="G3704" s="185">
        <v>1.00094043209877</v>
      </c>
      <c r="H3704" s="185">
        <v>1.00341882716049</v>
      </c>
    </row>
    <row r="3705" spans="1:8" x14ac:dyDescent="0.35">
      <c r="A3705" s="183" t="s">
        <v>121</v>
      </c>
      <c r="B3705" s="183" t="s">
        <v>103</v>
      </c>
      <c r="C3705" s="183" t="s">
        <v>57</v>
      </c>
      <c r="D3705" s="187">
        <v>274</v>
      </c>
      <c r="E3705" s="185">
        <v>1.00611520061728</v>
      </c>
      <c r="F3705" s="185">
        <v>1.00092118055556</v>
      </c>
      <c r="G3705" s="185">
        <v>1.0011262731481501</v>
      </c>
      <c r="H3705" s="185">
        <v>1.0040677469135799</v>
      </c>
    </row>
    <row r="3706" spans="1:8" x14ac:dyDescent="0.35">
      <c r="A3706" s="183" t="s">
        <v>121</v>
      </c>
      <c r="B3706" s="183" t="s">
        <v>104</v>
      </c>
      <c r="C3706" s="183" t="s">
        <v>57</v>
      </c>
      <c r="D3706" s="187">
        <v>59</v>
      </c>
      <c r="E3706" s="185">
        <v>1.0059934027777799</v>
      </c>
      <c r="F3706" s="185">
        <v>1.0011481867284</v>
      </c>
      <c r="G3706" s="185">
        <v>1.0008660879629601</v>
      </c>
      <c r="H3706" s="185">
        <v>1.0039791280864201</v>
      </c>
    </row>
    <row r="3707" spans="1:8" x14ac:dyDescent="0.35">
      <c r="A3707" s="183" t="s">
        <v>121</v>
      </c>
      <c r="B3707" s="183" t="s">
        <v>102</v>
      </c>
      <c r="C3707" s="183" t="s">
        <v>58</v>
      </c>
      <c r="D3707" s="187">
        <v>140</v>
      </c>
      <c r="E3707" s="185">
        <v>1.0055305941357999</v>
      </c>
      <c r="F3707" s="185">
        <v>1.0009480709876499</v>
      </c>
      <c r="G3707" s="185">
        <v>1.0016554398148101</v>
      </c>
      <c r="H3707" s="185">
        <v>1.0029270833333299</v>
      </c>
    </row>
    <row r="3708" spans="1:8" x14ac:dyDescent="0.35">
      <c r="A3708" s="183" t="s">
        <v>121</v>
      </c>
      <c r="B3708" s="183" t="s">
        <v>103</v>
      </c>
      <c r="C3708" s="183" t="s">
        <v>58</v>
      </c>
      <c r="D3708" s="187">
        <v>205</v>
      </c>
      <c r="E3708" s="185">
        <v>1.0061566358024701</v>
      </c>
      <c r="F3708" s="185">
        <v>1.0007023533950601</v>
      </c>
      <c r="G3708" s="185">
        <v>1.0017602623456801</v>
      </c>
      <c r="H3708" s="185">
        <v>1.00369398148148</v>
      </c>
    </row>
    <row r="3709" spans="1:8" x14ac:dyDescent="0.35">
      <c r="A3709" s="183" t="s">
        <v>121</v>
      </c>
      <c r="B3709" s="183" t="s">
        <v>104</v>
      </c>
      <c r="C3709" s="183" t="s">
        <v>58</v>
      </c>
      <c r="D3709" s="187">
        <v>33</v>
      </c>
      <c r="E3709" s="185">
        <v>1.00549837962963</v>
      </c>
      <c r="F3709" s="185">
        <v>1.0008449074074099</v>
      </c>
      <c r="G3709" s="185">
        <v>1.00190165895062</v>
      </c>
      <c r="H3709" s="185">
        <v>1.00275181327161</v>
      </c>
    </row>
    <row r="3710" spans="1:8" x14ac:dyDescent="0.35">
      <c r="A3710" s="183" t="s">
        <v>121</v>
      </c>
      <c r="B3710" s="183" t="s">
        <v>102</v>
      </c>
      <c r="C3710" s="183" t="s">
        <v>59</v>
      </c>
      <c r="D3710" s="187">
        <v>107</v>
      </c>
      <c r="E3710" s="185">
        <v>1.0050927083333301</v>
      </c>
      <c r="F3710" s="185">
        <v>1.0008318287036999</v>
      </c>
      <c r="G3710" s="185">
        <v>1.0008434027777799</v>
      </c>
      <c r="H3710" s="185">
        <v>1.00341747685185</v>
      </c>
    </row>
    <row r="3711" spans="1:8" x14ac:dyDescent="0.35">
      <c r="A3711" s="183" t="s">
        <v>121</v>
      </c>
      <c r="B3711" s="183" t="s">
        <v>103</v>
      </c>
      <c r="C3711" s="183" t="s">
        <v>59</v>
      </c>
      <c r="D3711" s="187">
        <v>248</v>
      </c>
      <c r="E3711" s="185">
        <v>1.0058612268518501</v>
      </c>
      <c r="F3711" s="185">
        <v>1.00066859567901</v>
      </c>
      <c r="G3711" s="185">
        <v>1.0008725308641999</v>
      </c>
      <c r="H3711" s="185">
        <v>1.0043201003086399</v>
      </c>
    </row>
    <row r="3712" spans="1:8" x14ac:dyDescent="0.35">
      <c r="A3712" s="183" t="s">
        <v>121</v>
      </c>
      <c r="B3712" s="183" t="s">
        <v>104</v>
      </c>
      <c r="C3712" s="183" t="s">
        <v>59</v>
      </c>
      <c r="D3712" s="187">
        <v>27</v>
      </c>
      <c r="E3712" s="185">
        <v>1.00677982253086</v>
      </c>
      <c r="F3712" s="185">
        <v>1.0007681712962999</v>
      </c>
      <c r="G3712" s="185">
        <v>1.00115956790123</v>
      </c>
      <c r="H3712" s="185">
        <v>1.00485212191358</v>
      </c>
    </row>
    <row r="3713" spans="1:8" x14ac:dyDescent="0.35">
      <c r="A3713" s="183" t="s">
        <v>121</v>
      </c>
      <c r="B3713" s="183" t="s">
        <v>102</v>
      </c>
      <c r="C3713" s="183" t="s">
        <v>60</v>
      </c>
      <c r="D3713" s="187">
        <v>63</v>
      </c>
      <c r="E3713" s="185">
        <v>1.0056538580246901</v>
      </c>
      <c r="F3713" s="185">
        <v>1.0007247685185201</v>
      </c>
      <c r="G3713" s="185">
        <v>1.00079070216049</v>
      </c>
      <c r="H3713" s="185">
        <v>1.00413838734568</v>
      </c>
    </row>
    <row r="3714" spans="1:8" x14ac:dyDescent="0.35">
      <c r="A3714" s="183" t="s">
        <v>121</v>
      </c>
      <c r="B3714" s="183" t="s">
        <v>103</v>
      </c>
      <c r="C3714" s="183" t="s">
        <v>60</v>
      </c>
      <c r="D3714" s="187">
        <v>249</v>
      </c>
      <c r="E3714" s="185">
        <v>1.0066856867284</v>
      </c>
      <c r="F3714" s="185">
        <v>1.0006981095679</v>
      </c>
      <c r="G3714" s="185">
        <v>1.0007856481481501</v>
      </c>
      <c r="H3714" s="185">
        <v>1.0052019290123499</v>
      </c>
    </row>
    <row r="3715" spans="1:8" x14ac:dyDescent="0.35">
      <c r="A3715" s="183" t="s">
        <v>121</v>
      </c>
      <c r="B3715" s="183" t="s">
        <v>104</v>
      </c>
      <c r="C3715" s="183" t="s">
        <v>60</v>
      </c>
      <c r="D3715" s="187">
        <v>37</v>
      </c>
      <c r="E3715" s="185">
        <v>1.0060232253086401</v>
      </c>
      <c r="F3715" s="185">
        <v>1.0007304012345699</v>
      </c>
      <c r="G3715" s="185">
        <v>1.00093155864198</v>
      </c>
      <c r="H3715" s="185">
        <v>1.00436122685185</v>
      </c>
    </row>
    <row r="3716" spans="1:8" x14ac:dyDescent="0.35">
      <c r="A3716" s="183" t="s">
        <v>121</v>
      </c>
      <c r="B3716" s="183" t="s">
        <v>102</v>
      </c>
      <c r="C3716" s="183" t="s">
        <v>61</v>
      </c>
      <c r="D3716" s="187">
        <v>58</v>
      </c>
      <c r="E3716" s="185">
        <v>1.00584093364198</v>
      </c>
      <c r="F3716" s="185">
        <v>1.00070223765432</v>
      </c>
      <c r="G3716" s="185">
        <v>1.0014006558641999</v>
      </c>
      <c r="H3716" s="185">
        <v>1.0037380401234599</v>
      </c>
    </row>
    <row r="3717" spans="1:8" x14ac:dyDescent="0.35">
      <c r="A3717" s="183" t="s">
        <v>121</v>
      </c>
      <c r="B3717" s="183" t="s">
        <v>103</v>
      </c>
      <c r="C3717" s="183" t="s">
        <v>61</v>
      </c>
      <c r="D3717" s="187">
        <v>190</v>
      </c>
      <c r="E3717" s="185">
        <v>1.0065298996913601</v>
      </c>
      <c r="F3717" s="185">
        <v>1.00060104166667</v>
      </c>
      <c r="G3717" s="185">
        <v>1.0013967592592601</v>
      </c>
      <c r="H3717" s="185">
        <v>1.00453209876543</v>
      </c>
    </row>
    <row r="3718" spans="1:8" x14ac:dyDescent="0.35">
      <c r="A3718" s="183" t="s">
        <v>121</v>
      </c>
      <c r="B3718" s="183" t="s">
        <v>104</v>
      </c>
      <c r="C3718" s="183" t="s">
        <v>61</v>
      </c>
      <c r="D3718" s="187">
        <v>33</v>
      </c>
      <c r="E3718" s="185">
        <v>1.00613672839506</v>
      </c>
      <c r="F3718" s="185">
        <v>1.00065061728395</v>
      </c>
      <c r="G3718" s="185">
        <v>1.00111111111111</v>
      </c>
      <c r="H3718" s="185">
        <v>1.004375</v>
      </c>
    </row>
    <row r="3719" spans="1:8" x14ac:dyDescent="0.35">
      <c r="A3719" s="183" t="s">
        <v>121</v>
      </c>
      <c r="B3719" s="183" t="s">
        <v>102</v>
      </c>
      <c r="C3719" s="183" t="s">
        <v>62</v>
      </c>
      <c r="D3719" s="187">
        <v>88</v>
      </c>
      <c r="E3719" s="185">
        <v>1.0057512731481499</v>
      </c>
      <c r="F3719" s="185">
        <v>1.0012145061728399</v>
      </c>
      <c r="G3719" s="185">
        <v>1.0011574074074101</v>
      </c>
      <c r="H3719" s="185">
        <v>1.0033793595678999</v>
      </c>
    </row>
    <row r="3720" spans="1:8" x14ac:dyDescent="0.35">
      <c r="A3720" s="183" t="s">
        <v>121</v>
      </c>
      <c r="B3720" s="183" t="s">
        <v>103</v>
      </c>
      <c r="C3720" s="183" t="s">
        <v>62</v>
      </c>
      <c r="D3720" s="187">
        <v>316</v>
      </c>
      <c r="E3720" s="185">
        <v>1.0061475308642001</v>
      </c>
      <c r="F3720" s="185">
        <v>1.0009612654321001</v>
      </c>
      <c r="G3720" s="185">
        <v>1.0012145061728399</v>
      </c>
      <c r="H3720" s="185">
        <v>1.00397172067901</v>
      </c>
    </row>
    <row r="3721" spans="1:8" x14ac:dyDescent="0.35">
      <c r="A3721" s="183" t="s">
        <v>121</v>
      </c>
      <c r="B3721" s="183" t="s">
        <v>104</v>
      </c>
      <c r="C3721" s="183" t="s">
        <v>62</v>
      </c>
      <c r="D3721" s="187">
        <v>25</v>
      </c>
      <c r="E3721" s="185">
        <v>1.0063875</v>
      </c>
      <c r="F3721" s="185">
        <v>1.00148287037037</v>
      </c>
      <c r="G3721" s="185">
        <v>1.00160648148148</v>
      </c>
      <c r="H3721" s="185">
        <v>1.00329814814815</v>
      </c>
    </row>
    <row r="3722" spans="1:8" x14ac:dyDescent="0.35">
      <c r="A3722" s="183" t="s">
        <v>121</v>
      </c>
      <c r="B3722" s="183" t="s">
        <v>102</v>
      </c>
      <c r="C3722" s="183" t="s">
        <v>63</v>
      </c>
      <c r="D3722" s="187">
        <v>30</v>
      </c>
      <c r="E3722" s="185">
        <v>1.00398804012346</v>
      </c>
      <c r="F3722" s="185">
        <v>1.0009363425925899</v>
      </c>
      <c r="G3722" s="185">
        <v>1.0005493827160501</v>
      </c>
      <c r="H3722" s="185">
        <v>1.00250231481481</v>
      </c>
    </row>
    <row r="3723" spans="1:8" x14ac:dyDescent="0.35">
      <c r="A3723" s="183" t="s">
        <v>121</v>
      </c>
      <c r="B3723" s="183" t="s">
        <v>103</v>
      </c>
      <c r="C3723" s="183" t="s">
        <v>63</v>
      </c>
      <c r="D3723" s="187">
        <v>156</v>
      </c>
      <c r="E3723" s="185">
        <v>1.0039</v>
      </c>
      <c r="F3723" s="185">
        <v>1.00067989969136</v>
      </c>
      <c r="G3723" s="185">
        <v>1.0005616512345701</v>
      </c>
      <c r="H3723" s="185">
        <v>1.0026584876543201</v>
      </c>
    </row>
    <row r="3724" spans="1:8" x14ac:dyDescent="0.35">
      <c r="A3724" s="183" t="s">
        <v>121</v>
      </c>
      <c r="B3724" s="183" t="s">
        <v>104</v>
      </c>
      <c r="C3724" s="183" t="s">
        <v>63</v>
      </c>
      <c r="D3724" s="187">
        <v>8</v>
      </c>
      <c r="E3724" s="185">
        <v>1.0046050154321</v>
      </c>
      <c r="F3724" s="185">
        <v>1.0009042052469099</v>
      </c>
      <c r="G3724" s="185">
        <v>1.00041956018519</v>
      </c>
      <c r="H3724" s="185">
        <v>1.0032812499999999</v>
      </c>
    </row>
    <row r="3725" spans="1:8" x14ac:dyDescent="0.35">
      <c r="A3725" s="183" t="s">
        <v>121</v>
      </c>
      <c r="B3725" s="183" t="s">
        <v>102</v>
      </c>
      <c r="C3725" s="183" t="s">
        <v>64</v>
      </c>
      <c r="D3725" s="187">
        <v>62</v>
      </c>
      <c r="E3725" s="185">
        <v>1.0069373456790101</v>
      </c>
      <c r="F3725" s="185">
        <v>1.0013254243827201</v>
      </c>
      <c r="G3725" s="185">
        <v>1.0021193672839499</v>
      </c>
      <c r="H3725" s="185">
        <v>1.00349255401235</v>
      </c>
    </row>
    <row r="3726" spans="1:8" x14ac:dyDescent="0.35">
      <c r="A3726" s="183" t="s">
        <v>121</v>
      </c>
      <c r="B3726" s="183" t="s">
        <v>103</v>
      </c>
      <c r="C3726" s="183" t="s">
        <v>64</v>
      </c>
      <c r="D3726" s="187">
        <v>170</v>
      </c>
      <c r="E3726" s="185">
        <v>1.00786847993827</v>
      </c>
      <c r="F3726" s="185">
        <v>1.0012546296296301</v>
      </c>
      <c r="G3726" s="185">
        <v>1.00209081790123</v>
      </c>
      <c r="H3726" s="185">
        <v>1.00452299382716</v>
      </c>
    </row>
    <row r="3727" spans="1:8" x14ac:dyDescent="0.35">
      <c r="A3727" s="183" t="s">
        <v>121</v>
      </c>
      <c r="B3727" s="183" t="s">
        <v>104</v>
      </c>
      <c r="C3727" s="183" t="s">
        <v>64</v>
      </c>
      <c r="D3727" s="187">
        <v>31</v>
      </c>
      <c r="E3727" s="185">
        <v>1.0070967592592599</v>
      </c>
      <c r="F3727" s="185">
        <v>1.0014826003086399</v>
      </c>
      <c r="G3727" s="185">
        <v>1.0020363040123501</v>
      </c>
      <c r="H3727" s="185">
        <v>1.00357789351852</v>
      </c>
    </row>
    <row r="3728" spans="1:8" x14ac:dyDescent="0.35">
      <c r="A3728" s="183" t="s">
        <v>121</v>
      </c>
      <c r="B3728" s="183" t="s">
        <v>102</v>
      </c>
      <c r="C3728" s="183" t="s">
        <v>65</v>
      </c>
      <c r="D3728" s="187">
        <v>44</v>
      </c>
      <c r="E3728" s="185">
        <v>1.0055250385802501</v>
      </c>
      <c r="F3728" s="185">
        <v>1.0011400462963</v>
      </c>
      <c r="G3728" s="185">
        <v>1.00120266203704</v>
      </c>
      <c r="H3728" s="185">
        <v>1.0031823302469101</v>
      </c>
    </row>
    <row r="3729" spans="1:8" x14ac:dyDescent="0.35">
      <c r="A3729" s="183" t="s">
        <v>121</v>
      </c>
      <c r="B3729" s="183" t="s">
        <v>103</v>
      </c>
      <c r="C3729" s="183" t="s">
        <v>65</v>
      </c>
      <c r="D3729" s="187">
        <v>204</v>
      </c>
      <c r="E3729" s="185">
        <v>1.00675285493827</v>
      </c>
      <c r="F3729" s="185">
        <v>1.00097025462963</v>
      </c>
      <c r="G3729" s="185">
        <v>1.0013278935185199</v>
      </c>
      <c r="H3729" s="185">
        <v>1.0044547067901199</v>
      </c>
    </row>
    <row r="3730" spans="1:8" x14ac:dyDescent="0.35">
      <c r="A3730" s="183" t="s">
        <v>121</v>
      </c>
      <c r="B3730" s="183" t="s">
        <v>104</v>
      </c>
      <c r="C3730" s="183" t="s">
        <v>65</v>
      </c>
      <c r="D3730" s="187">
        <v>20</v>
      </c>
      <c r="E3730" s="185">
        <v>1.00620833333333</v>
      </c>
      <c r="F3730" s="185">
        <v>1.0010821759259301</v>
      </c>
      <c r="G3730" s="185">
        <v>1.00192650462963</v>
      </c>
      <c r="H3730" s="185">
        <v>1.00319965277778</v>
      </c>
    </row>
    <row r="3731" spans="1:8" x14ac:dyDescent="0.35">
      <c r="A3731" s="183" t="s">
        <v>121</v>
      </c>
      <c r="B3731" s="183" t="s">
        <v>102</v>
      </c>
      <c r="C3731" s="183" t="s">
        <v>66</v>
      </c>
      <c r="D3731" s="187">
        <v>76</v>
      </c>
      <c r="E3731" s="185">
        <v>1.00670381944444</v>
      </c>
      <c r="F3731" s="185">
        <v>1.00129402006173</v>
      </c>
      <c r="G3731" s="185">
        <v>1.0014612268518499</v>
      </c>
      <c r="H3731" s="185">
        <v>1.0039485725308599</v>
      </c>
    </row>
    <row r="3732" spans="1:8" x14ac:dyDescent="0.35">
      <c r="A3732" s="183" t="s">
        <v>121</v>
      </c>
      <c r="B3732" s="183" t="s">
        <v>103</v>
      </c>
      <c r="C3732" s="183" t="s">
        <v>66</v>
      </c>
      <c r="D3732" s="187">
        <v>338</v>
      </c>
      <c r="E3732" s="185">
        <v>1.00662210648148</v>
      </c>
      <c r="F3732" s="185">
        <v>1.00121832561728</v>
      </c>
      <c r="G3732" s="185">
        <v>1.00146157407407</v>
      </c>
      <c r="H3732" s="185">
        <v>1.00394220679012</v>
      </c>
    </row>
    <row r="3733" spans="1:8" x14ac:dyDescent="0.35">
      <c r="A3733" s="183" t="s">
        <v>121</v>
      </c>
      <c r="B3733" s="183" t="s">
        <v>104</v>
      </c>
      <c r="C3733" s="183" t="s">
        <v>66</v>
      </c>
      <c r="D3733" s="187">
        <v>29</v>
      </c>
      <c r="E3733" s="185">
        <v>1.00714239969136</v>
      </c>
      <c r="F3733" s="185">
        <v>1.0015130015432101</v>
      </c>
      <c r="G3733" s="185">
        <v>1.0017971836419799</v>
      </c>
      <c r="H3733" s="185">
        <v>1.00383221450617</v>
      </c>
    </row>
    <row r="3734" spans="1:8" x14ac:dyDescent="0.35">
      <c r="A3734" s="183" t="s">
        <v>121</v>
      </c>
      <c r="B3734" s="183" t="s">
        <v>102</v>
      </c>
      <c r="C3734" s="183" t="s">
        <v>67</v>
      </c>
      <c r="D3734" s="187">
        <v>273</v>
      </c>
      <c r="E3734" s="185">
        <v>1.0052292824074101</v>
      </c>
      <c r="F3734" s="185">
        <v>1.00081643518519</v>
      </c>
      <c r="G3734" s="185">
        <v>1.0015010416666701</v>
      </c>
      <c r="H3734" s="185">
        <v>1.0029118441358</v>
      </c>
    </row>
    <row r="3735" spans="1:8" x14ac:dyDescent="0.35">
      <c r="A3735" s="183" t="s">
        <v>121</v>
      </c>
      <c r="B3735" s="183" t="s">
        <v>103</v>
      </c>
      <c r="C3735" s="183" t="s">
        <v>67</v>
      </c>
      <c r="D3735" s="187">
        <v>589</v>
      </c>
      <c r="E3735" s="185">
        <v>1.0068793981481501</v>
      </c>
      <c r="F3735" s="185">
        <v>1.0007012731481499</v>
      </c>
      <c r="G3735" s="185">
        <v>1.0019415895061701</v>
      </c>
      <c r="H3735" s="185">
        <v>1.0042365354938301</v>
      </c>
    </row>
    <row r="3736" spans="1:8" x14ac:dyDescent="0.35">
      <c r="A3736" s="183" t="s">
        <v>121</v>
      </c>
      <c r="B3736" s="183" t="s">
        <v>104</v>
      </c>
      <c r="C3736" s="183" t="s">
        <v>67</v>
      </c>
      <c r="D3736" s="187">
        <v>120</v>
      </c>
      <c r="E3736" s="185">
        <v>1.0063092206790101</v>
      </c>
      <c r="F3736" s="185">
        <v>1.00088483796296</v>
      </c>
      <c r="G3736" s="185">
        <v>1.00188908179012</v>
      </c>
      <c r="H3736" s="185">
        <v>1.00353530092593</v>
      </c>
    </row>
    <row r="3737" spans="1:8" x14ac:dyDescent="0.35">
      <c r="A3737" s="183" t="s">
        <v>121</v>
      </c>
      <c r="B3737" s="183" t="s">
        <v>102</v>
      </c>
      <c r="C3737" s="183" t="s">
        <v>68</v>
      </c>
      <c r="D3737" s="187">
        <v>219</v>
      </c>
      <c r="E3737" s="185">
        <v>1.0051719907407399</v>
      </c>
      <c r="F3737" s="185">
        <v>1.0007956404320999</v>
      </c>
      <c r="G3737" s="185">
        <v>1.0013376157407401</v>
      </c>
      <c r="H3737" s="185">
        <v>1.0030386959876501</v>
      </c>
    </row>
    <row r="3738" spans="1:8" x14ac:dyDescent="0.35">
      <c r="A3738" s="183" t="s">
        <v>121</v>
      </c>
      <c r="B3738" s="183" t="s">
        <v>103</v>
      </c>
      <c r="C3738" s="183" t="s">
        <v>68</v>
      </c>
      <c r="D3738" s="187">
        <v>468</v>
      </c>
      <c r="E3738" s="185">
        <v>1.00676535493827</v>
      </c>
      <c r="F3738" s="185">
        <v>1.00076114969136</v>
      </c>
      <c r="G3738" s="185">
        <v>1.0015606095678999</v>
      </c>
      <c r="H3738" s="185">
        <v>1.0044435956790101</v>
      </c>
    </row>
    <row r="3739" spans="1:8" x14ac:dyDescent="0.35">
      <c r="A3739" s="183" t="s">
        <v>121</v>
      </c>
      <c r="B3739" s="183" t="s">
        <v>104</v>
      </c>
      <c r="C3739" s="183" t="s">
        <v>68</v>
      </c>
      <c r="D3739" s="187">
        <v>110</v>
      </c>
      <c r="E3739" s="185">
        <v>1.0053232253086399</v>
      </c>
      <c r="F3739" s="185">
        <v>1.0008383873456801</v>
      </c>
      <c r="G3739" s="185">
        <v>1.0011506558642</v>
      </c>
      <c r="H3739" s="185">
        <v>1.00333418209877</v>
      </c>
    </row>
    <row r="3740" spans="1:8" x14ac:dyDescent="0.35">
      <c r="A3740" s="183" t="s">
        <v>121</v>
      </c>
      <c r="B3740" s="183" t="s">
        <v>102</v>
      </c>
      <c r="C3740" s="183" t="s">
        <v>69</v>
      </c>
      <c r="D3740" s="187">
        <v>34</v>
      </c>
      <c r="E3740" s="185">
        <v>1.0047024691358</v>
      </c>
      <c r="F3740" s="185">
        <v>1.00060833333333</v>
      </c>
      <c r="G3740" s="185">
        <v>1.0009085648148099</v>
      </c>
      <c r="H3740" s="185">
        <v>1.0031856095678999</v>
      </c>
    </row>
    <row r="3741" spans="1:8" x14ac:dyDescent="0.35">
      <c r="A3741" s="183" t="s">
        <v>121</v>
      </c>
      <c r="B3741" s="183" t="s">
        <v>103</v>
      </c>
      <c r="C3741" s="183" t="s">
        <v>69</v>
      </c>
      <c r="D3741" s="187">
        <v>209</v>
      </c>
      <c r="E3741" s="185">
        <v>1.00544035493827</v>
      </c>
      <c r="F3741" s="185">
        <v>1.0005268132716001</v>
      </c>
      <c r="G3741" s="185">
        <v>1.0010018132716001</v>
      </c>
      <c r="H3741" s="185">
        <v>1.0039117669753099</v>
      </c>
    </row>
    <row r="3742" spans="1:8" x14ac:dyDescent="0.35">
      <c r="A3742" s="183" t="s">
        <v>121</v>
      </c>
      <c r="B3742" s="183" t="s">
        <v>104</v>
      </c>
      <c r="C3742" s="183" t="s">
        <v>69</v>
      </c>
      <c r="D3742" s="187">
        <v>14</v>
      </c>
      <c r="E3742" s="185">
        <v>1.0056762731481499</v>
      </c>
      <c r="F3742" s="185">
        <v>1.0006291280864199</v>
      </c>
      <c r="G3742" s="185">
        <v>1.00083993055556</v>
      </c>
      <c r="H3742" s="185">
        <v>1.0042071759259299</v>
      </c>
    </row>
    <row r="3743" spans="1:8" x14ac:dyDescent="0.35">
      <c r="A3743" s="183" t="s">
        <v>121</v>
      </c>
      <c r="B3743" s="183" t="s">
        <v>102</v>
      </c>
      <c r="C3743" s="183" t="s">
        <v>70</v>
      </c>
      <c r="D3743" s="187">
        <v>225</v>
      </c>
      <c r="E3743" s="185">
        <v>1.0044744984567899</v>
      </c>
      <c r="F3743" s="185">
        <v>1.0004482638888901</v>
      </c>
      <c r="G3743" s="185">
        <v>1.0011016589506201</v>
      </c>
      <c r="H3743" s="185">
        <v>1.00292457561728</v>
      </c>
    </row>
    <row r="3744" spans="1:8" x14ac:dyDescent="0.35">
      <c r="A3744" s="183" t="s">
        <v>121</v>
      </c>
      <c r="B3744" s="183" t="s">
        <v>103</v>
      </c>
      <c r="C3744" s="183" t="s">
        <v>70</v>
      </c>
      <c r="D3744" s="187">
        <v>288</v>
      </c>
      <c r="E3744" s="185">
        <v>1.0058967206790099</v>
      </c>
      <c r="F3744" s="185">
        <v>1.00036477623457</v>
      </c>
      <c r="G3744" s="185">
        <v>1.0014918595679001</v>
      </c>
      <c r="H3744" s="185">
        <v>1.0040400848765401</v>
      </c>
    </row>
    <row r="3745" spans="1:8" x14ac:dyDescent="0.35">
      <c r="A3745" s="183" t="s">
        <v>121</v>
      </c>
      <c r="B3745" s="183" t="s">
        <v>104</v>
      </c>
      <c r="C3745" s="183" t="s">
        <v>70</v>
      </c>
      <c r="D3745" s="187">
        <v>62</v>
      </c>
      <c r="E3745" s="185">
        <v>1.0051805169753101</v>
      </c>
      <c r="F3745" s="185">
        <v>1.0004976851851901</v>
      </c>
      <c r="G3745" s="185">
        <v>1.0011568287037</v>
      </c>
      <c r="H3745" s="185">
        <v>1.0035260030864199</v>
      </c>
    </row>
    <row r="3746" spans="1:8" x14ac:dyDescent="0.35">
      <c r="A3746" s="183" t="s">
        <v>121</v>
      </c>
      <c r="B3746" s="183" t="s">
        <v>102</v>
      </c>
      <c r="C3746" s="183" t="s">
        <v>71</v>
      </c>
      <c r="D3746" s="187">
        <v>220</v>
      </c>
      <c r="E3746" s="185">
        <v>1.0055273148148101</v>
      </c>
      <c r="F3746" s="185">
        <v>1.00080929783951</v>
      </c>
      <c r="G3746" s="185">
        <v>1.00149047067901</v>
      </c>
      <c r="H3746" s="185">
        <v>1.0032275462963001</v>
      </c>
    </row>
    <row r="3747" spans="1:8" x14ac:dyDescent="0.35">
      <c r="A3747" s="183" t="s">
        <v>121</v>
      </c>
      <c r="B3747" s="183" t="s">
        <v>103</v>
      </c>
      <c r="C3747" s="183" t="s">
        <v>71</v>
      </c>
      <c r="D3747" s="187">
        <v>558</v>
      </c>
      <c r="E3747" s="185">
        <v>1.00627808641975</v>
      </c>
      <c r="F3747" s="185">
        <v>1.0006550154320999</v>
      </c>
      <c r="G3747" s="185">
        <v>1.0017459490740701</v>
      </c>
      <c r="H3747" s="185">
        <v>1.00387712191358</v>
      </c>
    </row>
    <row r="3748" spans="1:8" x14ac:dyDescent="0.35">
      <c r="A3748" s="183" t="s">
        <v>121</v>
      </c>
      <c r="B3748" s="183" t="s">
        <v>104</v>
      </c>
      <c r="C3748" s="183" t="s">
        <v>71</v>
      </c>
      <c r="D3748" s="187">
        <v>137</v>
      </c>
      <c r="E3748" s="185">
        <v>1.00568344907407</v>
      </c>
      <c r="F3748" s="185">
        <v>1.00075408950617</v>
      </c>
      <c r="G3748" s="185">
        <v>1.0016981867284001</v>
      </c>
      <c r="H3748" s="185">
        <v>1.0032312114197499</v>
      </c>
    </row>
    <row r="3749" spans="1:8" x14ac:dyDescent="0.35">
      <c r="A3749" s="183" t="s">
        <v>121</v>
      </c>
      <c r="B3749" s="183" t="s">
        <v>102</v>
      </c>
      <c r="C3749" s="183" t="s">
        <v>72</v>
      </c>
      <c r="D3749" s="187">
        <v>60</v>
      </c>
      <c r="E3749" s="185">
        <v>1.00595486111111</v>
      </c>
      <c r="F3749" s="185">
        <v>1.00112847222222</v>
      </c>
      <c r="G3749" s="185">
        <v>1.00122357253086</v>
      </c>
      <c r="H3749" s="185">
        <v>1.00360281635802</v>
      </c>
    </row>
    <row r="3750" spans="1:8" x14ac:dyDescent="0.35">
      <c r="A3750" s="183" t="s">
        <v>121</v>
      </c>
      <c r="B3750" s="183" t="s">
        <v>103</v>
      </c>
      <c r="C3750" s="183" t="s">
        <v>72</v>
      </c>
      <c r="D3750" s="187">
        <v>200</v>
      </c>
      <c r="E3750" s="185">
        <v>1.0070331018518499</v>
      </c>
      <c r="F3750" s="185">
        <v>1.00100335648148</v>
      </c>
      <c r="G3750" s="185">
        <v>1.0016083333333301</v>
      </c>
      <c r="H3750" s="185">
        <v>1.0044214120370401</v>
      </c>
    </row>
    <row r="3751" spans="1:8" x14ac:dyDescent="0.35">
      <c r="A3751" s="183" t="s">
        <v>121</v>
      </c>
      <c r="B3751" s="183" t="s">
        <v>104</v>
      </c>
      <c r="C3751" s="183" t="s">
        <v>72</v>
      </c>
      <c r="D3751" s="187">
        <v>42</v>
      </c>
      <c r="E3751" s="185">
        <v>1.00655783179012</v>
      </c>
      <c r="F3751" s="185">
        <v>1.00122411265432</v>
      </c>
      <c r="G3751" s="185">
        <v>1.0015649691358</v>
      </c>
      <c r="H3751" s="185">
        <v>1.0037687500000001</v>
      </c>
    </row>
    <row r="3752" spans="1:8" x14ac:dyDescent="0.35">
      <c r="A3752" s="183" t="s">
        <v>121</v>
      </c>
      <c r="B3752" s="183" t="s">
        <v>102</v>
      </c>
      <c r="C3752" s="183" t="s">
        <v>73</v>
      </c>
      <c r="D3752" s="187">
        <v>3222</v>
      </c>
      <c r="E3752" s="185">
        <v>1.0044323688271599</v>
      </c>
      <c r="F3752" s="185">
        <v>1.00093811728395</v>
      </c>
      <c r="G3752" s="185">
        <v>1.00069209104938</v>
      </c>
      <c r="H3752" s="185">
        <v>1.00280216049383</v>
      </c>
    </row>
    <row r="3753" spans="1:8" x14ac:dyDescent="0.35">
      <c r="A3753" s="183" t="s">
        <v>121</v>
      </c>
      <c r="B3753" s="183" t="s">
        <v>103</v>
      </c>
      <c r="C3753" s="183" t="s">
        <v>73</v>
      </c>
      <c r="D3753" s="187">
        <v>1842</v>
      </c>
      <c r="E3753" s="185">
        <v>1.00452156635802</v>
      </c>
      <c r="F3753" s="185">
        <v>1.0007753858024699</v>
      </c>
      <c r="G3753" s="185">
        <v>1.00070011574074</v>
      </c>
      <c r="H3753" s="185">
        <v>1.0030460648148101</v>
      </c>
    </row>
    <row r="3754" spans="1:8" x14ac:dyDescent="0.35">
      <c r="A3754" s="183" t="s">
        <v>121</v>
      </c>
      <c r="B3754" s="183" t="s">
        <v>104</v>
      </c>
      <c r="C3754" s="183" t="s">
        <v>73</v>
      </c>
      <c r="D3754" s="187">
        <v>364</v>
      </c>
      <c r="E3754" s="185">
        <v>1.0042625000000001</v>
      </c>
      <c r="F3754" s="185">
        <v>1.00088777006173</v>
      </c>
      <c r="G3754" s="185">
        <v>1.0006876929012301</v>
      </c>
      <c r="H3754" s="185">
        <v>1.00268703703704</v>
      </c>
    </row>
    <row r="3755" spans="1:8" x14ac:dyDescent="0.35">
      <c r="A3755" s="183" t="s">
        <v>121</v>
      </c>
      <c r="B3755" s="183" t="s">
        <v>102</v>
      </c>
      <c r="C3755" s="183" t="s">
        <v>74</v>
      </c>
      <c r="D3755" s="187">
        <v>595</v>
      </c>
      <c r="E3755" s="185">
        <v>1.00461601080247</v>
      </c>
      <c r="F3755" s="185">
        <v>1.0012422067901201</v>
      </c>
      <c r="G3755" s="185">
        <v>1.00049552469136</v>
      </c>
      <c r="H3755" s="185">
        <v>1.0028782793209901</v>
      </c>
    </row>
    <row r="3756" spans="1:8" x14ac:dyDescent="0.35">
      <c r="A3756" s="183" t="s">
        <v>121</v>
      </c>
      <c r="B3756" s="183" t="s">
        <v>103</v>
      </c>
      <c r="C3756" s="183" t="s">
        <v>74</v>
      </c>
      <c r="D3756" s="187">
        <v>1384</v>
      </c>
      <c r="E3756" s="185">
        <v>1.00473202160494</v>
      </c>
      <c r="F3756" s="185">
        <v>1.0009768904320999</v>
      </c>
      <c r="G3756" s="185">
        <v>1.00047770061728</v>
      </c>
      <c r="H3756" s="185">
        <v>1.0032774691358</v>
      </c>
    </row>
    <row r="3757" spans="1:8" x14ac:dyDescent="0.35">
      <c r="A3757" s="183" t="s">
        <v>121</v>
      </c>
      <c r="B3757" s="183" t="s">
        <v>104</v>
      </c>
      <c r="C3757" s="183" t="s">
        <v>74</v>
      </c>
      <c r="D3757" s="187">
        <v>211</v>
      </c>
      <c r="E3757" s="185">
        <v>1.004603125</v>
      </c>
      <c r="F3757" s="185">
        <v>1.0012597993827199</v>
      </c>
      <c r="G3757" s="185">
        <v>1.0004681327160501</v>
      </c>
      <c r="H3757" s="185">
        <v>1.0028751929012301</v>
      </c>
    </row>
    <row r="3758" spans="1:8" ht="29" x14ac:dyDescent="0.35">
      <c r="A3758" s="183" t="s">
        <v>121</v>
      </c>
      <c r="B3758" s="183" t="s">
        <v>102</v>
      </c>
      <c r="C3758" s="183" t="s">
        <v>113</v>
      </c>
      <c r="D3758" s="187">
        <v>282</v>
      </c>
      <c r="E3758" s="185">
        <v>1.00503383487654</v>
      </c>
      <c r="F3758" s="185">
        <v>1.0010190200617299</v>
      </c>
      <c r="G3758" s="185">
        <v>1.0009803626543201</v>
      </c>
      <c r="H3758" s="185">
        <v>1.0030344521604899</v>
      </c>
    </row>
    <row r="3759" spans="1:8" ht="29" x14ac:dyDescent="0.35">
      <c r="A3759" s="183" t="s">
        <v>121</v>
      </c>
      <c r="B3759" s="183" t="s">
        <v>103</v>
      </c>
      <c r="C3759" s="183" t="s">
        <v>113</v>
      </c>
      <c r="D3759" s="187">
        <v>489</v>
      </c>
      <c r="E3759" s="185">
        <v>1.0060869984567899</v>
      </c>
      <c r="F3759" s="185">
        <v>1.00099521604938</v>
      </c>
      <c r="G3759" s="185">
        <v>1.0011852623456801</v>
      </c>
      <c r="H3759" s="185">
        <v>1.0039065200617301</v>
      </c>
    </row>
    <row r="3760" spans="1:8" ht="29" x14ac:dyDescent="0.35">
      <c r="A3760" s="183" t="s">
        <v>121</v>
      </c>
      <c r="B3760" s="183" t="s">
        <v>104</v>
      </c>
      <c r="C3760" s="183" t="s">
        <v>113</v>
      </c>
      <c r="D3760" s="187">
        <v>102</v>
      </c>
      <c r="E3760" s="185">
        <v>1.0053374614197499</v>
      </c>
      <c r="F3760" s="185">
        <v>1.0009613425925901</v>
      </c>
      <c r="G3760" s="185">
        <v>1.0010441743827201</v>
      </c>
      <c r="H3760" s="185">
        <v>1.0033319830246901</v>
      </c>
    </row>
    <row r="3761" spans="1:8" x14ac:dyDescent="0.35">
      <c r="A3761" s="183" t="s">
        <v>121</v>
      </c>
      <c r="B3761" s="183" t="s">
        <v>102</v>
      </c>
      <c r="C3761" s="183" t="s">
        <v>76</v>
      </c>
      <c r="D3761" s="187">
        <v>88</v>
      </c>
      <c r="E3761" s="185">
        <v>1.0059623456790101</v>
      </c>
      <c r="F3761" s="185">
        <v>1.0012403935185199</v>
      </c>
      <c r="G3761" s="185">
        <v>1.0015163194444401</v>
      </c>
      <c r="H3761" s="185">
        <v>1.0032056327160499</v>
      </c>
    </row>
    <row r="3762" spans="1:8" x14ac:dyDescent="0.35">
      <c r="A3762" s="183" t="s">
        <v>121</v>
      </c>
      <c r="B3762" s="183" t="s">
        <v>103</v>
      </c>
      <c r="C3762" s="183" t="s">
        <v>76</v>
      </c>
      <c r="D3762" s="187">
        <v>237</v>
      </c>
      <c r="E3762" s="185">
        <v>1.0064425925925899</v>
      </c>
      <c r="F3762" s="185">
        <v>1.00100644290123</v>
      </c>
      <c r="G3762" s="185">
        <v>1.0013984182098801</v>
      </c>
      <c r="H3762" s="185">
        <v>1.0040377314814799</v>
      </c>
    </row>
    <row r="3763" spans="1:8" x14ac:dyDescent="0.35">
      <c r="A3763" s="183" t="s">
        <v>121</v>
      </c>
      <c r="B3763" s="183" t="s">
        <v>104</v>
      </c>
      <c r="C3763" s="183" t="s">
        <v>76</v>
      </c>
      <c r="D3763" s="187">
        <v>40</v>
      </c>
      <c r="E3763" s="185">
        <v>1.00695918209877</v>
      </c>
      <c r="F3763" s="185">
        <v>1.00159807098765</v>
      </c>
      <c r="G3763" s="185">
        <v>1.00156103395062</v>
      </c>
      <c r="H3763" s="185">
        <v>1.0038000385802499</v>
      </c>
    </row>
    <row r="3764" spans="1:8" x14ac:dyDescent="0.35">
      <c r="A3764" s="183" t="s">
        <v>121</v>
      </c>
      <c r="B3764" s="183" t="s">
        <v>102</v>
      </c>
      <c r="C3764" s="183" t="s">
        <v>77</v>
      </c>
      <c r="D3764" s="187">
        <v>163</v>
      </c>
      <c r="E3764" s="185">
        <v>1.0051738811728399</v>
      </c>
      <c r="F3764" s="185">
        <v>1.00077831790123</v>
      </c>
      <c r="G3764" s="185">
        <v>1.0008981095678999</v>
      </c>
      <c r="H3764" s="185">
        <v>1.0034974922839499</v>
      </c>
    </row>
    <row r="3765" spans="1:8" x14ac:dyDescent="0.35">
      <c r="A3765" s="183" t="s">
        <v>121</v>
      </c>
      <c r="B3765" s="183" t="s">
        <v>103</v>
      </c>
      <c r="C3765" s="183" t="s">
        <v>77</v>
      </c>
      <c r="D3765" s="187">
        <v>322</v>
      </c>
      <c r="E3765" s="185">
        <v>1.0057533179012299</v>
      </c>
      <c r="F3765" s="185">
        <v>1.00073622685185</v>
      </c>
      <c r="G3765" s="185">
        <v>1.00098942901235</v>
      </c>
      <c r="H3765" s="185">
        <v>1.0040276620370401</v>
      </c>
    </row>
    <row r="3766" spans="1:8" x14ac:dyDescent="0.35">
      <c r="A3766" s="183" t="s">
        <v>121</v>
      </c>
      <c r="B3766" s="183" t="s">
        <v>104</v>
      </c>
      <c r="C3766" s="183" t="s">
        <v>77</v>
      </c>
      <c r="D3766" s="187">
        <v>88</v>
      </c>
      <c r="E3766" s="185">
        <v>1.00513441358025</v>
      </c>
      <c r="F3766" s="185">
        <v>1.00065918209877</v>
      </c>
      <c r="G3766" s="185">
        <v>1.0009356481481499</v>
      </c>
      <c r="H3766" s="185">
        <v>1.0035395447530899</v>
      </c>
    </row>
    <row r="3767" spans="1:8" x14ac:dyDescent="0.35">
      <c r="A3767" s="183" t="s">
        <v>121</v>
      </c>
      <c r="B3767" s="183" t="s">
        <v>102</v>
      </c>
      <c r="C3767" s="183" t="s">
        <v>78</v>
      </c>
      <c r="D3767" s="187">
        <v>113</v>
      </c>
      <c r="E3767" s="185">
        <v>1.00428456790123</v>
      </c>
      <c r="F3767" s="185">
        <v>1.00078927469136</v>
      </c>
      <c r="G3767" s="185">
        <v>1.00070644290123</v>
      </c>
      <c r="H3767" s="185">
        <v>1.00278885030864</v>
      </c>
    </row>
    <row r="3768" spans="1:8" x14ac:dyDescent="0.35">
      <c r="A3768" s="183" t="s">
        <v>121</v>
      </c>
      <c r="B3768" s="183" t="s">
        <v>103</v>
      </c>
      <c r="C3768" s="183" t="s">
        <v>78</v>
      </c>
      <c r="D3768" s="187">
        <v>328</v>
      </c>
      <c r="E3768" s="185">
        <v>1.0051107638888901</v>
      </c>
      <c r="F3768" s="185">
        <v>1.00061570216049</v>
      </c>
      <c r="G3768" s="185">
        <v>1.0009179783950599</v>
      </c>
      <c r="H3768" s="185">
        <v>1.0035770447530901</v>
      </c>
    </row>
    <row r="3769" spans="1:8" x14ac:dyDescent="0.35">
      <c r="A3769" s="183" t="s">
        <v>121</v>
      </c>
      <c r="B3769" s="183" t="s">
        <v>104</v>
      </c>
      <c r="C3769" s="183" t="s">
        <v>78</v>
      </c>
      <c r="D3769" s="187">
        <v>36</v>
      </c>
      <c r="E3769" s="185">
        <v>1.00438433641975</v>
      </c>
      <c r="F3769" s="185">
        <v>1.0006082947530901</v>
      </c>
      <c r="G3769" s="185">
        <v>1.0005880401234599</v>
      </c>
      <c r="H3769" s="185">
        <v>1.00318800154321</v>
      </c>
    </row>
    <row r="3770" spans="1:8" x14ac:dyDescent="0.35">
      <c r="A3770" s="183" t="s">
        <v>121</v>
      </c>
      <c r="B3770" s="183" t="s">
        <v>102</v>
      </c>
      <c r="C3770" s="183" t="s">
        <v>81</v>
      </c>
      <c r="D3770" s="187">
        <v>162</v>
      </c>
      <c r="E3770" s="185">
        <v>1.0054501157407401</v>
      </c>
      <c r="F3770" s="185">
        <v>1.0010090277777799</v>
      </c>
      <c r="G3770" s="185">
        <v>1.0008589120370399</v>
      </c>
      <c r="H3770" s="185">
        <v>1.00358217592593</v>
      </c>
    </row>
    <row r="3771" spans="1:8" x14ac:dyDescent="0.35">
      <c r="A3771" s="183" t="s">
        <v>121</v>
      </c>
      <c r="B3771" s="183" t="s">
        <v>103</v>
      </c>
      <c r="C3771" s="183" t="s">
        <v>81</v>
      </c>
      <c r="D3771" s="187">
        <v>399</v>
      </c>
      <c r="E3771" s="185">
        <v>1.0062314043209899</v>
      </c>
      <c r="F3771" s="185">
        <v>1.0007506558642001</v>
      </c>
      <c r="G3771" s="185">
        <v>1.00110659722222</v>
      </c>
      <c r="H3771" s="185">
        <v>1.0043741512345701</v>
      </c>
    </row>
    <row r="3772" spans="1:8" x14ac:dyDescent="0.35">
      <c r="A3772" s="183" t="s">
        <v>121</v>
      </c>
      <c r="B3772" s="183" t="s">
        <v>104</v>
      </c>
      <c r="C3772" s="183" t="s">
        <v>81</v>
      </c>
      <c r="D3772" s="187">
        <v>44</v>
      </c>
      <c r="E3772" s="185">
        <v>1.0063149691358</v>
      </c>
      <c r="F3772" s="185">
        <v>1.0007946759259301</v>
      </c>
      <c r="G3772" s="185">
        <v>1.00112793209877</v>
      </c>
      <c r="H3772" s="185">
        <v>1.0043923611111101</v>
      </c>
    </row>
    <row r="3773" spans="1:8" x14ac:dyDescent="0.35">
      <c r="A3773" s="183" t="s">
        <v>121</v>
      </c>
      <c r="B3773" s="183" t="s">
        <v>102</v>
      </c>
      <c r="C3773" s="183" t="s">
        <v>82</v>
      </c>
      <c r="D3773" s="187">
        <v>196</v>
      </c>
      <c r="E3773" s="185">
        <v>1.00475150462963</v>
      </c>
      <c r="F3773" s="185">
        <v>1.00111612654321</v>
      </c>
      <c r="G3773" s="185">
        <v>1.0007344907407401</v>
      </c>
      <c r="H3773" s="185">
        <v>1.0029008873456799</v>
      </c>
    </row>
    <row r="3774" spans="1:8" x14ac:dyDescent="0.35">
      <c r="A3774" s="183" t="s">
        <v>121</v>
      </c>
      <c r="B3774" s="183" t="s">
        <v>103</v>
      </c>
      <c r="C3774" s="183" t="s">
        <v>82</v>
      </c>
      <c r="D3774" s="187">
        <v>638</v>
      </c>
      <c r="E3774" s="185">
        <v>1.00512615740741</v>
      </c>
      <c r="F3774" s="185">
        <v>1.0009266589506201</v>
      </c>
      <c r="G3774" s="185">
        <v>1.0008049768518501</v>
      </c>
      <c r="H3774" s="185">
        <v>1.0033945601851899</v>
      </c>
    </row>
    <row r="3775" spans="1:8" x14ac:dyDescent="0.35">
      <c r="A3775" s="183" t="s">
        <v>121</v>
      </c>
      <c r="B3775" s="183" t="s">
        <v>104</v>
      </c>
      <c r="C3775" s="183" t="s">
        <v>82</v>
      </c>
      <c r="D3775" s="187">
        <v>105</v>
      </c>
      <c r="E3775" s="185">
        <v>1.00481601080247</v>
      </c>
      <c r="F3775" s="185">
        <v>1.00108047839506</v>
      </c>
      <c r="G3775" s="185">
        <v>1.00082395833333</v>
      </c>
      <c r="H3775" s="185">
        <v>1.0029116126543201</v>
      </c>
    </row>
    <row r="3776" spans="1:8" x14ac:dyDescent="0.35">
      <c r="A3776" s="183" t="s">
        <v>121</v>
      </c>
      <c r="B3776" s="183" t="s">
        <v>102</v>
      </c>
      <c r="C3776" s="183" t="s">
        <v>83</v>
      </c>
      <c r="D3776" s="187">
        <v>97</v>
      </c>
      <c r="E3776" s="185">
        <v>1.00551558641975</v>
      </c>
      <c r="F3776" s="185">
        <v>1.0013579861111099</v>
      </c>
      <c r="G3776" s="185">
        <v>1.00124201388889</v>
      </c>
      <c r="H3776" s="185">
        <v>1.0029155864197501</v>
      </c>
    </row>
    <row r="3777" spans="1:8" x14ac:dyDescent="0.35">
      <c r="A3777" s="183" t="s">
        <v>121</v>
      </c>
      <c r="B3777" s="183" t="s">
        <v>103</v>
      </c>
      <c r="C3777" s="183" t="s">
        <v>83</v>
      </c>
      <c r="D3777" s="187">
        <v>298</v>
      </c>
      <c r="E3777" s="185">
        <v>1.0064405092592601</v>
      </c>
      <c r="F3777" s="185">
        <v>1.0011056327160499</v>
      </c>
      <c r="G3777" s="185">
        <v>1.0013716820987699</v>
      </c>
      <c r="H3777" s="185">
        <v>1.00396319444444</v>
      </c>
    </row>
    <row r="3778" spans="1:8" x14ac:dyDescent="0.35">
      <c r="A3778" s="183" t="s">
        <v>121</v>
      </c>
      <c r="B3778" s="183" t="s">
        <v>104</v>
      </c>
      <c r="C3778" s="183" t="s">
        <v>83</v>
      </c>
      <c r="D3778" s="187">
        <v>43</v>
      </c>
      <c r="E3778" s="185">
        <v>1.0065199845679</v>
      </c>
      <c r="F3778" s="185">
        <v>1.0014768904321001</v>
      </c>
      <c r="G3778" s="185">
        <v>1.0015638503086399</v>
      </c>
      <c r="H3778" s="185">
        <v>1.0034792052469099</v>
      </c>
    </row>
    <row r="3779" spans="1:8" x14ac:dyDescent="0.35">
      <c r="A3779" s="183" t="s">
        <v>121</v>
      </c>
      <c r="B3779" s="183" t="s">
        <v>102</v>
      </c>
      <c r="C3779" s="183" t="s">
        <v>84</v>
      </c>
      <c r="D3779" s="187">
        <v>47</v>
      </c>
      <c r="E3779" s="185">
        <v>1.00492758487654</v>
      </c>
      <c r="F3779" s="185">
        <v>1.00071141975309</v>
      </c>
      <c r="G3779" s="185">
        <v>1.0010453703703699</v>
      </c>
      <c r="H3779" s="185">
        <v>1.0031707947530899</v>
      </c>
    </row>
    <row r="3780" spans="1:8" x14ac:dyDescent="0.35">
      <c r="A3780" s="183" t="s">
        <v>121</v>
      </c>
      <c r="B3780" s="183" t="s">
        <v>103</v>
      </c>
      <c r="C3780" s="183" t="s">
        <v>84</v>
      </c>
      <c r="D3780" s="187">
        <v>268</v>
      </c>
      <c r="E3780" s="185">
        <v>1.0063359953703701</v>
      </c>
      <c r="F3780" s="185">
        <v>1.00065115740741</v>
      </c>
      <c r="G3780" s="185">
        <v>1.0013722222222201</v>
      </c>
      <c r="H3780" s="185">
        <v>1.0043125771604899</v>
      </c>
    </row>
    <row r="3781" spans="1:8" x14ac:dyDescent="0.35">
      <c r="A3781" s="183" t="s">
        <v>121</v>
      </c>
      <c r="B3781" s="183" t="s">
        <v>104</v>
      </c>
      <c r="C3781" s="183" t="s">
        <v>84</v>
      </c>
      <c r="D3781" s="187">
        <v>37</v>
      </c>
      <c r="E3781" s="185">
        <v>1.00663287037037</v>
      </c>
      <c r="F3781" s="185">
        <v>1.00095972222222</v>
      </c>
      <c r="G3781" s="185">
        <v>1.0016913966049401</v>
      </c>
      <c r="H3781" s="185">
        <v>1.00398179012346</v>
      </c>
    </row>
    <row r="3782" spans="1:8" x14ac:dyDescent="0.35">
      <c r="A3782" s="183" t="s">
        <v>121</v>
      </c>
      <c r="B3782" s="183" t="s">
        <v>102</v>
      </c>
      <c r="C3782" s="183" t="s">
        <v>85</v>
      </c>
      <c r="D3782" s="187">
        <v>270</v>
      </c>
      <c r="E3782" s="185">
        <v>1.00474104938272</v>
      </c>
      <c r="F3782" s="185">
        <v>1.0009969907407399</v>
      </c>
      <c r="G3782" s="185">
        <v>1.0004939429012301</v>
      </c>
      <c r="H3782" s="185">
        <v>1.00325007716049</v>
      </c>
    </row>
    <row r="3783" spans="1:8" x14ac:dyDescent="0.35">
      <c r="A3783" s="183" t="s">
        <v>121</v>
      </c>
      <c r="B3783" s="183" t="s">
        <v>103</v>
      </c>
      <c r="C3783" s="183" t="s">
        <v>85</v>
      </c>
      <c r="D3783" s="187">
        <v>704</v>
      </c>
      <c r="E3783" s="185">
        <v>1.0047393518518499</v>
      </c>
      <c r="F3783" s="185">
        <v>1.00078576388889</v>
      </c>
      <c r="G3783" s="185">
        <v>1.0004728395061699</v>
      </c>
      <c r="H3783" s="185">
        <v>1.00348074845679</v>
      </c>
    </row>
    <row r="3784" spans="1:8" x14ac:dyDescent="0.35">
      <c r="A3784" s="183" t="s">
        <v>121</v>
      </c>
      <c r="B3784" s="183" t="s">
        <v>104</v>
      </c>
      <c r="C3784" s="183" t="s">
        <v>85</v>
      </c>
      <c r="D3784" s="187">
        <v>138</v>
      </c>
      <c r="E3784" s="185">
        <v>1.0044741512345701</v>
      </c>
      <c r="F3784" s="185">
        <v>1.0008376929012299</v>
      </c>
      <c r="G3784" s="185">
        <v>1.0004846836419801</v>
      </c>
      <c r="H3784" s="185">
        <v>1.00315173611111</v>
      </c>
    </row>
    <row r="3785" spans="1:8" x14ac:dyDescent="0.35">
      <c r="A3785" s="183" t="s">
        <v>121</v>
      </c>
      <c r="B3785" s="183" t="s">
        <v>102</v>
      </c>
      <c r="C3785" s="183" t="s">
        <v>86</v>
      </c>
      <c r="D3785" s="187">
        <v>69</v>
      </c>
      <c r="E3785" s="185">
        <v>1.0044412422839499</v>
      </c>
      <c r="F3785" s="185">
        <v>1.00067966820988</v>
      </c>
      <c r="G3785" s="185">
        <v>1.0008809799382701</v>
      </c>
      <c r="H3785" s="185">
        <v>1.0028805941358001</v>
      </c>
    </row>
    <row r="3786" spans="1:8" x14ac:dyDescent="0.35">
      <c r="A3786" s="183" t="s">
        <v>121</v>
      </c>
      <c r="B3786" s="183" t="s">
        <v>103</v>
      </c>
      <c r="C3786" s="183" t="s">
        <v>86</v>
      </c>
      <c r="D3786" s="187">
        <v>284</v>
      </c>
      <c r="E3786" s="185">
        <v>1.0068668595679</v>
      </c>
      <c r="F3786" s="185">
        <v>1.0007215277777799</v>
      </c>
      <c r="G3786" s="185">
        <v>1.00126616512346</v>
      </c>
      <c r="H3786" s="185">
        <v>1.00487912808642</v>
      </c>
    </row>
    <row r="3787" spans="1:8" x14ac:dyDescent="0.35">
      <c r="A3787" s="183" t="s">
        <v>121</v>
      </c>
      <c r="B3787" s="183" t="s">
        <v>104</v>
      </c>
      <c r="C3787" s="183" t="s">
        <v>86</v>
      </c>
      <c r="D3787" s="187">
        <v>60</v>
      </c>
      <c r="E3787" s="185">
        <v>1.00592438271605</v>
      </c>
      <c r="F3787" s="185">
        <v>1.00064737654321</v>
      </c>
      <c r="G3787" s="185">
        <v>1.00110358796296</v>
      </c>
      <c r="H3787" s="185">
        <v>1.00417341820988</v>
      </c>
    </row>
    <row r="3788" spans="1:8" x14ac:dyDescent="0.35">
      <c r="A3788" s="183" t="s">
        <v>121</v>
      </c>
      <c r="B3788" s="183" t="s">
        <v>102</v>
      </c>
      <c r="C3788" s="183" t="s">
        <v>87</v>
      </c>
      <c r="D3788" s="187">
        <v>70</v>
      </c>
      <c r="E3788" s="185">
        <v>1.00524637345679</v>
      </c>
      <c r="F3788" s="185">
        <v>1.0010600308641999</v>
      </c>
      <c r="G3788" s="185">
        <v>1.00154131944444</v>
      </c>
      <c r="H3788" s="185">
        <v>1.0026450231481501</v>
      </c>
    </row>
    <row r="3789" spans="1:8" x14ac:dyDescent="0.35">
      <c r="A3789" s="183" t="s">
        <v>121</v>
      </c>
      <c r="B3789" s="183" t="s">
        <v>103</v>
      </c>
      <c r="C3789" s="183" t="s">
        <v>87</v>
      </c>
      <c r="D3789" s="187">
        <v>216</v>
      </c>
      <c r="E3789" s="185">
        <v>1.0068812114197501</v>
      </c>
      <c r="F3789" s="185">
        <v>1.0009817129629599</v>
      </c>
      <c r="G3789" s="185">
        <v>1.00182993827161</v>
      </c>
      <c r="H3789" s="185">
        <v>1.0040695601851899</v>
      </c>
    </row>
    <row r="3790" spans="1:8" x14ac:dyDescent="0.35">
      <c r="A3790" s="183" t="s">
        <v>121</v>
      </c>
      <c r="B3790" s="183" t="s">
        <v>104</v>
      </c>
      <c r="C3790" s="183" t="s">
        <v>87</v>
      </c>
      <c r="D3790" s="187">
        <v>30</v>
      </c>
      <c r="E3790" s="185">
        <v>1.0068310185185201</v>
      </c>
      <c r="F3790" s="185">
        <v>1.00101929012346</v>
      </c>
      <c r="G3790" s="185">
        <v>1.00169791666667</v>
      </c>
      <c r="H3790" s="185">
        <v>1.0041138117283901</v>
      </c>
    </row>
    <row r="3791" spans="1:8" x14ac:dyDescent="0.35">
      <c r="A3791" s="183" t="s">
        <v>121</v>
      </c>
      <c r="B3791" s="183" t="s">
        <v>102</v>
      </c>
      <c r="C3791" s="183" t="s">
        <v>88</v>
      </c>
      <c r="D3791" s="187">
        <v>74</v>
      </c>
      <c r="E3791" s="185">
        <v>1.00516956018519</v>
      </c>
      <c r="F3791" s="185">
        <v>1.0009426697530901</v>
      </c>
      <c r="G3791" s="185">
        <v>1.0011793209876501</v>
      </c>
      <c r="H3791" s="185">
        <v>1.0030475694444401</v>
      </c>
    </row>
    <row r="3792" spans="1:8" x14ac:dyDescent="0.35">
      <c r="A3792" s="183" t="s">
        <v>121</v>
      </c>
      <c r="B3792" s="183" t="s">
        <v>103</v>
      </c>
      <c r="C3792" s="183" t="s">
        <v>88</v>
      </c>
      <c r="D3792" s="187">
        <v>236</v>
      </c>
      <c r="E3792" s="185">
        <v>1.00622619598765</v>
      </c>
      <c r="F3792" s="185">
        <v>1.00086890432099</v>
      </c>
      <c r="G3792" s="185">
        <v>1.00135042438272</v>
      </c>
      <c r="H3792" s="185">
        <v>1.0040068672839499</v>
      </c>
    </row>
    <row r="3793" spans="1:8" x14ac:dyDescent="0.35">
      <c r="A3793" s="183" t="s">
        <v>121</v>
      </c>
      <c r="B3793" s="183" t="s">
        <v>104</v>
      </c>
      <c r="C3793" s="183" t="s">
        <v>88</v>
      </c>
      <c r="D3793" s="187">
        <v>57</v>
      </c>
      <c r="E3793" s="185">
        <v>1.0054912037037</v>
      </c>
      <c r="F3793" s="185">
        <v>1.0009431712962999</v>
      </c>
      <c r="G3793" s="185">
        <v>1.00116917438272</v>
      </c>
      <c r="H3793" s="185">
        <v>1.00337881944444</v>
      </c>
    </row>
    <row r="3794" spans="1:8" x14ac:dyDescent="0.35">
      <c r="A3794" s="183" t="s">
        <v>121</v>
      </c>
      <c r="B3794" s="183" t="s">
        <v>102</v>
      </c>
      <c r="C3794" s="183" t="s">
        <v>89</v>
      </c>
      <c r="D3794" s="187">
        <v>19</v>
      </c>
      <c r="E3794" s="185">
        <v>1.0069036265432101</v>
      </c>
      <c r="F3794" s="185">
        <v>1.00060976080247</v>
      </c>
      <c r="G3794" s="185">
        <v>1.0007699845678999</v>
      </c>
      <c r="H3794" s="185">
        <v>1.00552388117284</v>
      </c>
    </row>
    <row r="3795" spans="1:8" x14ac:dyDescent="0.35">
      <c r="A3795" s="183" t="s">
        <v>121</v>
      </c>
      <c r="B3795" s="183" t="s">
        <v>103</v>
      </c>
      <c r="C3795" s="183" t="s">
        <v>89</v>
      </c>
      <c r="D3795" s="187">
        <v>135</v>
      </c>
      <c r="E3795" s="185">
        <v>1.0067068672839501</v>
      </c>
      <c r="F3795" s="185">
        <v>1.00063398919753</v>
      </c>
      <c r="G3795" s="185">
        <v>1.00115767746914</v>
      </c>
      <c r="H3795" s="185">
        <v>1.0049152006172799</v>
      </c>
    </row>
    <row r="3796" spans="1:8" x14ac:dyDescent="0.35">
      <c r="A3796" s="183" t="s">
        <v>121</v>
      </c>
      <c r="B3796" s="183" t="s">
        <v>104</v>
      </c>
      <c r="C3796" s="183" t="s">
        <v>89</v>
      </c>
      <c r="D3796" s="187">
        <v>19</v>
      </c>
      <c r="E3796" s="185">
        <v>1.0063827932098801</v>
      </c>
      <c r="F3796" s="185">
        <v>1.00073344907407</v>
      </c>
      <c r="G3796" s="185">
        <v>1.0015143904321</v>
      </c>
      <c r="H3796" s="185">
        <v>1.00413499228395</v>
      </c>
    </row>
    <row r="3797" spans="1:8" x14ac:dyDescent="0.35">
      <c r="A3797" s="183" t="s">
        <v>121</v>
      </c>
      <c r="B3797" s="183" t="s">
        <v>102</v>
      </c>
      <c r="C3797" s="183" t="s">
        <v>90</v>
      </c>
      <c r="D3797" s="187">
        <v>136</v>
      </c>
      <c r="E3797" s="185">
        <v>1.00564101080247</v>
      </c>
      <c r="F3797" s="185">
        <v>1.0013137345679</v>
      </c>
      <c r="G3797" s="185">
        <v>1.0011958719135801</v>
      </c>
      <c r="H3797" s="185">
        <v>1.0031313657407399</v>
      </c>
    </row>
    <row r="3798" spans="1:8" x14ac:dyDescent="0.35">
      <c r="A3798" s="183" t="s">
        <v>121</v>
      </c>
      <c r="B3798" s="183" t="s">
        <v>103</v>
      </c>
      <c r="C3798" s="183" t="s">
        <v>90</v>
      </c>
      <c r="D3798" s="187">
        <v>393</v>
      </c>
      <c r="E3798" s="185">
        <v>1.00637793209877</v>
      </c>
      <c r="F3798" s="185">
        <v>1.00119768518519</v>
      </c>
      <c r="G3798" s="185">
        <v>1.0014162808642</v>
      </c>
      <c r="H3798" s="185">
        <v>1.0037640046296299</v>
      </c>
    </row>
    <row r="3799" spans="1:8" x14ac:dyDescent="0.35">
      <c r="A3799" s="183" t="s">
        <v>121</v>
      </c>
      <c r="B3799" s="183" t="s">
        <v>104</v>
      </c>
      <c r="C3799" s="183" t="s">
        <v>90</v>
      </c>
      <c r="D3799" s="187">
        <v>63</v>
      </c>
      <c r="E3799" s="185">
        <v>1.0061326003086399</v>
      </c>
      <c r="F3799" s="185">
        <v>1.00127773919753</v>
      </c>
      <c r="G3799" s="185">
        <v>1.0014133101851801</v>
      </c>
      <c r="H3799" s="185">
        <v>1.00344155092593</v>
      </c>
    </row>
    <row r="3800" spans="1:8" x14ac:dyDescent="0.35">
      <c r="A3800" s="183" t="s">
        <v>121</v>
      </c>
      <c r="B3800" s="183" t="s">
        <v>102</v>
      </c>
      <c r="C3800" s="183" t="s">
        <v>91</v>
      </c>
      <c r="D3800" s="187">
        <v>47</v>
      </c>
      <c r="E3800" s="185">
        <v>1.0063061342592601</v>
      </c>
      <c r="F3800" s="185">
        <v>1.0007360725308601</v>
      </c>
      <c r="G3800" s="185">
        <v>1.00133765432099</v>
      </c>
      <c r="H3800" s="185">
        <v>1.00423240740741</v>
      </c>
    </row>
    <row r="3801" spans="1:8" x14ac:dyDescent="0.35">
      <c r="A3801" s="183" t="s">
        <v>121</v>
      </c>
      <c r="B3801" s="183" t="s">
        <v>103</v>
      </c>
      <c r="C3801" s="183" t="s">
        <v>91</v>
      </c>
      <c r="D3801" s="187">
        <v>178</v>
      </c>
      <c r="E3801" s="185">
        <v>1.0068930169753101</v>
      </c>
      <c r="F3801" s="185">
        <v>1.0006497685185201</v>
      </c>
      <c r="G3801" s="185">
        <v>1.00142920524691</v>
      </c>
      <c r="H3801" s="185">
        <v>1.00481404320988</v>
      </c>
    </row>
    <row r="3802" spans="1:8" x14ac:dyDescent="0.35">
      <c r="A3802" s="183" t="s">
        <v>121</v>
      </c>
      <c r="B3802" s="183" t="s">
        <v>104</v>
      </c>
      <c r="C3802" s="183" t="s">
        <v>91</v>
      </c>
      <c r="D3802" s="187">
        <v>41</v>
      </c>
      <c r="E3802" s="185">
        <v>1.00574891975309</v>
      </c>
      <c r="F3802" s="185">
        <v>1.00072210648148</v>
      </c>
      <c r="G3802" s="185">
        <v>1.00130054012346</v>
      </c>
      <c r="H3802" s="185">
        <v>1.00372627314815</v>
      </c>
    </row>
    <row r="3803" spans="1:8" x14ac:dyDescent="0.35">
      <c r="A3803" s="183" t="s">
        <v>121</v>
      </c>
      <c r="B3803" s="183" t="s">
        <v>102</v>
      </c>
      <c r="C3803" s="183" t="s">
        <v>92</v>
      </c>
      <c r="D3803" s="187">
        <v>24</v>
      </c>
      <c r="E3803" s="185">
        <v>1.0053525077160499</v>
      </c>
      <c r="F3803" s="185">
        <v>1.00028209876543</v>
      </c>
      <c r="G3803" s="185">
        <v>1.00106385030864</v>
      </c>
      <c r="H3803" s="185">
        <v>1.00399351851852</v>
      </c>
    </row>
    <row r="3804" spans="1:8" x14ac:dyDescent="0.35">
      <c r="A3804" s="183" t="s">
        <v>121</v>
      </c>
      <c r="B3804" s="183" t="s">
        <v>103</v>
      </c>
      <c r="C3804" s="183" t="s">
        <v>92</v>
      </c>
      <c r="D3804" s="187">
        <v>175</v>
      </c>
      <c r="E3804" s="185">
        <v>1.00596516203704</v>
      </c>
      <c r="F3804" s="185">
        <v>1.0002238811728399</v>
      </c>
      <c r="G3804" s="185">
        <v>1.0014333333333301</v>
      </c>
      <c r="H3804" s="185">
        <v>1.0042973379629601</v>
      </c>
    </row>
    <row r="3805" spans="1:8" x14ac:dyDescent="0.35">
      <c r="A3805" s="183" t="s">
        <v>121</v>
      </c>
      <c r="B3805" s="183" t="s">
        <v>104</v>
      </c>
      <c r="C3805" s="183" t="s">
        <v>92</v>
      </c>
      <c r="D3805" s="187">
        <v>43</v>
      </c>
      <c r="E3805" s="185">
        <v>1.0048818287037</v>
      </c>
      <c r="F3805" s="185">
        <v>1.0003582561728399</v>
      </c>
      <c r="G3805" s="185">
        <v>1.0012908950617301</v>
      </c>
      <c r="H3805" s="185">
        <v>1.00321921296296</v>
      </c>
    </row>
    <row r="3806" spans="1:8" x14ac:dyDescent="0.35">
      <c r="A3806" s="183" t="s">
        <v>121</v>
      </c>
      <c r="B3806" s="183" t="s">
        <v>102</v>
      </c>
      <c r="C3806" s="183" t="s">
        <v>93</v>
      </c>
      <c r="D3806" s="187">
        <v>186</v>
      </c>
      <c r="E3806" s="185">
        <v>1.0052707947530899</v>
      </c>
      <c r="F3806" s="185">
        <v>1.0012375</v>
      </c>
      <c r="G3806" s="185">
        <v>1.0007298996913601</v>
      </c>
      <c r="H3806" s="185">
        <v>1.0033033950617301</v>
      </c>
    </row>
    <row r="3807" spans="1:8" x14ac:dyDescent="0.35">
      <c r="A3807" s="183" t="s">
        <v>121</v>
      </c>
      <c r="B3807" s="183" t="s">
        <v>103</v>
      </c>
      <c r="C3807" s="183" t="s">
        <v>93</v>
      </c>
      <c r="D3807" s="187">
        <v>452</v>
      </c>
      <c r="E3807" s="185">
        <v>1.0055264660493799</v>
      </c>
      <c r="F3807" s="185">
        <v>1.00103827160494</v>
      </c>
      <c r="G3807" s="185">
        <v>1.00079220679012</v>
      </c>
      <c r="H3807" s="185">
        <v>1.0036959876543201</v>
      </c>
    </row>
    <row r="3808" spans="1:8" x14ac:dyDescent="0.35">
      <c r="A3808" s="183" t="s">
        <v>121</v>
      </c>
      <c r="B3808" s="183" t="s">
        <v>104</v>
      </c>
      <c r="C3808" s="183" t="s">
        <v>93</v>
      </c>
      <c r="D3808" s="187">
        <v>37</v>
      </c>
      <c r="E3808" s="185">
        <v>1.00553742283951</v>
      </c>
      <c r="F3808" s="185">
        <v>1.00119776234568</v>
      </c>
      <c r="G3808" s="185">
        <v>1.00081894290123</v>
      </c>
      <c r="H3808" s="185">
        <v>1.00352071759259</v>
      </c>
    </row>
    <row r="3809" spans="1:8" x14ac:dyDescent="0.35">
      <c r="A3809" s="183" t="s">
        <v>121</v>
      </c>
      <c r="B3809" s="183" t="s">
        <v>102</v>
      </c>
      <c r="C3809" s="183" t="s">
        <v>94</v>
      </c>
      <c r="D3809" s="187">
        <v>109</v>
      </c>
      <c r="E3809" s="185">
        <v>1.0063742283950601</v>
      </c>
      <c r="F3809" s="185">
        <v>1.0011837577160501</v>
      </c>
      <c r="G3809" s="185">
        <v>1.0010212962963001</v>
      </c>
      <c r="H3809" s="185">
        <v>1.00416921296296</v>
      </c>
    </row>
    <row r="3810" spans="1:8" x14ac:dyDescent="0.35">
      <c r="A3810" s="183" t="s">
        <v>121</v>
      </c>
      <c r="B3810" s="183" t="s">
        <v>103</v>
      </c>
      <c r="C3810" s="183" t="s">
        <v>94</v>
      </c>
      <c r="D3810" s="187">
        <v>433</v>
      </c>
      <c r="E3810" s="185">
        <v>1.00636273148148</v>
      </c>
      <c r="F3810" s="185">
        <v>1.00092013888889</v>
      </c>
      <c r="G3810" s="185">
        <v>1.0009521604938301</v>
      </c>
      <c r="H3810" s="185">
        <v>1.00449043209877</v>
      </c>
    </row>
    <row r="3811" spans="1:8" x14ac:dyDescent="0.35">
      <c r="A3811" s="183" t="s">
        <v>121</v>
      </c>
      <c r="B3811" s="183" t="s">
        <v>104</v>
      </c>
      <c r="C3811" s="183" t="s">
        <v>94</v>
      </c>
      <c r="D3811" s="187">
        <v>69</v>
      </c>
      <c r="E3811" s="185">
        <v>1.0066991898148101</v>
      </c>
      <c r="F3811" s="185">
        <v>1.0011644675925899</v>
      </c>
      <c r="G3811" s="185">
        <v>1.0013051697530899</v>
      </c>
      <c r="H3811" s="185">
        <v>1.00422955246914</v>
      </c>
    </row>
    <row r="3812" spans="1:8" x14ac:dyDescent="0.35">
      <c r="A3812" s="183" t="s">
        <v>121</v>
      </c>
      <c r="B3812" s="183" t="s">
        <v>102</v>
      </c>
      <c r="C3812" s="183" t="s">
        <v>95</v>
      </c>
      <c r="D3812" s="187">
        <v>65</v>
      </c>
      <c r="E3812" s="185">
        <v>1.0058691358024701</v>
      </c>
      <c r="F3812" s="185">
        <v>1.0007439429012299</v>
      </c>
      <c r="G3812" s="185">
        <v>1.00189618055556</v>
      </c>
      <c r="H3812" s="185">
        <v>1.0032289737654301</v>
      </c>
    </row>
    <row r="3813" spans="1:8" x14ac:dyDescent="0.35">
      <c r="A3813" s="183" t="s">
        <v>121</v>
      </c>
      <c r="B3813" s="183" t="s">
        <v>103</v>
      </c>
      <c r="C3813" s="183" t="s">
        <v>95</v>
      </c>
      <c r="D3813" s="187">
        <v>191</v>
      </c>
      <c r="E3813" s="185">
        <v>1.00727519290123</v>
      </c>
      <c r="F3813" s="185">
        <v>1.00068680555556</v>
      </c>
      <c r="G3813" s="185">
        <v>1.0018929783950601</v>
      </c>
      <c r="H3813" s="185">
        <v>1.00469537037037</v>
      </c>
    </row>
    <row r="3814" spans="1:8" x14ac:dyDescent="0.35">
      <c r="A3814" s="183" t="s">
        <v>121</v>
      </c>
      <c r="B3814" s="183" t="s">
        <v>104</v>
      </c>
      <c r="C3814" s="183" t="s">
        <v>95</v>
      </c>
      <c r="D3814" s="187">
        <v>35</v>
      </c>
      <c r="E3814" s="185">
        <v>1.00624205246914</v>
      </c>
      <c r="F3814" s="185">
        <v>1.00105127314815</v>
      </c>
      <c r="G3814" s="185">
        <v>1.00168881172839</v>
      </c>
      <c r="H3814" s="185">
        <v>1.00350196759259</v>
      </c>
    </row>
    <row r="3815" spans="1:8" x14ac:dyDescent="0.35">
      <c r="A3815" s="183" t="s">
        <v>121</v>
      </c>
      <c r="B3815" s="183" t="s">
        <v>102</v>
      </c>
      <c r="C3815" s="183" t="s">
        <v>96</v>
      </c>
      <c r="D3815" s="187">
        <v>156</v>
      </c>
      <c r="E3815" s="185">
        <v>1.0053245756172799</v>
      </c>
      <c r="F3815" s="185">
        <v>1.0009569444444399</v>
      </c>
      <c r="G3815" s="185">
        <v>1.0007839891975301</v>
      </c>
      <c r="H3815" s="185">
        <v>1.0035836419753099</v>
      </c>
    </row>
    <row r="3816" spans="1:8" x14ac:dyDescent="0.35">
      <c r="A3816" s="183" t="s">
        <v>121</v>
      </c>
      <c r="B3816" s="183" t="s">
        <v>103</v>
      </c>
      <c r="C3816" s="183" t="s">
        <v>96</v>
      </c>
      <c r="D3816" s="187">
        <v>354</v>
      </c>
      <c r="E3816" s="185">
        <v>1.0059382716049401</v>
      </c>
      <c r="F3816" s="185">
        <v>1.0008165509259299</v>
      </c>
      <c r="G3816" s="185">
        <v>1.00089957561728</v>
      </c>
      <c r="H3816" s="185">
        <v>1.0042221450617299</v>
      </c>
    </row>
    <row r="3817" spans="1:8" x14ac:dyDescent="0.35">
      <c r="A3817" s="183" t="s">
        <v>121</v>
      </c>
      <c r="B3817" s="183" t="s">
        <v>104</v>
      </c>
      <c r="C3817" s="183" t="s">
        <v>96</v>
      </c>
      <c r="D3817" s="187">
        <v>46</v>
      </c>
      <c r="E3817" s="185">
        <v>1.0058861882715999</v>
      </c>
      <c r="F3817" s="185">
        <v>1.0009930941358001</v>
      </c>
      <c r="G3817" s="185">
        <v>1.00083005401235</v>
      </c>
      <c r="H3817" s="185">
        <v>1.0040630015432099</v>
      </c>
    </row>
    <row r="3818" spans="1:8" x14ac:dyDescent="0.35">
      <c r="A3818" s="183" t="s">
        <v>121</v>
      </c>
      <c r="B3818" s="183" t="s">
        <v>102</v>
      </c>
      <c r="C3818" s="183" t="s">
        <v>97</v>
      </c>
      <c r="D3818" s="187">
        <v>218</v>
      </c>
      <c r="E3818" s="185">
        <v>1.00389097222222</v>
      </c>
      <c r="F3818" s="185">
        <v>1.00076558641975</v>
      </c>
      <c r="G3818" s="185">
        <v>1.0004832947530899</v>
      </c>
      <c r="H3818" s="185">
        <v>1.0026420910493801</v>
      </c>
    </row>
    <row r="3819" spans="1:8" x14ac:dyDescent="0.35">
      <c r="A3819" s="183" t="s">
        <v>121</v>
      </c>
      <c r="B3819" s="183" t="s">
        <v>103</v>
      </c>
      <c r="C3819" s="183" t="s">
        <v>97</v>
      </c>
      <c r="D3819" s="187">
        <v>369</v>
      </c>
      <c r="E3819" s="185">
        <v>1.0044601466049401</v>
      </c>
      <c r="F3819" s="185">
        <v>1.0007027391975301</v>
      </c>
      <c r="G3819" s="185">
        <v>1.0005099537037001</v>
      </c>
      <c r="H3819" s="185">
        <v>1.0032474537036999</v>
      </c>
    </row>
    <row r="3820" spans="1:8" x14ac:dyDescent="0.35">
      <c r="A3820" s="183" t="s">
        <v>121</v>
      </c>
      <c r="B3820" s="183" t="s">
        <v>104</v>
      </c>
      <c r="C3820" s="183" t="s">
        <v>97</v>
      </c>
      <c r="D3820" s="187">
        <v>48</v>
      </c>
      <c r="E3820" s="185">
        <v>1.0038681327160499</v>
      </c>
      <c r="F3820" s="185">
        <v>1.0007889660493801</v>
      </c>
      <c r="G3820" s="185">
        <v>1.00045717592593</v>
      </c>
      <c r="H3820" s="185">
        <v>1.0026219907407401</v>
      </c>
    </row>
    <row r="3821" spans="1:8" x14ac:dyDescent="0.35">
      <c r="A3821" s="183" t="s">
        <v>121</v>
      </c>
      <c r="B3821" s="183" t="s">
        <v>102</v>
      </c>
      <c r="C3821" s="183" t="s">
        <v>98</v>
      </c>
      <c r="D3821" s="187">
        <v>27</v>
      </c>
      <c r="E3821" s="185">
        <v>1.0047097993827201</v>
      </c>
      <c r="F3821" s="185">
        <v>1.00075489969136</v>
      </c>
      <c r="G3821" s="185">
        <v>1.0012277006172801</v>
      </c>
      <c r="H3821" s="185">
        <v>1.00272719907407</v>
      </c>
    </row>
    <row r="3822" spans="1:8" x14ac:dyDescent="0.35">
      <c r="A3822" s="183" t="s">
        <v>121</v>
      </c>
      <c r="B3822" s="183" t="s">
        <v>103</v>
      </c>
      <c r="C3822" s="183" t="s">
        <v>98</v>
      </c>
      <c r="D3822" s="187">
        <v>118</v>
      </c>
      <c r="E3822" s="185">
        <v>1.00684166666667</v>
      </c>
      <c r="F3822" s="185">
        <v>1.0006497299382699</v>
      </c>
      <c r="G3822" s="185">
        <v>1.00134984567901</v>
      </c>
      <c r="H3822" s="185">
        <v>1.00484209104938</v>
      </c>
    </row>
    <row r="3823" spans="1:8" x14ac:dyDescent="0.35">
      <c r="A3823" s="183" t="s">
        <v>121</v>
      </c>
      <c r="B3823" s="183" t="s">
        <v>104</v>
      </c>
      <c r="C3823" s="183" t="s">
        <v>98</v>
      </c>
      <c r="D3823" s="187">
        <v>13</v>
      </c>
      <c r="E3823" s="185">
        <v>1.0066034722222199</v>
      </c>
      <c r="F3823" s="185">
        <v>1.00081284722222</v>
      </c>
      <c r="G3823" s="185">
        <v>1.0012802854938301</v>
      </c>
      <c r="H3823" s="185">
        <v>1.0045103395061701</v>
      </c>
    </row>
    <row r="3824" spans="1:8" x14ac:dyDescent="0.35">
      <c r="A3824" s="183" t="s">
        <v>121</v>
      </c>
      <c r="B3824" s="183" t="s">
        <v>102</v>
      </c>
      <c r="C3824" s="183" t="s">
        <v>99</v>
      </c>
      <c r="D3824" s="187">
        <v>551</v>
      </c>
      <c r="E3824" s="185">
        <v>1.0045720293209901</v>
      </c>
      <c r="F3824" s="185">
        <v>1.00113321759259</v>
      </c>
      <c r="G3824" s="185">
        <v>1.0007030864197499</v>
      </c>
      <c r="H3824" s="185">
        <v>1.00273572530864</v>
      </c>
    </row>
    <row r="3825" spans="1:8" x14ac:dyDescent="0.35">
      <c r="A3825" s="183" t="s">
        <v>121</v>
      </c>
      <c r="B3825" s="183" t="s">
        <v>103</v>
      </c>
      <c r="C3825" s="183" t="s">
        <v>99</v>
      </c>
      <c r="D3825" s="187">
        <v>1039</v>
      </c>
      <c r="E3825" s="185">
        <v>1.0044049382716</v>
      </c>
      <c r="F3825" s="185">
        <v>1.00081072530864</v>
      </c>
      <c r="G3825" s="185">
        <v>1.0007001543209899</v>
      </c>
      <c r="H3825" s="185">
        <v>1.0028940586419799</v>
      </c>
    </row>
    <row r="3826" spans="1:8" x14ac:dyDescent="0.35">
      <c r="A3826" s="183" t="s">
        <v>121</v>
      </c>
      <c r="B3826" s="183" t="s">
        <v>104</v>
      </c>
      <c r="C3826" s="183" t="s">
        <v>99</v>
      </c>
      <c r="D3826" s="187">
        <v>160</v>
      </c>
      <c r="E3826" s="185">
        <v>1.0042050925925901</v>
      </c>
      <c r="F3826" s="185">
        <v>1.00096338734568</v>
      </c>
      <c r="G3826" s="185">
        <v>1.00072337962963</v>
      </c>
      <c r="H3826" s="185">
        <v>1.0025182870370399</v>
      </c>
    </row>
    <row r="3827" spans="1:8" x14ac:dyDescent="0.35">
      <c r="A3827" s="183" t="s">
        <v>121</v>
      </c>
      <c r="B3827" s="183" t="s">
        <v>102</v>
      </c>
      <c r="C3827" s="183" t="s">
        <v>100</v>
      </c>
      <c r="D3827" s="187">
        <v>134</v>
      </c>
      <c r="E3827" s="185">
        <v>1.00539506172839</v>
      </c>
      <c r="F3827" s="185">
        <v>1.00085528549383</v>
      </c>
      <c r="G3827" s="185">
        <v>1.001565625</v>
      </c>
      <c r="H3827" s="185">
        <v>1.0029741898148199</v>
      </c>
    </row>
    <row r="3828" spans="1:8" x14ac:dyDescent="0.35">
      <c r="A3828" s="183" t="s">
        <v>121</v>
      </c>
      <c r="B3828" s="183" t="s">
        <v>103</v>
      </c>
      <c r="C3828" s="183" t="s">
        <v>100</v>
      </c>
      <c r="D3828" s="187">
        <v>275</v>
      </c>
      <c r="E3828" s="185">
        <v>1.0064373456790101</v>
      </c>
      <c r="F3828" s="185">
        <v>1.0007712962963</v>
      </c>
      <c r="G3828" s="185">
        <v>1.00163792438272</v>
      </c>
      <c r="H3828" s="185">
        <v>1.004028125</v>
      </c>
    </row>
    <row r="3829" spans="1:8" x14ac:dyDescent="0.35">
      <c r="A3829" s="183" t="s">
        <v>121</v>
      </c>
      <c r="B3829" s="183" t="s">
        <v>104</v>
      </c>
      <c r="C3829" s="183" t="s">
        <v>100</v>
      </c>
      <c r="D3829" s="187">
        <v>74</v>
      </c>
      <c r="E3829" s="185">
        <v>1.0057912422839499</v>
      </c>
      <c r="F3829" s="185">
        <v>1.00076828703704</v>
      </c>
      <c r="G3829" s="185">
        <v>1.0014109567901199</v>
      </c>
      <c r="H3829" s="185">
        <v>1.0036120370370401</v>
      </c>
    </row>
    <row r="3830" spans="1:8" x14ac:dyDescent="0.35">
      <c r="A3830" s="183" t="s">
        <v>121</v>
      </c>
      <c r="B3830" s="183" t="s">
        <v>102</v>
      </c>
      <c r="C3830" s="183" t="s">
        <v>101</v>
      </c>
      <c r="D3830" s="187">
        <v>305</v>
      </c>
      <c r="E3830" s="185">
        <v>1.00521057098765</v>
      </c>
      <c r="F3830" s="185">
        <v>1.00110447530864</v>
      </c>
      <c r="G3830" s="185">
        <v>1.00102337962963</v>
      </c>
      <c r="H3830" s="185">
        <v>1.00308271604938</v>
      </c>
    </row>
    <row r="3831" spans="1:8" x14ac:dyDescent="0.35">
      <c r="A3831" s="183" t="s">
        <v>121</v>
      </c>
      <c r="B3831" s="183" t="s">
        <v>103</v>
      </c>
      <c r="C3831" s="183" t="s">
        <v>101</v>
      </c>
      <c r="D3831" s="187">
        <v>803</v>
      </c>
      <c r="E3831" s="185">
        <v>1.0055332561728401</v>
      </c>
      <c r="F3831" s="185">
        <v>1.0009584104938301</v>
      </c>
      <c r="G3831" s="185">
        <v>1.0010310185185201</v>
      </c>
      <c r="H3831" s="185">
        <v>1.00354382716049</v>
      </c>
    </row>
    <row r="3832" spans="1:8" x14ac:dyDescent="0.35">
      <c r="A3832" s="183" t="s">
        <v>121</v>
      </c>
      <c r="B3832" s="183" t="s">
        <v>104</v>
      </c>
      <c r="C3832" s="183" t="s">
        <v>101</v>
      </c>
      <c r="D3832" s="187">
        <v>53</v>
      </c>
      <c r="E3832" s="185">
        <v>1.0052111882716099</v>
      </c>
      <c r="F3832" s="185">
        <v>1.0010635030864199</v>
      </c>
      <c r="G3832" s="185">
        <v>1.0011781635802499</v>
      </c>
      <c r="H3832" s="185">
        <v>1.0029695216049399</v>
      </c>
    </row>
    <row r="3833" spans="1:8" x14ac:dyDescent="0.35">
      <c r="A3833" s="183" t="s">
        <v>122</v>
      </c>
      <c r="B3833" s="183" t="s">
        <v>102</v>
      </c>
      <c r="C3833" s="183" t="s">
        <v>52</v>
      </c>
      <c r="D3833" s="187">
        <v>9677</v>
      </c>
      <c r="E3833" s="185">
        <v>1.0048656250000001</v>
      </c>
      <c r="F3833" s="185">
        <v>1.0009646990740699</v>
      </c>
      <c r="G3833" s="185">
        <v>1.00087106481481</v>
      </c>
      <c r="H3833" s="185">
        <v>1.0030297839506199</v>
      </c>
    </row>
    <row r="3834" spans="1:8" x14ac:dyDescent="0.35">
      <c r="A3834" s="183" t="s">
        <v>122</v>
      </c>
      <c r="B3834" s="183" t="s">
        <v>103</v>
      </c>
      <c r="C3834" s="183" t="s">
        <v>52</v>
      </c>
      <c r="D3834" s="187">
        <v>17214</v>
      </c>
      <c r="E3834" s="185">
        <v>1.00572357253086</v>
      </c>
      <c r="F3834" s="185">
        <v>1.0008050540123501</v>
      </c>
      <c r="G3834" s="185">
        <v>1.0010623842592601</v>
      </c>
      <c r="H3834" s="185">
        <v>1.0038560185185199</v>
      </c>
    </row>
    <row r="3835" spans="1:8" x14ac:dyDescent="0.35">
      <c r="A3835" s="183" t="s">
        <v>122</v>
      </c>
      <c r="B3835" s="183" t="s">
        <v>104</v>
      </c>
      <c r="C3835" s="183" t="s">
        <v>52</v>
      </c>
      <c r="D3835" s="187">
        <v>2872</v>
      </c>
      <c r="E3835" s="185">
        <v>1.0054294367284</v>
      </c>
      <c r="F3835" s="185">
        <v>1.00091018518519</v>
      </c>
      <c r="G3835" s="185">
        <v>1.00110208333333</v>
      </c>
      <c r="H3835" s="185">
        <v>1.00341701388889</v>
      </c>
    </row>
    <row r="3836" spans="1:8" x14ac:dyDescent="0.35">
      <c r="A3836" s="183" t="s">
        <v>122</v>
      </c>
      <c r="B3836" s="183" t="s">
        <v>102</v>
      </c>
      <c r="C3836" s="183" t="s">
        <v>57</v>
      </c>
      <c r="D3836" s="187">
        <v>195</v>
      </c>
      <c r="E3836" s="185">
        <v>1.00551199845679</v>
      </c>
      <c r="F3836" s="185">
        <v>1.0012279706790099</v>
      </c>
      <c r="G3836" s="185">
        <v>1.00101508487654</v>
      </c>
      <c r="H3836" s="185">
        <v>1.00326894290123</v>
      </c>
    </row>
    <row r="3837" spans="1:8" x14ac:dyDescent="0.35">
      <c r="A3837" s="183" t="s">
        <v>122</v>
      </c>
      <c r="B3837" s="183" t="s">
        <v>103</v>
      </c>
      <c r="C3837" s="183" t="s">
        <v>57</v>
      </c>
      <c r="D3837" s="187">
        <v>317</v>
      </c>
      <c r="E3837" s="185">
        <v>1.00613460648148</v>
      </c>
      <c r="F3837" s="185">
        <v>1.00099972993827</v>
      </c>
      <c r="G3837" s="185">
        <v>1.0011906635802501</v>
      </c>
      <c r="H3837" s="185">
        <v>1.0039442129629601</v>
      </c>
    </row>
    <row r="3838" spans="1:8" x14ac:dyDescent="0.35">
      <c r="A3838" s="183" t="s">
        <v>122</v>
      </c>
      <c r="B3838" s="183" t="s">
        <v>104</v>
      </c>
      <c r="C3838" s="183" t="s">
        <v>57</v>
      </c>
      <c r="D3838" s="187">
        <v>59</v>
      </c>
      <c r="E3838" s="185">
        <v>1.00607071759259</v>
      </c>
      <c r="F3838" s="185">
        <v>1.00134984567901</v>
      </c>
      <c r="G3838" s="185">
        <v>1.0010379243827201</v>
      </c>
      <c r="H3838" s="185">
        <v>1.0036829089506201</v>
      </c>
    </row>
    <row r="3839" spans="1:8" x14ac:dyDescent="0.35">
      <c r="A3839" s="183" t="s">
        <v>122</v>
      </c>
      <c r="B3839" s="183" t="s">
        <v>102</v>
      </c>
      <c r="C3839" s="183" t="s">
        <v>58</v>
      </c>
      <c r="D3839" s="187">
        <v>141</v>
      </c>
      <c r="E3839" s="185">
        <v>1.00618352623457</v>
      </c>
      <c r="F3839" s="185">
        <v>1.00113441358025</v>
      </c>
      <c r="G3839" s="185">
        <v>1.0016788966049399</v>
      </c>
      <c r="H3839" s="185">
        <v>1.0033701774691399</v>
      </c>
    </row>
    <row r="3840" spans="1:8" x14ac:dyDescent="0.35">
      <c r="A3840" s="183" t="s">
        <v>122</v>
      </c>
      <c r="B3840" s="183" t="s">
        <v>103</v>
      </c>
      <c r="C3840" s="183" t="s">
        <v>58</v>
      </c>
      <c r="D3840" s="187">
        <v>224</v>
      </c>
      <c r="E3840" s="185">
        <v>1.00626207561728</v>
      </c>
      <c r="F3840" s="185">
        <v>1.0008370370370401</v>
      </c>
      <c r="G3840" s="185">
        <v>1.00167781635802</v>
      </c>
      <c r="H3840" s="185">
        <v>1.0037472222222199</v>
      </c>
    </row>
    <row r="3841" spans="1:8" x14ac:dyDescent="0.35">
      <c r="A3841" s="183" t="s">
        <v>122</v>
      </c>
      <c r="B3841" s="183" t="s">
        <v>104</v>
      </c>
      <c r="C3841" s="183" t="s">
        <v>58</v>
      </c>
      <c r="D3841" s="187">
        <v>49</v>
      </c>
      <c r="E3841" s="185">
        <v>1.00667847222222</v>
      </c>
      <c r="F3841" s="185">
        <v>1.00092592592593</v>
      </c>
      <c r="G3841" s="185">
        <v>1.0016352623456799</v>
      </c>
      <c r="H3841" s="185">
        <v>1.0041172839506201</v>
      </c>
    </row>
    <row r="3842" spans="1:8" x14ac:dyDescent="0.35">
      <c r="A3842" s="183" t="s">
        <v>122</v>
      </c>
      <c r="B3842" s="183" t="s">
        <v>102</v>
      </c>
      <c r="C3842" s="183" t="s">
        <v>59</v>
      </c>
      <c r="D3842" s="187">
        <v>129</v>
      </c>
      <c r="E3842" s="185">
        <v>1.00486755401235</v>
      </c>
      <c r="F3842" s="185">
        <v>1.0007298996913601</v>
      </c>
      <c r="G3842" s="185">
        <v>1.0007956404320999</v>
      </c>
      <c r="H3842" s="185">
        <v>1.0033420524691401</v>
      </c>
    </row>
    <row r="3843" spans="1:8" x14ac:dyDescent="0.35">
      <c r="A3843" s="183" t="s">
        <v>122</v>
      </c>
      <c r="B3843" s="183" t="s">
        <v>103</v>
      </c>
      <c r="C3843" s="183" t="s">
        <v>59</v>
      </c>
      <c r="D3843" s="187">
        <v>231</v>
      </c>
      <c r="E3843" s="185">
        <v>1.0057463348765401</v>
      </c>
      <c r="F3843" s="185">
        <v>1.00077272376543</v>
      </c>
      <c r="G3843" s="185">
        <v>1.0007006944444401</v>
      </c>
      <c r="H3843" s="185">
        <v>1.0042729552469101</v>
      </c>
    </row>
    <row r="3844" spans="1:8" x14ac:dyDescent="0.35">
      <c r="A3844" s="183" t="s">
        <v>122</v>
      </c>
      <c r="B3844" s="183" t="s">
        <v>104</v>
      </c>
      <c r="C3844" s="183" t="s">
        <v>59</v>
      </c>
      <c r="D3844" s="187">
        <v>31</v>
      </c>
      <c r="E3844" s="185">
        <v>1.00602226080247</v>
      </c>
      <c r="F3844" s="185">
        <v>1.0008594521604901</v>
      </c>
      <c r="G3844" s="185">
        <v>1.0008329475308599</v>
      </c>
      <c r="H3844" s="185">
        <v>1.0043298225308599</v>
      </c>
    </row>
    <row r="3845" spans="1:8" x14ac:dyDescent="0.35">
      <c r="A3845" s="183" t="s">
        <v>122</v>
      </c>
      <c r="B3845" s="183" t="s">
        <v>102</v>
      </c>
      <c r="C3845" s="183" t="s">
        <v>60</v>
      </c>
      <c r="D3845" s="187">
        <v>91</v>
      </c>
      <c r="E3845" s="185">
        <v>1.0054516589506199</v>
      </c>
      <c r="F3845" s="185">
        <v>1.00075702160494</v>
      </c>
      <c r="G3845" s="185">
        <v>1.0006711805555599</v>
      </c>
      <c r="H3845" s="185">
        <v>1.0040234567901201</v>
      </c>
    </row>
    <row r="3846" spans="1:8" x14ac:dyDescent="0.35">
      <c r="A3846" s="183" t="s">
        <v>122</v>
      </c>
      <c r="B3846" s="183" t="s">
        <v>103</v>
      </c>
      <c r="C3846" s="183" t="s">
        <v>60</v>
      </c>
      <c r="D3846" s="187">
        <v>249</v>
      </c>
      <c r="E3846" s="185">
        <v>1.0063938657407401</v>
      </c>
      <c r="F3846" s="185">
        <v>1.00066963734568</v>
      </c>
      <c r="G3846" s="185">
        <v>1.00077642746914</v>
      </c>
      <c r="H3846" s="185">
        <v>1.0049478009259301</v>
      </c>
    </row>
    <row r="3847" spans="1:8" x14ac:dyDescent="0.35">
      <c r="A3847" s="183" t="s">
        <v>122</v>
      </c>
      <c r="B3847" s="183" t="s">
        <v>104</v>
      </c>
      <c r="C3847" s="183" t="s">
        <v>60</v>
      </c>
      <c r="D3847" s="187">
        <v>35</v>
      </c>
      <c r="E3847" s="185">
        <v>1.00669544753086</v>
      </c>
      <c r="F3847" s="185">
        <v>1.00075760030864</v>
      </c>
      <c r="G3847" s="185">
        <v>1.0009841435185201</v>
      </c>
      <c r="H3847" s="185">
        <v>1.0049537037037</v>
      </c>
    </row>
    <row r="3848" spans="1:8" x14ac:dyDescent="0.35">
      <c r="A3848" s="183" t="s">
        <v>122</v>
      </c>
      <c r="B3848" s="183" t="s">
        <v>102</v>
      </c>
      <c r="C3848" s="183" t="s">
        <v>61</v>
      </c>
      <c r="D3848" s="187">
        <v>51</v>
      </c>
      <c r="E3848" s="185">
        <v>1.00581678240741</v>
      </c>
      <c r="F3848" s="185">
        <v>1.0006837962963</v>
      </c>
      <c r="G3848" s="185">
        <v>1.0014249614197499</v>
      </c>
      <c r="H3848" s="185">
        <v>1.0037080246913599</v>
      </c>
    </row>
    <row r="3849" spans="1:8" x14ac:dyDescent="0.35">
      <c r="A3849" s="183" t="s">
        <v>122</v>
      </c>
      <c r="B3849" s="183" t="s">
        <v>103</v>
      </c>
      <c r="C3849" s="183" t="s">
        <v>61</v>
      </c>
      <c r="D3849" s="187">
        <v>188</v>
      </c>
      <c r="E3849" s="185">
        <v>1.0067541666666699</v>
      </c>
      <c r="F3849" s="185">
        <v>1.0006426697530899</v>
      </c>
      <c r="G3849" s="185">
        <v>1.0012579861111099</v>
      </c>
      <c r="H3849" s="185">
        <v>1.00485347222222</v>
      </c>
    </row>
    <row r="3850" spans="1:8" x14ac:dyDescent="0.35">
      <c r="A3850" s="183" t="s">
        <v>122</v>
      </c>
      <c r="B3850" s="183" t="s">
        <v>104</v>
      </c>
      <c r="C3850" s="183" t="s">
        <v>61</v>
      </c>
      <c r="D3850" s="187">
        <v>32</v>
      </c>
      <c r="E3850" s="185">
        <v>1.0062449459876499</v>
      </c>
      <c r="F3850" s="185">
        <v>1.0008105324074099</v>
      </c>
      <c r="G3850" s="185">
        <v>1.0015606867283999</v>
      </c>
      <c r="H3850" s="185">
        <v>1.0038736882716099</v>
      </c>
    </row>
    <row r="3851" spans="1:8" x14ac:dyDescent="0.35">
      <c r="A3851" s="183" t="s">
        <v>122</v>
      </c>
      <c r="B3851" s="183" t="s">
        <v>102</v>
      </c>
      <c r="C3851" s="183" t="s">
        <v>62</v>
      </c>
      <c r="D3851" s="187">
        <v>82</v>
      </c>
      <c r="E3851" s="185">
        <v>1.0060381558642</v>
      </c>
      <c r="F3851" s="185">
        <v>1.0010742669753101</v>
      </c>
      <c r="G3851" s="185">
        <v>1.00105196759259</v>
      </c>
      <c r="H3851" s="185">
        <v>1.00391188271605</v>
      </c>
    </row>
    <row r="3852" spans="1:8" x14ac:dyDescent="0.35">
      <c r="A3852" s="183" t="s">
        <v>122</v>
      </c>
      <c r="B3852" s="183" t="s">
        <v>103</v>
      </c>
      <c r="C3852" s="183" t="s">
        <v>62</v>
      </c>
      <c r="D3852" s="187">
        <v>308</v>
      </c>
      <c r="E3852" s="185">
        <v>1.0061234953703699</v>
      </c>
      <c r="F3852" s="185">
        <v>1.0008987268518501</v>
      </c>
      <c r="G3852" s="185">
        <v>1.00112600308642</v>
      </c>
      <c r="H3852" s="185">
        <v>1.00409880401235</v>
      </c>
    </row>
    <row r="3853" spans="1:8" x14ac:dyDescent="0.35">
      <c r="A3853" s="183" t="s">
        <v>122</v>
      </c>
      <c r="B3853" s="183" t="s">
        <v>104</v>
      </c>
      <c r="C3853" s="183" t="s">
        <v>62</v>
      </c>
      <c r="D3853" s="187">
        <v>32</v>
      </c>
      <c r="E3853" s="185">
        <v>1.0058170524691401</v>
      </c>
      <c r="F3853" s="185">
        <v>1.0013541666666701</v>
      </c>
      <c r="G3853" s="185">
        <v>1.00112013888889</v>
      </c>
      <c r="H3853" s="185">
        <v>1.0033427469135801</v>
      </c>
    </row>
    <row r="3854" spans="1:8" x14ac:dyDescent="0.35">
      <c r="A3854" s="183" t="s">
        <v>122</v>
      </c>
      <c r="B3854" s="183" t="s">
        <v>102</v>
      </c>
      <c r="C3854" s="183" t="s">
        <v>63</v>
      </c>
      <c r="D3854" s="187">
        <v>34</v>
      </c>
      <c r="E3854" s="185">
        <v>1.0041097993827199</v>
      </c>
      <c r="F3854" s="185">
        <v>1.00076867283951</v>
      </c>
      <c r="G3854" s="185">
        <v>1.00069614197531</v>
      </c>
      <c r="H3854" s="185">
        <v>1.0026450231481501</v>
      </c>
    </row>
    <row r="3855" spans="1:8" x14ac:dyDescent="0.35">
      <c r="A3855" s="183" t="s">
        <v>122</v>
      </c>
      <c r="B3855" s="183" t="s">
        <v>103</v>
      </c>
      <c r="C3855" s="183" t="s">
        <v>63</v>
      </c>
      <c r="D3855" s="187">
        <v>179</v>
      </c>
      <c r="E3855" s="185">
        <v>1.0041845293209899</v>
      </c>
      <c r="F3855" s="185">
        <v>1.0006226080246901</v>
      </c>
      <c r="G3855" s="185">
        <v>1.0005618441358</v>
      </c>
      <c r="H3855" s="185">
        <v>1.0030000771604899</v>
      </c>
    </row>
    <row r="3856" spans="1:8" x14ac:dyDescent="0.35">
      <c r="A3856" s="183" t="s">
        <v>122</v>
      </c>
      <c r="B3856" s="183" t="s">
        <v>104</v>
      </c>
      <c r="C3856" s="183" t="s">
        <v>63</v>
      </c>
      <c r="D3856" s="187">
        <v>5</v>
      </c>
      <c r="E3856" s="185">
        <v>1.0034907407407401</v>
      </c>
      <c r="F3856" s="185">
        <v>1.0007523148148101</v>
      </c>
      <c r="G3856" s="185">
        <v>1.0004560185185201</v>
      </c>
      <c r="H3856" s="185">
        <v>1.0022824074074099</v>
      </c>
    </row>
    <row r="3857" spans="1:8" x14ac:dyDescent="0.35">
      <c r="A3857" s="183" t="s">
        <v>122</v>
      </c>
      <c r="B3857" s="183" t="s">
        <v>102</v>
      </c>
      <c r="C3857" s="183" t="s">
        <v>64</v>
      </c>
      <c r="D3857" s="187">
        <v>72</v>
      </c>
      <c r="E3857" s="185">
        <v>1.0066981867283999</v>
      </c>
      <c r="F3857" s="185">
        <v>1.0011565972222201</v>
      </c>
      <c r="G3857" s="185">
        <v>1.0022317129629601</v>
      </c>
      <c r="H3857" s="185">
        <v>1.00330987654321</v>
      </c>
    </row>
    <row r="3858" spans="1:8" x14ac:dyDescent="0.35">
      <c r="A3858" s="183" t="s">
        <v>122</v>
      </c>
      <c r="B3858" s="183" t="s">
        <v>103</v>
      </c>
      <c r="C3858" s="183" t="s">
        <v>64</v>
      </c>
      <c r="D3858" s="187">
        <v>228</v>
      </c>
      <c r="E3858" s="185">
        <v>1.00850111882716</v>
      </c>
      <c r="F3858" s="185">
        <v>1.0011686342592601</v>
      </c>
      <c r="G3858" s="185">
        <v>1.0020630787036999</v>
      </c>
      <c r="H3858" s="185">
        <v>1.0052694058642</v>
      </c>
    </row>
    <row r="3859" spans="1:8" x14ac:dyDescent="0.35">
      <c r="A3859" s="183" t="s">
        <v>122</v>
      </c>
      <c r="B3859" s="183" t="s">
        <v>104</v>
      </c>
      <c r="C3859" s="183" t="s">
        <v>64</v>
      </c>
      <c r="D3859" s="187">
        <v>32</v>
      </c>
      <c r="E3859" s="185">
        <v>1.00708333333333</v>
      </c>
      <c r="F3859" s="185">
        <v>1.0014822145061699</v>
      </c>
      <c r="G3859" s="185">
        <v>1.0017068287037001</v>
      </c>
      <c r="H3859" s="185">
        <v>1.0038943287037001</v>
      </c>
    </row>
    <row r="3860" spans="1:8" x14ac:dyDescent="0.35">
      <c r="A3860" s="183" t="s">
        <v>122</v>
      </c>
      <c r="B3860" s="183" t="s">
        <v>102</v>
      </c>
      <c r="C3860" s="183" t="s">
        <v>65</v>
      </c>
      <c r="D3860" s="187">
        <v>44</v>
      </c>
      <c r="E3860" s="185">
        <v>1.00571813271605</v>
      </c>
      <c r="F3860" s="185">
        <v>1.0011468750000001</v>
      </c>
      <c r="G3860" s="185">
        <v>1.0015535493827199</v>
      </c>
      <c r="H3860" s="185">
        <v>1.0030176697530899</v>
      </c>
    </row>
    <row r="3861" spans="1:8" x14ac:dyDescent="0.35">
      <c r="A3861" s="183" t="s">
        <v>122</v>
      </c>
      <c r="B3861" s="183" t="s">
        <v>103</v>
      </c>
      <c r="C3861" s="183" t="s">
        <v>65</v>
      </c>
      <c r="D3861" s="187">
        <v>179</v>
      </c>
      <c r="E3861" s="185">
        <v>1.0065626929012299</v>
      </c>
      <c r="F3861" s="185">
        <v>1.0008725308641999</v>
      </c>
      <c r="G3861" s="185">
        <v>1.00140038580247</v>
      </c>
      <c r="H3861" s="185">
        <v>1.0042897762345699</v>
      </c>
    </row>
    <row r="3862" spans="1:8" x14ac:dyDescent="0.35">
      <c r="A3862" s="183" t="s">
        <v>122</v>
      </c>
      <c r="B3862" s="183" t="s">
        <v>104</v>
      </c>
      <c r="C3862" s="183" t="s">
        <v>65</v>
      </c>
      <c r="D3862" s="187">
        <v>9</v>
      </c>
      <c r="E3862" s="185">
        <v>1.0072711033950601</v>
      </c>
      <c r="F3862" s="185">
        <v>1.00108537808642</v>
      </c>
      <c r="G3862" s="185">
        <v>1.00133614969136</v>
      </c>
      <c r="H3862" s="185">
        <v>1.0048495370370401</v>
      </c>
    </row>
    <row r="3863" spans="1:8" x14ac:dyDescent="0.35">
      <c r="A3863" s="183" t="s">
        <v>122</v>
      </c>
      <c r="B3863" s="183" t="s">
        <v>102</v>
      </c>
      <c r="C3863" s="183" t="s">
        <v>66</v>
      </c>
      <c r="D3863" s="187">
        <v>78</v>
      </c>
      <c r="E3863" s="185">
        <v>1.0064417052469099</v>
      </c>
      <c r="F3863" s="185">
        <v>1.00124540895062</v>
      </c>
      <c r="G3863" s="185">
        <v>1.0012633487654301</v>
      </c>
      <c r="H3863" s="185">
        <v>1.00393294753086</v>
      </c>
    </row>
    <row r="3864" spans="1:8" x14ac:dyDescent="0.35">
      <c r="A3864" s="183" t="s">
        <v>122</v>
      </c>
      <c r="B3864" s="183" t="s">
        <v>103</v>
      </c>
      <c r="C3864" s="183" t="s">
        <v>66</v>
      </c>
      <c r="D3864" s="187">
        <v>334</v>
      </c>
      <c r="E3864" s="185">
        <v>1.0067070987654301</v>
      </c>
      <c r="F3864" s="185">
        <v>1.00106068672839</v>
      </c>
      <c r="G3864" s="185">
        <v>1.0015408950617299</v>
      </c>
      <c r="H3864" s="185">
        <v>1.0041055169753099</v>
      </c>
    </row>
    <row r="3865" spans="1:8" x14ac:dyDescent="0.35">
      <c r="A3865" s="183" t="s">
        <v>122</v>
      </c>
      <c r="B3865" s="183" t="s">
        <v>104</v>
      </c>
      <c r="C3865" s="183" t="s">
        <v>66</v>
      </c>
      <c r="D3865" s="187">
        <v>38</v>
      </c>
      <c r="E3865" s="185">
        <v>1.00656462191358</v>
      </c>
      <c r="F3865" s="185">
        <v>1.00116014660494</v>
      </c>
      <c r="G3865" s="185">
        <v>1.0016575231481499</v>
      </c>
      <c r="H3865" s="185">
        <v>1.00374695216049</v>
      </c>
    </row>
    <row r="3866" spans="1:8" x14ac:dyDescent="0.35">
      <c r="A3866" s="183" t="s">
        <v>122</v>
      </c>
      <c r="B3866" s="183" t="s">
        <v>102</v>
      </c>
      <c r="C3866" s="183" t="s">
        <v>67</v>
      </c>
      <c r="D3866" s="187">
        <v>286</v>
      </c>
      <c r="E3866" s="185">
        <v>1.0052473765432099</v>
      </c>
      <c r="F3866" s="185">
        <v>1.0007471836419799</v>
      </c>
      <c r="G3866" s="185">
        <v>1.0016547453703699</v>
      </c>
      <c r="H3866" s="185">
        <v>1.00284548611111</v>
      </c>
    </row>
    <row r="3867" spans="1:8" x14ac:dyDescent="0.35">
      <c r="A3867" s="183" t="s">
        <v>122</v>
      </c>
      <c r="B3867" s="183" t="s">
        <v>103</v>
      </c>
      <c r="C3867" s="183" t="s">
        <v>67</v>
      </c>
      <c r="D3867" s="187">
        <v>632</v>
      </c>
      <c r="E3867" s="185">
        <v>1.00680169753086</v>
      </c>
      <c r="F3867" s="185">
        <v>1.00062677469136</v>
      </c>
      <c r="G3867" s="185">
        <v>1.0017971836419799</v>
      </c>
      <c r="H3867" s="185">
        <v>1.00437777777778</v>
      </c>
    </row>
    <row r="3868" spans="1:8" x14ac:dyDescent="0.35">
      <c r="A3868" s="183" t="s">
        <v>122</v>
      </c>
      <c r="B3868" s="183" t="s">
        <v>104</v>
      </c>
      <c r="C3868" s="183" t="s">
        <v>67</v>
      </c>
      <c r="D3868" s="187">
        <v>121</v>
      </c>
      <c r="E3868" s="185">
        <v>1.0062318287037</v>
      </c>
      <c r="F3868" s="185">
        <v>1.0007334876543199</v>
      </c>
      <c r="G3868" s="185">
        <v>1.00174537037037</v>
      </c>
      <c r="H3868" s="185">
        <v>1.00375297067901</v>
      </c>
    </row>
    <row r="3869" spans="1:8" x14ac:dyDescent="0.35">
      <c r="A3869" s="183" t="s">
        <v>122</v>
      </c>
      <c r="B3869" s="183" t="s">
        <v>102</v>
      </c>
      <c r="C3869" s="183" t="s">
        <v>68</v>
      </c>
      <c r="D3869" s="187">
        <v>243</v>
      </c>
      <c r="E3869" s="185">
        <v>1.00522334104938</v>
      </c>
      <c r="F3869" s="185">
        <v>1.0007261188271599</v>
      </c>
      <c r="G3869" s="185">
        <v>1.00117677469136</v>
      </c>
      <c r="H3869" s="185">
        <v>1.00332040895062</v>
      </c>
    </row>
    <row r="3870" spans="1:8" x14ac:dyDescent="0.35">
      <c r="A3870" s="183" t="s">
        <v>122</v>
      </c>
      <c r="B3870" s="183" t="s">
        <v>103</v>
      </c>
      <c r="C3870" s="183" t="s">
        <v>68</v>
      </c>
      <c r="D3870" s="187">
        <v>460</v>
      </c>
      <c r="E3870" s="185">
        <v>1.00667739197531</v>
      </c>
      <c r="F3870" s="185">
        <v>1.00067611882716</v>
      </c>
      <c r="G3870" s="185">
        <v>1.00159783950617</v>
      </c>
      <c r="H3870" s="185">
        <v>1.0044034722222199</v>
      </c>
    </row>
    <row r="3871" spans="1:8" x14ac:dyDescent="0.35">
      <c r="A3871" s="183" t="s">
        <v>122</v>
      </c>
      <c r="B3871" s="183" t="s">
        <v>104</v>
      </c>
      <c r="C3871" s="183" t="s">
        <v>68</v>
      </c>
      <c r="D3871" s="187">
        <v>124</v>
      </c>
      <c r="E3871" s="185">
        <v>1.00552635030864</v>
      </c>
      <c r="F3871" s="185">
        <v>1.00068333333333</v>
      </c>
      <c r="G3871" s="185">
        <v>1.0012319830246901</v>
      </c>
      <c r="H3871" s="185">
        <v>1.0036110339506199</v>
      </c>
    </row>
    <row r="3872" spans="1:8" x14ac:dyDescent="0.35">
      <c r="A3872" s="183" t="s">
        <v>122</v>
      </c>
      <c r="B3872" s="183" t="s">
        <v>102</v>
      </c>
      <c r="C3872" s="183" t="s">
        <v>69</v>
      </c>
      <c r="D3872" s="187">
        <v>34</v>
      </c>
      <c r="E3872" s="185">
        <v>1.004775</v>
      </c>
      <c r="F3872" s="185">
        <v>1.0005647376543201</v>
      </c>
      <c r="G3872" s="185">
        <v>1.0010859182098799</v>
      </c>
      <c r="H3872" s="185">
        <v>1.0031243055555601</v>
      </c>
    </row>
    <row r="3873" spans="1:8" x14ac:dyDescent="0.35">
      <c r="A3873" s="183" t="s">
        <v>122</v>
      </c>
      <c r="B3873" s="183" t="s">
        <v>103</v>
      </c>
      <c r="C3873" s="183" t="s">
        <v>69</v>
      </c>
      <c r="D3873" s="187">
        <v>251</v>
      </c>
      <c r="E3873" s="185">
        <v>1.00545335648148</v>
      </c>
      <c r="F3873" s="185">
        <v>1.00047989969136</v>
      </c>
      <c r="G3873" s="185">
        <v>1.0009849537037001</v>
      </c>
      <c r="H3873" s="185">
        <v>1.0039885416666701</v>
      </c>
    </row>
    <row r="3874" spans="1:8" x14ac:dyDescent="0.35">
      <c r="A3874" s="183" t="s">
        <v>122</v>
      </c>
      <c r="B3874" s="183" t="s">
        <v>104</v>
      </c>
      <c r="C3874" s="183" t="s">
        <v>69</v>
      </c>
      <c r="D3874" s="187">
        <v>18</v>
      </c>
      <c r="E3874" s="185">
        <v>1.0050012731481499</v>
      </c>
      <c r="F3874" s="185">
        <v>1.0005246913580199</v>
      </c>
      <c r="G3874" s="185">
        <v>1.00081404320988</v>
      </c>
      <c r="H3874" s="185">
        <v>1.00366253858025</v>
      </c>
    </row>
    <row r="3875" spans="1:8" x14ac:dyDescent="0.35">
      <c r="A3875" s="183" t="s">
        <v>122</v>
      </c>
      <c r="B3875" s="183" t="s">
        <v>102</v>
      </c>
      <c r="C3875" s="183" t="s">
        <v>70</v>
      </c>
      <c r="D3875" s="187">
        <v>221</v>
      </c>
      <c r="E3875" s="185">
        <v>1.00468607253086</v>
      </c>
      <c r="F3875" s="185">
        <v>1.00047762345679</v>
      </c>
      <c r="G3875" s="185">
        <v>1.0012638117283901</v>
      </c>
      <c r="H3875" s="185">
        <v>1.0029446373456801</v>
      </c>
    </row>
    <row r="3876" spans="1:8" x14ac:dyDescent="0.35">
      <c r="A3876" s="183" t="s">
        <v>122</v>
      </c>
      <c r="B3876" s="183" t="s">
        <v>103</v>
      </c>
      <c r="C3876" s="183" t="s">
        <v>70</v>
      </c>
      <c r="D3876" s="187">
        <v>250</v>
      </c>
      <c r="E3876" s="185">
        <v>1.0061506172839501</v>
      </c>
      <c r="F3876" s="185">
        <v>1.0003922839506201</v>
      </c>
      <c r="G3876" s="185">
        <v>1.0016569058642</v>
      </c>
      <c r="H3876" s="185">
        <v>1.00410142746914</v>
      </c>
    </row>
    <row r="3877" spans="1:8" x14ac:dyDescent="0.35">
      <c r="A3877" s="183" t="s">
        <v>122</v>
      </c>
      <c r="B3877" s="183" t="s">
        <v>104</v>
      </c>
      <c r="C3877" s="183" t="s">
        <v>70</v>
      </c>
      <c r="D3877" s="187">
        <v>65</v>
      </c>
      <c r="E3877" s="185">
        <v>1.00498823302469</v>
      </c>
      <c r="F3877" s="185">
        <v>1.0003760802469099</v>
      </c>
      <c r="G3877" s="185">
        <v>1.0016296296296301</v>
      </c>
      <c r="H3877" s="185">
        <v>1.0029825617284001</v>
      </c>
    </row>
    <row r="3878" spans="1:8" x14ac:dyDescent="0.35">
      <c r="A3878" s="183" t="s">
        <v>122</v>
      </c>
      <c r="B3878" s="183" t="s">
        <v>102</v>
      </c>
      <c r="C3878" s="183" t="s">
        <v>71</v>
      </c>
      <c r="D3878" s="187">
        <v>238</v>
      </c>
      <c r="E3878" s="185">
        <v>1.00562627314815</v>
      </c>
      <c r="F3878" s="185">
        <v>1.00088672839506</v>
      </c>
      <c r="G3878" s="185">
        <v>1.0013707175925901</v>
      </c>
      <c r="H3878" s="185">
        <v>1.0033688271604899</v>
      </c>
    </row>
    <row r="3879" spans="1:8" x14ac:dyDescent="0.35">
      <c r="A3879" s="183" t="s">
        <v>122</v>
      </c>
      <c r="B3879" s="183" t="s">
        <v>103</v>
      </c>
      <c r="C3879" s="183" t="s">
        <v>71</v>
      </c>
      <c r="D3879" s="187">
        <v>514</v>
      </c>
      <c r="E3879" s="185">
        <v>1.0065261959876499</v>
      </c>
      <c r="F3879" s="185">
        <v>1.0007189043209901</v>
      </c>
      <c r="G3879" s="185">
        <v>1.0014802083333301</v>
      </c>
      <c r="H3879" s="185">
        <v>1.0043270447530901</v>
      </c>
    </row>
    <row r="3880" spans="1:8" x14ac:dyDescent="0.35">
      <c r="A3880" s="183" t="s">
        <v>122</v>
      </c>
      <c r="B3880" s="183" t="s">
        <v>104</v>
      </c>
      <c r="C3880" s="183" t="s">
        <v>71</v>
      </c>
      <c r="D3880" s="187">
        <v>121</v>
      </c>
      <c r="E3880" s="185">
        <v>1.0056576003086399</v>
      </c>
      <c r="F3880" s="185">
        <v>1.0007275462962999</v>
      </c>
      <c r="G3880" s="185">
        <v>1.0016764274691401</v>
      </c>
      <c r="H3880" s="185">
        <v>1.00325366512346</v>
      </c>
    </row>
    <row r="3881" spans="1:8" x14ac:dyDescent="0.35">
      <c r="A3881" s="183" t="s">
        <v>122</v>
      </c>
      <c r="B3881" s="183" t="s">
        <v>102</v>
      </c>
      <c r="C3881" s="183" t="s">
        <v>72</v>
      </c>
      <c r="D3881" s="187">
        <v>58</v>
      </c>
      <c r="E3881" s="185">
        <v>1.0056655092592599</v>
      </c>
      <c r="F3881" s="185">
        <v>1.0012342206790099</v>
      </c>
      <c r="G3881" s="185">
        <v>1.0009057870370399</v>
      </c>
      <c r="H3881" s="185">
        <v>1.0035255015432101</v>
      </c>
    </row>
    <row r="3882" spans="1:8" x14ac:dyDescent="0.35">
      <c r="A3882" s="183" t="s">
        <v>122</v>
      </c>
      <c r="B3882" s="183" t="s">
        <v>103</v>
      </c>
      <c r="C3882" s="183" t="s">
        <v>72</v>
      </c>
      <c r="D3882" s="187">
        <v>180</v>
      </c>
      <c r="E3882" s="185">
        <v>1.0073935956790101</v>
      </c>
      <c r="F3882" s="185">
        <v>1.0009798225308599</v>
      </c>
      <c r="G3882" s="185">
        <v>1.00185532407407</v>
      </c>
      <c r="H3882" s="185">
        <v>1.00455844907407</v>
      </c>
    </row>
    <row r="3883" spans="1:8" x14ac:dyDescent="0.35">
      <c r="A3883" s="183" t="s">
        <v>122</v>
      </c>
      <c r="B3883" s="183" t="s">
        <v>104</v>
      </c>
      <c r="C3883" s="183" t="s">
        <v>72</v>
      </c>
      <c r="D3883" s="187">
        <v>53</v>
      </c>
      <c r="E3883" s="185">
        <v>1.0064061342592601</v>
      </c>
      <c r="F3883" s="185">
        <v>1.0012113425925899</v>
      </c>
      <c r="G3883" s="185">
        <v>1.0016426311728399</v>
      </c>
      <c r="H3883" s="185">
        <v>1.00355216049383</v>
      </c>
    </row>
    <row r="3884" spans="1:8" x14ac:dyDescent="0.35">
      <c r="A3884" s="183" t="s">
        <v>122</v>
      </c>
      <c r="B3884" s="183" t="s">
        <v>102</v>
      </c>
      <c r="C3884" s="183" t="s">
        <v>73</v>
      </c>
      <c r="D3884" s="187">
        <v>3341</v>
      </c>
      <c r="E3884" s="185">
        <v>1.00434799382716</v>
      </c>
      <c r="F3884" s="185">
        <v>1.0009293595679001</v>
      </c>
      <c r="G3884" s="185">
        <v>1.0006755787037001</v>
      </c>
      <c r="H3884" s="185">
        <v>1.0027430555555601</v>
      </c>
    </row>
    <row r="3885" spans="1:8" x14ac:dyDescent="0.35">
      <c r="A3885" s="183" t="s">
        <v>122</v>
      </c>
      <c r="B3885" s="183" t="s">
        <v>103</v>
      </c>
      <c r="C3885" s="183" t="s">
        <v>73</v>
      </c>
      <c r="D3885" s="187">
        <v>1842</v>
      </c>
      <c r="E3885" s="185">
        <v>1.00451157407407</v>
      </c>
      <c r="F3885" s="185">
        <v>1.0007862268518499</v>
      </c>
      <c r="G3885" s="185">
        <v>1.0006912808641999</v>
      </c>
      <c r="H3885" s="185">
        <v>1.0030340663580199</v>
      </c>
    </row>
    <row r="3886" spans="1:8" x14ac:dyDescent="0.35">
      <c r="A3886" s="183" t="s">
        <v>122</v>
      </c>
      <c r="B3886" s="183" t="s">
        <v>104</v>
      </c>
      <c r="C3886" s="183" t="s">
        <v>73</v>
      </c>
      <c r="D3886" s="187">
        <v>389</v>
      </c>
      <c r="E3886" s="185">
        <v>1.0041630787036999</v>
      </c>
      <c r="F3886" s="185">
        <v>1.00082395833333</v>
      </c>
      <c r="G3886" s="185">
        <v>1.0007097222222201</v>
      </c>
      <c r="H3886" s="185">
        <v>1.0026294367283901</v>
      </c>
    </row>
    <row r="3887" spans="1:8" x14ac:dyDescent="0.35">
      <c r="A3887" s="183" t="s">
        <v>122</v>
      </c>
      <c r="B3887" s="183" t="s">
        <v>102</v>
      </c>
      <c r="C3887" s="183" t="s">
        <v>74</v>
      </c>
      <c r="D3887" s="187">
        <v>630</v>
      </c>
      <c r="E3887" s="185">
        <v>1.0046094135802499</v>
      </c>
      <c r="F3887" s="185">
        <v>1.00117407407407</v>
      </c>
      <c r="G3887" s="185">
        <v>1.0004901620370401</v>
      </c>
      <c r="H3887" s="185">
        <v>1.00294517746914</v>
      </c>
    </row>
    <row r="3888" spans="1:8" x14ac:dyDescent="0.35">
      <c r="A3888" s="183" t="s">
        <v>122</v>
      </c>
      <c r="B3888" s="183" t="s">
        <v>103</v>
      </c>
      <c r="C3888" s="183" t="s">
        <v>74</v>
      </c>
      <c r="D3888" s="187">
        <v>1377</v>
      </c>
      <c r="E3888" s="185">
        <v>1.00469575617284</v>
      </c>
      <c r="F3888" s="185">
        <v>1.00092102623457</v>
      </c>
      <c r="G3888" s="185">
        <v>1.00048418209877</v>
      </c>
      <c r="H3888" s="185">
        <v>1.00329054783951</v>
      </c>
    </row>
    <row r="3889" spans="1:8" x14ac:dyDescent="0.35">
      <c r="A3889" s="183" t="s">
        <v>122</v>
      </c>
      <c r="B3889" s="183" t="s">
        <v>104</v>
      </c>
      <c r="C3889" s="183" t="s">
        <v>74</v>
      </c>
      <c r="D3889" s="187">
        <v>238</v>
      </c>
      <c r="E3889" s="185">
        <v>1.00455439814815</v>
      </c>
      <c r="F3889" s="185">
        <v>1.00109726080247</v>
      </c>
      <c r="G3889" s="185">
        <v>1.0004742283950601</v>
      </c>
      <c r="H3889" s="185">
        <v>1.0029829089506199</v>
      </c>
    </row>
    <row r="3890" spans="1:8" ht="29" x14ac:dyDescent="0.35">
      <c r="A3890" s="183" t="s">
        <v>122</v>
      </c>
      <c r="B3890" s="183" t="s">
        <v>102</v>
      </c>
      <c r="C3890" s="183" t="s">
        <v>113</v>
      </c>
      <c r="D3890" s="187">
        <v>332</v>
      </c>
      <c r="E3890" s="185">
        <v>1.0049288194444399</v>
      </c>
      <c r="F3890" s="185">
        <v>1.0010173225308601</v>
      </c>
      <c r="G3890" s="185">
        <v>1.00087793209877</v>
      </c>
      <c r="H3890" s="185">
        <v>1.0030335648148101</v>
      </c>
    </row>
    <row r="3891" spans="1:8" ht="29" x14ac:dyDescent="0.35">
      <c r="A3891" s="183" t="s">
        <v>122</v>
      </c>
      <c r="B3891" s="183" t="s">
        <v>103</v>
      </c>
      <c r="C3891" s="183" t="s">
        <v>113</v>
      </c>
      <c r="D3891" s="187">
        <v>477</v>
      </c>
      <c r="E3891" s="185">
        <v>1.0058831404321</v>
      </c>
      <c r="F3891" s="185">
        <v>1.0009244212963</v>
      </c>
      <c r="G3891" s="185">
        <v>1.00099807098765</v>
      </c>
      <c r="H3891" s="185">
        <v>1.00396064814815</v>
      </c>
    </row>
    <row r="3892" spans="1:8" ht="29" x14ac:dyDescent="0.35">
      <c r="A3892" s="183" t="s">
        <v>122</v>
      </c>
      <c r="B3892" s="183" t="s">
        <v>104</v>
      </c>
      <c r="C3892" s="183" t="s">
        <v>113</v>
      </c>
      <c r="D3892" s="187">
        <v>102</v>
      </c>
      <c r="E3892" s="185">
        <v>1.00561454475309</v>
      </c>
      <c r="F3892" s="185">
        <v>1.00091990740741</v>
      </c>
      <c r="G3892" s="185">
        <v>1.00121651234568</v>
      </c>
      <c r="H3892" s="185">
        <v>1.003478125</v>
      </c>
    </row>
    <row r="3893" spans="1:8" x14ac:dyDescent="0.35">
      <c r="A3893" s="183" t="s">
        <v>122</v>
      </c>
      <c r="B3893" s="183" t="s">
        <v>102</v>
      </c>
      <c r="C3893" s="183" t="s">
        <v>76</v>
      </c>
      <c r="D3893" s="187">
        <v>81</v>
      </c>
      <c r="E3893" s="185">
        <v>1.0054912422839499</v>
      </c>
      <c r="F3893" s="185">
        <v>1.0011055555555599</v>
      </c>
      <c r="G3893" s="185">
        <v>1.00126971450617</v>
      </c>
      <c r="H3893" s="185">
        <v>1.0031160108024699</v>
      </c>
    </row>
    <row r="3894" spans="1:8" x14ac:dyDescent="0.35">
      <c r="A3894" s="183" t="s">
        <v>122</v>
      </c>
      <c r="B3894" s="183" t="s">
        <v>103</v>
      </c>
      <c r="C3894" s="183" t="s">
        <v>76</v>
      </c>
      <c r="D3894" s="187">
        <v>233</v>
      </c>
      <c r="E3894" s="185">
        <v>1.0069743441357999</v>
      </c>
      <c r="F3894" s="185">
        <v>1.00104074074074</v>
      </c>
      <c r="G3894" s="185">
        <v>1.00158240740741</v>
      </c>
      <c r="H3894" s="185">
        <v>1.0043511959876501</v>
      </c>
    </row>
    <row r="3895" spans="1:8" x14ac:dyDescent="0.35">
      <c r="A3895" s="183" t="s">
        <v>122</v>
      </c>
      <c r="B3895" s="183" t="s">
        <v>104</v>
      </c>
      <c r="C3895" s="183" t="s">
        <v>76</v>
      </c>
      <c r="D3895" s="187">
        <v>47</v>
      </c>
      <c r="E3895" s="185">
        <v>1.0067649305555599</v>
      </c>
      <c r="F3895" s="185">
        <v>1.0017299382716001</v>
      </c>
      <c r="G3895" s="185">
        <v>1.00165239197531</v>
      </c>
      <c r="H3895" s="185">
        <v>1.0033826003086399</v>
      </c>
    </row>
    <row r="3896" spans="1:8" x14ac:dyDescent="0.35">
      <c r="A3896" s="183" t="s">
        <v>122</v>
      </c>
      <c r="B3896" s="183" t="s">
        <v>102</v>
      </c>
      <c r="C3896" s="183" t="s">
        <v>77</v>
      </c>
      <c r="D3896" s="187">
        <v>117</v>
      </c>
      <c r="E3896" s="185">
        <v>1.00533653549383</v>
      </c>
      <c r="F3896" s="185">
        <v>1.0009266203703699</v>
      </c>
      <c r="G3896" s="185">
        <v>1.00089347993827</v>
      </c>
      <c r="H3896" s="185">
        <v>1.00351643518519</v>
      </c>
    </row>
    <row r="3897" spans="1:8" x14ac:dyDescent="0.35">
      <c r="A3897" s="183" t="s">
        <v>122</v>
      </c>
      <c r="B3897" s="183" t="s">
        <v>103</v>
      </c>
      <c r="C3897" s="183" t="s">
        <v>77</v>
      </c>
      <c r="D3897" s="187">
        <v>264</v>
      </c>
      <c r="E3897" s="185">
        <v>1.00564448302469</v>
      </c>
      <c r="F3897" s="185">
        <v>1.0006991898148101</v>
      </c>
      <c r="G3897" s="185">
        <v>1.0009255015432099</v>
      </c>
      <c r="H3897" s="185">
        <v>1.00401979166667</v>
      </c>
    </row>
    <row r="3898" spans="1:8" x14ac:dyDescent="0.35">
      <c r="A3898" s="183" t="s">
        <v>122</v>
      </c>
      <c r="B3898" s="183" t="s">
        <v>104</v>
      </c>
      <c r="C3898" s="183" t="s">
        <v>77</v>
      </c>
      <c r="D3898" s="187">
        <v>61</v>
      </c>
      <c r="E3898" s="185">
        <v>1.0050516203703701</v>
      </c>
      <c r="F3898" s="185">
        <v>1.00077280092593</v>
      </c>
      <c r="G3898" s="185">
        <v>1.00097677469136</v>
      </c>
      <c r="H3898" s="185">
        <v>1.00330204475309</v>
      </c>
    </row>
    <row r="3899" spans="1:8" x14ac:dyDescent="0.35">
      <c r="A3899" s="183" t="s">
        <v>122</v>
      </c>
      <c r="B3899" s="183" t="s">
        <v>102</v>
      </c>
      <c r="C3899" s="183" t="s">
        <v>78</v>
      </c>
      <c r="D3899" s="187">
        <v>117</v>
      </c>
      <c r="E3899" s="185">
        <v>1.0041941743827201</v>
      </c>
      <c r="F3899" s="185">
        <v>1.0007154320987699</v>
      </c>
      <c r="G3899" s="185">
        <v>1.0006428240740699</v>
      </c>
      <c r="H3899" s="185">
        <v>1.0028359567901199</v>
      </c>
    </row>
    <row r="3900" spans="1:8" x14ac:dyDescent="0.35">
      <c r="A3900" s="183" t="s">
        <v>122</v>
      </c>
      <c r="B3900" s="183" t="s">
        <v>103</v>
      </c>
      <c r="C3900" s="183" t="s">
        <v>78</v>
      </c>
      <c r="D3900" s="187">
        <v>333</v>
      </c>
      <c r="E3900" s="185">
        <v>1.0052683256172801</v>
      </c>
      <c r="F3900" s="185">
        <v>1.00061149691358</v>
      </c>
      <c r="G3900" s="185">
        <v>1.00100756172839</v>
      </c>
      <c r="H3900" s="185">
        <v>1.0036492669753101</v>
      </c>
    </row>
    <row r="3901" spans="1:8" x14ac:dyDescent="0.35">
      <c r="A3901" s="183" t="s">
        <v>122</v>
      </c>
      <c r="B3901" s="183" t="s">
        <v>104</v>
      </c>
      <c r="C3901" s="183" t="s">
        <v>78</v>
      </c>
      <c r="D3901" s="187">
        <v>30</v>
      </c>
      <c r="E3901" s="185">
        <v>1.0048545524691399</v>
      </c>
      <c r="F3901" s="185">
        <v>1.0005771604938301</v>
      </c>
      <c r="G3901" s="185">
        <v>1.0006520061728399</v>
      </c>
      <c r="H3901" s="185">
        <v>1.00362538580247</v>
      </c>
    </row>
    <row r="3902" spans="1:8" x14ac:dyDescent="0.35">
      <c r="A3902" s="183" t="s">
        <v>122</v>
      </c>
      <c r="B3902" s="183" t="s">
        <v>103</v>
      </c>
      <c r="C3902" s="183" t="s">
        <v>80</v>
      </c>
      <c r="D3902" s="187">
        <v>1</v>
      </c>
      <c r="E3902" s="185">
        <v>1.00596064814815</v>
      </c>
      <c r="F3902" s="185">
        <v>1.0016087962963001</v>
      </c>
      <c r="G3902" s="185">
        <v>1.00331018518519</v>
      </c>
      <c r="H3902" s="185">
        <v>1.0010416666666699</v>
      </c>
    </row>
    <row r="3903" spans="1:8" x14ac:dyDescent="0.35">
      <c r="A3903" s="183" t="s">
        <v>122</v>
      </c>
      <c r="B3903" s="183" t="s">
        <v>102</v>
      </c>
      <c r="C3903" s="183" t="s">
        <v>81</v>
      </c>
      <c r="D3903" s="187">
        <v>170</v>
      </c>
      <c r="E3903" s="185">
        <v>1.0053969907407401</v>
      </c>
      <c r="F3903" s="185">
        <v>1.00093020833333</v>
      </c>
      <c r="G3903" s="185">
        <v>1.00084525462963</v>
      </c>
      <c r="H3903" s="185">
        <v>1.00362152777778</v>
      </c>
    </row>
    <row r="3904" spans="1:8" x14ac:dyDescent="0.35">
      <c r="A3904" s="183" t="s">
        <v>122</v>
      </c>
      <c r="B3904" s="183" t="s">
        <v>103</v>
      </c>
      <c r="C3904" s="183" t="s">
        <v>81</v>
      </c>
      <c r="D3904" s="187">
        <v>379</v>
      </c>
      <c r="E3904" s="185">
        <v>1.0059744212963</v>
      </c>
      <c r="F3904" s="185">
        <v>1.00071014660494</v>
      </c>
      <c r="G3904" s="185">
        <v>1.0011096836419799</v>
      </c>
      <c r="H3904" s="185">
        <v>1.0041545910493801</v>
      </c>
    </row>
    <row r="3905" spans="1:8" x14ac:dyDescent="0.35">
      <c r="A3905" s="183" t="s">
        <v>122</v>
      </c>
      <c r="B3905" s="183" t="s">
        <v>104</v>
      </c>
      <c r="C3905" s="183" t="s">
        <v>81</v>
      </c>
      <c r="D3905" s="187">
        <v>42</v>
      </c>
      <c r="E3905" s="185">
        <v>1.00569390432099</v>
      </c>
      <c r="F3905" s="185">
        <v>1.0008369212963</v>
      </c>
      <c r="G3905" s="185">
        <v>1.00109101080247</v>
      </c>
      <c r="H3905" s="185">
        <v>1.0037659722222201</v>
      </c>
    </row>
    <row r="3906" spans="1:8" x14ac:dyDescent="0.35">
      <c r="A3906" s="183" t="s">
        <v>122</v>
      </c>
      <c r="B3906" s="183" t="s">
        <v>102</v>
      </c>
      <c r="C3906" s="183" t="s">
        <v>82</v>
      </c>
      <c r="D3906" s="187">
        <v>205</v>
      </c>
      <c r="E3906" s="185">
        <v>1.0047115354938301</v>
      </c>
      <c r="F3906" s="185">
        <v>1.0010630787037</v>
      </c>
      <c r="G3906" s="185">
        <v>1.00080019290123</v>
      </c>
      <c r="H3906" s="185">
        <v>1.0028483024691399</v>
      </c>
    </row>
    <row r="3907" spans="1:8" x14ac:dyDescent="0.35">
      <c r="A3907" s="183" t="s">
        <v>122</v>
      </c>
      <c r="B3907" s="183" t="s">
        <v>103</v>
      </c>
      <c r="C3907" s="183" t="s">
        <v>82</v>
      </c>
      <c r="D3907" s="187">
        <v>677</v>
      </c>
      <c r="E3907" s="185">
        <v>1.00498641975309</v>
      </c>
      <c r="F3907" s="185">
        <v>1.0008691358024699</v>
      </c>
      <c r="G3907" s="185">
        <v>1.0008341820987701</v>
      </c>
      <c r="H3907" s="185">
        <v>1.00328310185185</v>
      </c>
    </row>
    <row r="3908" spans="1:8" x14ac:dyDescent="0.35">
      <c r="A3908" s="183" t="s">
        <v>122</v>
      </c>
      <c r="B3908" s="183" t="s">
        <v>104</v>
      </c>
      <c r="C3908" s="183" t="s">
        <v>82</v>
      </c>
      <c r="D3908" s="187">
        <v>132</v>
      </c>
      <c r="E3908" s="185">
        <v>1.00502839506173</v>
      </c>
      <c r="F3908" s="185">
        <v>1.0011118055555599</v>
      </c>
      <c r="G3908" s="185">
        <v>1.00083472222222</v>
      </c>
      <c r="H3908" s="185">
        <v>1.0030818672839501</v>
      </c>
    </row>
    <row r="3909" spans="1:8" x14ac:dyDescent="0.35">
      <c r="A3909" s="183" t="s">
        <v>122</v>
      </c>
      <c r="B3909" s="183" t="s">
        <v>102</v>
      </c>
      <c r="C3909" s="183" t="s">
        <v>83</v>
      </c>
      <c r="D3909" s="187">
        <v>126</v>
      </c>
      <c r="E3909" s="185">
        <v>1.00560038580247</v>
      </c>
      <c r="F3909" s="185">
        <v>1.0013874228395101</v>
      </c>
      <c r="G3909" s="185">
        <v>1.00123344907407</v>
      </c>
      <c r="H3909" s="185">
        <v>1.00297951388889</v>
      </c>
    </row>
    <row r="3910" spans="1:8" x14ac:dyDescent="0.35">
      <c r="A3910" s="183" t="s">
        <v>122</v>
      </c>
      <c r="B3910" s="183" t="s">
        <v>103</v>
      </c>
      <c r="C3910" s="183" t="s">
        <v>83</v>
      </c>
      <c r="D3910" s="187">
        <v>264</v>
      </c>
      <c r="E3910" s="185">
        <v>1.0066302083333301</v>
      </c>
      <c r="F3910" s="185">
        <v>1.00109891975309</v>
      </c>
      <c r="G3910" s="185">
        <v>1.00146616512346</v>
      </c>
      <c r="H3910" s="185">
        <v>1.00406508487654</v>
      </c>
    </row>
    <row r="3911" spans="1:8" x14ac:dyDescent="0.35">
      <c r="A3911" s="183" t="s">
        <v>122</v>
      </c>
      <c r="B3911" s="183" t="s">
        <v>104</v>
      </c>
      <c r="C3911" s="183" t="s">
        <v>83</v>
      </c>
      <c r="D3911" s="187">
        <v>28</v>
      </c>
      <c r="E3911" s="185">
        <v>1.00703125</v>
      </c>
      <c r="F3911" s="185">
        <v>1.00146412037037</v>
      </c>
      <c r="G3911" s="185">
        <v>1.0010970679012301</v>
      </c>
      <c r="H3911" s="185">
        <v>1.0044700617283999</v>
      </c>
    </row>
    <row r="3912" spans="1:8" x14ac:dyDescent="0.35">
      <c r="A3912" s="183" t="s">
        <v>122</v>
      </c>
      <c r="B3912" s="183" t="s">
        <v>102</v>
      </c>
      <c r="C3912" s="183" t="s">
        <v>84</v>
      </c>
      <c r="D3912" s="187">
        <v>77</v>
      </c>
      <c r="E3912" s="185">
        <v>1.00511739969136</v>
      </c>
      <c r="F3912" s="185">
        <v>1.00064949845679</v>
      </c>
      <c r="G3912" s="185">
        <v>1.0012208333333299</v>
      </c>
      <c r="H3912" s="185">
        <v>1.00324706790123</v>
      </c>
    </row>
    <row r="3913" spans="1:8" x14ac:dyDescent="0.35">
      <c r="A3913" s="183" t="s">
        <v>122</v>
      </c>
      <c r="B3913" s="183" t="s">
        <v>103</v>
      </c>
      <c r="C3913" s="183" t="s">
        <v>84</v>
      </c>
      <c r="D3913" s="187">
        <v>273</v>
      </c>
      <c r="E3913" s="185">
        <v>1.0063607638888901</v>
      </c>
      <c r="F3913" s="185">
        <v>1.0006665123456799</v>
      </c>
      <c r="G3913" s="185">
        <v>1.00140432098765</v>
      </c>
      <c r="H3913" s="185">
        <v>1.0042899691358</v>
      </c>
    </row>
    <row r="3914" spans="1:8" x14ac:dyDescent="0.35">
      <c r="A3914" s="183" t="s">
        <v>122</v>
      </c>
      <c r="B3914" s="183" t="s">
        <v>104</v>
      </c>
      <c r="C3914" s="183" t="s">
        <v>84</v>
      </c>
      <c r="D3914" s="187">
        <v>34</v>
      </c>
      <c r="E3914" s="185">
        <v>1.0065614969135801</v>
      </c>
      <c r="F3914" s="185">
        <v>1.0007240740740699</v>
      </c>
      <c r="G3914" s="185">
        <v>1.0014419753086401</v>
      </c>
      <c r="H3914" s="185">
        <v>1.00439540895062</v>
      </c>
    </row>
    <row r="3915" spans="1:8" x14ac:dyDescent="0.35">
      <c r="A3915" s="183" t="s">
        <v>122</v>
      </c>
      <c r="B3915" s="183" t="s">
        <v>102</v>
      </c>
      <c r="C3915" s="183" t="s">
        <v>85</v>
      </c>
      <c r="D3915" s="187">
        <v>241</v>
      </c>
      <c r="E3915" s="185">
        <v>1.00497677469136</v>
      </c>
      <c r="F3915" s="185">
        <v>1.00109710648148</v>
      </c>
      <c r="G3915" s="185">
        <v>1.0005332175925901</v>
      </c>
      <c r="H3915" s="185">
        <v>1.00334645061728</v>
      </c>
    </row>
    <row r="3916" spans="1:8" x14ac:dyDescent="0.35">
      <c r="A3916" s="183" t="s">
        <v>122</v>
      </c>
      <c r="B3916" s="183" t="s">
        <v>103</v>
      </c>
      <c r="C3916" s="183" t="s">
        <v>85</v>
      </c>
      <c r="D3916" s="187">
        <v>670</v>
      </c>
      <c r="E3916" s="185">
        <v>1.00482773919753</v>
      </c>
      <c r="F3916" s="185">
        <v>1.0008386188271601</v>
      </c>
      <c r="G3916" s="185">
        <v>1.0005204089506201</v>
      </c>
      <c r="H3916" s="185">
        <v>1.00346871141975</v>
      </c>
    </row>
    <row r="3917" spans="1:8" x14ac:dyDescent="0.35">
      <c r="A3917" s="183" t="s">
        <v>122</v>
      </c>
      <c r="B3917" s="183" t="s">
        <v>104</v>
      </c>
      <c r="C3917" s="183" t="s">
        <v>85</v>
      </c>
      <c r="D3917" s="187">
        <v>114</v>
      </c>
      <c r="E3917" s="185">
        <v>1.0045962191358</v>
      </c>
      <c r="F3917" s="185">
        <v>1.0009210648148099</v>
      </c>
      <c r="G3917" s="185">
        <v>1.00053888888889</v>
      </c>
      <c r="H3917" s="185">
        <v>1.0031362654321001</v>
      </c>
    </row>
    <row r="3918" spans="1:8" x14ac:dyDescent="0.35">
      <c r="A3918" s="183" t="s">
        <v>122</v>
      </c>
      <c r="B3918" s="183" t="s">
        <v>102</v>
      </c>
      <c r="C3918" s="183" t="s">
        <v>86</v>
      </c>
      <c r="D3918" s="187">
        <v>100</v>
      </c>
      <c r="E3918" s="185">
        <v>1.00480833333333</v>
      </c>
      <c r="F3918" s="185">
        <v>1.0007769675925899</v>
      </c>
      <c r="G3918" s="185">
        <v>1.0008473379629601</v>
      </c>
      <c r="H3918" s="185">
        <v>1.0031840277777799</v>
      </c>
    </row>
    <row r="3919" spans="1:8" x14ac:dyDescent="0.35">
      <c r="A3919" s="183" t="s">
        <v>122</v>
      </c>
      <c r="B3919" s="183" t="s">
        <v>103</v>
      </c>
      <c r="C3919" s="183" t="s">
        <v>86</v>
      </c>
      <c r="D3919" s="187">
        <v>280</v>
      </c>
      <c r="E3919" s="185">
        <v>1.0068405478395099</v>
      </c>
      <c r="F3919" s="185">
        <v>1.0006475308642</v>
      </c>
      <c r="G3919" s="185">
        <v>1.0013251929012299</v>
      </c>
      <c r="H3919" s="185">
        <v>1.0048678626543199</v>
      </c>
    </row>
    <row r="3920" spans="1:8" x14ac:dyDescent="0.35">
      <c r="A3920" s="183" t="s">
        <v>122</v>
      </c>
      <c r="B3920" s="183" t="s">
        <v>104</v>
      </c>
      <c r="C3920" s="183" t="s">
        <v>86</v>
      </c>
      <c r="D3920" s="187">
        <v>63</v>
      </c>
      <c r="E3920" s="185">
        <v>1.0059472222222201</v>
      </c>
      <c r="F3920" s="185">
        <v>1.0007194444444401</v>
      </c>
      <c r="G3920" s="185">
        <v>1.0012185956790101</v>
      </c>
      <c r="H3920" s="185">
        <v>1.0040092206790101</v>
      </c>
    </row>
    <row r="3921" spans="1:8" x14ac:dyDescent="0.35">
      <c r="A3921" s="183" t="s">
        <v>122</v>
      </c>
      <c r="B3921" s="183" t="s">
        <v>102</v>
      </c>
      <c r="C3921" s="183" t="s">
        <v>87</v>
      </c>
      <c r="D3921" s="187">
        <v>78</v>
      </c>
      <c r="E3921" s="185">
        <v>1.0050753858024699</v>
      </c>
      <c r="F3921" s="185">
        <v>1.0010674768518499</v>
      </c>
      <c r="G3921" s="185">
        <v>1.00147449845679</v>
      </c>
      <c r="H3921" s="185">
        <v>1.0025333719135801</v>
      </c>
    </row>
    <row r="3922" spans="1:8" x14ac:dyDescent="0.35">
      <c r="A3922" s="183" t="s">
        <v>122</v>
      </c>
      <c r="B3922" s="183" t="s">
        <v>103</v>
      </c>
      <c r="C3922" s="183" t="s">
        <v>87</v>
      </c>
      <c r="D3922" s="187">
        <v>239</v>
      </c>
      <c r="E3922" s="185">
        <v>1.0071522762345699</v>
      </c>
      <c r="F3922" s="185">
        <v>1.0009024305555601</v>
      </c>
      <c r="G3922" s="185">
        <v>1.0016970293209899</v>
      </c>
      <c r="H3922" s="185">
        <v>1.00455281635802</v>
      </c>
    </row>
    <row r="3923" spans="1:8" x14ac:dyDescent="0.35">
      <c r="A3923" s="183" t="s">
        <v>122</v>
      </c>
      <c r="B3923" s="183" t="s">
        <v>104</v>
      </c>
      <c r="C3923" s="183" t="s">
        <v>87</v>
      </c>
      <c r="D3923" s="187">
        <v>52</v>
      </c>
      <c r="E3923" s="185">
        <v>1.00773213734568</v>
      </c>
      <c r="F3923" s="185">
        <v>1.0008669367284</v>
      </c>
      <c r="G3923" s="185">
        <v>1.0021683641975301</v>
      </c>
      <c r="H3923" s="185">
        <v>1.0046968364197499</v>
      </c>
    </row>
    <row r="3924" spans="1:8" x14ac:dyDescent="0.35">
      <c r="A3924" s="183" t="s">
        <v>122</v>
      </c>
      <c r="B3924" s="183" t="s">
        <v>102</v>
      </c>
      <c r="C3924" s="183" t="s">
        <v>88</v>
      </c>
      <c r="D3924" s="187">
        <v>74</v>
      </c>
      <c r="E3924" s="185">
        <v>1.0053478395061699</v>
      </c>
      <c r="F3924" s="185">
        <v>1.0011128472222199</v>
      </c>
      <c r="G3924" s="185">
        <v>1.0010837577160501</v>
      </c>
      <c r="H3924" s="185">
        <v>1.00315127314815</v>
      </c>
    </row>
    <row r="3925" spans="1:8" x14ac:dyDescent="0.35">
      <c r="A3925" s="183" t="s">
        <v>122</v>
      </c>
      <c r="B3925" s="183" t="s">
        <v>103</v>
      </c>
      <c r="C3925" s="183" t="s">
        <v>88</v>
      </c>
      <c r="D3925" s="187">
        <v>255</v>
      </c>
      <c r="E3925" s="185">
        <v>1.0068053626543201</v>
      </c>
      <c r="F3925" s="185">
        <v>1.0008024305555601</v>
      </c>
      <c r="G3925" s="185">
        <v>1.00132997685185</v>
      </c>
      <c r="H3925" s="185">
        <v>1.0046729938271599</v>
      </c>
    </row>
    <row r="3926" spans="1:8" x14ac:dyDescent="0.35">
      <c r="A3926" s="183" t="s">
        <v>122</v>
      </c>
      <c r="B3926" s="183" t="s">
        <v>104</v>
      </c>
      <c r="C3926" s="183" t="s">
        <v>88</v>
      </c>
      <c r="D3926" s="187">
        <v>39</v>
      </c>
      <c r="E3926" s="185">
        <v>1.00529618055556</v>
      </c>
      <c r="F3926" s="185">
        <v>1.0009244598765401</v>
      </c>
      <c r="G3926" s="185">
        <v>1.0013351851851899</v>
      </c>
      <c r="H3926" s="185">
        <v>1.0030365740740701</v>
      </c>
    </row>
    <row r="3927" spans="1:8" x14ac:dyDescent="0.35">
      <c r="A3927" s="183" t="s">
        <v>122</v>
      </c>
      <c r="B3927" s="183" t="s">
        <v>102</v>
      </c>
      <c r="C3927" s="183" t="s">
        <v>89</v>
      </c>
      <c r="D3927" s="187">
        <v>25</v>
      </c>
      <c r="E3927" s="185">
        <v>1.0065254629629601</v>
      </c>
      <c r="F3927" s="185">
        <v>1.0008518518518501</v>
      </c>
      <c r="G3927" s="185">
        <v>1.00104675925926</v>
      </c>
      <c r="H3927" s="185">
        <v>1.00462685185185</v>
      </c>
    </row>
    <row r="3928" spans="1:8" x14ac:dyDescent="0.35">
      <c r="A3928" s="183" t="s">
        <v>122</v>
      </c>
      <c r="B3928" s="183" t="s">
        <v>103</v>
      </c>
      <c r="C3928" s="183" t="s">
        <v>89</v>
      </c>
      <c r="D3928" s="187">
        <v>120</v>
      </c>
      <c r="E3928" s="185">
        <v>1.0071887345679</v>
      </c>
      <c r="F3928" s="185">
        <v>1.0006476466049401</v>
      </c>
      <c r="G3928" s="185">
        <v>1.00121739969136</v>
      </c>
      <c r="H3928" s="185">
        <v>1.0053236882715999</v>
      </c>
    </row>
    <row r="3929" spans="1:8" x14ac:dyDescent="0.35">
      <c r="A3929" s="183" t="s">
        <v>122</v>
      </c>
      <c r="B3929" s="183" t="s">
        <v>104</v>
      </c>
      <c r="C3929" s="183" t="s">
        <v>89</v>
      </c>
      <c r="D3929" s="187">
        <v>13</v>
      </c>
      <c r="E3929" s="185">
        <v>1.0060434413580199</v>
      </c>
      <c r="F3929" s="185">
        <v>1.0007131558642</v>
      </c>
      <c r="G3929" s="185">
        <v>1.0013078703703699</v>
      </c>
      <c r="H3929" s="185">
        <v>1.0040224537036999</v>
      </c>
    </row>
    <row r="3930" spans="1:8" x14ac:dyDescent="0.35">
      <c r="A3930" s="183" t="s">
        <v>122</v>
      </c>
      <c r="B3930" s="183" t="s">
        <v>102</v>
      </c>
      <c r="C3930" s="183" t="s">
        <v>90</v>
      </c>
      <c r="D3930" s="187">
        <v>138</v>
      </c>
      <c r="E3930" s="185">
        <v>1.00580648148148</v>
      </c>
      <c r="F3930" s="185">
        <v>1.0013981095679001</v>
      </c>
      <c r="G3930" s="185">
        <v>1.00114961419753</v>
      </c>
      <c r="H3930" s="185">
        <v>1.0032587577160501</v>
      </c>
    </row>
    <row r="3931" spans="1:8" x14ac:dyDescent="0.35">
      <c r="A3931" s="183" t="s">
        <v>122</v>
      </c>
      <c r="B3931" s="183" t="s">
        <v>103</v>
      </c>
      <c r="C3931" s="183" t="s">
        <v>90</v>
      </c>
      <c r="D3931" s="187">
        <v>396</v>
      </c>
      <c r="E3931" s="185">
        <v>1.00617380401235</v>
      </c>
      <c r="F3931" s="185">
        <v>1.0010513888888899</v>
      </c>
      <c r="G3931" s="185">
        <v>1.0014211419753101</v>
      </c>
      <c r="H3931" s="185">
        <v>1.0037012731481501</v>
      </c>
    </row>
    <row r="3932" spans="1:8" x14ac:dyDescent="0.35">
      <c r="A3932" s="183" t="s">
        <v>122</v>
      </c>
      <c r="B3932" s="183" t="s">
        <v>104</v>
      </c>
      <c r="C3932" s="183" t="s">
        <v>90</v>
      </c>
      <c r="D3932" s="187">
        <v>60</v>
      </c>
      <c r="E3932" s="185">
        <v>1.00566878858025</v>
      </c>
      <c r="F3932" s="185">
        <v>1.0012409336419801</v>
      </c>
      <c r="G3932" s="185">
        <v>1.00137345679012</v>
      </c>
      <c r="H3932" s="185">
        <v>1.0030543981481499</v>
      </c>
    </row>
    <row r="3933" spans="1:8" x14ac:dyDescent="0.35">
      <c r="A3933" s="183" t="s">
        <v>122</v>
      </c>
      <c r="B3933" s="183" t="s">
        <v>102</v>
      </c>
      <c r="C3933" s="183" t="s">
        <v>91</v>
      </c>
      <c r="D3933" s="187">
        <v>57</v>
      </c>
      <c r="E3933" s="185">
        <v>1.00542561728395</v>
      </c>
      <c r="F3933" s="185">
        <v>1.0006991126543201</v>
      </c>
      <c r="G3933" s="185">
        <v>1.00119131944444</v>
      </c>
      <c r="H3933" s="185">
        <v>1.0035351851851899</v>
      </c>
    </row>
    <row r="3934" spans="1:8" x14ac:dyDescent="0.35">
      <c r="A3934" s="183" t="s">
        <v>122</v>
      </c>
      <c r="B3934" s="183" t="s">
        <v>103</v>
      </c>
      <c r="C3934" s="183" t="s">
        <v>91</v>
      </c>
      <c r="D3934" s="187">
        <v>208</v>
      </c>
      <c r="E3934" s="185">
        <v>1.0069383873456801</v>
      </c>
      <c r="F3934" s="185">
        <v>1.00064174382716</v>
      </c>
      <c r="G3934" s="185">
        <v>1.00147091049383</v>
      </c>
      <c r="H3934" s="185">
        <v>1.0048257330246899</v>
      </c>
    </row>
    <row r="3935" spans="1:8" x14ac:dyDescent="0.35">
      <c r="A3935" s="183" t="s">
        <v>122</v>
      </c>
      <c r="B3935" s="183" t="s">
        <v>104</v>
      </c>
      <c r="C3935" s="183" t="s">
        <v>91</v>
      </c>
      <c r="D3935" s="187">
        <v>33</v>
      </c>
      <c r="E3935" s="185">
        <v>1.0053763503086399</v>
      </c>
      <c r="F3935" s="185">
        <v>1.00053240740741</v>
      </c>
      <c r="G3935" s="185">
        <v>1.0012258101851801</v>
      </c>
      <c r="H3935" s="185">
        <v>1.00361813271605</v>
      </c>
    </row>
    <row r="3936" spans="1:8" x14ac:dyDescent="0.35">
      <c r="A3936" s="183" t="s">
        <v>122</v>
      </c>
      <c r="B3936" s="183" t="s">
        <v>102</v>
      </c>
      <c r="C3936" s="183" t="s">
        <v>92</v>
      </c>
      <c r="D3936" s="187">
        <v>38</v>
      </c>
      <c r="E3936" s="185">
        <v>1.0054888503086401</v>
      </c>
      <c r="F3936" s="185">
        <v>1.0006240740740699</v>
      </c>
      <c r="G3936" s="185">
        <v>1.0010179012345699</v>
      </c>
      <c r="H3936" s="185">
        <v>1.00383530092593</v>
      </c>
    </row>
    <row r="3937" spans="1:8" x14ac:dyDescent="0.35">
      <c r="A3937" s="183" t="s">
        <v>122</v>
      </c>
      <c r="B3937" s="183" t="s">
        <v>103</v>
      </c>
      <c r="C3937" s="183" t="s">
        <v>92</v>
      </c>
      <c r="D3937" s="187">
        <v>168</v>
      </c>
      <c r="E3937" s="185">
        <v>1.00726361882716</v>
      </c>
      <c r="F3937" s="185">
        <v>1.00034837962963</v>
      </c>
      <c r="G3937" s="185">
        <v>1.0016883101851899</v>
      </c>
      <c r="H3937" s="185">
        <v>1.0052146604938299</v>
      </c>
    </row>
    <row r="3938" spans="1:8" x14ac:dyDescent="0.35">
      <c r="A3938" s="183" t="s">
        <v>122</v>
      </c>
      <c r="B3938" s="183" t="s">
        <v>104</v>
      </c>
      <c r="C3938" s="183" t="s">
        <v>92</v>
      </c>
      <c r="D3938" s="187">
        <v>36</v>
      </c>
      <c r="E3938" s="185">
        <v>1.0054202160493799</v>
      </c>
      <c r="F3938" s="185">
        <v>1.0001266589506199</v>
      </c>
      <c r="G3938" s="185">
        <v>1.0015949845679</v>
      </c>
      <c r="H3938" s="185">
        <v>1.00368699845679</v>
      </c>
    </row>
    <row r="3939" spans="1:8" x14ac:dyDescent="0.35">
      <c r="A3939" s="183" t="s">
        <v>122</v>
      </c>
      <c r="B3939" s="183" t="s">
        <v>102</v>
      </c>
      <c r="C3939" s="183" t="s">
        <v>93</v>
      </c>
      <c r="D3939" s="187">
        <v>180</v>
      </c>
      <c r="E3939" s="185">
        <v>1.0053481095679</v>
      </c>
      <c r="F3939" s="185">
        <v>1.0012401620370399</v>
      </c>
      <c r="G3939" s="185">
        <v>1.00072384259259</v>
      </c>
      <c r="H3939" s="185">
        <v>1.00338414351852</v>
      </c>
    </row>
    <row r="3940" spans="1:8" x14ac:dyDescent="0.35">
      <c r="A3940" s="183" t="s">
        <v>122</v>
      </c>
      <c r="B3940" s="183" t="s">
        <v>103</v>
      </c>
      <c r="C3940" s="183" t="s">
        <v>93</v>
      </c>
      <c r="D3940" s="187">
        <v>494</v>
      </c>
      <c r="E3940" s="185">
        <v>1.00548761574074</v>
      </c>
      <c r="F3940" s="185">
        <v>1.00099259259259</v>
      </c>
      <c r="G3940" s="185">
        <v>1.0007646604938301</v>
      </c>
      <c r="H3940" s="185">
        <v>1.0037303626543199</v>
      </c>
    </row>
    <row r="3941" spans="1:8" x14ac:dyDescent="0.35">
      <c r="A3941" s="183" t="s">
        <v>122</v>
      </c>
      <c r="B3941" s="183" t="s">
        <v>104</v>
      </c>
      <c r="C3941" s="183" t="s">
        <v>93</v>
      </c>
      <c r="D3941" s="187">
        <v>40</v>
      </c>
      <c r="E3941" s="185">
        <v>1.00548927469136</v>
      </c>
      <c r="F3941" s="185">
        <v>1.0012022376543199</v>
      </c>
      <c r="G3941" s="185">
        <v>1.0006793981481501</v>
      </c>
      <c r="H3941" s="185">
        <v>1.0036076388888899</v>
      </c>
    </row>
    <row r="3942" spans="1:8" x14ac:dyDescent="0.35">
      <c r="A3942" s="183" t="s">
        <v>122</v>
      </c>
      <c r="B3942" s="183" t="s">
        <v>102</v>
      </c>
      <c r="C3942" s="183" t="s">
        <v>94</v>
      </c>
      <c r="D3942" s="187">
        <v>105</v>
      </c>
      <c r="E3942" s="185">
        <v>1.0062320216049401</v>
      </c>
      <c r="F3942" s="185">
        <v>1.0010880787037</v>
      </c>
      <c r="G3942" s="185">
        <v>1.0010689043209899</v>
      </c>
      <c r="H3942" s="185">
        <v>1.00407507716049</v>
      </c>
    </row>
    <row r="3943" spans="1:8" x14ac:dyDescent="0.35">
      <c r="A3943" s="183" t="s">
        <v>122</v>
      </c>
      <c r="B3943" s="183" t="s">
        <v>103</v>
      </c>
      <c r="C3943" s="183" t="s">
        <v>94</v>
      </c>
      <c r="D3943" s="187">
        <v>425</v>
      </c>
      <c r="E3943" s="185">
        <v>1.00673722993827</v>
      </c>
      <c r="F3943" s="185">
        <v>1.00086195987654</v>
      </c>
      <c r="G3943" s="185">
        <v>1.0010511574074099</v>
      </c>
      <c r="H3943" s="185">
        <v>1.00482411265432</v>
      </c>
    </row>
    <row r="3944" spans="1:8" x14ac:dyDescent="0.35">
      <c r="A3944" s="183" t="s">
        <v>122</v>
      </c>
      <c r="B3944" s="183" t="s">
        <v>104</v>
      </c>
      <c r="C3944" s="183" t="s">
        <v>94</v>
      </c>
      <c r="D3944" s="187">
        <v>68</v>
      </c>
      <c r="E3944" s="185">
        <v>1.0070395833333301</v>
      </c>
      <c r="F3944" s="185">
        <v>1.00091026234568</v>
      </c>
      <c r="G3944" s="185">
        <v>1.00146361882716</v>
      </c>
      <c r="H3944" s="185">
        <v>1.0046657021604899</v>
      </c>
    </row>
    <row r="3945" spans="1:8" x14ac:dyDescent="0.35">
      <c r="A3945" s="183" t="s">
        <v>122</v>
      </c>
      <c r="B3945" s="183" t="s">
        <v>102</v>
      </c>
      <c r="C3945" s="183" t="s">
        <v>95</v>
      </c>
      <c r="D3945" s="187">
        <v>54</v>
      </c>
      <c r="E3945" s="185">
        <v>1.0058607638888899</v>
      </c>
      <c r="F3945" s="185">
        <v>1.0006925154321</v>
      </c>
      <c r="G3945" s="185">
        <v>1.00170331790123</v>
      </c>
      <c r="H3945" s="185">
        <v>1.0034649305555601</v>
      </c>
    </row>
    <row r="3946" spans="1:8" x14ac:dyDescent="0.35">
      <c r="A3946" s="183" t="s">
        <v>122</v>
      </c>
      <c r="B3946" s="183" t="s">
        <v>103</v>
      </c>
      <c r="C3946" s="183" t="s">
        <v>95</v>
      </c>
      <c r="D3946" s="187">
        <v>183</v>
      </c>
      <c r="E3946" s="185">
        <v>1.0074813271604901</v>
      </c>
      <c r="F3946" s="185">
        <v>1.00073557098765</v>
      </c>
      <c r="G3946" s="185">
        <v>1.0020139660493801</v>
      </c>
      <c r="H3946" s="185">
        <v>1.0047318287036999</v>
      </c>
    </row>
    <row r="3947" spans="1:8" x14ac:dyDescent="0.35">
      <c r="A3947" s="183" t="s">
        <v>122</v>
      </c>
      <c r="B3947" s="183" t="s">
        <v>104</v>
      </c>
      <c r="C3947" s="183" t="s">
        <v>95</v>
      </c>
      <c r="D3947" s="187">
        <v>39</v>
      </c>
      <c r="E3947" s="185">
        <v>1.0066657793209901</v>
      </c>
      <c r="F3947" s="185">
        <v>1.00070570987654</v>
      </c>
      <c r="G3947" s="185">
        <v>1.00189872685185</v>
      </c>
      <c r="H3947" s="185">
        <v>1.0040613040123501</v>
      </c>
    </row>
    <row r="3948" spans="1:8" x14ac:dyDescent="0.35">
      <c r="A3948" s="183" t="s">
        <v>122</v>
      </c>
      <c r="B3948" s="183" t="s">
        <v>102</v>
      </c>
      <c r="C3948" s="183" t="s">
        <v>96</v>
      </c>
      <c r="D3948" s="187">
        <v>141</v>
      </c>
      <c r="E3948" s="185">
        <v>1.0053327932098799</v>
      </c>
      <c r="F3948" s="185">
        <v>1.0007996141975299</v>
      </c>
      <c r="G3948" s="185">
        <v>1.0008285879629599</v>
      </c>
      <c r="H3948" s="185">
        <v>1.00370459104938</v>
      </c>
    </row>
    <row r="3949" spans="1:8" x14ac:dyDescent="0.35">
      <c r="A3949" s="183" t="s">
        <v>122</v>
      </c>
      <c r="B3949" s="183" t="s">
        <v>103</v>
      </c>
      <c r="C3949" s="183" t="s">
        <v>96</v>
      </c>
      <c r="D3949" s="187">
        <v>330</v>
      </c>
      <c r="E3949" s="185">
        <v>1.00596990740741</v>
      </c>
      <c r="F3949" s="185">
        <v>1.0007390046296301</v>
      </c>
      <c r="G3949" s="185">
        <v>1.0008927854938301</v>
      </c>
      <c r="H3949" s="185">
        <v>1.0043381558641999</v>
      </c>
    </row>
    <row r="3950" spans="1:8" x14ac:dyDescent="0.35">
      <c r="A3950" s="183" t="s">
        <v>122</v>
      </c>
      <c r="B3950" s="183" t="s">
        <v>104</v>
      </c>
      <c r="C3950" s="183" t="s">
        <v>96</v>
      </c>
      <c r="D3950" s="187">
        <v>71</v>
      </c>
      <c r="E3950" s="185">
        <v>1.0064583333333299</v>
      </c>
      <c r="F3950" s="185">
        <v>1.0009241512345699</v>
      </c>
      <c r="G3950" s="185">
        <v>1.0009608024691401</v>
      </c>
      <c r="H3950" s="185">
        <v>1.0045733796296299</v>
      </c>
    </row>
    <row r="3951" spans="1:8" x14ac:dyDescent="0.35">
      <c r="A3951" s="183" t="s">
        <v>122</v>
      </c>
      <c r="B3951" s="183" t="s">
        <v>102</v>
      </c>
      <c r="C3951" s="183" t="s">
        <v>97</v>
      </c>
      <c r="D3951" s="187">
        <v>198</v>
      </c>
      <c r="E3951" s="185">
        <v>1.00409359567901</v>
      </c>
      <c r="F3951" s="185">
        <v>1.00071134259259</v>
      </c>
      <c r="G3951" s="185">
        <v>1.00050991512346</v>
      </c>
      <c r="H3951" s="185">
        <v>1.0028723765432099</v>
      </c>
    </row>
    <row r="3952" spans="1:8" x14ac:dyDescent="0.35">
      <c r="A3952" s="183" t="s">
        <v>122</v>
      </c>
      <c r="B3952" s="183" t="s">
        <v>103</v>
      </c>
      <c r="C3952" s="183" t="s">
        <v>97</v>
      </c>
      <c r="D3952" s="187">
        <v>389</v>
      </c>
      <c r="E3952" s="185">
        <v>1.00453572530864</v>
      </c>
      <c r="F3952" s="185">
        <v>1.0006945216049401</v>
      </c>
      <c r="G3952" s="185">
        <v>1.0005059799382701</v>
      </c>
      <c r="H3952" s="185">
        <v>1.0033352237654301</v>
      </c>
    </row>
    <row r="3953" spans="1:8" x14ac:dyDescent="0.35">
      <c r="A3953" s="183" t="s">
        <v>122</v>
      </c>
      <c r="B3953" s="183" t="s">
        <v>104</v>
      </c>
      <c r="C3953" s="183" t="s">
        <v>97</v>
      </c>
      <c r="D3953" s="187">
        <v>42</v>
      </c>
      <c r="E3953" s="185">
        <v>1.00426365740741</v>
      </c>
      <c r="F3953" s="185">
        <v>1.00092673611111</v>
      </c>
      <c r="G3953" s="185">
        <v>1.0005271604938299</v>
      </c>
      <c r="H3953" s="185">
        <v>1.00280976080247</v>
      </c>
    </row>
    <row r="3954" spans="1:8" x14ac:dyDescent="0.35">
      <c r="A3954" s="183" t="s">
        <v>122</v>
      </c>
      <c r="B3954" s="183" t="s">
        <v>102</v>
      </c>
      <c r="C3954" s="183" t="s">
        <v>98</v>
      </c>
      <c r="D3954" s="187">
        <v>22</v>
      </c>
      <c r="E3954" s="185">
        <v>1.0047332561728399</v>
      </c>
      <c r="F3954" s="185">
        <v>1.0007665123456799</v>
      </c>
      <c r="G3954" s="185">
        <v>1.0012726080246901</v>
      </c>
      <c r="H3954" s="185">
        <v>1.0026941358024699</v>
      </c>
    </row>
    <row r="3955" spans="1:8" x14ac:dyDescent="0.35">
      <c r="A3955" s="183" t="s">
        <v>122</v>
      </c>
      <c r="B3955" s="183" t="s">
        <v>103</v>
      </c>
      <c r="C3955" s="183" t="s">
        <v>98</v>
      </c>
      <c r="D3955" s="187">
        <v>129</v>
      </c>
      <c r="E3955" s="185">
        <v>1.0060701003086401</v>
      </c>
      <c r="F3955" s="185">
        <v>1.00070358796296</v>
      </c>
      <c r="G3955" s="185">
        <v>1.0011884645061699</v>
      </c>
      <c r="H3955" s="185">
        <v>1.0041780478395099</v>
      </c>
    </row>
    <row r="3956" spans="1:8" x14ac:dyDescent="0.35">
      <c r="A3956" s="183" t="s">
        <v>122</v>
      </c>
      <c r="B3956" s="183" t="s">
        <v>104</v>
      </c>
      <c r="C3956" s="183" t="s">
        <v>98</v>
      </c>
      <c r="D3956" s="187">
        <v>12</v>
      </c>
      <c r="E3956" s="185">
        <v>1.0058670910493801</v>
      </c>
      <c r="F3956" s="185">
        <v>1.00086805555556</v>
      </c>
      <c r="G3956" s="185">
        <v>1.0012316743827201</v>
      </c>
      <c r="H3956" s="185">
        <v>1.00376736111111</v>
      </c>
    </row>
    <row r="3957" spans="1:8" x14ac:dyDescent="0.35">
      <c r="A3957" s="183" t="s">
        <v>122</v>
      </c>
      <c r="B3957" s="183" t="s">
        <v>102</v>
      </c>
      <c r="C3957" s="183" t="s">
        <v>99</v>
      </c>
      <c r="D3957" s="187">
        <v>591</v>
      </c>
      <c r="E3957" s="185">
        <v>1.0045880401234599</v>
      </c>
      <c r="F3957" s="185">
        <v>1.0010109182098801</v>
      </c>
      <c r="G3957" s="185">
        <v>1.00071111111111</v>
      </c>
      <c r="H3957" s="185">
        <v>1.0028660108024701</v>
      </c>
    </row>
    <row r="3958" spans="1:8" x14ac:dyDescent="0.35">
      <c r="A3958" s="183" t="s">
        <v>122</v>
      </c>
      <c r="B3958" s="183" t="s">
        <v>103</v>
      </c>
      <c r="C3958" s="183" t="s">
        <v>99</v>
      </c>
      <c r="D3958" s="187">
        <v>1072</v>
      </c>
      <c r="E3958" s="185">
        <v>1.0043186728395099</v>
      </c>
      <c r="F3958" s="185">
        <v>1.00072283950617</v>
      </c>
      <c r="G3958" s="185">
        <v>1.0007054398148101</v>
      </c>
      <c r="H3958" s="185">
        <v>1.0028903935185201</v>
      </c>
    </row>
    <row r="3959" spans="1:8" x14ac:dyDescent="0.35">
      <c r="A3959" s="183" t="s">
        <v>122</v>
      </c>
      <c r="B3959" s="183" t="s">
        <v>104</v>
      </c>
      <c r="C3959" s="183" t="s">
        <v>99</v>
      </c>
      <c r="D3959" s="187">
        <v>146</v>
      </c>
      <c r="E3959" s="185">
        <v>1.0043412422839499</v>
      </c>
      <c r="F3959" s="185">
        <v>1.0009018132716001</v>
      </c>
      <c r="G3959" s="185">
        <v>1.0007525462963001</v>
      </c>
      <c r="H3959" s="185">
        <v>1.0026868441357999</v>
      </c>
    </row>
    <row r="3960" spans="1:8" x14ac:dyDescent="0.35">
      <c r="A3960" s="183" t="s">
        <v>122</v>
      </c>
      <c r="B3960" s="183" t="s">
        <v>102</v>
      </c>
      <c r="C3960" s="183" t="s">
        <v>100</v>
      </c>
      <c r="D3960" s="187">
        <v>162</v>
      </c>
      <c r="E3960" s="185">
        <v>1.0053509259259299</v>
      </c>
      <c r="F3960" s="185">
        <v>1.00102932098765</v>
      </c>
      <c r="G3960" s="185">
        <v>1.0014308256172799</v>
      </c>
      <c r="H3960" s="185">
        <v>1.0028908179012299</v>
      </c>
    </row>
    <row r="3961" spans="1:8" x14ac:dyDescent="0.35">
      <c r="A3961" s="183" t="s">
        <v>122</v>
      </c>
      <c r="B3961" s="183" t="s">
        <v>103</v>
      </c>
      <c r="C3961" s="183" t="s">
        <v>100</v>
      </c>
      <c r="D3961" s="187">
        <v>290</v>
      </c>
      <c r="E3961" s="185">
        <v>1.0062967978395101</v>
      </c>
      <c r="F3961" s="185">
        <v>1.00079749228395</v>
      </c>
      <c r="G3961" s="185">
        <v>1.0015772376543199</v>
      </c>
      <c r="H3961" s="185">
        <v>1.0039221064814801</v>
      </c>
    </row>
    <row r="3962" spans="1:8" x14ac:dyDescent="0.35">
      <c r="A3962" s="183" t="s">
        <v>122</v>
      </c>
      <c r="B3962" s="183" t="s">
        <v>104</v>
      </c>
      <c r="C3962" s="183" t="s">
        <v>100</v>
      </c>
      <c r="D3962" s="187">
        <v>44</v>
      </c>
      <c r="E3962" s="185">
        <v>1.00631234567901</v>
      </c>
      <c r="F3962" s="185">
        <v>1.00075679012346</v>
      </c>
      <c r="G3962" s="185">
        <v>1.0015506558642</v>
      </c>
      <c r="H3962" s="185">
        <v>1.00400489969136</v>
      </c>
    </row>
    <row r="3963" spans="1:8" x14ac:dyDescent="0.35">
      <c r="A3963" s="183" t="s">
        <v>122</v>
      </c>
      <c r="B3963" s="183" t="s">
        <v>102</v>
      </c>
      <c r="C3963" s="183" t="s">
        <v>101</v>
      </c>
      <c r="D3963" s="187">
        <v>280</v>
      </c>
      <c r="E3963" s="185">
        <v>1.0052427469135801</v>
      </c>
      <c r="F3963" s="185">
        <v>1.00119837962963</v>
      </c>
      <c r="G3963" s="185">
        <v>1.00084737654321</v>
      </c>
      <c r="H3963" s="185">
        <v>1.0031969907407401</v>
      </c>
    </row>
    <row r="3964" spans="1:8" x14ac:dyDescent="0.35">
      <c r="A3964" s="183" t="s">
        <v>122</v>
      </c>
      <c r="B3964" s="183" t="s">
        <v>103</v>
      </c>
      <c r="C3964" s="183" t="s">
        <v>101</v>
      </c>
      <c r="D3964" s="187">
        <v>722</v>
      </c>
      <c r="E3964" s="185">
        <v>1.00550046296296</v>
      </c>
      <c r="F3964" s="185">
        <v>1.0009414737654301</v>
      </c>
      <c r="G3964" s="185">
        <v>1.00096172839506</v>
      </c>
      <c r="H3964" s="185">
        <v>1.0035972608024699</v>
      </c>
    </row>
    <row r="3965" spans="1:8" x14ac:dyDescent="0.35">
      <c r="A3965" s="183" t="s">
        <v>122</v>
      </c>
      <c r="B3965" s="183" t="s">
        <v>104</v>
      </c>
      <c r="C3965" s="183" t="s">
        <v>101</v>
      </c>
      <c r="D3965" s="187">
        <v>73</v>
      </c>
      <c r="E3965" s="185">
        <v>1.00571520061728</v>
      </c>
      <c r="F3965" s="185">
        <v>1.0010736882716</v>
      </c>
      <c r="G3965" s="185">
        <v>1.0011172839506199</v>
      </c>
      <c r="H3965" s="185">
        <v>1.0035242283950601</v>
      </c>
    </row>
    <row r="3966" spans="1:8" x14ac:dyDescent="0.35">
      <c r="A3966" s="183" t="s">
        <v>123</v>
      </c>
      <c r="B3966" s="183" t="s">
        <v>102</v>
      </c>
      <c r="C3966" s="183" t="s">
        <v>52</v>
      </c>
      <c r="D3966" s="187">
        <v>9589</v>
      </c>
      <c r="E3966" s="185">
        <v>1.00487083333333</v>
      </c>
      <c r="F3966" s="185">
        <v>1.00095285493827</v>
      </c>
      <c r="G3966" s="185">
        <v>1.0008525462963</v>
      </c>
      <c r="H3966" s="185">
        <v>1.00306543209877</v>
      </c>
    </row>
    <row r="3967" spans="1:8" x14ac:dyDescent="0.35">
      <c r="A3967" s="183" t="s">
        <v>123</v>
      </c>
      <c r="B3967" s="183" t="s">
        <v>103</v>
      </c>
      <c r="C3967" s="183" t="s">
        <v>52</v>
      </c>
      <c r="D3967" s="187">
        <v>16425</v>
      </c>
      <c r="E3967" s="185">
        <v>1.0057126929012301</v>
      </c>
      <c r="F3967" s="185">
        <v>1.00078506944444</v>
      </c>
      <c r="G3967" s="185">
        <v>1.0010424382716001</v>
      </c>
      <c r="H3967" s="185">
        <v>1.0038850694444399</v>
      </c>
    </row>
    <row r="3968" spans="1:8" x14ac:dyDescent="0.35">
      <c r="A3968" s="183" t="s">
        <v>123</v>
      </c>
      <c r="B3968" s="183" t="s">
        <v>104</v>
      </c>
      <c r="C3968" s="183" t="s">
        <v>52</v>
      </c>
      <c r="D3968" s="187">
        <v>2709</v>
      </c>
      <c r="E3968" s="185">
        <v>1.0053900462962999</v>
      </c>
      <c r="F3968" s="185">
        <v>1.0009136959876499</v>
      </c>
      <c r="G3968" s="185">
        <v>1.0010979552469099</v>
      </c>
      <c r="H3968" s="185">
        <v>1.0033782407407399</v>
      </c>
    </row>
    <row r="3969" spans="1:8" x14ac:dyDescent="0.35">
      <c r="A3969" s="183" t="s">
        <v>123</v>
      </c>
      <c r="B3969" s="183" t="s">
        <v>102</v>
      </c>
      <c r="C3969" s="183" t="s">
        <v>57</v>
      </c>
      <c r="D3969" s="187">
        <v>212</v>
      </c>
      <c r="E3969" s="185">
        <v>1.0052746141975299</v>
      </c>
      <c r="F3969" s="185">
        <v>1.00114239969136</v>
      </c>
      <c r="G3969" s="185">
        <v>1.0008796682098799</v>
      </c>
      <c r="H3969" s="185">
        <v>1.0032525462963</v>
      </c>
    </row>
    <row r="3970" spans="1:8" x14ac:dyDescent="0.35">
      <c r="A3970" s="183" t="s">
        <v>123</v>
      </c>
      <c r="B3970" s="183" t="s">
        <v>103</v>
      </c>
      <c r="C3970" s="183" t="s">
        <v>57</v>
      </c>
      <c r="D3970" s="187">
        <v>290</v>
      </c>
      <c r="E3970" s="185">
        <v>1.00639351851852</v>
      </c>
      <c r="F3970" s="185">
        <v>1.0010440200617301</v>
      </c>
      <c r="G3970" s="185">
        <v>1.00105895061728</v>
      </c>
      <c r="H3970" s="185">
        <v>1.0042905478395101</v>
      </c>
    </row>
    <row r="3971" spans="1:8" x14ac:dyDescent="0.35">
      <c r="A3971" s="183" t="s">
        <v>123</v>
      </c>
      <c r="B3971" s="183" t="s">
        <v>104</v>
      </c>
      <c r="C3971" s="183" t="s">
        <v>57</v>
      </c>
      <c r="D3971" s="187">
        <v>71</v>
      </c>
      <c r="E3971" s="185">
        <v>1.00604656635802</v>
      </c>
      <c r="F3971" s="185">
        <v>1.0012071373456799</v>
      </c>
      <c r="G3971" s="185">
        <v>1.0009988040123501</v>
      </c>
      <c r="H3971" s="185">
        <v>1.003840625</v>
      </c>
    </row>
    <row r="3972" spans="1:8" x14ac:dyDescent="0.35">
      <c r="A3972" s="183" t="s">
        <v>123</v>
      </c>
      <c r="B3972" s="183" t="s">
        <v>102</v>
      </c>
      <c r="C3972" s="183" t="s">
        <v>58</v>
      </c>
      <c r="D3972" s="187">
        <v>135</v>
      </c>
      <c r="E3972" s="185">
        <v>1.0059341435185201</v>
      </c>
      <c r="F3972" s="185">
        <v>1.00115887345679</v>
      </c>
      <c r="G3972" s="185">
        <v>1.00147488425926</v>
      </c>
      <c r="H3972" s="185">
        <v>1.0033004243827199</v>
      </c>
    </row>
    <row r="3973" spans="1:8" x14ac:dyDescent="0.35">
      <c r="A3973" s="183" t="s">
        <v>123</v>
      </c>
      <c r="B3973" s="183" t="s">
        <v>103</v>
      </c>
      <c r="C3973" s="183" t="s">
        <v>58</v>
      </c>
      <c r="D3973" s="187">
        <v>207</v>
      </c>
      <c r="E3973" s="185">
        <v>1.00634151234568</v>
      </c>
      <c r="F3973" s="185">
        <v>1.0008268904321</v>
      </c>
      <c r="G3973" s="185">
        <v>1.0015769675925901</v>
      </c>
      <c r="H3973" s="185">
        <v>1.0039376543209899</v>
      </c>
    </row>
    <row r="3974" spans="1:8" x14ac:dyDescent="0.35">
      <c r="A3974" s="183" t="s">
        <v>123</v>
      </c>
      <c r="B3974" s="183" t="s">
        <v>104</v>
      </c>
      <c r="C3974" s="183" t="s">
        <v>58</v>
      </c>
      <c r="D3974" s="187">
        <v>62</v>
      </c>
      <c r="E3974" s="185">
        <v>1.0064187499999999</v>
      </c>
      <c r="F3974" s="185">
        <v>1.00100358796296</v>
      </c>
      <c r="G3974" s="185">
        <v>1.00154552469136</v>
      </c>
      <c r="H3974" s="185">
        <v>1.00386967592593</v>
      </c>
    </row>
    <row r="3975" spans="1:8" x14ac:dyDescent="0.35">
      <c r="A3975" s="183" t="s">
        <v>123</v>
      </c>
      <c r="B3975" s="183" t="s">
        <v>102</v>
      </c>
      <c r="C3975" s="183" t="s">
        <v>59</v>
      </c>
      <c r="D3975" s="187">
        <v>133</v>
      </c>
      <c r="E3975" s="185">
        <v>1.00481689814815</v>
      </c>
      <c r="F3975" s="185">
        <v>1.0007617283950601</v>
      </c>
      <c r="G3975" s="185">
        <v>1.0005785108024701</v>
      </c>
      <c r="H3975" s="185">
        <v>1.0034766589506201</v>
      </c>
    </row>
    <row r="3976" spans="1:8" x14ac:dyDescent="0.35">
      <c r="A3976" s="183" t="s">
        <v>123</v>
      </c>
      <c r="B3976" s="183" t="s">
        <v>103</v>
      </c>
      <c r="C3976" s="183" t="s">
        <v>59</v>
      </c>
      <c r="D3976" s="187">
        <v>217</v>
      </c>
      <c r="E3976" s="185">
        <v>1.00532592592593</v>
      </c>
      <c r="F3976" s="185">
        <v>1.0005966435185201</v>
      </c>
      <c r="G3976" s="185">
        <v>1.0005937885802501</v>
      </c>
      <c r="H3976" s="185">
        <v>1.0041355324074099</v>
      </c>
    </row>
    <row r="3977" spans="1:8" x14ac:dyDescent="0.35">
      <c r="A3977" s="183" t="s">
        <v>123</v>
      </c>
      <c r="B3977" s="183" t="s">
        <v>104</v>
      </c>
      <c r="C3977" s="183" t="s">
        <v>59</v>
      </c>
      <c r="D3977" s="187">
        <v>23</v>
      </c>
      <c r="E3977" s="185">
        <v>1.00542017746914</v>
      </c>
      <c r="F3977" s="185">
        <v>1.00068892746914</v>
      </c>
      <c r="G3977" s="185">
        <v>1.00064814814815</v>
      </c>
      <c r="H3977" s="185">
        <v>1.0040831404321</v>
      </c>
    </row>
    <row r="3978" spans="1:8" x14ac:dyDescent="0.35">
      <c r="A3978" s="183" t="s">
        <v>123</v>
      </c>
      <c r="B3978" s="183" t="s">
        <v>102</v>
      </c>
      <c r="C3978" s="183" t="s">
        <v>60</v>
      </c>
      <c r="D3978" s="187">
        <v>93</v>
      </c>
      <c r="E3978" s="185">
        <v>1.00570142746914</v>
      </c>
      <c r="F3978" s="185">
        <v>1.00077708333333</v>
      </c>
      <c r="G3978" s="185">
        <v>1.00074286265432</v>
      </c>
      <c r="H3978" s="185">
        <v>1.00418148148148</v>
      </c>
    </row>
    <row r="3979" spans="1:8" x14ac:dyDescent="0.35">
      <c r="A3979" s="183" t="s">
        <v>123</v>
      </c>
      <c r="B3979" s="183" t="s">
        <v>103</v>
      </c>
      <c r="C3979" s="183" t="s">
        <v>60</v>
      </c>
      <c r="D3979" s="187">
        <v>244</v>
      </c>
      <c r="E3979" s="185">
        <v>1.00629699074074</v>
      </c>
      <c r="F3979" s="185">
        <v>1.0006580246913599</v>
      </c>
      <c r="G3979" s="185">
        <v>1.0007894675925899</v>
      </c>
      <c r="H3979" s="185">
        <v>1.0048495370370401</v>
      </c>
    </row>
    <row r="3980" spans="1:8" x14ac:dyDescent="0.35">
      <c r="A3980" s="183" t="s">
        <v>123</v>
      </c>
      <c r="B3980" s="183" t="s">
        <v>104</v>
      </c>
      <c r="C3980" s="183" t="s">
        <v>60</v>
      </c>
      <c r="D3980" s="187">
        <v>23</v>
      </c>
      <c r="E3980" s="185">
        <v>1.0070616898148099</v>
      </c>
      <c r="F3980" s="185">
        <v>1.00125</v>
      </c>
      <c r="G3980" s="185">
        <v>1.00088364197531</v>
      </c>
      <c r="H3980" s="185">
        <v>1.00492804783951</v>
      </c>
    </row>
    <row r="3981" spans="1:8" x14ac:dyDescent="0.35">
      <c r="A3981" s="183" t="s">
        <v>123</v>
      </c>
      <c r="B3981" s="183" t="s">
        <v>102</v>
      </c>
      <c r="C3981" s="183" t="s">
        <v>61</v>
      </c>
      <c r="D3981" s="187">
        <v>64</v>
      </c>
      <c r="E3981" s="185">
        <v>1.0054224537037</v>
      </c>
      <c r="F3981" s="185">
        <v>1.0006957175925899</v>
      </c>
      <c r="G3981" s="185">
        <v>1.00103117283951</v>
      </c>
      <c r="H3981" s="185">
        <v>1.0036955632716</v>
      </c>
    </row>
    <row r="3982" spans="1:8" x14ac:dyDescent="0.35">
      <c r="A3982" s="183" t="s">
        <v>123</v>
      </c>
      <c r="B3982" s="183" t="s">
        <v>103</v>
      </c>
      <c r="C3982" s="183" t="s">
        <v>61</v>
      </c>
      <c r="D3982" s="187">
        <v>170</v>
      </c>
      <c r="E3982" s="185">
        <v>1.0068398148148101</v>
      </c>
      <c r="F3982" s="185">
        <v>1.00068885030864</v>
      </c>
      <c r="G3982" s="185">
        <v>1.00138167438272</v>
      </c>
      <c r="H3982" s="185">
        <v>1.0047692515432101</v>
      </c>
    </row>
    <row r="3983" spans="1:8" x14ac:dyDescent="0.35">
      <c r="A3983" s="183" t="s">
        <v>123</v>
      </c>
      <c r="B3983" s="183" t="s">
        <v>104</v>
      </c>
      <c r="C3983" s="183" t="s">
        <v>61</v>
      </c>
      <c r="D3983" s="187">
        <v>24</v>
      </c>
      <c r="E3983" s="185">
        <v>1.0068306327160499</v>
      </c>
      <c r="F3983" s="185">
        <v>1.0006529706790099</v>
      </c>
      <c r="G3983" s="185">
        <v>1.0010098379629599</v>
      </c>
      <c r="H3983" s="185">
        <v>1.00516782407407</v>
      </c>
    </row>
    <row r="3984" spans="1:8" x14ac:dyDescent="0.35">
      <c r="A3984" s="183" t="s">
        <v>123</v>
      </c>
      <c r="B3984" s="183" t="s">
        <v>102</v>
      </c>
      <c r="C3984" s="183" t="s">
        <v>62</v>
      </c>
      <c r="D3984" s="187">
        <v>62</v>
      </c>
      <c r="E3984" s="185">
        <v>1.00565111882716</v>
      </c>
      <c r="F3984" s="185">
        <v>1.00103962191358</v>
      </c>
      <c r="G3984" s="185">
        <v>1.0010588348765399</v>
      </c>
      <c r="H3984" s="185">
        <v>1.0035526620370401</v>
      </c>
    </row>
    <row r="3985" spans="1:8" x14ac:dyDescent="0.35">
      <c r="A3985" s="183" t="s">
        <v>123</v>
      </c>
      <c r="B3985" s="183" t="s">
        <v>103</v>
      </c>
      <c r="C3985" s="183" t="s">
        <v>62</v>
      </c>
      <c r="D3985" s="187">
        <v>306</v>
      </c>
      <c r="E3985" s="185">
        <v>1.0060749614197499</v>
      </c>
      <c r="F3985" s="185">
        <v>1.0007384645061701</v>
      </c>
      <c r="G3985" s="185">
        <v>1.00114722222222</v>
      </c>
      <c r="H3985" s="185">
        <v>1.00418923611111</v>
      </c>
    </row>
    <row r="3986" spans="1:8" x14ac:dyDescent="0.35">
      <c r="A3986" s="183" t="s">
        <v>123</v>
      </c>
      <c r="B3986" s="183" t="s">
        <v>104</v>
      </c>
      <c r="C3986" s="183" t="s">
        <v>62</v>
      </c>
      <c r="D3986" s="187">
        <v>23</v>
      </c>
      <c r="E3986" s="185">
        <v>1.0060245756172801</v>
      </c>
      <c r="F3986" s="185">
        <v>1.0009832947530899</v>
      </c>
      <c r="G3986" s="185">
        <v>1.0013270061728401</v>
      </c>
      <c r="H3986" s="185">
        <v>1.0037142746913601</v>
      </c>
    </row>
    <row r="3987" spans="1:8" x14ac:dyDescent="0.35">
      <c r="A3987" s="183" t="s">
        <v>123</v>
      </c>
      <c r="B3987" s="183" t="s">
        <v>102</v>
      </c>
      <c r="C3987" s="183" t="s">
        <v>63</v>
      </c>
      <c r="D3987" s="187">
        <v>32</v>
      </c>
      <c r="E3987" s="185">
        <v>1.0043681327160501</v>
      </c>
      <c r="F3987" s="185">
        <v>1.00081705246914</v>
      </c>
      <c r="G3987" s="185">
        <v>1.0005255401234601</v>
      </c>
      <c r="H3987" s="185">
        <v>1.00302554012346</v>
      </c>
    </row>
    <row r="3988" spans="1:8" x14ac:dyDescent="0.35">
      <c r="A3988" s="183" t="s">
        <v>123</v>
      </c>
      <c r="B3988" s="183" t="s">
        <v>103</v>
      </c>
      <c r="C3988" s="183" t="s">
        <v>63</v>
      </c>
      <c r="D3988" s="187">
        <v>152</v>
      </c>
      <c r="E3988" s="185">
        <v>1.00429772376543</v>
      </c>
      <c r="F3988" s="185">
        <v>1.00076257716049</v>
      </c>
      <c r="G3988" s="185">
        <v>1.0004998070987701</v>
      </c>
      <c r="H3988" s="185">
        <v>1.0030353009259301</v>
      </c>
    </row>
    <row r="3989" spans="1:8" x14ac:dyDescent="0.35">
      <c r="A3989" s="183" t="s">
        <v>123</v>
      </c>
      <c r="B3989" s="183" t="s">
        <v>104</v>
      </c>
      <c r="C3989" s="183" t="s">
        <v>63</v>
      </c>
      <c r="D3989" s="187">
        <v>9</v>
      </c>
      <c r="E3989" s="185">
        <v>1.0047505015432101</v>
      </c>
      <c r="F3989" s="185">
        <v>1.0007626157407401</v>
      </c>
      <c r="G3989" s="185">
        <v>1.00061728395062</v>
      </c>
      <c r="H3989" s="185">
        <v>1.0033706404320999</v>
      </c>
    </row>
    <row r="3990" spans="1:8" x14ac:dyDescent="0.35">
      <c r="A3990" s="183" t="s">
        <v>123</v>
      </c>
      <c r="B3990" s="183" t="s">
        <v>102</v>
      </c>
      <c r="C3990" s="183" t="s">
        <v>64</v>
      </c>
      <c r="D3990" s="187">
        <v>50</v>
      </c>
      <c r="E3990" s="185">
        <v>1.00710486111111</v>
      </c>
      <c r="F3990" s="185">
        <v>1.0011157407407401</v>
      </c>
      <c r="G3990" s="185">
        <v>1.0020796296296299</v>
      </c>
      <c r="H3990" s="185">
        <v>1.00390949074074</v>
      </c>
    </row>
    <row r="3991" spans="1:8" x14ac:dyDescent="0.35">
      <c r="A3991" s="183" t="s">
        <v>123</v>
      </c>
      <c r="B3991" s="183" t="s">
        <v>103</v>
      </c>
      <c r="C3991" s="183" t="s">
        <v>64</v>
      </c>
      <c r="D3991" s="187">
        <v>175</v>
      </c>
      <c r="E3991" s="185">
        <v>1.0080510416666699</v>
      </c>
      <c r="F3991" s="185">
        <v>1.0011201774691401</v>
      </c>
      <c r="G3991" s="185">
        <v>1.0019033564814801</v>
      </c>
      <c r="H3991" s="185">
        <v>1.00502750771605</v>
      </c>
    </row>
    <row r="3992" spans="1:8" x14ac:dyDescent="0.35">
      <c r="A3992" s="183" t="s">
        <v>123</v>
      </c>
      <c r="B3992" s="183" t="s">
        <v>104</v>
      </c>
      <c r="C3992" s="183" t="s">
        <v>64</v>
      </c>
      <c r="D3992" s="187">
        <v>23</v>
      </c>
      <c r="E3992" s="185">
        <v>1.0079136574074099</v>
      </c>
      <c r="F3992" s="185">
        <v>1.0011020447530901</v>
      </c>
      <c r="G3992" s="185">
        <v>1.0019675925925899</v>
      </c>
      <c r="H3992" s="185">
        <v>1.0048440200617299</v>
      </c>
    </row>
    <row r="3993" spans="1:8" x14ac:dyDescent="0.35">
      <c r="A3993" s="183" t="s">
        <v>123</v>
      </c>
      <c r="B3993" s="183" t="s">
        <v>102</v>
      </c>
      <c r="C3993" s="183" t="s">
        <v>65</v>
      </c>
      <c r="D3993" s="187">
        <v>72</v>
      </c>
      <c r="E3993" s="185">
        <v>1.0060697916666701</v>
      </c>
      <c r="F3993" s="185">
        <v>1.0010315200617299</v>
      </c>
      <c r="G3993" s="185">
        <v>1.00129212962963</v>
      </c>
      <c r="H3993" s="185">
        <v>1.00374614197531</v>
      </c>
    </row>
    <row r="3994" spans="1:8" x14ac:dyDescent="0.35">
      <c r="A3994" s="183" t="s">
        <v>123</v>
      </c>
      <c r="B3994" s="183" t="s">
        <v>103</v>
      </c>
      <c r="C3994" s="183" t="s">
        <v>65</v>
      </c>
      <c r="D3994" s="187">
        <v>181</v>
      </c>
      <c r="E3994" s="185">
        <v>1.00693707561728</v>
      </c>
      <c r="F3994" s="185">
        <v>1.0008629243827201</v>
      </c>
      <c r="G3994" s="185">
        <v>1.0014138117283999</v>
      </c>
      <c r="H3994" s="185">
        <v>1.00466033950617</v>
      </c>
    </row>
    <row r="3995" spans="1:8" x14ac:dyDescent="0.35">
      <c r="A3995" s="183" t="s">
        <v>123</v>
      </c>
      <c r="B3995" s="183" t="s">
        <v>104</v>
      </c>
      <c r="C3995" s="183" t="s">
        <v>65</v>
      </c>
      <c r="D3995" s="187">
        <v>15</v>
      </c>
      <c r="E3995" s="185">
        <v>1.0073564814814799</v>
      </c>
      <c r="F3995" s="185">
        <v>1.0009884259259301</v>
      </c>
      <c r="G3995" s="185">
        <v>1.00235416666667</v>
      </c>
      <c r="H3995" s="185">
        <v>1.0040138888888901</v>
      </c>
    </row>
    <row r="3996" spans="1:8" x14ac:dyDescent="0.35">
      <c r="A3996" s="183" t="s">
        <v>123</v>
      </c>
      <c r="B3996" s="183" t="s">
        <v>102</v>
      </c>
      <c r="C3996" s="183" t="s">
        <v>66</v>
      </c>
      <c r="D3996" s="187">
        <v>88</v>
      </c>
      <c r="E3996" s="185">
        <v>1.0057648148148099</v>
      </c>
      <c r="F3996" s="185">
        <v>1.0010237654320999</v>
      </c>
      <c r="G3996" s="185">
        <v>1.0013547067901201</v>
      </c>
      <c r="H3996" s="185">
        <v>1.00338634259259</v>
      </c>
    </row>
    <row r="3997" spans="1:8" x14ac:dyDescent="0.35">
      <c r="A3997" s="183" t="s">
        <v>123</v>
      </c>
      <c r="B3997" s="183" t="s">
        <v>103</v>
      </c>
      <c r="C3997" s="183" t="s">
        <v>66</v>
      </c>
      <c r="D3997" s="187">
        <v>309</v>
      </c>
      <c r="E3997" s="185">
        <v>1.0064306712963</v>
      </c>
      <c r="F3997" s="185">
        <v>1.00096392746914</v>
      </c>
      <c r="G3997" s="185">
        <v>1.0013971064814799</v>
      </c>
      <c r="H3997" s="185">
        <v>1.0040696373456801</v>
      </c>
    </row>
    <row r="3998" spans="1:8" x14ac:dyDescent="0.35">
      <c r="A3998" s="183" t="s">
        <v>123</v>
      </c>
      <c r="B3998" s="183" t="s">
        <v>104</v>
      </c>
      <c r="C3998" s="183" t="s">
        <v>66</v>
      </c>
      <c r="D3998" s="187">
        <v>37</v>
      </c>
      <c r="E3998" s="185">
        <v>1.0059509645061699</v>
      </c>
      <c r="F3998" s="185">
        <v>1.00096971450617</v>
      </c>
      <c r="G3998" s="185">
        <v>1.0012487654321001</v>
      </c>
      <c r="H3998" s="185">
        <v>1.0037324845679001</v>
      </c>
    </row>
    <row r="3999" spans="1:8" x14ac:dyDescent="0.35">
      <c r="A3999" s="183" t="s">
        <v>123</v>
      </c>
      <c r="B3999" s="183" t="s">
        <v>102</v>
      </c>
      <c r="C3999" s="183" t="s">
        <v>67</v>
      </c>
      <c r="D3999" s="187">
        <v>272</v>
      </c>
      <c r="E3999" s="185">
        <v>1.00529332561728</v>
      </c>
      <c r="F3999" s="185">
        <v>1.0006046682098799</v>
      </c>
      <c r="G3999" s="185">
        <v>1.0015031249999999</v>
      </c>
      <c r="H3999" s="185">
        <v>1.00318549382716</v>
      </c>
    </row>
    <row r="4000" spans="1:8" x14ac:dyDescent="0.35">
      <c r="A4000" s="183" t="s">
        <v>123</v>
      </c>
      <c r="B4000" s="183" t="s">
        <v>103</v>
      </c>
      <c r="C4000" s="183" t="s">
        <v>67</v>
      </c>
      <c r="D4000" s="187">
        <v>542</v>
      </c>
      <c r="E4000" s="185">
        <v>1.00664864969136</v>
      </c>
      <c r="F4000" s="185">
        <v>1.0005672839506199</v>
      </c>
      <c r="G4000" s="185">
        <v>1.00178969907407</v>
      </c>
      <c r="H4000" s="185">
        <v>1.00429170524691</v>
      </c>
    </row>
    <row r="4001" spans="1:8" x14ac:dyDescent="0.35">
      <c r="A4001" s="183" t="s">
        <v>123</v>
      </c>
      <c r="B4001" s="183" t="s">
        <v>104</v>
      </c>
      <c r="C4001" s="183" t="s">
        <v>67</v>
      </c>
      <c r="D4001" s="187">
        <v>97</v>
      </c>
      <c r="E4001" s="185">
        <v>1.00560686728395</v>
      </c>
      <c r="F4001" s="185">
        <v>1.00069899691358</v>
      </c>
      <c r="G4001" s="185">
        <v>1.00179911265432</v>
      </c>
      <c r="H4001" s="185">
        <v>1.00310875771605</v>
      </c>
    </row>
    <row r="4002" spans="1:8" x14ac:dyDescent="0.35">
      <c r="A4002" s="183" t="s">
        <v>123</v>
      </c>
      <c r="B4002" s="183" t="s">
        <v>102</v>
      </c>
      <c r="C4002" s="183" t="s">
        <v>68</v>
      </c>
      <c r="D4002" s="187">
        <v>220</v>
      </c>
      <c r="E4002" s="185">
        <v>1.0053226466049401</v>
      </c>
      <c r="F4002" s="185">
        <v>1.0006980709876501</v>
      </c>
      <c r="G4002" s="185">
        <v>1.0013342206790099</v>
      </c>
      <c r="H4002" s="185">
        <v>1.0032903549382699</v>
      </c>
    </row>
    <row r="4003" spans="1:8" x14ac:dyDescent="0.35">
      <c r="A4003" s="183" t="s">
        <v>123</v>
      </c>
      <c r="B4003" s="183" t="s">
        <v>103</v>
      </c>
      <c r="C4003" s="183" t="s">
        <v>68</v>
      </c>
      <c r="D4003" s="187">
        <v>430</v>
      </c>
      <c r="E4003" s="185">
        <v>1.00661539351852</v>
      </c>
      <c r="F4003" s="185">
        <v>1.0006068287037</v>
      </c>
      <c r="G4003" s="185">
        <v>1.00155983796296</v>
      </c>
      <c r="H4003" s="185">
        <v>1.00444872685185</v>
      </c>
    </row>
    <row r="4004" spans="1:8" x14ac:dyDescent="0.35">
      <c r="A4004" s="183" t="s">
        <v>123</v>
      </c>
      <c r="B4004" s="183" t="s">
        <v>104</v>
      </c>
      <c r="C4004" s="183" t="s">
        <v>68</v>
      </c>
      <c r="D4004" s="187">
        <v>84</v>
      </c>
      <c r="E4004" s="185">
        <v>1.0051682484567901</v>
      </c>
      <c r="F4004" s="185">
        <v>1.0007662422839501</v>
      </c>
      <c r="G4004" s="185">
        <v>1.00108452932099</v>
      </c>
      <c r="H4004" s="185">
        <v>1.00331747685185</v>
      </c>
    </row>
    <row r="4005" spans="1:8" x14ac:dyDescent="0.35">
      <c r="A4005" s="183" t="s">
        <v>123</v>
      </c>
      <c r="B4005" s="183" t="s">
        <v>102</v>
      </c>
      <c r="C4005" s="183" t="s">
        <v>69</v>
      </c>
      <c r="D4005" s="187">
        <v>29</v>
      </c>
      <c r="E4005" s="185">
        <v>1.0048411651234599</v>
      </c>
      <c r="F4005" s="185">
        <v>1.00052962962963</v>
      </c>
      <c r="G4005" s="185">
        <v>1.0011103009259299</v>
      </c>
      <c r="H4005" s="185">
        <v>1.0032012345679</v>
      </c>
    </row>
    <row r="4006" spans="1:8" x14ac:dyDescent="0.35">
      <c r="A4006" s="183" t="s">
        <v>123</v>
      </c>
      <c r="B4006" s="183" t="s">
        <v>103</v>
      </c>
      <c r="C4006" s="183" t="s">
        <v>69</v>
      </c>
      <c r="D4006" s="187">
        <v>250</v>
      </c>
      <c r="E4006" s="185">
        <v>1.00530898919753</v>
      </c>
      <c r="F4006" s="185">
        <v>1.0004345679012301</v>
      </c>
      <c r="G4006" s="185">
        <v>1.0010351466049401</v>
      </c>
      <c r="H4006" s="185">
        <v>1.00383927469136</v>
      </c>
    </row>
    <row r="4007" spans="1:8" x14ac:dyDescent="0.35">
      <c r="A4007" s="183" t="s">
        <v>123</v>
      </c>
      <c r="B4007" s="183" t="s">
        <v>104</v>
      </c>
      <c r="C4007" s="183" t="s">
        <v>69</v>
      </c>
      <c r="D4007" s="187">
        <v>13</v>
      </c>
      <c r="E4007" s="185">
        <v>1.0059508487654301</v>
      </c>
      <c r="F4007" s="185">
        <v>1.0004967978395101</v>
      </c>
      <c r="G4007" s="185">
        <v>1.0015580632716099</v>
      </c>
      <c r="H4007" s="185">
        <v>1.00389602623457</v>
      </c>
    </row>
    <row r="4008" spans="1:8" x14ac:dyDescent="0.35">
      <c r="A4008" s="183" t="s">
        <v>123</v>
      </c>
      <c r="B4008" s="183" t="s">
        <v>102</v>
      </c>
      <c r="C4008" s="183" t="s">
        <v>70</v>
      </c>
      <c r="D4008" s="187">
        <v>239</v>
      </c>
      <c r="E4008" s="185">
        <v>1.0055042052469101</v>
      </c>
      <c r="F4008" s="185">
        <v>1.0011463348765399</v>
      </c>
      <c r="G4008" s="185">
        <v>1.00132665895062</v>
      </c>
      <c r="H4008" s="185">
        <v>1.00303125</v>
      </c>
    </row>
    <row r="4009" spans="1:8" x14ac:dyDescent="0.35">
      <c r="A4009" s="183" t="s">
        <v>123</v>
      </c>
      <c r="B4009" s="183" t="s">
        <v>103</v>
      </c>
      <c r="C4009" s="183" t="s">
        <v>70</v>
      </c>
      <c r="D4009" s="187">
        <v>259</v>
      </c>
      <c r="E4009" s="185">
        <v>1.0064854938271599</v>
      </c>
      <c r="F4009" s="185">
        <v>1.00098695987654</v>
      </c>
      <c r="G4009" s="185">
        <v>1.0016493441358001</v>
      </c>
      <c r="H4009" s="185">
        <v>1.0038491898148101</v>
      </c>
    </row>
    <row r="4010" spans="1:8" x14ac:dyDescent="0.35">
      <c r="A4010" s="183" t="s">
        <v>123</v>
      </c>
      <c r="B4010" s="183" t="s">
        <v>104</v>
      </c>
      <c r="C4010" s="183" t="s">
        <v>70</v>
      </c>
      <c r="D4010" s="187">
        <v>51</v>
      </c>
      <c r="E4010" s="185">
        <v>1.00549814814815</v>
      </c>
      <c r="F4010" s="185">
        <v>1.00118167438272</v>
      </c>
      <c r="G4010" s="185">
        <v>1.0014846450617301</v>
      </c>
      <c r="H4010" s="185">
        <v>1.00283179012346</v>
      </c>
    </row>
    <row r="4011" spans="1:8" x14ac:dyDescent="0.35">
      <c r="A4011" s="183" t="s">
        <v>123</v>
      </c>
      <c r="B4011" s="183" t="s">
        <v>102</v>
      </c>
      <c r="C4011" s="183" t="s">
        <v>71</v>
      </c>
      <c r="D4011" s="187">
        <v>239</v>
      </c>
      <c r="E4011" s="185">
        <v>1.0054605709876501</v>
      </c>
      <c r="F4011" s="185">
        <v>1.0009550925925901</v>
      </c>
      <c r="G4011" s="185">
        <v>1.00120408950617</v>
      </c>
      <c r="H4011" s="185">
        <v>1.0033014274691401</v>
      </c>
    </row>
    <row r="4012" spans="1:8" x14ac:dyDescent="0.35">
      <c r="A4012" s="183" t="s">
        <v>123</v>
      </c>
      <c r="B4012" s="183" t="s">
        <v>103</v>
      </c>
      <c r="C4012" s="183" t="s">
        <v>71</v>
      </c>
      <c r="D4012" s="187">
        <v>511</v>
      </c>
      <c r="E4012" s="185">
        <v>1.0062655092592601</v>
      </c>
      <c r="F4012" s="185">
        <v>1.0007696759259299</v>
      </c>
      <c r="G4012" s="185">
        <v>1.00153163580247</v>
      </c>
      <c r="H4012" s="185">
        <v>1.0039641589506201</v>
      </c>
    </row>
    <row r="4013" spans="1:8" x14ac:dyDescent="0.35">
      <c r="A4013" s="183" t="s">
        <v>123</v>
      </c>
      <c r="B4013" s="183" t="s">
        <v>104</v>
      </c>
      <c r="C4013" s="183" t="s">
        <v>71</v>
      </c>
      <c r="D4013" s="187">
        <v>131</v>
      </c>
      <c r="E4013" s="185">
        <v>1.0060380401234601</v>
      </c>
      <c r="F4013" s="185">
        <v>1.0007030092592599</v>
      </c>
      <c r="G4013" s="185">
        <v>1.00157256944444</v>
      </c>
      <c r="H4013" s="185">
        <v>1.00376246141975</v>
      </c>
    </row>
    <row r="4014" spans="1:8" x14ac:dyDescent="0.35">
      <c r="A4014" s="183" t="s">
        <v>123</v>
      </c>
      <c r="B4014" s="183" t="s">
        <v>102</v>
      </c>
      <c r="C4014" s="183" t="s">
        <v>72</v>
      </c>
      <c r="D4014" s="187">
        <v>62</v>
      </c>
      <c r="E4014" s="185">
        <v>1.0057739583333301</v>
      </c>
      <c r="F4014" s="185">
        <v>1.0010498842592599</v>
      </c>
      <c r="G4014" s="185">
        <v>1.0011984953703701</v>
      </c>
      <c r="H4014" s="185">
        <v>1.00352561728395</v>
      </c>
    </row>
    <row r="4015" spans="1:8" x14ac:dyDescent="0.35">
      <c r="A4015" s="183" t="s">
        <v>123</v>
      </c>
      <c r="B4015" s="183" t="s">
        <v>103</v>
      </c>
      <c r="C4015" s="183" t="s">
        <v>72</v>
      </c>
      <c r="D4015" s="187">
        <v>201</v>
      </c>
      <c r="E4015" s="185">
        <v>1.0068828317901199</v>
      </c>
      <c r="F4015" s="185">
        <v>1.0008508873456801</v>
      </c>
      <c r="G4015" s="185">
        <v>1.00167600308642</v>
      </c>
      <c r="H4015" s="185">
        <v>1.0043559413580201</v>
      </c>
    </row>
    <row r="4016" spans="1:8" x14ac:dyDescent="0.35">
      <c r="A4016" s="183" t="s">
        <v>123</v>
      </c>
      <c r="B4016" s="183" t="s">
        <v>104</v>
      </c>
      <c r="C4016" s="183" t="s">
        <v>72</v>
      </c>
      <c r="D4016" s="187">
        <v>42</v>
      </c>
      <c r="E4016" s="185">
        <v>1.0061491512345699</v>
      </c>
      <c r="F4016" s="185">
        <v>1.0009686342592601</v>
      </c>
      <c r="G4016" s="185">
        <v>1.0013646219135801</v>
      </c>
      <c r="H4016" s="185">
        <v>1.0038158564814801</v>
      </c>
    </row>
    <row r="4017" spans="1:8" x14ac:dyDescent="0.35">
      <c r="A4017" s="183" t="s">
        <v>123</v>
      </c>
      <c r="B4017" s="183" t="s">
        <v>102</v>
      </c>
      <c r="C4017" s="183" t="s">
        <v>73</v>
      </c>
      <c r="D4017" s="187">
        <v>3202</v>
      </c>
      <c r="E4017" s="185">
        <v>1.0043366898148101</v>
      </c>
      <c r="F4017" s="185">
        <v>1.0009167052469099</v>
      </c>
      <c r="G4017" s="185">
        <v>1.00067847222222</v>
      </c>
      <c r="H4017" s="185">
        <v>1.00274151234568</v>
      </c>
    </row>
    <row r="4018" spans="1:8" x14ac:dyDescent="0.35">
      <c r="A4018" s="183" t="s">
        <v>123</v>
      </c>
      <c r="B4018" s="183" t="s">
        <v>103</v>
      </c>
      <c r="C4018" s="183" t="s">
        <v>73</v>
      </c>
      <c r="D4018" s="187">
        <v>1763</v>
      </c>
      <c r="E4018" s="185">
        <v>1.00449375</v>
      </c>
      <c r="F4018" s="185">
        <v>1.0007430941358</v>
      </c>
      <c r="G4018" s="185">
        <v>1.00073572530864</v>
      </c>
      <c r="H4018" s="185">
        <v>1.0030149691357999</v>
      </c>
    </row>
    <row r="4019" spans="1:8" x14ac:dyDescent="0.35">
      <c r="A4019" s="183" t="s">
        <v>123</v>
      </c>
      <c r="B4019" s="183" t="s">
        <v>104</v>
      </c>
      <c r="C4019" s="183" t="s">
        <v>73</v>
      </c>
      <c r="D4019" s="187">
        <v>369</v>
      </c>
      <c r="E4019" s="185">
        <v>1.0042334490740701</v>
      </c>
      <c r="F4019" s="185">
        <v>1.00082195216049</v>
      </c>
      <c r="G4019" s="185">
        <v>1.00071651234568</v>
      </c>
      <c r="H4019" s="185">
        <v>1.0026949845679001</v>
      </c>
    </row>
    <row r="4020" spans="1:8" x14ac:dyDescent="0.35">
      <c r="A4020" s="183" t="s">
        <v>123</v>
      </c>
      <c r="B4020" s="183" t="s">
        <v>102</v>
      </c>
      <c r="C4020" s="183" t="s">
        <v>74</v>
      </c>
      <c r="D4020" s="187">
        <v>667</v>
      </c>
      <c r="E4020" s="185">
        <v>1.0045177854938301</v>
      </c>
      <c r="F4020" s="185">
        <v>1.00108279320988</v>
      </c>
      <c r="G4020" s="185">
        <v>1.0004933256172801</v>
      </c>
      <c r="H4020" s="185">
        <v>1.00294166666667</v>
      </c>
    </row>
    <row r="4021" spans="1:8" x14ac:dyDescent="0.35">
      <c r="A4021" s="183" t="s">
        <v>123</v>
      </c>
      <c r="B4021" s="183" t="s">
        <v>103</v>
      </c>
      <c r="C4021" s="183" t="s">
        <v>74</v>
      </c>
      <c r="D4021" s="187">
        <v>1232</v>
      </c>
      <c r="E4021" s="185">
        <v>1.0046758487654299</v>
      </c>
      <c r="F4021" s="185">
        <v>1.0008410108024699</v>
      </c>
      <c r="G4021" s="185">
        <v>1.00048869598765</v>
      </c>
      <c r="H4021" s="185">
        <v>1.00334614197531</v>
      </c>
    </row>
    <row r="4022" spans="1:8" x14ac:dyDescent="0.35">
      <c r="A4022" s="183" t="s">
        <v>123</v>
      </c>
      <c r="B4022" s="183" t="s">
        <v>104</v>
      </c>
      <c r="C4022" s="183" t="s">
        <v>74</v>
      </c>
      <c r="D4022" s="187">
        <v>230</v>
      </c>
      <c r="E4022" s="185">
        <v>1.00451261574074</v>
      </c>
      <c r="F4022" s="185">
        <v>1.0010403935185199</v>
      </c>
      <c r="G4022" s="185">
        <v>1.0005513888888899</v>
      </c>
      <c r="H4022" s="185">
        <v>1.0029208333333299</v>
      </c>
    </row>
    <row r="4023" spans="1:8" ht="29" x14ac:dyDescent="0.35">
      <c r="A4023" s="183" t="s">
        <v>123</v>
      </c>
      <c r="B4023" s="183" t="s">
        <v>102</v>
      </c>
      <c r="C4023" s="183" t="s">
        <v>113</v>
      </c>
      <c r="D4023" s="187">
        <v>323</v>
      </c>
      <c r="E4023" s="185">
        <v>1.0049285879629599</v>
      </c>
      <c r="F4023" s="185">
        <v>1.0009954089506199</v>
      </c>
      <c r="G4023" s="185">
        <v>1.0008410879629599</v>
      </c>
      <c r="H4023" s="185">
        <v>1.0030920910493799</v>
      </c>
    </row>
    <row r="4024" spans="1:8" ht="29" x14ac:dyDescent="0.35">
      <c r="A4024" s="183" t="s">
        <v>123</v>
      </c>
      <c r="B4024" s="183" t="s">
        <v>103</v>
      </c>
      <c r="C4024" s="183" t="s">
        <v>113</v>
      </c>
      <c r="D4024" s="187">
        <v>469</v>
      </c>
      <c r="E4024" s="185">
        <v>1.0060581404321001</v>
      </c>
      <c r="F4024" s="185">
        <v>1.00087168209877</v>
      </c>
      <c r="G4024" s="185">
        <v>1.0010513117283999</v>
      </c>
      <c r="H4024" s="185">
        <v>1.00413514660494</v>
      </c>
    </row>
    <row r="4025" spans="1:8" ht="29" x14ac:dyDescent="0.35">
      <c r="A4025" s="183" t="s">
        <v>123</v>
      </c>
      <c r="B4025" s="183" t="s">
        <v>104</v>
      </c>
      <c r="C4025" s="183" t="s">
        <v>113</v>
      </c>
      <c r="D4025" s="187">
        <v>94</v>
      </c>
      <c r="E4025" s="185">
        <v>1.0054076774691401</v>
      </c>
      <c r="F4025" s="185">
        <v>1.00091705246914</v>
      </c>
      <c r="G4025" s="185">
        <v>1.00108537808642</v>
      </c>
      <c r="H4025" s="185">
        <v>1.0034052469135799</v>
      </c>
    </row>
    <row r="4026" spans="1:8" x14ac:dyDescent="0.35">
      <c r="A4026" s="183" t="s">
        <v>123</v>
      </c>
      <c r="B4026" s="183" t="s">
        <v>102</v>
      </c>
      <c r="C4026" s="183" t="s">
        <v>76</v>
      </c>
      <c r="D4026" s="187">
        <v>76</v>
      </c>
      <c r="E4026" s="185">
        <v>1.00647905092593</v>
      </c>
      <c r="F4026" s="185">
        <v>1.0011695987654301</v>
      </c>
      <c r="G4026" s="185">
        <v>1.00148391203704</v>
      </c>
      <c r="H4026" s="185">
        <v>1.0038255401234599</v>
      </c>
    </row>
    <row r="4027" spans="1:8" x14ac:dyDescent="0.35">
      <c r="A4027" s="183" t="s">
        <v>123</v>
      </c>
      <c r="B4027" s="183" t="s">
        <v>103</v>
      </c>
      <c r="C4027" s="183" t="s">
        <v>76</v>
      </c>
      <c r="D4027" s="187">
        <v>270</v>
      </c>
      <c r="E4027" s="185">
        <v>1.00732102623457</v>
      </c>
      <c r="F4027" s="185">
        <v>1.0010015817901201</v>
      </c>
      <c r="G4027" s="185">
        <v>1.0014859953703701</v>
      </c>
      <c r="H4027" s="185">
        <v>1.00483344907407</v>
      </c>
    </row>
    <row r="4028" spans="1:8" x14ac:dyDescent="0.35">
      <c r="A4028" s="183" t="s">
        <v>123</v>
      </c>
      <c r="B4028" s="183" t="s">
        <v>104</v>
      </c>
      <c r="C4028" s="183" t="s">
        <v>76</v>
      </c>
      <c r="D4028" s="187">
        <v>50</v>
      </c>
      <c r="E4028" s="185">
        <v>1.0070476851851899</v>
      </c>
      <c r="F4028" s="185">
        <v>1.0010541666666699</v>
      </c>
      <c r="G4028" s="185">
        <v>1.0015263888888899</v>
      </c>
      <c r="H4028" s="185">
        <v>1.0044671296296299</v>
      </c>
    </row>
    <row r="4029" spans="1:8" x14ac:dyDescent="0.35">
      <c r="A4029" s="183" t="s">
        <v>123</v>
      </c>
      <c r="B4029" s="183" t="s">
        <v>102</v>
      </c>
      <c r="C4029" s="183" t="s">
        <v>77</v>
      </c>
      <c r="D4029" s="187">
        <v>154</v>
      </c>
      <c r="E4029" s="185">
        <v>1.00502395833333</v>
      </c>
      <c r="F4029" s="185">
        <v>1.0008849537036999</v>
      </c>
      <c r="G4029" s="185">
        <v>1.0008387345679</v>
      </c>
      <c r="H4029" s="185">
        <v>1.0033002700617299</v>
      </c>
    </row>
    <row r="4030" spans="1:8" x14ac:dyDescent="0.35">
      <c r="A4030" s="183" t="s">
        <v>123</v>
      </c>
      <c r="B4030" s="183" t="s">
        <v>103</v>
      </c>
      <c r="C4030" s="183" t="s">
        <v>77</v>
      </c>
      <c r="D4030" s="187">
        <v>253</v>
      </c>
      <c r="E4030" s="185">
        <v>1.00562839506173</v>
      </c>
      <c r="F4030" s="185">
        <v>1.00080547839506</v>
      </c>
      <c r="G4030" s="185">
        <v>1.0009389660493799</v>
      </c>
      <c r="H4030" s="185">
        <v>1.0038839506172801</v>
      </c>
    </row>
    <row r="4031" spans="1:8" x14ac:dyDescent="0.35">
      <c r="A4031" s="183" t="s">
        <v>123</v>
      </c>
      <c r="B4031" s="183" t="s">
        <v>104</v>
      </c>
      <c r="C4031" s="183" t="s">
        <v>77</v>
      </c>
      <c r="D4031" s="187">
        <v>56</v>
      </c>
      <c r="E4031" s="185">
        <v>1.00546647376543</v>
      </c>
      <c r="F4031" s="185">
        <v>1.0008479938271599</v>
      </c>
      <c r="G4031" s="185">
        <v>1.0011563657407401</v>
      </c>
      <c r="H4031" s="185">
        <v>1.0034620756172801</v>
      </c>
    </row>
    <row r="4032" spans="1:8" x14ac:dyDescent="0.35">
      <c r="A4032" s="183" t="s">
        <v>123</v>
      </c>
      <c r="B4032" s="183" t="s">
        <v>102</v>
      </c>
      <c r="C4032" s="183" t="s">
        <v>78</v>
      </c>
      <c r="D4032" s="187">
        <v>117</v>
      </c>
      <c r="E4032" s="185">
        <v>1.0042640046296301</v>
      </c>
      <c r="F4032" s="185">
        <v>1.0009266203703699</v>
      </c>
      <c r="G4032" s="185">
        <v>1.00060223765432</v>
      </c>
      <c r="H4032" s="185">
        <v>1.0027351466049399</v>
      </c>
    </row>
    <row r="4033" spans="1:8" x14ac:dyDescent="0.35">
      <c r="A4033" s="183" t="s">
        <v>123</v>
      </c>
      <c r="B4033" s="183" t="s">
        <v>103</v>
      </c>
      <c r="C4033" s="183" t="s">
        <v>78</v>
      </c>
      <c r="D4033" s="187">
        <v>327</v>
      </c>
      <c r="E4033" s="185">
        <v>1.0051844907407399</v>
      </c>
      <c r="F4033" s="185">
        <v>1.0006256172839501</v>
      </c>
      <c r="G4033" s="185">
        <v>1.00104421296296</v>
      </c>
      <c r="H4033" s="185">
        <v>1.0035146604938301</v>
      </c>
    </row>
    <row r="4034" spans="1:8" x14ac:dyDescent="0.35">
      <c r="A4034" s="183" t="s">
        <v>123</v>
      </c>
      <c r="B4034" s="183" t="s">
        <v>104</v>
      </c>
      <c r="C4034" s="183" t="s">
        <v>78</v>
      </c>
      <c r="D4034" s="187">
        <v>32</v>
      </c>
      <c r="E4034" s="185">
        <v>1.0049829861111099</v>
      </c>
      <c r="F4034" s="185">
        <v>1.0007447145061701</v>
      </c>
      <c r="G4034" s="185">
        <v>1.0008702160493801</v>
      </c>
      <c r="H4034" s="185">
        <v>1.00336805555556</v>
      </c>
    </row>
    <row r="4035" spans="1:8" x14ac:dyDescent="0.35">
      <c r="A4035" s="183" t="s">
        <v>123</v>
      </c>
      <c r="B4035" s="183" t="s">
        <v>102</v>
      </c>
      <c r="C4035" s="183" t="s">
        <v>81</v>
      </c>
      <c r="D4035" s="187">
        <v>138</v>
      </c>
      <c r="E4035" s="185">
        <v>1.0057462577160501</v>
      </c>
      <c r="F4035" s="185">
        <v>1.0009205632716001</v>
      </c>
      <c r="G4035" s="185">
        <v>1.00093969907407</v>
      </c>
      <c r="H4035" s="185">
        <v>1.0038860339506199</v>
      </c>
    </row>
    <row r="4036" spans="1:8" x14ac:dyDescent="0.35">
      <c r="A4036" s="183" t="s">
        <v>123</v>
      </c>
      <c r="B4036" s="183" t="s">
        <v>103</v>
      </c>
      <c r="C4036" s="183" t="s">
        <v>81</v>
      </c>
      <c r="D4036" s="187">
        <v>393</v>
      </c>
      <c r="E4036" s="185">
        <v>1.00634371141975</v>
      </c>
      <c r="F4036" s="185">
        <v>1.0007638888888899</v>
      </c>
      <c r="G4036" s="185">
        <v>1.00116084104938</v>
      </c>
      <c r="H4036" s="185">
        <v>1.0044189814814799</v>
      </c>
    </row>
    <row r="4037" spans="1:8" x14ac:dyDescent="0.35">
      <c r="A4037" s="183" t="s">
        <v>123</v>
      </c>
      <c r="B4037" s="183" t="s">
        <v>104</v>
      </c>
      <c r="C4037" s="183" t="s">
        <v>81</v>
      </c>
      <c r="D4037" s="187">
        <v>41</v>
      </c>
      <c r="E4037" s="185">
        <v>1.00647611882716</v>
      </c>
      <c r="F4037" s="185">
        <v>1.0011709490740699</v>
      </c>
      <c r="G4037" s="185">
        <v>1.00145042438272</v>
      </c>
      <c r="H4037" s="185">
        <v>1.0038547453703699</v>
      </c>
    </row>
    <row r="4038" spans="1:8" x14ac:dyDescent="0.35">
      <c r="A4038" s="183" t="s">
        <v>123</v>
      </c>
      <c r="B4038" s="183" t="s">
        <v>102</v>
      </c>
      <c r="C4038" s="183" t="s">
        <v>82</v>
      </c>
      <c r="D4038" s="187">
        <v>170</v>
      </c>
      <c r="E4038" s="185">
        <v>1.00478024691358</v>
      </c>
      <c r="F4038" s="185">
        <v>1.0010630401234599</v>
      </c>
      <c r="G4038" s="185">
        <v>1.00081902006173</v>
      </c>
      <c r="H4038" s="185">
        <v>1.00289814814815</v>
      </c>
    </row>
    <row r="4039" spans="1:8" x14ac:dyDescent="0.35">
      <c r="A4039" s="183" t="s">
        <v>123</v>
      </c>
      <c r="B4039" s="183" t="s">
        <v>103</v>
      </c>
      <c r="C4039" s="183" t="s">
        <v>82</v>
      </c>
      <c r="D4039" s="187">
        <v>618</v>
      </c>
      <c r="E4039" s="185">
        <v>1.0052119212963</v>
      </c>
      <c r="F4039" s="185">
        <v>1.0007848765432099</v>
      </c>
      <c r="G4039" s="185">
        <v>1.00086867283951</v>
      </c>
      <c r="H4039" s="185">
        <v>1.0035583719135801</v>
      </c>
    </row>
    <row r="4040" spans="1:8" x14ac:dyDescent="0.35">
      <c r="A4040" s="183" t="s">
        <v>123</v>
      </c>
      <c r="B4040" s="183" t="s">
        <v>104</v>
      </c>
      <c r="C4040" s="183" t="s">
        <v>82</v>
      </c>
      <c r="D4040" s="187">
        <v>112</v>
      </c>
      <c r="E4040" s="185">
        <v>1.0049313657407399</v>
      </c>
      <c r="F4040" s="185">
        <v>1.0010273148148101</v>
      </c>
      <c r="G4040" s="185">
        <v>1.0009599151234601</v>
      </c>
      <c r="H4040" s="185">
        <v>1.00294413580247</v>
      </c>
    </row>
    <row r="4041" spans="1:8" x14ac:dyDescent="0.35">
      <c r="A4041" s="183" t="s">
        <v>123</v>
      </c>
      <c r="B4041" s="183" t="s">
        <v>102</v>
      </c>
      <c r="C4041" s="183" t="s">
        <v>83</v>
      </c>
      <c r="D4041" s="187">
        <v>108</v>
      </c>
      <c r="E4041" s="185">
        <v>1.00556165123457</v>
      </c>
      <c r="F4041" s="185">
        <v>1.00126886574074</v>
      </c>
      <c r="G4041" s="185">
        <v>1.0010833719135801</v>
      </c>
      <c r="H4041" s="185">
        <v>1.00320945216049</v>
      </c>
    </row>
    <row r="4042" spans="1:8" x14ac:dyDescent="0.35">
      <c r="A4042" s="183" t="s">
        <v>123</v>
      </c>
      <c r="B4042" s="183" t="s">
        <v>103</v>
      </c>
      <c r="C4042" s="183" t="s">
        <v>83</v>
      </c>
      <c r="D4042" s="187">
        <v>268</v>
      </c>
      <c r="E4042" s="185">
        <v>1.00637762345679</v>
      </c>
      <c r="F4042" s="185">
        <v>1.0010048225308601</v>
      </c>
      <c r="G4042" s="185">
        <v>1.00133638117284</v>
      </c>
      <c r="H4042" s="185">
        <v>1.00403641975309</v>
      </c>
    </row>
    <row r="4043" spans="1:8" x14ac:dyDescent="0.35">
      <c r="A4043" s="183" t="s">
        <v>123</v>
      </c>
      <c r="B4043" s="183" t="s">
        <v>104</v>
      </c>
      <c r="C4043" s="183" t="s">
        <v>83</v>
      </c>
      <c r="D4043" s="187">
        <v>29</v>
      </c>
      <c r="E4043" s="185">
        <v>1.0054529706790101</v>
      </c>
      <c r="F4043" s="185">
        <v>1.0011582175925899</v>
      </c>
      <c r="G4043" s="185">
        <v>1.00131304012346</v>
      </c>
      <c r="H4043" s="185">
        <v>1.0029817129629599</v>
      </c>
    </row>
    <row r="4044" spans="1:8" x14ac:dyDescent="0.35">
      <c r="A4044" s="183" t="s">
        <v>123</v>
      </c>
      <c r="B4044" s="183" t="s">
        <v>102</v>
      </c>
      <c r="C4044" s="183" t="s">
        <v>84</v>
      </c>
      <c r="D4044" s="187">
        <v>58</v>
      </c>
      <c r="E4044" s="185">
        <v>1.0051975694444399</v>
      </c>
      <c r="F4044" s="185">
        <v>1.0007589120370399</v>
      </c>
      <c r="G4044" s="185">
        <v>1.00106022376543</v>
      </c>
      <c r="H4044" s="185">
        <v>1.00337843364198</v>
      </c>
    </row>
    <row r="4045" spans="1:8" x14ac:dyDescent="0.35">
      <c r="A4045" s="183" t="s">
        <v>123</v>
      </c>
      <c r="B4045" s="183" t="s">
        <v>103</v>
      </c>
      <c r="C4045" s="183" t="s">
        <v>84</v>
      </c>
      <c r="D4045" s="187">
        <v>234</v>
      </c>
      <c r="E4045" s="185">
        <v>1.0064388503086401</v>
      </c>
      <c r="F4045" s="185">
        <v>1.0006299768518501</v>
      </c>
      <c r="G4045" s="185">
        <v>1.0013819058642</v>
      </c>
      <c r="H4045" s="185">
        <v>1.00442692901235</v>
      </c>
    </row>
    <row r="4046" spans="1:8" x14ac:dyDescent="0.35">
      <c r="A4046" s="183" t="s">
        <v>123</v>
      </c>
      <c r="B4046" s="183" t="s">
        <v>104</v>
      </c>
      <c r="C4046" s="183" t="s">
        <v>84</v>
      </c>
      <c r="D4046" s="187">
        <v>32</v>
      </c>
      <c r="E4046" s="185">
        <v>1.0057132330246901</v>
      </c>
      <c r="F4046" s="185">
        <v>1.0006644290123501</v>
      </c>
      <c r="G4046" s="185">
        <v>1.0013715277777799</v>
      </c>
      <c r="H4046" s="185">
        <v>1.0036773148148099</v>
      </c>
    </row>
    <row r="4047" spans="1:8" x14ac:dyDescent="0.35">
      <c r="A4047" s="183" t="s">
        <v>123</v>
      </c>
      <c r="B4047" s="183" t="s">
        <v>102</v>
      </c>
      <c r="C4047" s="183" t="s">
        <v>85</v>
      </c>
      <c r="D4047" s="187">
        <v>278</v>
      </c>
      <c r="E4047" s="185">
        <v>1.00504351851852</v>
      </c>
      <c r="F4047" s="185">
        <v>1.0010567901234599</v>
      </c>
      <c r="G4047" s="185">
        <v>1.0005213734567899</v>
      </c>
      <c r="H4047" s="185">
        <v>1.0034653549382699</v>
      </c>
    </row>
    <row r="4048" spans="1:8" x14ac:dyDescent="0.35">
      <c r="A4048" s="183" t="s">
        <v>123</v>
      </c>
      <c r="B4048" s="183" t="s">
        <v>103</v>
      </c>
      <c r="C4048" s="183" t="s">
        <v>85</v>
      </c>
      <c r="D4048" s="187">
        <v>605</v>
      </c>
      <c r="E4048" s="185">
        <v>1.0051175925925899</v>
      </c>
      <c r="F4048" s="185">
        <v>1.0008706404320999</v>
      </c>
      <c r="G4048" s="185">
        <v>1.0005043595679</v>
      </c>
      <c r="H4048" s="185">
        <v>1.00374259259259</v>
      </c>
    </row>
    <row r="4049" spans="1:8" x14ac:dyDescent="0.35">
      <c r="A4049" s="183" t="s">
        <v>123</v>
      </c>
      <c r="B4049" s="183" t="s">
        <v>104</v>
      </c>
      <c r="C4049" s="183" t="s">
        <v>85</v>
      </c>
      <c r="D4049" s="187">
        <v>103</v>
      </c>
      <c r="E4049" s="185">
        <v>1.0051954089506201</v>
      </c>
      <c r="F4049" s="185">
        <v>1.0009599922839501</v>
      </c>
      <c r="G4049" s="185">
        <v>1.00050050154321</v>
      </c>
      <c r="H4049" s="185">
        <v>1.0037349537036999</v>
      </c>
    </row>
    <row r="4050" spans="1:8" x14ac:dyDescent="0.35">
      <c r="A4050" s="183" t="s">
        <v>123</v>
      </c>
      <c r="B4050" s="183" t="s">
        <v>102</v>
      </c>
      <c r="C4050" s="183" t="s">
        <v>86</v>
      </c>
      <c r="D4050" s="187">
        <v>97</v>
      </c>
      <c r="E4050" s="185">
        <v>1.00471493055556</v>
      </c>
      <c r="F4050" s="185">
        <v>1.0007547067901199</v>
      </c>
      <c r="G4050" s="185">
        <v>1.00099274691358</v>
      </c>
      <c r="H4050" s="185">
        <v>1.0029675154321001</v>
      </c>
    </row>
    <row r="4051" spans="1:8" x14ac:dyDescent="0.35">
      <c r="A4051" s="183" t="s">
        <v>123</v>
      </c>
      <c r="B4051" s="183" t="s">
        <v>103</v>
      </c>
      <c r="C4051" s="183" t="s">
        <v>86</v>
      </c>
      <c r="D4051" s="187">
        <v>289</v>
      </c>
      <c r="E4051" s="185">
        <v>1.0065748070987699</v>
      </c>
      <c r="F4051" s="185">
        <v>1.0006775077160499</v>
      </c>
      <c r="G4051" s="185">
        <v>1.00127114197531</v>
      </c>
      <c r="H4051" s="185">
        <v>1.00462615740741</v>
      </c>
    </row>
    <row r="4052" spans="1:8" x14ac:dyDescent="0.35">
      <c r="A4052" s="183" t="s">
        <v>123</v>
      </c>
      <c r="B4052" s="183" t="s">
        <v>104</v>
      </c>
      <c r="C4052" s="183" t="s">
        <v>86</v>
      </c>
      <c r="D4052" s="187">
        <v>68</v>
      </c>
      <c r="E4052" s="185">
        <v>1.0057759645061699</v>
      </c>
      <c r="F4052" s="185">
        <v>1.00079077932099</v>
      </c>
      <c r="G4052" s="185">
        <v>1.0015963734567901</v>
      </c>
      <c r="H4052" s="185">
        <v>1.00338881172839</v>
      </c>
    </row>
    <row r="4053" spans="1:8" x14ac:dyDescent="0.35">
      <c r="A4053" s="183" t="s">
        <v>123</v>
      </c>
      <c r="B4053" s="183" t="s">
        <v>102</v>
      </c>
      <c r="C4053" s="183" t="s">
        <v>87</v>
      </c>
      <c r="D4053" s="187">
        <v>72</v>
      </c>
      <c r="E4053" s="185">
        <v>1.0056854552469101</v>
      </c>
      <c r="F4053" s="185">
        <v>1.00136412037037</v>
      </c>
      <c r="G4053" s="185">
        <v>1.00145706018519</v>
      </c>
      <c r="H4053" s="185">
        <v>1.0028642746913601</v>
      </c>
    </row>
    <row r="4054" spans="1:8" x14ac:dyDescent="0.35">
      <c r="A4054" s="183" t="s">
        <v>123</v>
      </c>
      <c r="B4054" s="183" t="s">
        <v>103</v>
      </c>
      <c r="C4054" s="183" t="s">
        <v>87</v>
      </c>
      <c r="D4054" s="187">
        <v>203</v>
      </c>
      <c r="E4054" s="185">
        <v>1.0070268904321</v>
      </c>
      <c r="F4054" s="185">
        <v>1.0009360339506199</v>
      </c>
      <c r="G4054" s="185">
        <v>1.0016064429012299</v>
      </c>
      <c r="H4054" s="185">
        <v>1.00448441358025</v>
      </c>
    </row>
    <row r="4055" spans="1:8" x14ac:dyDescent="0.35">
      <c r="A4055" s="183" t="s">
        <v>123</v>
      </c>
      <c r="B4055" s="183" t="s">
        <v>104</v>
      </c>
      <c r="C4055" s="183" t="s">
        <v>87</v>
      </c>
      <c r="D4055" s="187">
        <v>22</v>
      </c>
      <c r="E4055" s="185">
        <v>1.0065188271604899</v>
      </c>
      <c r="F4055" s="185">
        <v>1.0008675154321001</v>
      </c>
      <c r="G4055" s="185">
        <v>1.0021806712963</v>
      </c>
      <c r="H4055" s="185">
        <v>1.0034706404321001</v>
      </c>
    </row>
    <row r="4056" spans="1:8" x14ac:dyDescent="0.35">
      <c r="A4056" s="183" t="s">
        <v>123</v>
      </c>
      <c r="B4056" s="183" t="s">
        <v>102</v>
      </c>
      <c r="C4056" s="183" t="s">
        <v>88</v>
      </c>
      <c r="D4056" s="187">
        <v>74</v>
      </c>
      <c r="E4056" s="185">
        <v>1.0055453703703701</v>
      </c>
      <c r="F4056" s="185">
        <v>1.00095706018519</v>
      </c>
      <c r="G4056" s="185">
        <v>1.00114864969136</v>
      </c>
      <c r="H4056" s="185">
        <v>1.0034396990740699</v>
      </c>
    </row>
    <row r="4057" spans="1:8" x14ac:dyDescent="0.35">
      <c r="A4057" s="183" t="s">
        <v>123</v>
      </c>
      <c r="B4057" s="183" t="s">
        <v>103</v>
      </c>
      <c r="C4057" s="183" t="s">
        <v>88</v>
      </c>
      <c r="D4057" s="187">
        <v>200</v>
      </c>
      <c r="E4057" s="185">
        <v>1.0071817129629601</v>
      </c>
      <c r="F4057" s="185">
        <v>1.0008189043209901</v>
      </c>
      <c r="G4057" s="185">
        <v>1.0012634259259301</v>
      </c>
      <c r="H4057" s="185">
        <v>1.0050993441358</v>
      </c>
    </row>
    <row r="4058" spans="1:8" x14ac:dyDescent="0.35">
      <c r="A4058" s="183" t="s">
        <v>123</v>
      </c>
      <c r="B4058" s="183" t="s">
        <v>104</v>
      </c>
      <c r="C4058" s="183" t="s">
        <v>88</v>
      </c>
      <c r="D4058" s="187">
        <v>43</v>
      </c>
      <c r="E4058" s="185">
        <v>1.0061221450617299</v>
      </c>
      <c r="F4058" s="185">
        <v>1.00104945987654</v>
      </c>
      <c r="G4058" s="185">
        <v>1.00130115740741</v>
      </c>
      <c r="H4058" s="185">
        <v>1.0037715277777799</v>
      </c>
    </row>
    <row r="4059" spans="1:8" x14ac:dyDescent="0.35">
      <c r="A4059" s="183" t="s">
        <v>123</v>
      </c>
      <c r="B4059" s="183" t="s">
        <v>102</v>
      </c>
      <c r="C4059" s="183" t="s">
        <v>89</v>
      </c>
      <c r="D4059" s="187">
        <v>31</v>
      </c>
      <c r="E4059" s="185">
        <v>1.0069802854938299</v>
      </c>
      <c r="F4059" s="185">
        <v>1.0006653163580199</v>
      </c>
      <c r="G4059" s="185">
        <v>1.0012582175925899</v>
      </c>
      <c r="H4059" s="185">
        <v>1.0050567515432101</v>
      </c>
    </row>
    <row r="4060" spans="1:8" x14ac:dyDescent="0.35">
      <c r="A4060" s="183" t="s">
        <v>123</v>
      </c>
      <c r="B4060" s="183" t="s">
        <v>103</v>
      </c>
      <c r="C4060" s="183" t="s">
        <v>89</v>
      </c>
      <c r="D4060" s="187">
        <v>109</v>
      </c>
      <c r="E4060" s="185">
        <v>1.0072877314814801</v>
      </c>
      <c r="F4060" s="185">
        <v>1.00078522376543</v>
      </c>
      <c r="G4060" s="185">
        <v>1.00117905092593</v>
      </c>
      <c r="H4060" s="185">
        <v>1.00532341820988</v>
      </c>
    </row>
    <row r="4061" spans="1:8" x14ac:dyDescent="0.35">
      <c r="A4061" s="183" t="s">
        <v>123</v>
      </c>
      <c r="B4061" s="183" t="s">
        <v>104</v>
      </c>
      <c r="C4061" s="183" t="s">
        <v>89</v>
      </c>
      <c r="D4061" s="187">
        <v>10</v>
      </c>
      <c r="E4061" s="185">
        <v>1.0068692129629599</v>
      </c>
      <c r="F4061" s="185">
        <v>1.00080439814815</v>
      </c>
      <c r="G4061" s="185">
        <v>1.0017407407407399</v>
      </c>
      <c r="H4061" s="185">
        <v>1.00432407407407</v>
      </c>
    </row>
    <row r="4062" spans="1:8" x14ac:dyDescent="0.35">
      <c r="A4062" s="183" t="s">
        <v>123</v>
      </c>
      <c r="B4062" s="183" t="s">
        <v>102</v>
      </c>
      <c r="C4062" s="183" t="s">
        <v>90</v>
      </c>
      <c r="D4062" s="187">
        <v>151</v>
      </c>
      <c r="E4062" s="185">
        <v>1.00575644290123</v>
      </c>
      <c r="F4062" s="185">
        <v>1.0013109182098801</v>
      </c>
      <c r="G4062" s="185">
        <v>1.00116774691358</v>
      </c>
      <c r="H4062" s="185">
        <v>1.0032777777777799</v>
      </c>
    </row>
    <row r="4063" spans="1:8" x14ac:dyDescent="0.35">
      <c r="A4063" s="183" t="s">
        <v>123</v>
      </c>
      <c r="B4063" s="183" t="s">
        <v>103</v>
      </c>
      <c r="C4063" s="183" t="s">
        <v>90</v>
      </c>
      <c r="D4063" s="187">
        <v>433</v>
      </c>
      <c r="E4063" s="185">
        <v>1.0061652777777801</v>
      </c>
      <c r="F4063" s="185">
        <v>1.0009924382716</v>
      </c>
      <c r="G4063" s="185">
        <v>1.00132507716049</v>
      </c>
      <c r="H4063" s="185">
        <v>1.0038477623456801</v>
      </c>
    </row>
    <row r="4064" spans="1:8" x14ac:dyDescent="0.35">
      <c r="A4064" s="183" t="s">
        <v>123</v>
      </c>
      <c r="B4064" s="183" t="s">
        <v>104</v>
      </c>
      <c r="C4064" s="183" t="s">
        <v>90</v>
      </c>
      <c r="D4064" s="187">
        <v>64</v>
      </c>
      <c r="E4064" s="185">
        <v>1.0064849151234601</v>
      </c>
      <c r="F4064" s="185">
        <v>1.00115594135802</v>
      </c>
      <c r="G4064" s="185">
        <v>1.00149324845679</v>
      </c>
      <c r="H4064" s="185">
        <v>1.0038357253086401</v>
      </c>
    </row>
    <row r="4065" spans="1:8" x14ac:dyDescent="0.35">
      <c r="A4065" s="183" t="s">
        <v>123</v>
      </c>
      <c r="B4065" s="183" t="s">
        <v>102</v>
      </c>
      <c r="C4065" s="183" t="s">
        <v>91</v>
      </c>
      <c r="D4065" s="187">
        <v>58</v>
      </c>
      <c r="E4065" s="185">
        <v>1.00524803240741</v>
      </c>
      <c r="F4065" s="185">
        <v>1.00072519290123</v>
      </c>
      <c r="G4065" s="185">
        <v>1.00113765432099</v>
      </c>
      <c r="H4065" s="185">
        <v>1.0033852237654299</v>
      </c>
    </row>
    <row r="4066" spans="1:8" x14ac:dyDescent="0.35">
      <c r="A4066" s="183" t="s">
        <v>123</v>
      </c>
      <c r="B4066" s="183" t="s">
        <v>103</v>
      </c>
      <c r="C4066" s="183" t="s">
        <v>91</v>
      </c>
      <c r="D4066" s="187">
        <v>201</v>
      </c>
      <c r="E4066" s="185">
        <v>1.0065831790123501</v>
      </c>
      <c r="F4066" s="185">
        <v>1.00066145833333</v>
      </c>
      <c r="G4066" s="185">
        <v>1.00136820987654</v>
      </c>
      <c r="H4066" s="185">
        <v>1.0045535108024699</v>
      </c>
    </row>
    <row r="4067" spans="1:8" x14ac:dyDescent="0.35">
      <c r="A4067" s="183" t="s">
        <v>123</v>
      </c>
      <c r="B4067" s="183" t="s">
        <v>104</v>
      </c>
      <c r="C4067" s="183" t="s">
        <v>91</v>
      </c>
      <c r="D4067" s="187">
        <v>43</v>
      </c>
      <c r="E4067" s="185">
        <v>1.0059837962963001</v>
      </c>
      <c r="F4067" s="185">
        <v>1.0007167824074099</v>
      </c>
      <c r="G4067" s="185">
        <v>1.00155578703704</v>
      </c>
      <c r="H4067" s="185">
        <v>1.00371122685185</v>
      </c>
    </row>
    <row r="4068" spans="1:8" x14ac:dyDescent="0.35">
      <c r="A4068" s="183" t="s">
        <v>123</v>
      </c>
      <c r="B4068" s="183" t="s">
        <v>102</v>
      </c>
      <c r="C4068" s="183" t="s">
        <v>92</v>
      </c>
      <c r="D4068" s="187">
        <v>29</v>
      </c>
      <c r="E4068" s="185">
        <v>1.00520273919753</v>
      </c>
      <c r="F4068" s="185">
        <v>1.0000766203703699</v>
      </c>
      <c r="G4068" s="185">
        <v>1.00125516975309</v>
      </c>
      <c r="H4068" s="185">
        <v>1.0038601466049399</v>
      </c>
    </row>
    <row r="4069" spans="1:8" x14ac:dyDescent="0.35">
      <c r="A4069" s="183" t="s">
        <v>123</v>
      </c>
      <c r="B4069" s="183" t="s">
        <v>103</v>
      </c>
      <c r="C4069" s="183" t="s">
        <v>92</v>
      </c>
      <c r="D4069" s="187">
        <v>148</v>
      </c>
      <c r="E4069" s="185">
        <v>1.0065604552469101</v>
      </c>
      <c r="F4069" s="185">
        <v>1.00012002314815</v>
      </c>
      <c r="G4069" s="185">
        <v>1.0016799768518501</v>
      </c>
      <c r="H4069" s="185">
        <v>1.00474872685185</v>
      </c>
    </row>
    <row r="4070" spans="1:8" x14ac:dyDescent="0.35">
      <c r="A4070" s="183" t="s">
        <v>123</v>
      </c>
      <c r="B4070" s="183" t="s">
        <v>104</v>
      </c>
      <c r="C4070" s="183" t="s">
        <v>92</v>
      </c>
      <c r="D4070" s="187">
        <v>41</v>
      </c>
      <c r="E4070" s="185">
        <v>1.00624830246914</v>
      </c>
      <c r="F4070" s="185">
        <v>1.0004113040123499</v>
      </c>
      <c r="G4070" s="185">
        <v>1.00182673611111</v>
      </c>
      <c r="H4070" s="185">
        <v>1.0040001157407401</v>
      </c>
    </row>
    <row r="4071" spans="1:8" x14ac:dyDescent="0.35">
      <c r="A4071" s="183" t="s">
        <v>123</v>
      </c>
      <c r="B4071" s="183" t="s">
        <v>102</v>
      </c>
      <c r="C4071" s="183" t="s">
        <v>93</v>
      </c>
      <c r="D4071" s="187">
        <v>191</v>
      </c>
      <c r="E4071" s="185">
        <v>1.00531867283951</v>
      </c>
      <c r="F4071" s="185">
        <v>1.0011587962963</v>
      </c>
      <c r="G4071" s="185">
        <v>1.0008015046296299</v>
      </c>
      <c r="H4071" s="185">
        <v>1.0033583719135799</v>
      </c>
    </row>
    <row r="4072" spans="1:8" x14ac:dyDescent="0.35">
      <c r="A4072" s="183" t="s">
        <v>123</v>
      </c>
      <c r="B4072" s="183" t="s">
        <v>103</v>
      </c>
      <c r="C4072" s="183" t="s">
        <v>93</v>
      </c>
      <c r="D4072" s="187">
        <v>408</v>
      </c>
      <c r="E4072" s="185">
        <v>1.0056733410493801</v>
      </c>
      <c r="F4072" s="185">
        <v>1.00095300925926</v>
      </c>
      <c r="G4072" s="185">
        <v>1.00074278549383</v>
      </c>
      <c r="H4072" s="185">
        <v>1.0039775462963001</v>
      </c>
    </row>
    <row r="4073" spans="1:8" x14ac:dyDescent="0.35">
      <c r="A4073" s="183" t="s">
        <v>123</v>
      </c>
      <c r="B4073" s="183" t="s">
        <v>104</v>
      </c>
      <c r="C4073" s="183" t="s">
        <v>93</v>
      </c>
      <c r="D4073" s="187">
        <v>37</v>
      </c>
      <c r="E4073" s="185">
        <v>1.0050178240740699</v>
      </c>
      <c r="F4073" s="185">
        <v>1.0010839120370401</v>
      </c>
      <c r="G4073" s="185">
        <v>1.00099567901235</v>
      </c>
      <c r="H4073" s="185">
        <v>1.0029382330246901</v>
      </c>
    </row>
    <row r="4074" spans="1:8" x14ac:dyDescent="0.35">
      <c r="A4074" s="183" t="s">
        <v>123</v>
      </c>
      <c r="B4074" s="183" t="s">
        <v>102</v>
      </c>
      <c r="C4074" s="183" t="s">
        <v>94</v>
      </c>
      <c r="D4074" s="187">
        <v>117</v>
      </c>
      <c r="E4074" s="185">
        <v>1.0065608024691399</v>
      </c>
      <c r="F4074" s="185">
        <v>1.0010558256172799</v>
      </c>
      <c r="G4074" s="185">
        <v>1.00093148148148</v>
      </c>
      <c r="H4074" s="185">
        <v>1.0045735339506201</v>
      </c>
    </row>
    <row r="4075" spans="1:8" x14ac:dyDescent="0.35">
      <c r="A4075" s="183" t="s">
        <v>123</v>
      </c>
      <c r="B4075" s="183" t="s">
        <v>103</v>
      </c>
      <c r="C4075" s="183" t="s">
        <v>94</v>
      </c>
      <c r="D4075" s="187">
        <v>425</v>
      </c>
      <c r="E4075" s="185">
        <v>1.00661080246914</v>
      </c>
      <c r="F4075" s="185">
        <v>1.0009793209876501</v>
      </c>
      <c r="G4075" s="185">
        <v>1.0010069830246899</v>
      </c>
      <c r="H4075" s="185">
        <v>1.0046244598765399</v>
      </c>
    </row>
    <row r="4076" spans="1:8" x14ac:dyDescent="0.35">
      <c r="A4076" s="183" t="s">
        <v>123</v>
      </c>
      <c r="B4076" s="183" t="s">
        <v>104</v>
      </c>
      <c r="C4076" s="183" t="s">
        <v>94</v>
      </c>
      <c r="D4076" s="187">
        <v>74</v>
      </c>
      <c r="E4076" s="185">
        <v>1.0068797067901201</v>
      </c>
      <c r="F4076" s="185">
        <v>1.00114209104938</v>
      </c>
      <c r="G4076" s="185">
        <v>1.00099552469136</v>
      </c>
      <c r="H4076" s="185">
        <v>1.0047420910493801</v>
      </c>
    </row>
    <row r="4077" spans="1:8" x14ac:dyDescent="0.35">
      <c r="A4077" s="183" t="s">
        <v>123</v>
      </c>
      <c r="B4077" s="183" t="s">
        <v>102</v>
      </c>
      <c r="C4077" s="183" t="s">
        <v>95</v>
      </c>
      <c r="D4077" s="187">
        <v>55</v>
      </c>
      <c r="E4077" s="185">
        <v>1.0055239969135801</v>
      </c>
      <c r="F4077" s="185">
        <v>1.0007710262345699</v>
      </c>
      <c r="G4077" s="185">
        <v>1.00150798611111</v>
      </c>
      <c r="H4077" s="185">
        <v>1.00324494598765</v>
      </c>
    </row>
    <row r="4078" spans="1:8" x14ac:dyDescent="0.35">
      <c r="A4078" s="183" t="s">
        <v>123</v>
      </c>
      <c r="B4078" s="183" t="s">
        <v>103</v>
      </c>
      <c r="C4078" s="183" t="s">
        <v>95</v>
      </c>
      <c r="D4078" s="187">
        <v>179</v>
      </c>
      <c r="E4078" s="185">
        <v>1.00715586419753</v>
      </c>
      <c r="F4078" s="185">
        <v>1.00070991512346</v>
      </c>
      <c r="G4078" s="185">
        <v>1.00204490740741</v>
      </c>
      <c r="H4078" s="185">
        <v>1.00440104166667</v>
      </c>
    </row>
    <row r="4079" spans="1:8" x14ac:dyDescent="0.35">
      <c r="A4079" s="183" t="s">
        <v>123</v>
      </c>
      <c r="B4079" s="183" t="s">
        <v>104</v>
      </c>
      <c r="C4079" s="183" t="s">
        <v>95</v>
      </c>
      <c r="D4079" s="187">
        <v>28</v>
      </c>
      <c r="E4079" s="185">
        <v>1.0058101851851899</v>
      </c>
      <c r="F4079" s="185">
        <v>1.0008428240740701</v>
      </c>
      <c r="G4079" s="185">
        <v>1.0016613040123501</v>
      </c>
      <c r="H4079" s="185">
        <v>1.00330605709877</v>
      </c>
    </row>
    <row r="4080" spans="1:8" x14ac:dyDescent="0.35">
      <c r="A4080" s="183" t="s">
        <v>123</v>
      </c>
      <c r="B4080" s="183" t="s">
        <v>102</v>
      </c>
      <c r="C4080" s="183" t="s">
        <v>96</v>
      </c>
      <c r="D4080" s="187">
        <v>151</v>
      </c>
      <c r="E4080" s="185">
        <v>1.0058057484567899</v>
      </c>
      <c r="F4080" s="185">
        <v>1.0009719907407399</v>
      </c>
      <c r="G4080" s="185">
        <v>1.00103360339506</v>
      </c>
      <c r="H4080" s="185">
        <v>1.0038001157407399</v>
      </c>
    </row>
    <row r="4081" spans="1:8" x14ac:dyDescent="0.35">
      <c r="A4081" s="183" t="s">
        <v>123</v>
      </c>
      <c r="B4081" s="183" t="s">
        <v>103</v>
      </c>
      <c r="C4081" s="183" t="s">
        <v>96</v>
      </c>
      <c r="D4081" s="187">
        <v>323</v>
      </c>
      <c r="E4081" s="185">
        <v>1.00605779320988</v>
      </c>
      <c r="F4081" s="185">
        <v>1.00074556327161</v>
      </c>
      <c r="G4081" s="185">
        <v>1.0008119598765399</v>
      </c>
      <c r="H4081" s="185">
        <v>1.00450027006173</v>
      </c>
    </row>
    <row r="4082" spans="1:8" x14ac:dyDescent="0.35">
      <c r="A4082" s="183" t="s">
        <v>123</v>
      </c>
      <c r="B4082" s="183" t="s">
        <v>104</v>
      </c>
      <c r="C4082" s="183" t="s">
        <v>96</v>
      </c>
      <c r="D4082" s="187">
        <v>56</v>
      </c>
      <c r="E4082" s="185">
        <v>1.0063049768518499</v>
      </c>
      <c r="F4082" s="185">
        <v>1.0009331404321</v>
      </c>
      <c r="G4082" s="185">
        <v>1.00089656635802</v>
      </c>
      <c r="H4082" s="185">
        <v>1.00447523148148</v>
      </c>
    </row>
    <row r="4083" spans="1:8" x14ac:dyDescent="0.35">
      <c r="A4083" s="183" t="s">
        <v>123</v>
      </c>
      <c r="B4083" s="183" t="s">
        <v>102</v>
      </c>
      <c r="C4083" s="183" t="s">
        <v>97</v>
      </c>
      <c r="D4083" s="187">
        <v>229</v>
      </c>
      <c r="E4083" s="185">
        <v>1.00405266203704</v>
      </c>
      <c r="F4083" s="185">
        <v>1.00074332561728</v>
      </c>
      <c r="G4083" s="185">
        <v>1.0004940586419799</v>
      </c>
      <c r="H4083" s="185">
        <v>1.0028152777777799</v>
      </c>
    </row>
    <row r="4084" spans="1:8" x14ac:dyDescent="0.35">
      <c r="A4084" s="183" t="s">
        <v>123</v>
      </c>
      <c r="B4084" s="183" t="s">
        <v>103</v>
      </c>
      <c r="C4084" s="183" t="s">
        <v>97</v>
      </c>
      <c r="D4084" s="187">
        <v>374</v>
      </c>
      <c r="E4084" s="185">
        <v>1.00451006944444</v>
      </c>
      <c r="F4084" s="185">
        <v>1.0006639660493799</v>
      </c>
      <c r="G4084" s="185">
        <v>1.0005257330246899</v>
      </c>
      <c r="H4084" s="185">
        <v>1.0033203703703699</v>
      </c>
    </row>
    <row r="4085" spans="1:8" x14ac:dyDescent="0.35">
      <c r="A4085" s="183" t="s">
        <v>123</v>
      </c>
      <c r="B4085" s="183" t="s">
        <v>104</v>
      </c>
      <c r="C4085" s="183" t="s">
        <v>97</v>
      </c>
      <c r="D4085" s="187">
        <v>55</v>
      </c>
      <c r="E4085" s="185">
        <v>1.0040603780864199</v>
      </c>
      <c r="F4085" s="185">
        <v>1.0007689429012301</v>
      </c>
      <c r="G4085" s="185">
        <v>1.0005620756172799</v>
      </c>
      <c r="H4085" s="185">
        <v>1.0027293595679001</v>
      </c>
    </row>
    <row r="4086" spans="1:8" x14ac:dyDescent="0.35">
      <c r="A4086" s="183" t="s">
        <v>123</v>
      </c>
      <c r="B4086" s="183" t="s">
        <v>102</v>
      </c>
      <c r="C4086" s="183" t="s">
        <v>98</v>
      </c>
      <c r="D4086" s="187">
        <v>29</v>
      </c>
      <c r="E4086" s="185">
        <v>1.0052626157407401</v>
      </c>
      <c r="F4086" s="185">
        <v>1.0006326003086401</v>
      </c>
      <c r="G4086" s="185">
        <v>1.00137013888889</v>
      </c>
      <c r="H4086" s="185">
        <v>1.00325991512346</v>
      </c>
    </row>
    <row r="4087" spans="1:8" x14ac:dyDescent="0.35">
      <c r="A4087" s="183" t="s">
        <v>123</v>
      </c>
      <c r="B4087" s="183" t="s">
        <v>103</v>
      </c>
      <c r="C4087" s="183" t="s">
        <v>98</v>
      </c>
      <c r="D4087" s="187">
        <v>127</v>
      </c>
      <c r="E4087" s="185">
        <v>1.00576917438272</v>
      </c>
      <c r="F4087" s="185">
        <v>1.00059756944444</v>
      </c>
      <c r="G4087" s="185">
        <v>1.0011194830246899</v>
      </c>
      <c r="H4087" s="185">
        <v>1.0040521219135801</v>
      </c>
    </row>
    <row r="4088" spans="1:8" x14ac:dyDescent="0.35">
      <c r="A4088" s="183" t="s">
        <v>123</v>
      </c>
      <c r="B4088" s="183" t="s">
        <v>104</v>
      </c>
      <c r="C4088" s="183" t="s">
        <v>98</v>
      </c>
      <c r="D4088" s="187">
        <v>18</v>
      </c>
      <c r="E4088" s="185">
        <v>1.00547067901235</v>
      </c>
      <c r="F4088" s="185">
        <v>1.0005825617283901</v>
      </c>
      <c r="G4088" s="185">
        <v>1.00146797839506</v>
      </c>
      <c r="H4088" s="185">
        <v>1.0034201388888899</v>
      </c>
    </row>
    <row r="4089" spans="1:8" x14ac:dyDescent="0.35">
      <c r="A4089" s="183" t="s">
        <v>123</v>
      </c>
      <c r="B4089" s="183" t="s">
        <v>102</v>
      </c>
      <c r="C4089" s="183" t="s">
        <v>99</v>
      </c>
      <c r="D4089" s="187">
        <v>568</v>
      </c>
      <c r="E4089" s="185">
        <v>1.0044094907407399</v>
      </c>
      <c r="F4089" s="185">
        <v>1.0009992669753101</v>
      </c>
      <c r="G4089" s="185">
        <v>1.0006397376543199</v>
      </c>
      <c r="H4089" s="185">
        <v>1.00277048611111</v>
      </c>
    </row>
    <row r="4090" spans="1:8" x14ac:dyDescent="0.35">
      <c r="A4090" s="183" t="s">
        <v>123</v>
      </c>
      <c r="B4090" s="183" t="s">
        <v>103</v>
      </c>
      <c r="C4090" s="183" t="s">
        <v>99</v>
      </c>
      <c r="D4090" s="187">
        <v>1097</v>
      </c>
      <c r="E4090" s="185">
        <v>1.00442480709877</v>
      </c>
      <c r="F4090" s="185">
        <v>1.0007581790123501</v>
      </c>
      <c r="G4090" s="185">
        <v>1.0006487654320999</v>
      </c>
      <c r="H4090" s="185">
        <v>1.00301786265432</v>
      </c>
    </row>
    <row r="4091" spans="1:8" x14ac:dyDescent="0.35">
      <c r="A4091" s="183" t="s">
        <v>123</v>
      </c>
      <c r="B4091" s="183" t="s">
        <v>104</v>
      </c>
      <c r="C4091" s="183" t="s">
        <v>99</v>
      </c>
      <c r="D4091" s="187">
        <v>173</v>
      </c>
      <c r="E4091" s="185">
        <v>1.00409660493827</v>
      </c>
      <c r="F4091" s="185">
        <v>1.00089108796296</v>
      </c>
      <c r="G4091" s="185">
        <v>1.0007371141975301</v>
      </c>
      <c r="H4091" s="185">
        <v>1.0024684027777799</v>
      </c>
    </row>
    <row r="4092" spans="1:8" x14ac:dyDescent="0.35">
      <c r="A4092" s="183" t="s">
        <v>123</v>
      </c>
      <c r="B4092" s="183" t="s">
        <v>102</v>
      </c>
      <c r="C4092" s="183" t="s">
        <v>100</v>
      </c>
      <c r="D4092" s="187">
        <v>118</v>
      </c>
      <c r="E4092" s="185">
        <v>1.0051573302469099</v>
      </c>
      <c r="F4092" s="185">
        <v>1.0008693287037</v>
      </c>
      <c r="G4092" s="185">
        <v>1.0014756944444401</v>
      </c>
      <c r="H4092" s="185">
        <v>1.00281230709877</v>
      </c>
    </row>
    <row r="4093" spans="1:8" x14ac:dyDescent="0.35">
      <c r="A4093" s="183" t="s">
        <v>123</v>
      </c>
      <c r="B4093" s="183" t="s">
        <v>103</v>
      </c>
      <c r="C4093" s="183" t="s">
        <v>100</v>
      </c>
      <c r="D4093" s="187">
        <v>256</v>
      </c>
      <c r="E4093" s="185">
        <v>1.00641790123457</v>
      </c>
      <c r="F4093" s="185">
        <v>1.0007621527777799</v>
      </c>
      <c r="G4093" s="185">
        <v>1.0016111111111099</v>
      </c>
      <c r="H4093" s="185">
        <v>1.0040446373456799</v>
      </c>
    </row>
    <row r="4094" spans="1:8" x14ac:dyDescent="0.35">
      <c r="A4094" s="183" t="s">
        <v>123</v>
      </c>
      <c r="B4094" s="183" t="s">
        <v>104</v>
      </c>
      <c r="C4094" s="183" t="s">
        <v>100</v>
      </c>
      <c r="D4094" s="187">
        <v>40</v>
      </c>
      <c r="E4094" s="185">
        <v>1.0070584490740699</v>
      </c>
      <c r="F4094" s="185">
        <v>1.00102283950617</v>
      </c>
      <c r="G4094" s="185">
        <v>1.0020387731481499</v>
      </c>
      <c r="H4094" s="185">
        <v>1.0039967978395099</v>
      </c>
    </row>
    <row r="4095" spans="1:8" x14ac:dyDescent="0.35">
      <c r="A4095" s="183" t="s">
        <v>123</v>
      </c>
      <c r="B4095" s="183" t="s">
        <v>102</v>
      </c>
      <c r="C4095" s="183" t="s">
        <v>101</v>
      </c>
      <c r="D4095" s="187">
        <v>326</v>
      </c>
      <c r="E4095" s="185">
        <v>1.00493155864198</v>
      </c>
      <c r="F4095" s="185">
        <v>1.00096782407407</v>
      </c>
      <c r="G4095" s="185">
        <v>1.0008943672839501</v>
      </c>
      <c r="H4095" s="185">
        <v>1.0030693672839499</v>
      </c>
    </row>
    <row r="4096" spans="1:8" x14ac:dyDescent="0.35">
      <c r="A4096" s="183" t="s">
        <v>123</v>
      </c>
      <c r="B4096" s="183" t="s">
        <v>103</v>
      </c>
      <c r="C4096" s="183" t="s">
        <v>101</v>
      </c>
      <c r="D4096" s="187">
        <v>777</v>
      </c>
      <c r="E4096" s="185">
        <v>1.0053532021604901</v>
      </c>
      <c r="F4096" s="185">
        <v>1.0008015046296299</v>
      </c>
      <c r="G4096" s="185">
        <v>1.0008903163580201</v>
      </c>
      <c r="H4096" s="185">
        <v>1.0036613811728401</v>
      </c>
    </row>
    <row r="4097" spans="1:8" x14ac:dyDescent="0.35">
      <c r="A4097" s="183" t="s">
        <v>123</v>
      </c>
      <c r="B4097" s="183" t="s">
        <v>104</v>
      </c>
      <c r="C4097" s="183" t="s">
        <v>101</v>
      </c>
      <c r="D4097" s="187">
        <v>61</v>
      </c>
      <c r="E4097" s="185">
        <v>1.00498746141975</v>
      </c>
      <c r="F4097" s="185">
        <v>1.00105173611111</v>
      </c>
      <c r="G4097" s="185">
        <v>1.00093217592593</v>
      </c>
      <c r="H4097" s="185">
        <v>1.0030035493827201</v>
      </c>
    </row>
    <row r="4098" spans="1:8" x14ac:dyDescent="0.35">
      <c r="A4098" s="183" t="s">
        <v>124</v>
      </c>
      <c r="B4098" s="183" t="s">
        <v>102</v>
      </c>
      <c r="C4098" s="183" t="s">
        <v>52</v>
      </c>
      <c r="D4098" s="187">
        <v>9273</v>
      </c>
      <c r="E4098" s="185">
        <v>1.0048737654321001</v>
      </c>
      <c r="F4098" s="185">
        <v>1.00096022376543</v>
      </c>
      <c r="G4098" s="185">
        <v>1.00083541666667</v>
      </c>
      <c r="H4098" s="185">
        <v>1.003078125</v>
      </c>
    </row>
    <row r="4099" spans="1:8" x14ac:dyDescent="0.35">
      <c r="A4099" s="183" t="s">
        <v>124</v>
      </c>
      <c r="B4099" s="183" t="s">
        <v>103</v>
      </c>
      <c r="C4099" s="183" t="s">
        <v>52</v>
      </c>
      <c r="D4099" s="187">
        <v>15395</v>
      </c>
      <c r="E4099" s="185">
        <v>1.0057072916666701</v>
      </c>
      <c r="F4099" s="185">
        <v>1.00077716049383</v>
      </c>
      <c r="G4099" s="185">
        <v>1.00100898919753</v>
      </c>
      <c r="H4099" s="185">
        <v>1.0039210262345699</v>
      </c>
    </row>
    <row r="4100" spans="1:8" x14ac:dyDescent="0.35">
      <c r="A4100" s="183" t="s">
        <v>124</v>
      </c>
      <c r="B4100" s="183" t="s">
        <v>104</v>
      </c>
      <c r="C4100" s="183" t="s">
        <v>52</v>
      </c>
      <c r="D4100" s="187">
        <v>2679</v>
      </c>
      <c r="E4100" s="185">
        <v>1.0053688271604899</v>
      </c>
      <c r="F4100" s="185">
        <v>1.0008775077160501</v>
      </c>
      <c r="G4100" s="185">
        <v>1.0010582175925899</v>
      </c>
      <c r="H4100" s="185">
        <v>1.00343298611111</v>
      </c>
    </row>
    <row r="4101" spans="1:8" x14ac:dyDescent="0.35">
      <c r="A4101" s="183" t="s">
        <v>124</v>
      </c>
      <c r="B4101" s="183" t="s">
        <v>102</v>
      </c>
      <c r="C4101" s="183" t="s">
        <v>57</v>
      </c>
      <c r="D4101" s="187">
        <v>213</v>
      </c>
      <c r="E4101" s="185">
        <v>1.0056633487654301</v>
      </c>
      <c r="F4101" s="185">
        <v>1.00136662808642</v>
      </c>
      <c r="G4101" s="185">
        <v>1.00089124228395</v>
      </c>
      <c r="H4101" s="185">
        <v>1.0034054783950599</v>
      </c>
    </row>
    <row r="4102" spans="1:8" x14ac:dyDescent="0.35">
      <c r="A4102" s="183" t="s">
        <v>124</v>
      </c>
      <c r="B4102" s="183" t="s">
        <v>103</v>
      </c>
      <c r="C4102" s="183" t="s">
        <v>57</v>
      </c>
      <c r="D4102" s="187">
        <v>252</v>
      </c>
      <c r="E4102" s="185">
        <v>1.0060989969135801</v>
      </c>
      <c r="F4102" s="185">
        <v>1.0009556712962999</v>
      </c>
      <c r="G4102" s="185">
        <v>1.00120034722222</v>
      </c>
      <c r="H4102" s="185">
        <v>1.0039429398148101</v>
      </c>
    </row>
    <row r="4103" spans="1:8" x14ac:dyDescent="0.35">
      <c r="A4103" s="183" t="s">
        <v>124</v>
      </c>
      <c r="B4103" s="183" t="s">
        <v>104</v>
      </c>
      <c r="C4103" s="183" t="s">
        <v>57</v>
      </c>
      <c r="D4103" s="187">
        <v>55</v>
      </c>
      <c r="E4103" s="185">
        <v>1.00603387345679</v>
      </c>
      <c r="F4103" s="185">
        <v>1.0012131558641999</v>
      </c>
      <c r="G4103" s="185">
        <v>1.0010837577160501</v>
      </c>
      <c r="H4103" s="185">
        <v>1.00373695987654</v>
      </c>
    </row>
    <row r="4104" spans="1:8" x14ac:dyDescent="0.35">
      <c r="A4104" s="183" t="s">
        <v>124</v>
      </c>
      <c r="B4104" s="183" t="s">
        <v>102</v>
      </c>
      <c r="C4104" s="183" t="s">
        <v>58</v>
      </c>
      <c r="D4104" s="187">
        <v>98</v>
      </c>
      <c r="E4104" s="185">
        <v>1.00566658950617</v>
      </c>
      <c r="F4104" s="185">
        <v>1.0012005015432099</v>
      </c>
      <c r="G4104" s="185">
        <v>1.0015594135802499</v>
      </c>
      <c r="H4104" s="185">
        <v>1.0029066358024701</v>
      </c>
    </row>
    <row r="4105" spans="1:8" x14ac:dyDescent="0.35">
      <c r="A4105" s="183" t="s">
        <v>124</v>
      </c>
      <c r="B4105" s="183" t="s">
        <v>103</v>
      </c>
      <c r="C4105" s="183" t="s">
        <v>58</v>
      </c>
      <c r="D4105" s="187">
        <v>175</v>
      </c>
      <c r="E4105" s="185">
        <v>1.0068374228395101</v>
      </c>
      <c r="F4105" s="185">
        <v>1.0009626929012301</v>
      </c>
      <c r="G4105" s="185">
        <v>1.0015339120370399</v>
      </c>
      <c r="H4105" s="185">
        <v>1.0043408179012301</v>
      </c>
    </row>
    <row r="4106" spans="1:8" x14ac:dyDescent="0.35">
      <c r="A4106" s="183" t="s">
        <v>124</v>
      </c>
      <c r="B4106" s="183" t="s">
        <v>104</v>
      </c>
      <c r="C4106" s="183" t="s">
        <v>58</v>
      </c>
      <c r="D4106" s="187">
        <v>34</v>
      </c>
      <c r="E4106" s="185">
        <v>1.0059449845679</v>
      </c>
      <c r="F4106" s="185">
        <v>1.00108865740741</v>
      </c>
      <c r="G4106" s="185">
        <v>1.0015121141975301</v>
      </c>
      <c r="H4106" s="185">
        <v>1.0033442129629599</v>
      </c>
    </row>
    <row r="4107" spans="1:8" x14ac:dyDescent="0.35">
      <c r="A4107" s="183" t="s">
        <v>124</v>
      </c>
      <c r="B4107" s="183" t="s">
        <v>102</v>
      </c>
      <c r="C4107" s="183" t="s">
        <v>59</v>
      </c>
      <c r="D4107" s="187">
        <v>93</v>
      </c>
      <c r="E4107" s="185">
        <v>1.0045966435185201</v>
      </c>
      <c r="F4107" s="185">
        <v>1.0007934027777801</v>
      </c>
      <c r="G4107" s="185">
        <v>1.0004447916666701</v>
      </c>
      <c r="H4107" s="185">
        <v>1.00335848765432</v>
      </c>
    </row>
    <row r="4108" spans="1:8" x14ac:dyDescent="0.35">
      <c r="A4108" s="183" t="s">
        <v>124</v>
      </c>
      <c r="B4108" s="183" t="s">
        <v>103</v>
      </c>
      <c r="C4108" s="183" t="s">
        <v>59</v>
      </c>
      <c r="D4108" s="187">
        <v>257</v>
      </c>
      <c r="E4108" s="185">
        <v>1.0052686728395099</v>
      </c>
      <c r="F4108" s="185">
        <v>1.0007569830246901</v>
      </c>
      <c r="G4108" s="185">
        <v>1.0004788580246899</v>
      </c>
      <c r="H4108" s="185">
        <v>1.0040328317901199</v>
      </c>
    </row>
    <row r="4109" spans="1:8" x14ac:dyDescent="0.35">
      <c r="A4109" s="183" t="s">
        <v>124</v>
      </c>
      <c r="B4109" s="183" t="s">
        <v>104</v>
      </c>
      <c r="C4109" s="183" t="s">
        <v>59</v>
      </c>
      <c r="D4109" s="187">
        <v>32</v>
      </c>
      <c r="E4109" s="185">
        <v>1.0050394290123501</v>
      </c>
      <c r="F4109" s="185">
        <v>1.0006644290123501</v>
      </c>
      <c r="G4109" s="185">
        <v>1.0004231867283999</v>
      </c>
      <c r="H4109" s="185">
        <v>1.0039518132716001</v>
      </c>
    </row>
    <row r="4110" spans="1:8" x14ac:dyDescent="0.35">
      <c r="A4110" s="183" t="s">
        <v>124</v>
      </c>
      <c r="B4110" s="183" t="s">
        <v>102</v>
      </c>
      <c r="C4110" s="183" t="s">
        <v>60</v>
      </c>
      <c r="D4110" s="187">
        <v>84</v>
      </c>
      <c r="E4110" s="185">
        <v>1.0053486111111101</v>
      </c>
      <c r="F4110" s="185">
        <v>1.00074239969136</v>
      </c>
      <c r="G4110" s="185">
        <v>1.0008673611111101</v>
      </c>
      <c r="H4110" s="185">
        <v>1.00373885030864</v>
      </c>
    </row>
    <row r="4111" spans="1:8" x14ac:dyDescent="0.35">
      <c r="A4111" s="183" t="s">
        <v>124</v>
      </c>
      <c r="B4111" s="183" t="s">
        <v>103</v>
      </c>
      <c r="C4111" s="183" t="s">
        <v>60</v>
      </c>
      <c r="D4111" s="187">
        <v>206</v>
      </c>
      <c r="E4111" s="185">
        <v>1.00654363425926</v>
      </c>
      <c r="F4111" s="185">
        <v>1.0006498842592599</v>
      </c>
      <c r="G4111" s="185">
        <v>1.0010020447530901</v>
      </c>
      <c r="H4111" s="185">
        <v>1.0048916666666701</v>
      </c>
    </row>
    <row r="4112" spans="1:8" x14ac:dyDescent="0.35">
      <c r="A4112" s="183" t="s">
        <v>124</v>
      </c>
      <c r="B4112" s="183" t="s">
        <v>104</v>
      </c>
      <c r="C4112" s="183" t="s">
        <v>60</v>
      </c>
      <c r="D4112" s="187">
        <v>31</v>
      </c>
      <c r="E4112" s="185">
        <v>1.0063717206790099</v>
      </c>
      <c r="F4112" s="185">
        <v>1.0006712962963</v>
      </c>
      <c r="G4112" s="185">
        <v>1.00119733796296</v>
      </c>
      <c r="H4112" s="185">
        <v>1.0045030478395101</v>
      </c>
    </row>
    <row r="4113" spans="1:8" x14ac:dyDescent="0.35">
      <c r="A4113" s="183" t="s">
        <v>124</v>
      </c>
      <c r="B4113" s="183" t="s">
        <v>102</v>
      </c>
      <c r="C4113" s="183" t="s">
        <v>61</v>
      </c>
      <c r="D4113" s="187">
        <v>42</v>
      </c>
      <c r="E4113" s="185">
        <v>1.0058399305555601</v>
      </c>
      <c r="F4113" s="185">
        <v>1.00065007716049</v>
      </c>
      <c r="G4113" s="185">
        <v>1.00145887345679</v>
      </c>
      <c r="H4113" s="185">
        <v>1.0037309799382701</v>
      </c>
    </row>
    <row r="4114" spans="1:8" x14ac:dyDescent="0.35">
      <c r="A4114" s="183" t="s">
        <v>124</v>
      </c>
      <c r="B4114" s="183" t="s">
        <v>103</v>
      </c>
      <c r="C4114" s="183" t="s">
        <v>61</v>
      </c>
      <c r="D4114" s="187">
        <v>196</v>
      </c>
      <c r="E4114" s="185">
        <v>1.00731801697531</v>
      </c>
      <c r="F4114" s="185">
        <v>1.00063827160494</v>
      </c>
      <c r="G4114" s="185">
        <v>1.00150131172839</v>
      </c>
      <c r="H4114" s="185">
        <v>1.0051783950617299</v>
      </c>
    </row>
    <row r="4115" spans="1:8" x14ac:dyDescent="0.35">
      <c r="A4115" s="183" t="s">
        <v>124</v>
      </c>
      <c r="B4115" s="183" t="s">
        <v>104</v>
      </c>
      <c r="C4115" s="183" t="s">
        <v>61</v>
      </c>
      <c r="D4115" s="187">
        <v>28</v>
      </c>
      <c r="E4115" s="185">
        <v>1.0058680555555599</v>
      </c>
      <c r="F4115" s="185">
        <v>1.0006262345679</v>
      </c>
      <c r="G4115" s="185">
        <v>1.0012570216049399</v>
      </c>
      <c r="H4115" s="185">
        <v>1.00398479938272</v>
      </c>
    </row>
    <row r="4116" spans="1:8" x14ac:dyDescent="0.35">
      <c r="A4116" s="183" t="s">
        <v>124</v>
      </c>
      <c r="B4116" s="183" t="s">
        <v>102</v>
      </c>
      <c r="C4116" s="183" t="s">
        <v>62</v>
      </c>
      <c r="D4116" s="187">
        <v>73</v>
      </c>
      <c r="E4116" s="185">
        <v>1.00601265432099</v>
      </c>
      <c r="F4116" s="185">
        <v>1.00091531635802</v>
      </c>
      <c r="G4116" s="185">
        <v>1.0012095679012301</v>
      </c>
      <c r="H4116" s="185">
        <v>1.0038877700617299</v>
      </c>
    </row>
    <row r="4117" spans="1:8" x14ac:dyDescent="0.35">
      <c r="A4117" s="183" t="s">
        <v>124</v>
      </c>
      <c r="B4117" s="183" t="s">
        <v>103</v>
      </c>
      <c r="C4117" s="183" t="s">
        <v>62</v>
      </c>
      <c r="D4117" s="187">
        <v>249</v>
      </c>
      <c r="E4117" s="185">
        <v>1.0062141975308601</v>
      </c>
      <c r="F4117" s="185">
        <v>1.00081215277778</v>
      </c>
      <c r="G4117" s="185">
        <v>1.0011437885802501</v>
      </c>
      <c r="H4117" s="185">
        <v>1.00425829475309</v>
      </c>
    </row>
    <row r="4118" spans="1:8" x14ac:dyDescent="0.35">
      <c r="A4118" s="183" t="s">
        <v>124</v>
      </c>
      <c r="B4118" s="183" t="s">
        <v>104</v>
      </c>
      <c r="C4118" s="183" t="s">
        <v>62</v>
      </c>
      <c r="D4118" s="187">
        <v>25</v>
      </c>
      <c r="E4118" s="185">
        <v>1.00575555555556</v>
      </c>
      <c r="F4118" s="185">
        <v>1.0010634259259299</v>
      </c>
      <c r="G4118" s="185">
        <v>1.0013245370370401</v>
      </c>
      <c r="H4118" s="185">
        <v>1.00336759259259</v>
      </c>
    </row>
    <row r="4119" spans="1:8" x14ac:dyDescent="0.35">
      <c r="A4119" s="183" t="s">
        <v>124</v>
      </c>
      <c r="B4119" s="183" t="s">
        <v>102</v>
      </c>
      <c r="C4119" s="183" t="s">
        <v>63</v>
      </c>
      <c r="D4119" s="187">
        <v>46</v>
      </c>
      <c r="E4119" s="185">
        <v>1.0043052854938299</v>
      </c>
      <c r="F4119" s="185">
        <v>1.00088491512346</v>
      </c>
      <c r="G4119" s="185">
        <v>1.0004934027777801</v>
      </c>
      <c r="H4119" s="185">
        <v>1.00292696759259</v>
      </c>
    </row>
    <row r="4120" spans="1:8" x14ac:dyDescent="0.35">
      <c r="A4120" s="183" t="s">
        <v>124</v>
      </c>
      <c r="B4120" s="183" t="s">
        <v>103</v>
      </c>
      <c r="C4120" s="183" t="s">
        <v>63</v>
      </c>
      <c r="D4120" s="187">
        <v>185</v>
      </c>
      <c r="E4120" s="185">
        <v>1.00427326388889</v>
      </c>
      <c r="F4120" s="185">
        <v>1.0007525462963001</v>
      </c>
      <c r="G4120" s="185">
        <v>1.0005382330246899</v>
      </c>
      <c r="H4120" s="185">
        <v>1.0029824845679001</v>
      </c>
    </row>
    <row r="4121" spans="1:8" x14ac:dyDescent="0.35">
      <c r="A4121" s="183" t="s">
        <v>124</v>
      </c>
      <c r="B4121" s="183" t="s">
        <v>104</v>
      </c>
      <c r="C4121" s="183" t="s">
        <v>63</v>
      </c>
      <c r="D4121" s="187">
        <v>8</v>
      </c>
      <c r="E4121" s="185">
        <v>1.0042838348765399</v>
      </c>
      <c r="F4121" s="185">
        <v>1.00088973765432</v>
      </c>
      <c r="G4121" s="185">
        <v>1.0010937499999999</v>
      </c>
      <c r="H4121" s="185">
        <v>1.0023003472222201</v>
      </c>
    </row>
    <row r="4122" spans="1:8" x14ac:dyDescent="0.35">
      <c r="A4122" s="183" t="s">
        <v>124</v>
      </c>
      <c r="B4122" s="183" t="s">
        <v>102</v>
      </c>
      <c r="C4122" s="183" t="s">
        <v>64</v>
      </c>
      <c r="D4122" s="187">
        <v>57</v>
      </c>
      <c r="E4122" s="185">
        <v>1.0068216049382701</v>
      </c>
      <c r="F4122" s="185">
        <v>1.0013746913580199</v>
      </c>
      <c r="G4122" s="185">
        <v>1.0019363040123499</v>
      </c>
      <c r="H4122" s="185">
        <v>1.0035106095679001</v>
      </c>
    </row>
    <row r="4123" spans="1:8" x14ac:dyDescent="0.35">
      <c r="A4123" s="183" t="s">
        <v>124</v>
      </c>
      <c r="B4123" s="183" t="s">
        <v>103</v>
      </c>
      <c r="C4123" s="183" t="s">
        <v>64</v>
      </c>
      <c r="D4123" s="187">
        <v>174</v>
      </c>
      <c r="E4123" s="185">
        <v>1.00797179783951</v>
      </c>
      <c r="F4123" s="185">
        <v>1.0010189814814801</v>
      </c>
      <c r="G4123" s="185">
        <v>1.00164266975309</v>
      </c>
      <c r="H4123" s="185">
        <v>1.00531018518519</v>
      </c>
    </row>
    <row r="4124" spans="1:8" x14ac:dyDescent="0.35">
      <c r="A4124" s="183" t="s">
        <v>124</v>
      </c>
      <c r="B4124" s="183" t="s">
        <v>104</v>
      </c>
      <c r="C4124" s="183" t="s">
        <v>64</v>
      </c>
      <c r="D4124" s="187">
        <v>22</v>
      </c>
      <c r="E4124" s="185">
        <v>1.0077940972222199</v>
      </c>
      <c r="F4124" s="185">
        <v>1.0011053240740699</v>
      </c>
      <c r="G4124" s="185">
        <v>1.00189918981481</v>
      </c>
      <c r="H4124" s="185">
        <v>1.0047895447530899</v>
      </c>
    </row>
    <row r="4125" spans="1:8" x14ac:dyDescent="0.35">
      <c r="A4125" s="183" t="s">
        <v>124</v>
      </c>
      <c r="B4125" s="183" t="s">
        <v>102</v>
      </c>
      <c r="C4125" s="183" t="s">
        <v>65</v>
      </c>
      <c r="D4125" s="187">
        <v>62</v>
      </c>
      <c r="E4125" s="185">
        <v>1.00558730709877</v>
      </c>
      <c r="F4125" s="185">
        <v>1.0010911265432101</v>
      </c>
      <c r="G4125" s="185">
        <v>1.00114525462963</v>
      </c>
      <c r="H4125" s="185">
        <v>1.00335088734568</v>
      </c>
    </row>
    <row r="4126" spans="1:8" x14ac:dyDescent="0.35">
      <c r="A4126" s="183" t="s">
        <v>124</v>
      </c>
      <c r="B4126" s="183" t="s">
        <v>103</v>
      </c>
      <c r="C4126" s="183" t="s">
        <v>65</v>
      </c>
      <c r="D4126" s="187">
        <v>168</v>
      </c>
      <c r="E4126" s="185">
        <v>1.0068067901234601</v>
      </c>
      <c r="F4126" s="185">
        <v>1.0009266203703699</v>
      </c>
      <c r="G4126" s="185">
        <v>1.0013094521604899</v>
      </c>
      <c r="H4126" s="185">
        <v>1.00457071759259</v>
      </c>
    </row>
    <row r="4127" spans="1:8" x14ac:dyDescent="0.35">
      <c r="A4127" s="183" t="s">
        <v>124</v>
      </c>
      <c r="B4127" s="183" t="s">
        <v>104</v>
      </c>
      <c r="C4127" s="183" t="s">
        <v>65</v>
      </c>
      <c r="D4127" s="187">
        <v>10</v>
      </c>
      <c r="E4127" s="185">
        <v>1.00719791666667</v>
      </c>
      <c r="F4127" s="185">
        <v>1.0009039351851901</v>
      </c>
      <c r="G4127" s="185">
        <v>1.0018020833333301</v>
      </c>
      <c r="H4127" s="185">
        <v>1.0044918981481501</v>
      </c>
    </row>
    <row r="4128" spans="1:8" x14ac:dyDescent="0.35">
      <c r="A4128" s="183" t="s">
        <v>124</v>
      </c>
      <c r="B4128" s="183" t="s">
        <v>102</v>
      </c>
      <c r="C4128" s="183" t="s">
        <v>66</v>
      </c>
      <c r="D4128" s="187">
        <v>83</v>
      </c>
      <c r="E4128" s="185">
        <v>1.00595868055556</v>
      </c>
      <c r="F4128" s="185">
        <v>1.00088341049383</v>
      </c>
      <c r="G4128" s="185">
        <v>1.00124359567901</v>
      </c>
      <c r="H4128" s="185">
        <v>1.0038317129629599</v>
      </c>
    </row>
    <row r="4129" spans="1:8" x14ac:dyDescent="0.35">
      <c r="A4129" s="183" t="s">
        <v>124</v>
      </c>
      <c r="B4129" s="183" t="s">
        <v>103</v>
      </c>
      <c r="C4129" s="183" t="s">
        <v>66</v>
      </c>
      <c r="D4129" s="187">
        <v>282</v>
      </c>
      <c r="E4129" s="185">
        <v>1.0065005401234599</v>
      </c>
      <c r="F4129" s="185">
        <v>1.00084911265432</v>
      </c>
      <c r="G4129" s="185">
        <v>1.00131732253086</v>
      </c>
      <c r="H4129" s="185">
        <v>1.0043341049382699</v>
      </c>
    </row>
    <row r="4130" spans="1:8" x14ac:dyDescent="0.35">
      <c r="A4130" s="183" t="s">
        <v>124</v>
      </c>
      <c r="B4130" s="183" t="s">
        <v>104</v>
      </c>
      <c r="C4130" s="183" t="s">
        <v>66</v>
      </c>
      <c r="D4130" s="187">
        <v>35</v>
      </c>
      <c r="E4130" s="185">
        <v>1.0064239583333301</v>
      </c>
      <c r="F4130" s="185">
        <v>1.0009044367283999</v>
      </c>
      <c r="G4130" s="185">
        <v>1.00189714506173</v>
      </c>
      <c r="H4130" s="185">
        <v>1.0036223379629601</v>
      </c>
    </row>
    <row r="4131" spans="1:8" x14ac:dyDescent="0.35">
      <c r="A4131" s="183" t="s">
        <v>124</v>
      </c>
      <c r="B4131" s="183" t="s">
        <v>102</v>
      </c>
      <c r="C4131" s="183" t="s">
        <v>67</v>
      </c>
      <c r="D4131" s="187">
        <v>277</v>
      </c>
      <c r="E4131" s="185">
        <v>1.00548580246914</v>
      </c>
      <c r="F4131" s="185">
        <v>1.00064324845679</v>
      </c>
      <c r="G4131" s="185">
        <v>1.0014325617283999</v>
      </c>
      <c r="H4131" s="185">
        <v>1.0034099922839499</v>
      </c>
    </row>
    <row r="4132" spans="1:8" x14ac:dyDescent="0.35">
      <c r="A4132" s="183" t="s">
        <v>124</v>
      </c>
      <c r="B4132" s="183" t="s">
        <v>103</v>
      </c>
      <c r="C4132" s="183" t="s">
        <v>67</v>
      </c>
      <c r="D4132" s="187">
        <v>542</v>
      </c>
      <c r="E4132" s="185">
        <v>1.0068103780864199</v>
      </c>
      <c r="F4132" s="185">
        <v>1.00058607253086</v>
      </c>
      <c r="G4132" s="185">
        <v>1.0016783179012301</v>
      </c>
      <c r="H4132" s="185">
        <v>1.00454594907407</v>
      </c>
    </row>
    <row r="4133" spans="1:8" x14ac:dyDescent="0.35">
      <c r="A4133" s="183" t="s">
        <v>124</v>
      </c>
      <c r="B4133" s="183" t="s">
        <v>104</v>
      </c>
      <c r="C4133" s="183" t="s">
        <v>67</v>
      </c>
      <c r="D4133" s="187">
        <v>106</v>
      </c>
      <c r="E4133" s="185">
        <v>1.00633919753086</v>
      </c>
      <c r="F4133" s="185">
        <v>1.00056265432099</v>
      </c>
      <c r="G4133" s="185">
        <v>1.0021314814814799</v>
      </c>
      <c r="H4133" s="185">
        <v>1.0036450617283901</v>
      </c>
    </row>
    <row r="4134" spans="1:8" x14ac:dyDescent="0.35">
      <c r="A4134" s="183" t="s">
        <v>124</v>
      </c>
      <c r="B4134" s="183" t="s">
        <v>102</v>
      </c>
      <c r="C4134" s="183" t="s">
        <v>68</v>
      </c>
      <c r="D4134" s="187">
        <v>246</v>
      </c>
      <c r="E4134" s="185">
        <v>1.0052236882716099</v>
      </c>
      <c r="F4134" s="185">
        <v>1.00077866512346</v>
      </c>
      <c r="G4134" s="185">
        <v>1.0011824845679</v>
      </c>
      <c r="H4134" s="185">
        <v>1.0032625385802501</v>
      </c>
    </row>
    <row r="4135" spans="1:8" x14ac:dyDescent="0.35">
      <c r="A4135" s="183" t="s">
        <v>124</v>
      </c>
      <c r="B4135" s="183" t="s">
        <v>103</v>
      </c>
      <c r="C4135" s="183" t="s">
        <v>68</v>
      </c>
      <c r="D4135" s="187">
        <v>390</v>
      </c>
      <c r="E4135" s="185">
        <v>1.00695046296296</v>
      </c>
      <c r="F4135" s="185">
        <v>1.0006367283950599</v>
      </c>
      <c r="G4135" s="185">
        <v>1.00169618055556</v>
      </c>
      <c r="H4135" s="185">
        <v>1.00461759259259</v>
      </c>
    </row>
    <row r="4136" spans="1:8" x14ac:dyDescent="0.35">
      <c r="A4136" s="183" t="s">
        <v>124</v>
      </c>
      <c r="B4136" s="183" t="s">
        <v>104</v>
      </c>
      <c r="C4136" s="183" t="s">
        <v>68</v>
      </c>
      <c r="D4136" s="187">
        <v>104</v>
      </c>
      <c r="E4136" s="185">
        <v>1.0054081018518499</v>
      </c>
      <c r="F4136" s="185">
        <v>1.0007339506172801</v>
      </c>
      <c r="G4136" s="185">
        <v>1.00122584876543</v>
      </c>
      <c r="H4136" s="185">
        <v>1.0034483024691401</v>
      </c>
    </row>
    <row r="4137" spans="1:8" x14ac:dyDescent="0.35">
      <c r="A4137" s="183" t="s">
        <v>124</v>
      </c>
      <c r="B4137" s="183" t="s">
        <v>102</v>
      </c>
      <c r="C4137" s="183" t="s">
        <v>69</v>
      </c>
      <c r="D4137" s="187">
        <v>32</v>
      </c>
      <c r="E4137" s="185">
        <v>1.0044824074074099</v>
      </c>
      <c r="F4137" s="185">
        <v>1.00051539351852</v>
      </c>
      <c r="G4137" s="185">
        <v>1.00079679783951</v>
      </c>
      <c r="H4137" s="185">
        <v>1.0031702160493801</v>
      </c>
    </row>
    <row r="4138" spans="1:8" x14ac:dyDescent="0.35">
      <c r="A4138" s="183" t="s">
        <v>124</v>
      </c>
      <c r="B4138" s="183" t="s">
        <v>103</v>
      </c>
      <c r="C4138" s="183" t="s">
        <v>69</v>
      </c>
      <c r="D4138" s="187">
        <v>235</v>
      </c>
      <c r="E4138" s="185">
        <v>1.00538676697531</v>
      </c>
      <c r="F4138" s="185">
        <v>1.0004957175925899</v>
      </c>
      <c r="G4138" s="185">
        <v>1.0009465663580199</v>
      </c>
      <c r="H4138" s="185">
        <v>1.00394448302469</v>
      </c>
    </row>
    <row r="4139" spans="1:8" x14ac:dyDescent="0.35">
      <c r="A4139" s="183" t="s">
        <v>124</v>
      </c>
      <c r="B4139" s="183" t="s">
        <v>104</v>
      </c>
      <c r="C4139" s="183" t="s">
        <v>69</v>
      </c>
      <c r="D4139" s="187">
        <v>15</v>
      </c>
      <c r="E4139" s="185">
        <v>1.0046952160493801</v>
      </c>
      <c r="F4139" s="185">
        <v>1.0006435185185201</v>
      </c>
      <c r="G4139" s="185">
        <v>1.00099537037037</v>
      </c>
      <c r="H4139" s="185">
        <v>1.00305632716049</v>
      </c>
    </row>
    <row r="4140" spans="1:8" x14ac:dyDescent="0.35">
      <c r="A4140" s="183" t="s">
        <v>124</v>
      </c>
      <c r="B4140" s="183" t="s">
        <v>102</v>
      </c>
      <c r="C4140" s="183" t="s">
        <v>70</v>
      </c>
      <c r="D4140" s="187">
        <v>227</v>
      </c>
      <c r="E4140" s="185">
        <v>1.00507075617284</v>
      </c>
      <c r="F4140" s="185">
        <v>1.00093209876543</v>
      </c>
      <c r="G4140" s="185">
        <v>1.00128159722222</v>
      </c>
      <c r="H4140" s="185">
        <v>1.0028570601851901</v>
      </c>
    </row>
    <row r="4141" spans="1:8" x14ac:dyDescent="0.35">
      <c r="A4141" s="183" t="s">
        <v>124</v>
      </c>
      <c r="B4141" s="183" t="s">
        <v>103</v>
      </c>
      <c r="C4141" s="183" t="s">
        <v>70</v>
      </c>
      <c r="D4141" s="187">
        <v>210</v>
      </c>
      <c r="E4141" s="185">
        <v>1.0061263888888901</v>
      </c>
      <c r="F4141" s="185">
        <v>1.0007992669753101</v>
      </c>
      <c r="G4141" s="185">
        <v>1.0015482253086401</v>
      </c>
      <c r="H4141" s="185">
        <v>1.0037788966049399</v>
      </c>
    </row>
    <row r="4142" spans="1:8" x14ac:dyDescent="0.35">
      <c r="A4142" s="183" t="s">
        <v>124</v>
      </c>
      <c r="B4142" s="183" t="s">
        <v>104</v>
      </c>
      <c r="C4142" s="183" t="s">
        <v>70</v>
      </c>
      <c r="D4142" s="187">
        <v>60</v>
      </c>
      <c r="E4142" s="185">
        <v>1.0057031249999999</v>
      </c>
      <c r="F4142" s="185">
        <v>1.00087075617284</v>
      </c>
      <c r="G4142" s="185">
        <v>1.00164544753086</v>
      </c>
      <c r="H4142" s="185">
        <v>1.0031869212963</v>
      </c>
    </row>
    <row r="4143" spans="1:8" x14ac:dyDescent="0.35">
      <c r="A4143" s="183" t="s">
        <v>124</v>
      </c>
      <c r="B4143" s="183" t="s">
        <v>102</v>
      </c>
      <c r="C4143" s="183" t="s">
        <v>71</v>
      </c>
      <c r="D4143" s="187">
        <v>260</v>
      </c>
      <c r="E4143" s="185">
        <v>1.0056632716049401</v>
      </c>
      <c r="F4143" s="185">
        <v>1.00085497685185</v>
      </c>
      <c r="G4143" s="185">
        <v>1.00116774691358</v>
      </c>
      <c r="H4143" s="185">
        <v>1.00364058641975</v>
      </c>
    </row>
    <row r="4144" spans="1:8" x14ac:dyDescent="0.35">
      <c r="A4144" s="183" t="s">
        <v>124</v>
      </c>
      <c r="B4144" s="183" t="s">
        <v>103</v>
      </c>
      <c r="C4144" s="183" t="s">
        <v>71</v>
      </c>
      <c r="D4144" s="187">
        <v>455</v>
      </c>
      <c r="E4144" s="185">
        <v>1.0062042438271599</v>
      </c>
      <c r="F4144" s="185">
        <v>1.00080177469136</v>
      </c>
      <c r="G4144" s="185">
        <v>1.00135540123457</v>
      </c>
      <c r="H4144" s="185">
        <v>1.0040470679012301</v>
      </c>
    </row>
    <row r="4145" spans="1:8" x14ac:dyDescent="0.35">
      <c r="A4145" s="183" t="s">
        <v>124</v>
      </c>
      <c r="B4145" s="183" t="s">
        <v>104</v>
      </c>
      <c r="C4145" s="183" t="s">
        <v>71</v>
      </c>
      <c r="D4145" s="187">
        <v>123</v>
      </c>
      <c r="E4145" s="185">
        <v>1.0057265432098801</v>
      </c>
      <c r="F4145" s="185">
        <v>1.00076107253086</v>
      </c>
      <c r="G4145" s="185">
        <v>1.00129760802469</v>
      </c>
      <c r="H4145" s="185">
        <v>1.0036678626543201</v>
      </c>
    </row>
    <row r="4146" spans="1:8" x14ac:dyDescent="0.35">
      <c r="A4146" s="183" t="s">
        <v>124</v>
      </c>
      <c r="B4146" s="183" t="s">
        <v>102</v>
      </c>
      <c r="C4146" s="183" t="s">
        <v>72</v>
      </c>
      <c r="D4146" s="187">
        <v>64</v>
      </c>
      <c r="E4146" s="185">
        <v>1.00558194444444</v>
      </c>
      <c r="F4146" s="185">
        <v>1.00102719907407</v>
      </c>
      <c r="G4146" s="185">
        <v>1.0012020833333299</v>
      </c>
      <c r="H4146" s="185">
        <v>1.00335270061728</v>
      </c>
    </row>
    <row r="4147" spans="1:8" x14ac:dyDescent="0.35">
      <c r="A4147" s="183" t="s">
        <v>124</v>
      </c>
      <c r="B4147" s="183" t="s">
        <v>103</v>
      </c>
      <c r="C4147" s="183" t="s">
        <v>72</v>
      </c>
      <c r="D4147" s="187">
        <v>188</v>
      </c>
      <c r="E4147" s="185">
        <v>1.0070742669753101</v>
      </c>
      <c r="F4147" s="185">
        <v>1.0008635802469099</v>
      </c>
      <c r="G4147" s="185">
        <v>1.0018581404321001</v>
      </c>
      <c r="H4147" s="185">
        <v>1.00435258487654</v>
      </c>
    </row>
    <row r="4148" spans="1:8" x14ac:dyDescent="0.35">
      <c r="A4148" s="183" t="s">
        <v>124</v>
      </c>
      <c r="B4148" s="183" t="s">
        <v>104</v>
      </c>
      <c r="C4148" s="183" t="s">
        <v>72</v>
      </c>
      <c r="D4148" s="187">
        <v>41</v>
      </c>
      <c r="E4148" s="185">
        <v>1.0057591049382699</v>
      </c>
      <c r="F4148" s="185">
        <v>1.00099425154321</v>
      </c>
      <c r="G4148" s="185">
        <v>1.0012356095679</v>
      </c>
      <c r="H4148" s="185">
        <v>1.0035292438271599</v>
      </c>
    </row>
    <row r="4149" spans="1:8" x14ac:dyDescent="0.35">
      <c r="A4149" s="183" t="s">
        <v>124</v>
      </c>
      <c r="B4149" s="183" t="s">
        <v>102</v>
      </c>
      <c r="C4149" s="183" t="s">
        <v>73</v>
      </c>
      <c r="D4149" s="187">
        <v>3137</v>
      </c>
      <c r="E4149" s="185">
        <v>1.00437056327161</v>
      </c>
      <c r="F4149" s="185">
        <v>1.0009452160493799</v>
      </c>
      <c r="G4149" s="185">
        <v>1.00068927469136</v>
      </c>
      <c r="H4149" s="185">
        <v>1.0027360725308601</v>
      </c>
    </row>
    <row r="4150" spans="1:8" x14ac:dyDescent="0.35">
      <c r="A4150" s="183" t="s">
        <v>124</v>
      </c>
      <c r="B4150" s="183" t="s">
        <v>103</v>
      </c>
      <c r="C4150" s="183" t="s">
        <v>73</v>
      </c>
      <c r="D4150" s="187">
        <v>1678</v>
      </c>
      <c r="E4150" s="185">
        <v>1.00449074074074</v>
      </c>
      <c r="F4150" s="185">
        <v>1.00077619598765</v>
      </c>
      <c r="G4150" s="185">
        <v>1.00073020833333</v>
      </c>
      <c r="H4150" s="185">
        <v>1.0029843364197499</v>
      </c>
    </row>
    <row r="4151" spans="1:8" x14ac:dyDescent="0.35">
      <c r="A4151" s="183" t="s">
        <v>124</v>
      </c>
      <c r="B4151" s="183" t="s">
        <v>104</v>
      </c>
      <c r="C4151" s="183" t="s">
        <v>73</v>
      </c>
      <c r="D4151" s="187">
        <v>309</v>
      </c>
      <c r="E4151" s="185">
        <v>1.0042366898148101</v>
      </c>
      <c r="F4151" s="185">
        <v>1.0008520061728401</v>
      </c>
      <c r="G4151" s="185">
        <v>1.0006964120370401</v>
      </c>
      <c r="H4151" s="185">
        <v>1.00268823302469</v>
      </c>
    </row>
    <row r="4152" spans="1:8" x14ac:dyDescent="0.35">
      <c r="A4152" s="183" t="s">
        <v>124</v>
      </c>
      <c r="B4152" s="183" t="s">
        <v>102</v>
      </c>
      <c r="C4152" s="183" t="s">
        <v>74</v>
      </c>
      <c r="D4152" s="187">
        <v>625</v>
      </c>
      <c r="E4152" s="185">
        <v>1.00446898148148</v>
      </c>
      <c r="F4152" s="185">
        <v>1.0010712962963</v>
      </c>
      <c r="G4152" s="185">
        <v>1.00048981481481</v>
      </c>
      <c r="H4152" s="185">
        <v>1.00290787037037</v>
      </c>
    </row>
    <row r="4153" spans="1:8" x14ac:dyDescent="0.35">
      <c r="A4153" s="183" t="s">
        <v>124</v>
      </c>
      <c r="B4153" s="183" t="s">
        <v>103</v>
      </c>
      <c r="C4153" s="183" t="s">
        <v>74</v>
      </c>
      <c r="D4153" s="187">
        <v>1255</v>
      </c>
      <c r="E4153" s="185">
        <v>1.0046375771604901</v>
      </c>
      <c r="F4153" s="185">
        <v>1.0008083719135801</v>
      </c>
      <c r="G4153" s="185">
        <v>1.0004569830246901</v>
      </c>
      <c r="H4153" s="185">
        <v>1.0033722222222199</v>
      </c>
    </row>
    <row r="4154" spans="1:8" x14ac:dyDescent="0.35">
      <c r="A4154" s="183" t="s">
        <v>124</v>
      </c>
      <c r="B4154" s="183" t="s">
        <v>104</v>
      </c>
      <c r="C4154" s="183" t="s">
        <v>74</v>
      </c>
      <c r="D4154" s="187">
        <v>218</v>
      </c>
      <c r="E4154" s="185">
        <v>1.00445837191358</v>
      </c>
      <c r="F4154" s="185">
        <v>1.0009623842592601</v>
      </c>
      <c r="G4154" s="185">
        <v>1.0005059027777801</v>
      </c>
      <c r="H4154" s="185">
        <v>1.0029900462963</v>
      </c>
    </row>
    <row r="4155" spans="1:8" ht="29" x14ac:dyDescent="0.35">
      <c r="A4155" s="183" t="s">
        <v>124</v>
      </c>
      <c r="B4155" s="183" t="s">
        <v>102</v>
      </c>
      <c r="C4155" s="183" t="s">
        <v>113</v>
      </c>
      <c r="D4155" s="187">
        <v>290</v>
      </c>
      <c r="E4155" s="185">
        <v>1.00507858796296</v>
      </c>
      <c r="F4155" s="185">
        <v>1.00103765432099</v>
      </c>
      <c r="G4155" s="185">
        <v>1.0008489969135801</v>
      </c>
      <c r="H4155" s="185">
        <v>1.00319197530864</v>
      </c>
    </row>
    <row r="4156" spans="1:8" ht="29" x14ac:dyDescent="0.35">
      <c r="A4156" s="183" t="s">
        <v>124</v>
      </c>
      <c r="B4156" s="183" t="s">
        <v>103</v>
      </c>
      <c r="C4156" s="183" t="s">
        <v>113</v>
      </c>
      <c r="D4156" s="187">
        <v>431</v>
      </c>
      <c r="E4156" s="185">
        <v>1.00618036265432</v>
      </c>
      <c r="F4156" s="185">
        <v>1.00087017746914</v>
      </c>
      <c r="G4156" s="185">
        <v>1.0010855324074099</v>
      </c>
      <c r="H4156" s="185">
        <v>1.0042246527777801</v>
      </c>
    </row>
    <row r="4157" spans="1:8" ht="29" x14ac:dyDescent="0.35">
      <c r="A4157" s="183" t="s">
        <v>124</v>
      </c>
      <c r="B4157" s="183" t="s">
        <v>104</v>
      </c>
      <c r="C4157" s="183" t="s">
        <v>113</v>
      </c>
      <c r="D4157" s="187">
        <v>93</v>
      </c>
      <c r="E4157" s="185">
        <v>1.00548811728395</v>
      </c>
      <c r="F4157" s="185">
        <v>1.00098665123457</v>
      </c>
      <c r="G4157" s="185">
        <v>1.0010487654321001</v>
      </c>
      <c r="H4157" s="185">
        <v>1.00345270061728</v>
      </c>
    </row>
    <row r="4158" spans="1:8" x14ac:dyDescent="0.35">
      <c r="A4158" s="183" t="s">
        <v>124</v>
      </c>
      <c r="B4158" s="183" t="s">
        <v>102</v>
      </c>
      <c r="C4158" s="183" t="s">
        <v>76</v>
      </c>
      <c r="D4158" s="187">
        <v>74</v>
      </c>
      <c r="E4158" s="185">
        <v>1.00627125771605</v>
      </c>
      <c r="F4158" s="185">
        <v>1.0010366512345701</v>
      </c>
      <c r="G4158" s="185">
        <v>1.00122997685185</v>
      </c>
      <c r="H4158" s="185">
        <v>1.0040046296296301</v>
      </c>
    </row>
    <row r="4159" spans="1:8" x14ac:dyDescent="0.35">
      <c r="A4159" s="183" t="s">
        <v>124</v>
      </c>
      <c r="B4159" s="183" t="s">
        <v>103</v>
      </c>
      <c r="C4159" s="183" t="s">
        <v>76</v>
      </c>
      <c r="D4159" s="187">
        <v>248</v>
      </c>
      <c r="E4159" s="185">
        <v>1.0075334490740699</v>
      </c>
      <c r="F4159" s="185">
        <v>1.00093908179012</v>
      </c>
      <c r="G4159" s="185">
        <v>1.00166111111111</v>
      </c>
      <c r="H4159" s="185">
        <v>1.0049332561728399</v>
      </c>
    </row>
    <row r="4160" spans="1:8" x14ac:dyDescent="0.35">
      <c r="A4160" s="183" t="s">
        <v>124</v>
      </c>
      <c r="B4160" s="183" t="s">
        <v>104</v>
      </c>
      <c r="C4160" s="183" t="s">
        <v>76</v>
      </c>
      <c r="D4160" s="187">
        <v>46</v>
      </c>
      <c r="E4160" s="185">
        <v>1.0069778935185201</v>
      </c>
      <c r="F4160" s="185">
        <v>1.0010368827160501</v>
      </c>
      <c r="G4160" s="185">
        <v>1.00146813271605</v>
      </c>
      <c r="H4160" s="185">
        <v>1.0044728780864201</v>
      </c>
    </row>
    <row r="4161" spans="1:8" x14ac:dyDescent="0.35">
      <c r="A4161" s="183" t="s">
        <v>124</v>
      </c>
      <c r="B4161" s="183" t="s">
        <v>102</v>
      </c>
      <c r="C4161" s="183" t="s">
        <v>77</v>
      </c>
      <c r="D4161" s="187">
        <v>126</v>
      </c>
      <c r="E4161" s="185">
        <v>1.0051323688271601</v>
      </c>
      <c r="F4161" s="185">
        <v>1.00095632716049</v>
      </c>
      <c r="G4161" s="185">
        <v>1.0008945216049401</v>
      </c>
      <c r="H4161" s="185">
        <v>1.00328152006173</v>
      </c>
    </row>
    <row r="4162" spans="1:8" x14ac:dyDescent="0.35">
      <c r="A4162" s="183" t="s">
        <v>124</v>
      </c>
      <c r="B4162" s="183" t="s">
        <v>103</v>
      </c>
      <c r="C4162" s="183" t="s">
        <v>77</v>
      </c>
      <c r="D4162" s="187">
        <v>250</v>
      </c>
      <c r="E4162" s="185">
        <v>1.0057403163580201</v>
      </c>
      <c r="F4162" s="185">
        <v>1.0009424382716099</v>
      </c>
      <c r="G4162" s="185">
        <v>1.0008319058641999</v>
      </c>
      <c r="H4162" s="185">
        <v>1.0039659722222201</v>
      </c>
    </row>
    <row r="4163" spans="1:8" x14ac:dyDescent="0.35">
      <c r="A4163" s="183" t="s">
        <v>124</v>
      </c>
      <c r="B4163" s="183" t="s">
        <v>104</v>
      </c>
      <c r="C4163" s="183" t="s">
        <v>77</v>
      </c>
      <c r="D4163" s="187">
        <v>68</v>
      </c>
      <c r="E4163" s="185">
        <v>1.00543522376543</v>
      </c>
      <c r="F4163" s="185">
        <v>1.0008571759259299</v>
      </c>
      <c r="G4163" s="185">
        <v>1.0010360339506199</v>
      </c>
      <c r="H4163" s="185">
        <v>1.00354201388889</v>
      </c>
    </row>
    <row r="4164" spans="1:8" x14ac:dyDescent="0.35">
      <c r="A4164" s="183" t="s">
        <v>124</v>
      </c>
      <c r="B4164" s="183" t="s">
        <v>102</v>
      </c>
      <c r="C4164" s="183" t="s">
        <v>78</v>
      </c>
      <c r="D4164" s="187">
        <v>122</v>
      </c>
      <c r="E4164" s="185">
        <v>1.00456778549383</v>
      </c>
      <c r="F4164" s="185">
        <v>1.00091026234568</v>
      </c>
      <c r="G4164" s="185">
        <v>1.00078410493827</v>
      </c>
      <c r="H4164" s="185">
        <v>1.00287341820988</v>
      </c>
    </row>
    <row r="4165" spans="1:8" x14ac:dyDescent="0.35">
      <c r="A4165" s="183" t="s">
        <v>124</v>
      </c>
      <c r="B4165" s="183" t="s">
        <v>103</v>
      </c>
      <c r="C4165" s="183" t="s">
        <v>78</v>
      </c>
      <c r="D4165" s="187">
        <v>303</v>
      </c>
      <c r="E4165" s="185">
        <v>1.00532839506173</v>
      </c>
      <c r="F4165" s="185">
        <v>1.0007375385802499</v>
      </c>
      <c r="G4165" s="185">
        <v>1.00097422839506</v>
      </c>
      <c r="H4165" s="185">
        <v>1.00361662808642</v>
      </c>
    </row>
    <row r="4166" spans="1:8" x14ac:dyDescent="0.35">
      <c r="A4166" s="183" t="s">
        <v>124</v>
      </c>
      <c r="B4166" s="183" t="s">
        <v>104</v>
      </c>
      <c r="C4166" s="183" t="s">
        <v>78</v>
      </c>
      <c r="D4166" s="187">
        <v>37</v>
      </c>
      <c r="E4166" s="185">
        <v>1.00516045524691</v>
      </c>
      <c r="F4166" s="185">
        <v>1.0007076003086399</v>
      </c>
      <c r="G4166" s="185">
        <v>1.00118993055556</v>
      </c>
      <c r="H4166" s="185">
        <v>1.0032629629629599</v>
      </c>
    </row>
    <row r="4167" spans="1:8" x14ac:dyDescent="0.35">
      <c r="A4167" s="183" t="s">
        <v>124</v>
      </c>
      <c r="B4167" s="183" t="s">
        <v>103</v>
      </c>
      <c r="C4167" s="183" t="s">
        <v>80</v>
      </c>
      <c r="D4167" s="187">
        <v>2</v>
      </c>
      <c r="E4167" s="185">
        <v>1.00874421296296</v>
      </c>
      <c r="F4167" s="185">
        <v>1.00185185185185</v>
      </c>
      <c r="G4167" s="185">
        <v>1.0029976851851901</v>
      </c>
      <c r="H4167" s="185">
        <v>1.00389467592593</v>
      </c>
    </row>
    <row r="4168" spans="1:8" x14ac:dyDescent="0.35">
      <c r="A4168" s="183" t="s">
        <v>124</v>
      </c>
      <c r="B4168" s="183" t="s">
        <v>102</v>
      </c>
      <c r="C4168" s="183" t="s">
        <v>81</v>
      </c>
      <c r="D4168" s="187">
        <v>185</v>
      </c>
      <c r="E4168" s="185">
        <v>1.0053563657407401</v>
      </c>
      <c r="F4168" s="185">
        <v>1.00086898148148</v>
      </c>
      <c r="G4168" s="185">
        <v>1.0010185185185201</v>
      </c>
      <c r="H4168" s="185">
        <v>1.0034688271604899</v>
      </c>
    </row>
    <row r="4169" spans="1:8" x14ac:dyDescent="0.35">
      <c r="A4169" s="183" t="s">
        <v>124</v>
      </c>
      <c r="B4169" s="183" t="s">
        <v>103</v>
      </c>
      <c r="C4169" s="183" t="s">
        <v>81</v>
      </c>
      <c r="D4169" s="187">
        <v>355</v>
      </c>
      <c r="E4169" s="185">
        <v>1.00636793981481</v>
      </c>
      <c r="F4169" s="185">
        <v>1.0006766975308601</v>
      </c>
      <c r="G4169" s="185">
        <v>1.0011641589506199</v>
      </c>
      <c r="H4169" s="185">
        <v>1.00452708333333</v>
      </c>
    </row>
    <row r="4170" spans="1:8" x14ac:dyDescent="0.35">
      <c r="A4170" s="183" t="s">
        <v>124</v>
      </c>
      <c r="B4170" s="183" t="s">
        <v>104</v>
      </c>
      <c r="C4170" s="183" t="s">
        <v>81</v>
      </c>
      <c r="D4170" s="187">
        <v>49</v>
      </c>
      <c r="E4170" s="185">
        <v>1.0067519290123501</v>
      </c>
      <c r="F4170" s="185">
        <v>1.0008517746913601</v>
      </c>
      <c r="G4170" s="185">
        <v>1.0011337962963001</v>
      </c>
      <c r="H4170" s="185">
        <v>1.00476639660494</v>
      </c>
    </row>
    <row r="4171" spans="1:8" x14ac:dyDescent="0.35">
      <c r="A4171" s="183" t="s">
        <v>124</v>
      </c>
      <c r="B4171" s="183" t="s">
        <v>102</v>
      </c>
      <c r="C4171" s="183" t="s">
        <v>82</v>
      </c>
      <c r="D4171" s="187">
        <v>188</v>
      </c>
      <c r="E4171" s="185">
        <v>1.0046300154321</v>
      </c>
      <c r="F4171" s="185">
        <v>1.00095173611111</v>
      </c>
      <c r="G4171" s="185">
        <v>1.00082395833333</v>
      </c>
      <c r="H4171" s="185">
        <v>1.0028543209876499</v>
      </c>
    </row>
    <row r="4172" spans="1:8" x14ac:dyDescent="0.35">
      <c r="A4172" s="183" t="s">
        <v>124</v>
      </c>
      <c r="B4172" s="183" t="s">
        <v>103</v>
      </c>
      <c r="C4172" s="183" t="s">
        <v>82</v>
      </c>
      <c r="D4172" s="187">
        <v>585</v>
      </c>
      <c r="E4172" s="185">
        <v>1.0049360339506199</v>
      </c>
      <c r="F4172" s="185">
        <v>1.0007681712962999</v>
      </c>
      <c r="G4172" s="185">
        <v>1.0008978780864199</v>
      </c>
      <c r="H4172" s="185">
        <v>1.00326994598765</v>
      </c>
    </row>
    <row r="4173" spans="1:8" x14ac:dyDescent="0.35">
      <c r="A4173" s="183" t="s">
        <v>124</v>
      </c>
      <c r="B4173" s="183" t="s">
        <v>104</v>
      </c>
      <c r="C4173" s="183" t="s">
        <v>82</v>
      </c>
      <c r="D4173" s="187">
        <v>129</v>
      </c>
      <c r="E4173" s="185">
        <v>1.00507241512346</v>
      </c>
      <c r="F4173" s="185">
        <v>1.0010347608024699</v>
      </c>
      <c r="G4173" s="185">
        <v>1.0008738811728399</v>
      </c>
      <c r="H4173" s="185">
        <v>1.00316377314815</v>
      </c>
    </row>
    <row r="4174" spans="1:8" x14ac:dyDescent="0.35">
      <c r="A4174" s="183" t="s">
        <v>124</v>
      </c>
      <c r="B4174" s="183" t="s">
        <v>102</v>
      </c>
      <c r="C4174" s="183" t="s">
        <v>83</v>
      </c>
      <c r="D4174" s="187">
        <v>99</v>
      </c>
      <c r="E4174" s="185">
        <v>1.0052670138888899</v>
      </c>
      <c r="F4174" s="185">
        <v>1.0011601080246899</v>
      </c>
      <c r="G4174" s="185">
        <v>1.00093622685185</v>
      </c>
      <c r="H4174" s="185">
        <v>1.0031707175925899</v>
      </c>
    </row>
    <row r="4175" spans="1:8" x14ac:dyDescent="0.35">
      <c r="A4175" s="183" t="s">
        <v>124</v>
      </c>
      <c r="B4175" s="183" t="s">
        <v>103</v>
      </c>
      <c r="C4175" s="183" t="s">
        <v>83</v>
      </c>
      <c r="D4175" s="187">
        <v>256</v>
      </c>
      <c r="E4175" s="185">
        <v>1.0061402777777799</v>
      </c>
      <c r="F4175" s="185">
        <v>1.0009631172839499</v>
      </c>
      <c r="G4175" s="185">
        <v>1.00091770833333</v>
      </c>
      <c r="H4175" s="185">
        <v>1.00425945216049</v>
      </c>
    </row>
    <row r="4176" spans="1:8" x14ac:dyDescent="0.35">
      <c r="A4176" s="183" t="s">
        <v>124</v>
      </c>
      <c r="B4176" s="183" t="s">
        <v>104</v>
      </c>
      <c r="C4176" s="183" t="s">
        <v>83</v>
      </c>
      <c r="D4176" s="187">
        <v>23</v>
      </c>
      <c r="E4176" s="185">
        <v>1.0059853009259301</v>
      </c>
      <c r="F4176" s="185">
        <v>1.00110810185185</v>
      </c>
      <c r="G4176" s="185">
        <v>1.0010426697530901</v>
      </c>
      <c r="H4176" s="185">
        <v>1.00383452932099</v>
      </c>
    </row>
    <row r="4177" spans="1:8" x14ac:dyDescent="0.35">
      <c r="A4177" s="183" t="s">
        <v>124</v>
      </c>
      <c r="B4177" s="183" t="s">
        <v>102</v>
      </c>
      <c r="C4177" s="183" t="s">
        <v>84</v>
      </c>
      <c r="D4177" s="187">
        <v>63</v>
      </c>
      <c r="E4177" s="185">
        <v>1.00510582561728</v>
      </c>
      <c r="F4177" s="185">
        <v>1.0006498070987699</v>
      </c>
      <c r="G4177" s="185">
        <v>1.0011860725308599</v>
      </c>
      <c r="H4177" s="185">
        <v>1.00326994598765</v>
      </c>
    </row>
    <row r="4178" spans="1:8" x14ac:dyDescent="0.35">
      <c r="A4178" s="183" t="s">
        <v>124</v>
      </c>
      <c r="B4178" s="183" t="s">
        <v>103</v>
      </c>
      <c r="C4178" s="183" t="s">
        <v>84</v>
      </c>
      <c r="D4178" s="187">
        <v>243</v>
      </c>
      <c r="E4178" s="185">
        <v>1.00679884259259</v>
      </c>
      <c r="F4178" s="185">
        <v>1.0006756944444399</v>
      </c>
      <c r="G4178" s="185">
        <v>1.0014238425925901</v>
      </c>
      <c r="H4178" s="185">
        <v>1.00469930555556</v>
      </c>
    </row>
    <row r="4179" spans="1:8" x14ac:dyDescent="0.35">
      <c r="A4179" s="183" t="s">
        <v>124</v>
      </c>
      <c r="B4179" s="183" t="s">
        <v>104</v>
      </c>
      <c r="C4179" s="183" t="s">
        <v>84</v>
      </c>
      <c r="D4179" s="187">
        <v>27</v>
      </c>
      <c r="E4179" s="185">
        <v>1.0061818287037001</v>
      </c>
      <c r="F4179" s="185">
        <v>1.0006893132716099</v>
      </c>
      <c r="G4179" s="185">
        <v>1.00158564814815</v>
      </c>
      <c r="H4179" s="185">
        <v>1.0039069058642001</v>
      </c>
    </row>
    <row r="4180" spans="1:8" x14ac:dyDescent="0.35">
      <c r="A4180" s="183" t="s">
        <v>124</v>
      </c>
      <c r="B4180" s="183" t="s">
        <v>102</v>
      </c>
      <c r="C4180" s="183" t="s">
        <v>85</v>
      </c>
      <c r="D4180" s="187">
        <v>243</v>
      </c>
      <c r="E4180" s="185">
        <v>1.00490621141975</v>
      </c>
      <c r="F4180" s="185">
        <v>1.0009689043209899</v>
      </c>
      <c r="G4180" s="185">
        <v>1.0005030864197499</v>
      </c>
      <c r="H4180" s="185">
        <v>1.00343425925926</v>
      </c>
    </row>
    <row r="4181" spans="1:8" x14ac:dyDescent="0.35">
      <c r="A4181" s="183" t="s">
        <v>124</v>
      </c>
      <c r="B4181" s="183" t="s">
        <v>103</v>
      </c>
      <c r="C4181" s="183" t="s">
        <v>85</v>
      </c>
      <c r="D4181" s="187">
        <v>554</v>
      </c>
      <c r="E4181" s="185">
        <v>1.0048740354938299</v>
      </c>
      <c r="F4181" s="185">
        <v>1.00083352623457</v>
      </c>
      <c r="G4181" s="185">
        <v>1.00049297839506</v>
      </c>
      <c r="H4181" s="185">
        <v>1.0035475308641999</v>
      </c>
    </row>
    <row r="4182" spans="1:8" x14ac:dyDescent="0.35">
      <c r="A4182" s="183" t="s">
        <v>124</v>
      </c>
      <c r="B4182" s="183" t="s">
        <v>104</v>
      </c>
      <c r="C4182" s="183" t="s">
        <v>85</v>
      </c>
      <c r="D4182" s="187">
        <v>139</v>
      </c>
      <c r="E4182" s="185">
        <v>1.0048109182098801</v>
      </c>
      <c r="F4182" s="185">
        <v>1.0009171682098801</v>
      </c>
      <c r="G4182" s="185">
        <v>1.00046612654321</v>
      </c>
      <c r="H4182" s="185">
        <v>1.0034275848765399</v>
      </c>
    </row>
    <row r="4183" spans="1:8" x14ac:dyDescent="0.35">
      <c r="A4183" s="183" t="s">
        <v>124</v>
      </c>
      <c r="B4183" s="183" t="s">
        <v>102</v>
      </c>
      <c r="C4183" s="183" t="s">
        <v>86</v>
      </c>
      <c r="D4183" s="187">
        <v>90</v>
      </c>
      <c r="E4183" s="185">
        <v>1.0049481867284</v>
      </c>
      <c r="F4183" s="185">
        <v>1.0008775848765401</v>
      </c>
      <c r="G4183" s="185">
        <v>1.0009285108024699</v>
      </c>
      <c r="H4183" s="185">
        <v>1.00314209104938</v>
      </c>
    </row>
    <row r="4184" spans="1:8" x14ac:dyDescent="0.35">
      <c r="A4184" s="183" t="s">
        <v>124</v>
      </c>
      <c r="B4184" s="183" t="s">
        <v>103</v>
      </c>
      <c r="C4184" s="183" t="s">
        <v>86</v>
      </c>
      <c r="D4184" s="187">
        <v>295</v>
      </c>
      <c r="E4184" s="185">
        <v>1.00686701388889</v>
      </c>
      <c r="F4184" s="185">
        <v>1.0006924768518499</v>
      </c>
      <c r="G4184" s="185">
        <v>1.0014375</v>
      </c>
      <c r="H4184" s="185">
        <v>1.00473699845679</v>
      </c>
    </row>
    <row r="4185" spans="1:8" x14ac:dyDescent="0.35">
      <c r="A4185" s="183" t="s">
        <v>124</v>
      </c>
      <c r="B4185" s="183" t="s">
        <v>104</v>
      </c>
      <c r="C4185" s="183" t="s">
        <v>86</v>
      </c>
      <c r="D4185" s="187">
        <v>57</v>
      </c>
      <c r="E4185" s="185">
        <v>1.0065539737654301</v>
      </c>
      <c r="F4185" s="185">
        <v>1.0009375</v>
      </c>
      <c r="G4185" s="185">
        <v>1.0016607638888899</v>
      </c>
      <c r="H4185" s="185">
        <v>1.0039557098765399</v>
      </c>
    </row>
    <row r="4186" spans="1:8" x14ac:dyDescent="0.35">
      <c r="A4186" s="183" t="s">
        <v>124</v>
      </c>
      <c r="B4186" s="183" t="s">
        <v>102</v>
      </c>
      <c r="C4186" s="183" t="s">
        <v>87</v>
      </c>
      <c r="D4186" s="187">
        <v>87</v>
      </c>
      <c r="E4186" s="185">
        <v>1.00589066358025</v>
      </c>
      <c r="F4186" s="185">
        <v>1.0012194058642001</v>
      </c>
      <c r="G4186" s="185">
        <v>1.0014736496913601</v>
      </c>
      <c r="H4186" s="185">
        <v>1.0031976466049399</v>
      </c>
    </row>
    <row r="4187" spans="1:8" x14ac:dyDescent="0.35">
      <c r="A4187" s="183" t="s">
        <v>124</v>
      </c>
      <c r="B4187" s="183" t="s">
        <v>103</v>
      </c>
      <c r="C4187" s="183" t="s">
        <v>87</v>
      </c>
      <c r="D4187" s="187">
        <v>209</v>
      </c>
      <c r="E4187" s="185">
        <v>1.0070625</v>
      </c>
      <c r="F4187" s="185">
        <v>1.0009375</v>
      </c>
      <c r="G4187" s="185">
        <v>1.0015555169753101</v>
      </c>
      <c r="H4187" s="185">
        <v>1.0045694830246901</v>
      </c>
    </row>
    <row r="4188" spans="1:8" x14ac:dyDescent="0.35">
      <c r="A4188" s="183" t="s">
        <v>124</v>
      </c>
      <c r="B4188" s="183" t="s">
        <v>104</v>
      </c>
      <c r="C4188" s="183" t="s">
        <v>87</v>
      </c>
      <c r="D4188" s="187">
        <v>40</v>
      </c>
      <c r="E4188" s="185">
        <v>1.00609864969136</v>
      </c>
      <c r="F4188" s="185">
        <v>1.0011614583333299</v>
      </c>
      <c r="G4188" s="185">
        <v>1.0014643904320999</v>
      </c>
      <c r="H4188" s="185">
        <v>1.0034728009259299</v>
      </c>
    </row>
    <row r="4189" spans="1:8" x14ac:dyDescent="0.35">
      <c r="A4189" s="183" t="s">
        <v>124</v>
      </c>
      <c r="B4189" s="183" t="s">
        <v>102</v>
      </c>
      <c r="C4189" s="183" t="s">
        <v>88</v>
      </c>
      <c r="D4189" s="187">
        <v>74</v>
      </c>
      <c r="E4189" s="185">
        <v>1.0053287808642</v>
      </c>
      <c r="F4189" s="185">
        <v>1.0010616898148199</v>
      </c>
      <c r="G4189" s="185">
        <v>1.00114772376543</v>
      </c>
      <c r="H4189" s="185">
        <v>1.00311936728395</v>
      </c>
    </row>
    <row r="4190" spans="1:8" x14ac:dyDescent="0.35">
      <c r="A4190" s="183" t="s">
        <v>124</v>
      </c>
      <c r="B4190" s="183" t="s">
        <v>103</v>
      </c>
      <c r="C4190" s="183" t="s">
        <v>88</v>
      </c>
      <c r="D4190" s="187">
        <v>227</v>
      </c>
      <c r="E4190" s="185">
        <v>1.0064805169753099</v>
      </c>
      <c r="F4190" s="185">
        <v>1.00083819444444</v>
      </c>
      <c r="G4190" s="185">
        <v>1.00121064814815</v>
      </c>
      <c r="H4190" s="185">
        <v>1.0044317129629601</v>
      </c>
    </row>
    <row r="4191" spans="1:8" x14ac:dyDescent="0.35">
      <c r="A4191" s="183" t="s">
        <v>124</v>
      </c>
      <c r="B4191" s="183" t="s">
        <v>104</v>
      </c>
      <c r="C4191" s="183" t="s">
        <v>88</v>
      </c>
      <c r="D4191" s="187">
        <v>39</v>
      </c>
      <c r="E4191" s="185">
        <v>1.0051273148148101</v>
      </c>
      <c r="F4191" s="185">
        <v>1.0007285879629599</v>
      </c>
      <c r="G4191" s="185">
        <v>1.0013613040123499</v>
      </c>
      <c r="H4191" s="185">
        <v>1.0030374614197499</v>
      </c>
    </row>
    <row r="4192" spans="1:8" x14ac:dyDescent="0.35">
      <c r="A4192" s="183" t="s">
        <v>124</v>
      </c>
      <c r="B4192" s="183" t="s">
        <v>102</v>
      </c>
      <c r="C4192" s="183" t="s">
        <v>89</v>
      </c>
      <c r="D4192" s="187">
        <v>13</v>
      </c>
      <c r="E4192" s="185">
        <v>1.0059268132715999</v>
      </c>
      <c r="F4192" s="185">
        <v>1.00071759259259</v>
      </c>
      <c r="G4192" s="185">
        <v>1.00060540123457</v>
      </c>
      <c r="H4192" s="185">
        <v>1.00460381944444</v>
      </c>
    </row>
    <row r="4193" spans="1:8" x14ac:dyDescent="0.35">
      <c r="A4193" s="183" t="s">
        <v>124</v>
      </c>
      <c r="B4193" s="183" t="s">
        <v>103</v>
      </c>
      <c r="C4193" s="183" t="s">
        <v>89</v>
      </c>
      <c r="D4193" s="187">
        <v>109</v>
      </c>
      <c r="E4193" s="185">
        <v>1.0075841049382701</v>
      </c>
      <c r="F4193" s="185">
        <v>1.0007431712963</v>
      </c>
      <c r="G4193" s="185">
        <v>1.0011601851851899</v>
      </c>
      <c r="H4193" s="185">
        <v>1.00568074845679</v>
      </c>
    </row>
    <row r="4194" spans="1:8" x14ac:dyDescent="0.35">
      <c r="A4194" s="183" t="s">
        <v>124</v>
      </c>
      <c r="B4194" s="183" t="s">
        <v>104</v>
      </c>
      <c r="C4194" s="183" t="s">
        <v>89</v>
      </c>
      <c r="D4194" s="187">
        <v>15</v>
      </c>
      <c r="E4194" s="185">
        <v>1.0068580246913601</v>
      </c>
      <c r="F4194" s="185">
        <v>1.0008117283950599</v>
      </c>
      <c r="G4194" s="185">
        <v>1.00108333333333</v>
      </c>
      <c r="H4194" s="185">
        <v>1.0049629629629599</v>
      </c>
    </row>
    <row r="4195" spans="1:8" x14ac:dyDescent="0.35">
      <c r="A4195" s="183" t="s">
        <v>124</v>
      </c>
      <c r="B4195" s="183" t="s">
        <v>102</v>
      </c>
      <c r="C4195" s="183" t="s">
        <v>90</v>
      </c>
      <c r="D4195" s="187">
        <v>146</v>
      </c>
      <c r="E4195" s="185">
        <v>1.0057296296296301</v>
      </c>
      <c r="F4195" s="185">
        <v>1.0011456790123501</v>
      </c>
      <c r="G4195" s="185">
        <v>1.0011293595679001</v>
      </c>
      <c r="H4195" s="185">
        <v>1.0034546296296301</v>
      </c>
    </row>
    <row r="4196" spans="1:8" x14ac:dyDescent="0.35">
      <c r="A4196" s="183" t="s">
        <v>124</v>
      </c>
      <c r="B4196" s="183" t="s">
        <v>103</v>
      </c>
      <c r="C4196" s="183" t="s">
        <v>90</v>
      </c>
      <c r="D4196" s="187">
        <v>375</v>
      </c>
      <c r="E4196" s="185">
        <v>1.0060508873456799</v>
      </c>
      <c r="F4196" s="185">
        <v>1.0009912808642001</v>
      </c>
      <c r="G4196" s="185">
        <v>1.0012400077160499</v>
      </c>
      <c r="H4196" s="185">
        <v>1.0038195987654299</v>
      </c>
    </row>
    <row r="4197" spans="1:8" x14ac:dyDescent="0.35">
      <c r="A4197" s="183" t="s">
        <v>124</v>
      </c>
      <c r="B4197" s="183" t="s">
        <v>104</v>
      </c>
      <c r="C4197" s="183" t="s">
        <v>90</v>
      </c>
      <c r="D4197" s="187">
        <v>71</v>
      </c>
      <c r="E4197" s="185">
        <v>1.0059963348765399</v>
      </c>
      <c r="F4197" s="185">
        <v>1.00123043981481</v>
      </c>
      <c r="G4197" s="185">
        <v>1.0014121913580201</v>
      </c>
      <c r="H4197" s="185">
        <v>1.0033537037036999</v>
      </c>
    </row>
    <row r="4198" spans="1:8" x14ac:dyDescent="0.35">
      <c r="A4198" s="183" t="s">
        <v>124</v>
      </c>
      <c r="B4198" s="183" t="s">
        <v>102</v>
      </c>
      <c r="C4198" s="183" t="s">
        <v>91</v>
      </c>
      <c r="D4198" s="187">
        <v>72</v>
      </c>
      <c r="E4198" s="185">
        <v>1.0052912808642001</v>
      </c>
      <c r="F4198" s="185">
        <v>1.00063946759259</v>
      </c>
      <c r="G4198" s="185">
        <v>1.0010869984567901</v>
      </c>
      <c r="H4198" s="185">
        <v>1.00356481481481</v>
      </c>
    </row>
    <row r="4199" spans="1:8" x14ac:dyDescent="0.35">
      <c r="A4199" s="183" t="s">
        <v>124</v>
      </c>
      <c r="B4199" s="183" t="s">
        <v>103</v>
      </c>
      <c r="C4199" s="183" t="s">
        <v>91</v>
      </c>
      <c r="D4199" s="187">
        <v>160</v>
      </c>
      <c r="E4199" s="185">
        <v>1.00703827160494</v>
      </c>
      <c r="F4199" s="185">
        <v>1.0005673611111101</v>
      </c>
      <c r="G4199" s="185">
        <v>1.00129845679012</v>
      </c>
      <c r="H4199" s="185">
        <v>1.0051724537036999</v>
      </c>
    </row>
    <row r="4200" spans="1:8" x14ac:dyDescent="0.35">
      <c r="A4200" s="183" t="s">
        <v>124</v>
      </c>
      <c r="B4200" s="183" t="s">
        <v>104</v>
      </c>
      <c r="C4200" s="183" t="s">
        <v>91</v>
      </c>
      <c r="D4200" s="187">
        <v>25</v>
      </c>
      <c r="E4200" s="185">
        <v>1.0054657407407399</v>
      </c>
      <c r="F4200" s="185">
        <v>1.00062638888889</v>
      </c>
      <c r="G4200" s="185">
        <v>1.0012263888888899</v>
      </c>
      <c r="H4200" s="185">
        <v>1.00361296296296</v>
      </c>
    </row>
    <row r="4201" spans="1:8" x14ac:dyDescent="0.35">
      <c r="A4201" s="183" t="s">
        <v>124</v>
      </c>
      <c r="B4201" s="183" t="s">
        <v>102</v>
      </c>
      <c r="C4201" s="183" t="s">
        <v>92</v>
      </c>
      <c r="D4201" s="187">
        <v>35</v>
      </c>
      <c r="E4201" s="185">
        <v>1.0058429398148101</v>
      </c>
      <c r="F4201" s="185">
        <v>1.00061442901235</v>
      </c>
      <c r="G4201" s="185">
        <v>1.00134953703704</v>
      </c>
      <c r="H4201" s="185">
        <v>1.0038690586419801</v>
      </c>
    </row>
    <row r="4202" spans="1:8" x14ac:dyDescent="0.35">
      <c r="A4202" s="183" t="s">
        <v>124</v>
      </c>
      <c r="B4202" s="183" t="s">
        <v>103</v>
      </c>
      <c r="C4202" s="183" t="s">
        <v>92</v>
      </c>
      <c r="D4202" s="187">
        <v>155</v>
      </c>
      <c r="E4202" s="185">
        <v>1.0068324459876501</v>
      </c>
      <c r="F4202" s="185">
        <v>1.0002709104938301</v>
      </c>
      <c r="G4202" s="185">
        <v>1.0016106481481499</v>
      </c>
      <c r="H4202" s="185">
        <v>1.00493923611111</v>
      </c>
    </row>
    <row r="4203" spans="1:8" x14ac:dyDescent="0.35">
      <c r="A4203" s="183" t="s">
        <v>124</v>
      </c>
      <c r="B4203" s="183" t="s">
        <v>104</v>
      </c>
      <c r="C4203" s="183" t="s">
        <v>92</v>
      </c>
      <c r="D4203" s="187">
        <v>25</v>
      </c>
      <c r="E4203" s="185">
        <v>1.00603009259259</v>
      </c>
      <c r="F4203" s="185">
        <v>1.00014490740741</v>
      </c>
      <c r="G4203" s="185">
        <v>1.00199398148148</v>
      </c>
      <c r="H4203" s="185">
        <v>1.00387962962963</v>
      </c>
    </row>
    <row r="4204" spans="1:8" x14ac:dyDescent="0.35">
      <c r="A4204" s="183" t="s">
        <v>124</v>
      </c>
      <c r="B4204" s="183" t="s">
        <v>102</v>
      </c>
      <c r="C4204" s="183" t="s">
        <v>93</v>
      </c>
      <c r="D4204" s="187">
        <v>164</v>
      </c>
      <c r="E4204" s="185">
        <v>1.0053966049382701</v>
      </c>
      <c r="F4204" s="185">
        <v>1.0011142746913599</v>
      </c>
      <c r="G4204" s="185">
        <v>1.0007422839506199</v>
      </c>
      <c r="H4204" s="185">
        <v>1.0035400462963</v>
      </c>
    </row>
    <row r="4205" spans="1:8" x14ac:dyDescent="0.35">
      <c r="A4205" s="183" t="s">
        <v>124</v>
      </c>
      <c r="B4205" s="183" t="s">
        <v>103</v>
      </c>
      <c r="C4205" s="183" t="s">
        <v>93</v>
      </c>
      <c r="D4205" s="187">
        <v>393</v>
      </c>
      <c r="E4205" s="185">
        <v>1.00532793209877</v>
      </c>
      <c r="F4205" s="185">
        <v>1.0008322145061701</v>
      </c>
      <c r="G4205" s="185">
        <v>1.0007118827160499</v>
      </c>
      <c r="H4205" s="185">
        <v>1.00378383487654</v>
      </c>
    </row>
    <row r="4206" spans="1:8" x14ac:dyDescent="0.35">
      <c r="A4206" s="183" t="s">
        <v>124</v>
      </c>
      <c r="B4206" s="183" t="s">
        <v>104</v>
      </c>
      <c r="C4206" s="183" t="s">
        <v>93</v>
      </c>
      <c r="D4206" s="187">
        <v>43</v>
      </c>
      <c r="E4206" s="185">
        <v>1.0050721450617299</v>
      </c>
      <c r="F4206" s="185">
        <v>1.00107962962963</v>
      </c>
      <c r="G4206" s="185">
        <v>1.0007668595679</v>
      </c>
      <c r="H4206" s="185">
        <v>1.0032256558642001</v>
      </c>
    </row>
    <row r="4207" spans="1:8" x14ac:dyDescent="0.35">
      <c r="A4207" s="183" t="s">
        <v>124</v>
      </c>
      <c r="B4207" s="183" t="s">
        <v>102</v>
      </c>
      <c r="C4207" s="183" t="s">
        <v>94</v>
      </c>
      <c r="D4207" s="187">
        <v>117</v>
      </c>
      <c r="E4207" s="185">
        <v>1.00617719907407</v>
      </c>
      <c r="F4207" s="185">
        <v>1.0009932870370399</v>
      </c>
      <c r="G4207" s="185">
        <v>1.0010300925925899</v>
      </c>
      <c r="H4207" s="185">
        <v>1.0041538194444399</v>
      </c>
    </row>
    <row r="4208" spans="1:8" x14ac:dyDescent="0.35">
      <c r="A4208" s="183" t="s">
        <v>124</v>
      </c>
      <c r="B4208" s="183" t="s">
        <v>103</v>
      </c>
      <c r="C4208" s="183" t="s">
        <v>94</v>
      </c>
      <c r="D4208" s="187">
        <v>387</v>
      </c>
      <c r="E4208" s="185">
        <v>1.00699020061728</v>
      </c>
      <c r="F4208" s="185">
        <v>1.00081477623457</v>
      </c>
      <c r="G4208" s="185">
        <v>1.00109537037037</v>
      </c>
      <c r="H4208" s="185">
        <v>1.0050800154321</v>
      </c>
    </row>
    <row r="4209" spans="1:8" x14ac:dyDescent="0.35">
      <c r="A4209" s="183" t="s">
        <v>124</v>
      </c>
      <c r="B4209" s="183" t="s">
        <v>104</v>
      </c>
      <c r="C4209" s="183" t="s">
        <v>94</v>
      </c>
      <c r="D4209" s="187">
        <v>81</v>
      </c>
      <c r="E4209" s="185">
        <v>1.00708206018519</v>
      </c>
      <c r="F4209" s="185">
        <v>1.0010993827160499</v>
      </c>
      <c r="G4209" s="185">
        <v>1.0012197145061701</v>
      </c>
      <c r="H4209" s="185">
        <v>1.00476296296296</v>
      </c>
    </row>
    <row r="4210" spans="1:8" x14ac:dyDescent="0.35">
      <c r="A4210" s="183" t="s">
        <v>124</v>
      </c>
      <c r="B4210" s="183" t="s">
        <v>102</v>
      </c>
      <c r="C4210" s="183" t="s">
        <v>95</v>
      </c>
      <c r="D4210" s="187">
        <v>69</v>
      </c>
      <c r="E4210" s="185">
        <v>1.00601566358025</v>
      </c>
      <c r="F4210" s="185">
        <v>1.0009947145061699</v>
      </c>
      <c r="G4210" s="185">
        <v>1.00164201388889</v>
      </c>
      <c r="H4210" s="185">
        <v>1.0033789737654299</v>
      </c>
    </row>
    <row r="4211" spans="1:8" x14ac:dyDescent="0.35">
      <c r="A4211" s="183" t="s">
        <v>124</v>
      </c>
      <c r="B4211" s="183" t="s">
        <v>103</v>
      </c>
      <c r="C4211" s="183" t="s">
        <v>95</v>
      </c>
      <c r="D4211" s="187">
        <v>169</v>
      </c>
      <c r="E4211" s="185">
        <v>1.00715895061728</v>
      </c>
      <c r="F4211" s="185">
        <v>1.0006310185185201</v>
      </c>
      <c r="G4211" s="185">
        <v>1.0021116126543199</v>
      </c>
      <c r="H4211" s="185">
        <v>1.0044162808642001</v>
      </c>
    </row>
    <row r="4212" spans="1:8" x14ac:dyDescent="0.35">
      <c r="A4212" s="183" t="s">
        <v>124</v>
      </c>
      <c r="B4212" s="183" t="s">
        <v>104</v>
      </c>
      <c r="C4212" s="183" t="s">
        <v>95</v>
      </c>
      <c r="D4212" s="187">
        <v>45</v>
      </c>
      <c r="E4212" s="185">
        <v>1.00621836419753</v>
      </c>
      <c r="F4212" s="185">
        <v>1.0005944058642</v>
      </c>
      <c r="G4212" s="185">
        <v>1.0018490354938301</v>
      </c>
      <c r="H4212" s="185">
        <v>1.00377496141975</v>
      </c>
    </row>
    <row r="4213" spans="1:8" x14ac:dyDescent="0.35">
      <c r="A4213" s="183" t="s">
        <v>124</v>
      </c>
      <c r="B4213" s="183" t="s">
        <v>102</v>
      </c>
      <c r="C4213" s="183" t="s">
        <v>96</v>
      </c>
      <c r="D4213" s="187">
        <v>118</v>
      </c>
      <c r="E4213" s="185">
        <v>1.0055792052469099</v>
      </c>
      <c r="F4213" s="185">
        <v>1.0008879629629599</v>
      </c>
      <c r="G4213" s="185">
        <v>1.0007116898148101</v>
      </c>
      <c r="H4213" s="185">
        <v>1.0039795138888901</v>
      </c>
    </row>
    <row r="4214" spans="1:8" x14ac:dyDescent="0.35">
      <c r="A4214" s="183" t="s">
        <v>124</v>
      </c>
      <c r="B4214" s="183" t="s">
        <v>103</v>
      </c>
      <c r="C4214" s="183" t="s">
        <v>96</v>
      </c>
      <c r="D4214" s="187">
        <v>275</v>
      </c>
      <c r="E4214" s="185">
        <v>1.0064604552469101</v>
      </c>
      <c r="F4214" s="185">
        <v>1.0007424382716099</v>
      </c>
      <c r="G4214" s="185">
        <v>1.0008060185185199</v>
      </c>
      <c r="H4214" s="185">
        <v>1.00491199845679</v>
      </c>
    </row>
    <row r="4215" spans="1:8" x14ac:dyDescent="0.35">
      <c r="A4215" s="183" t="s">
        <v>124</v>
      </c>
      <c r="B4215" s="183" t="s">
        <v>104</v>
      </c>
      <c r="C4215" s="183" t="s">
        <v>96</v>
      </c>
      <c r="D4215" s="187">
        <v>50</v>
      </c>
      <c r="E4215" s="185">
        <v>1.00596435185185</v>
      </c>
      <c r="F4215" s="185">
        <v>1.00095023148148</v>
      </c>
      <c r="G4215" s="185">
        <v>1.0009916666666701</v>
      </c>
      <c r="H4215" s="185">
        <v>1.0040224537036999</v>
      </c>
    </row>
    <row r="4216" spans="1:8" x14ac:dyDescent="0.35">
      <c r="A4216" s="183" t="s">
        <v>124</v>
      </c>
      <c r="B4216" s="183" t="s">
        <v>102</v>
      </c>
      <c r="C4216" s="183" t="s">
        <v>97</v>
      </c>
      <c r="D4216" s="187">
        <v>231</v>
      </c>
      <c r="E4216" s="185">
        <v>1.0037932870370401</v>
      </c>
      <c r="F4216" s="185">
        <v>1.00072584876543</v>
      </c>
      <c r="G4216" s="185">
        <v>1.00038711419753</v>
      </c>
      <c r="H4216" s="185">
        <v>1.00268032407407</v>
      </c>
    </row>
    <row r="4217" spans="1:8" x14ac:dyDescent="0.35">
      <c r="A4217" s="183" t="s">
        <v>124</v>
      </c>
      <c r="B4217" s="183" t="s">
        <v>103</v>
      </c>
      <c r="C4217" s="183" t="s">
        <v>97</v>
      </c>
      <c r="D4217" s="187">
        <v>356</v>
      </c>
      <c r="E4217" s="185">
        <v>1.00435837191358</v>
      </c>
      <c r="F4217" s="185">
        <v>1.00062932098765</v>
      </c>
      <c r="G4217" s="185">
        <v>1.00041203703704</v>
      </c>
      <c r="H4217" s="185">
        <v>1.0033170138888901</v>
      </c>
    </row>
    <row r="4218" spans="1:8" x14ac:dyDescent="0.35">
      <c r="A4218" s="183" t="s">
        <v>124</v>
      </c>
      <c r="B4218" s="183" t="s">
        <v>104</v>
      </c>
      <c r="C4218" s="183" t="s">
        <v>97</v>
      </c>
      <c r="D4218" s="187">
        <v>48</v>
      </c>
      <c r="E4218" s="185">
        <v>1.00392866512346</v>
      </c>
      <c r="F4218" s="185">
        <v>1.0006681712962999</v>
      </c>
      <c r="G4218" s="185">
        <v>1.00038966049383</v>
      </c>
      <c r="H4218" s="185">
        <v>1.00287083333333</v>
      </c>
    </row>
    <row r="4219" spans="1:8" x14ac:dyDescent="0.35">
      <c r="A4219" s="183" t="s">
        <v>124</v>
      </c>
      <c r="B4219" s="183" t="s">
        <v>102</v>
      </c>
      <c r="C4219" s="183" t="s">
        <v>98</v>
      </c>
      <c r="D4219" s="187">
        <v>27</v>
      </c>
      <c r="E4219" s="185">
        <v>1.0052589120370401</v>
      </c>
      <c r="F4219" s="185">
        <v>1.00065158179012</v>
      </c>
      <c r="G4219" s="185">
        <v>1.00100092592593</v>
      </c>
      <c r="H4219" s="185">
        <v>1.00360640432099</v>
      </c>
    </row>
    <row r="4220" spans="1:8" x14ac:dyDescent="0.35">
      <c r="A4220" s="183" t="s">
        <v>124</v>
      </c>
      <c r="B4220" s="183" t="s">
        <v>103</v>
      </c>
      <c r="C4220" s="183" t="s">
        <v>98</v>
      </c>
      <c r="D4220" s="187">
        <v>117</v>
      </c>
      <c r="E4220" s="185">
        <v>1.00622083333333</v>
      </c>
      <c r="F4220" s="185">
        <v>1.0005368441358</v>
      </c>
      <c r="G4220" s="185">
        <v>1.0011847993827201</v>
      </c>
      <c r="H4220" s="185">
        <v>1.00449915123457</v>
      </c>
    </row>
    <row r="4221" spans="1:8" x14ac:dyDescent="0.35">
      <c r="A4221" s="183" t="s">
        <v>124</v>
      </c>
      <c r="B4221" s="183" t="s">
        <v>104</v>
      </c>
      <c r="C4221" s="183" t="s">
        <v>98</v>
      </c>
      <c r="D4221" s="187">
        <v>19</v>
      </c>
      <c r="E4221" s="185">
        <v>1.0064400462962999</v>
      </c>
      <c r="F4221" s="185">
        <v>1.0004854938271599</v>
      </c>
      <c r="G4221" s="185">
        <v>1.0011287808642</v>
      </c>
      <c r="H4221" s="185">
        <v>1.00482577160494</v>
      </c>
    </row>
    <row r="4222" spans="1:8" x14ac:dyDescent="0.35">
      <c r="A4222" s="183" t="s">
        <v>124</v>
      </c>
      <c r="B4222" s="183" t="s">
        <v>102</v>
      </c>
      <c r="C4222" s="183" t="s">
        <v>99</v>
      </c>
      <c r="D4222" s="187">
        <v>579</v>
      </c>
      <c r="E4222" s="185">
        <v>1.0044927083333299</v>
      </c>
      <c r="F4222" s="185">
        <v>1.0010124228395101</v>
      </c>
      <c r="G4222" s="185">
        <v>1.00057530864198</v>
      </c>
      <c r="H4222" s="185">
        <v>1.0029049382716</v>
      </c>
    </row>
    <row r="4223" spans="1:8" x14ac:dyDescent="0.35">
      <c r="A4223" s="183" t="s">
        <v>124</v>
      </c>
      <c r="B4223" s="183" t="s">
        <v>103</v>
      </c>
      <c r="C4223" s="183" t="s">
        <v>99</v>
      </c>
      <c r="D4223" s="187">
        <v>1005</v>
      </c>
      <c r="E4223" s="185">
        <v>1.00428125</v>
      </c>
      <c r="F4223" s="185">
        <v>1.0007102623456801</v>
      </c>
      <c r="G4223" s="185">
        <v>1.00060073302469</v>
      </c>
      <c r="H4223" s="185">
        <v>1.00297025462963</v>
      </c>
    </row>
    <row r="4224" spans="1:8" x14ac:dyDescent="0.35">
      <c r="A4224" s="183" t="s">
        <v>124</v>
      </c>
      <c r="B4224" s="183" t="s">
        <v>104</v>
      </c>
      <c r="C4224" s="183" t="s">
        <v>99</v>
      </c>
      <c r="D4224" s="187">
        <v>174</v>
      </c>
      <c r="E4224" s="185">
        <v>1.0040413580246901</v>
      </c>
      <c r="F4224" s="185">
        <v>1.0008001543209899</v>
      </c>
      <c r="G4224" s="185">
        <v>1.0006137731481499</v>
      </c>
      <c r="H4224" s="185">
        <v>1.00262743055556</v>
      </c>
    </row>
    <row r="4225" spans="1:8" x14ac:dyDescent="0.35">
      <c r="A4225" s="183" t="s">
        <v>124</v>
      </c>
      <c r="B4225" s="183" t="s">
        <v>102</v>
      </c>
      <c r="C4225" s="183" t="s">
        <v>100</v>
      </c>
      <c r="D4225" s="187">
        <v>50</v>
      </c>
      <c r="E4225" s="185">
        <v>1.0057462962963</v>
      </c>
      <c r="F4225" s="185">
        <v>1.0014201388888899</v>
      </c>
      <c r="G4225" s="185">
        <v>1.0011749999999999</v>
      </c>
      <c r="H4225" s="185">
        <v>1.0031511574074099</v>
      </c>
    </row>
    <row r="4226" spans="1:8" x14ac:dyDescent="0.35">
      <c r="A4226" s="183" t="s">
        <v>124</v>
      </c>
      <c r="B4226" s="183" t="s">
        <v>103</v>
      </c>
      <c r="C4226" s="183" t="s">
        <v>100</v>
      </c>
      <c r="D4226" s="187">
        <v>70</v>
      </c>
      <c r="E4226" s="185">
        <v>1.00662465277778</v>
      </c>
      <c r="F4226" s="185">
        <v>1.0008164737654299</v>
      </c>
      <c r="G4226" s="185">
        <v>1.0013356481481499</v>
      </c>
      <c r="H4226" s="185">
        <v>1.0044725694444401</v>
      </c>
    </row>
    <row r="4227" spans="1:8" x14ac:dyDescent="0.35">
      <c r="A4227" s="183" t="s">
        <v>124</v>
      </c>
      <c r="B4227" s="183" t="s">
        <v>104</v>
      </c>
      <c r="C4227" s="183" t="s">
        <v>100</v>
      </c>
      <c r="D4227" s="187">
        <v>17</v>
      </c>
      <c r="E4227" s="185">
        <v>1.00691855709877</v>
      </c>
      <c r="F4227" s="185">
        <v>1.0007148533950601</v>
      </c>
      <c r="G4227" s="185">
        <v>1.0013521219135799</v>
      </c>
      <c r="H4227" s="185">
        <v>1.00485158179012</v>
      </c>
    </row>
    <row r="4228" spans="1:8" x14ac:dyDescent="0.35">
      <c r="A4228" s="183" t="s">
        <v>124</v>
      </c>
      <c r="B4228" s="183" t="s">
        <v>102</v>
      </c>
      <c r="C4228" s="183" t="s">
        <v>101</v>
      </c>
      <c r="D4228" s="187">
        <v>292</v>
      </c>
      <c r="E4228" s="185">
        <v>1.00525667438272</v>
      </c>
      <c r="F4228" s="185">
        <v>1.0011017361111101</v>
      </c>
      <c r="G4228" s="185">
        <v>1.00088553240741</v>
      </c>
      <c r="H4228" s="185">
        <v>1.0032694444444401</v>
      </c>
    </row>
    <row r="4229" spans="1:8" x14ac:dyDescent="0.35">
      <c r="A4229" s="183" t="s">
        <v>124</v>
      </c>
      <c r="B4229" s="183" t="s">
        <v>103</v>
      </c>
      <c r="C4229" s="183" t="s">
        <v>101</v>
      </c>
      <c r="D4229" s="187">
        <v>769</v>
      </c>
      <c r="E4229" s="185">
        <v>1.0052963734567899</v>
      </c>
      <c r="F4229" s="185">
        <v>1.0008754629629599</v>
      </c>
      <c r="G4229" s="185">
        <v>1.00087708333333</v>
      </c>
      <c r="H4229" s="185">
        <v>1.00354382716049</v>
      </c>
    </row>
    <row r="4230" spans="1:8" x14ac:dyDescent="0.35">
      <c r="A4230" s="183" t="s">
        <v>124</v>
      </c>
      <c r="B4230" s="183" t="s">
        <v>104</v>
      </c>
      <c r="C4230" s="183" t="s">
        <v>101</v>
      </c>
      <c r="D4230" s="187">
        <v>63</v>
      </c>
      <c r="E4230" s="185">
        <v>1.00516774691358</v>
      </c>
      <c r="F4230" s="185">
        <v>1.00100327932099</v>
      </c>
      <c r="G4230" s="185">
        <v>1.00079162808642</v>
      </c>
      <c r="H4230" s="185">
        <v>1.0033728395061701</v>
      </c>
    </row>
    <row r="4231" spans="1:8" x14ac:dyDescent="0.35">
      <c r="A4231" s="183" t="s">
        <v>125</v>
      </c>
      <c r="B4231" s="183" t="s">
        <v>102</v>
      </c>
      <c r="C4231" s="183" t="s">
        <v>52</v>
      </c>
      <c r="D4231" s="187">
        <v>8788</v>
      </c>
      <c r="E4231" s="185">
        <v>1.00476905864198</v>
      </c>
      <c r="F4231" s="185">
        <v>1.0009398919753101</v>
      </c>
      <c r="G4231" s="185">
        <v>1.0008456018518499</v>
      </c>
      <c r="H4231" s="185">
        <v>1.0029835262345701</v>
      </c>
    </row>
    <row r="4232" spans="1:8" x14ac:dyDescent="0.35">
      <c r="A4232" s="183" t="s">
        <v>125</v>
      </c>
      <c r="B4232" s="183" t="s">
        <v>103</v>
      </c>
      <c r="C4232" s="183" t="s">
        <v>52</v>
      </c>
      <c r="D4232" s="187">
        <v>14916</v>
      </c>
      <c r="E4232" s="185">
        <v>1.0055868827160499</v>
      </c>
      <c r="F4232" s="185">
        <v>1.0007641203703701</v>
      </c>
      <c r="G4232" s="185">
        <v>1.00102908950617</v>
      </c>
      <c r="H4232" s="185">
        <v>1.0037935570987699</v>
      </c>
    </row>
    <row r="4233" spans="1:8" x14ac:dyDescent="0.35">
      <c r="A4233" s="183" t="s">
        <v>125</v>
      </c>
      <c r="B4233" s="183" t="s">
        <v>104</v>
      </c>
      <c r="C4233" s="183" t="s">
        <v>52</v>
      </c>
      <c r="D4233" s="187">
        <v>2513</v>
      </c>
      <c r="E4233" s="185">
        <v>1.0052554398148099</v>
      </c>
      <c r="F4233" s="185">
        <v>1.00088452932099</v>
      </c>
      <c r="G4233" s="185">
        <v>1.0010662037036999</v>
      </c>
      <c r="H4233" s="185">
        <v>1.00330455246914</v>
      </c>
    </row>
    <row r="4234" spans="1:8" x14ac:dyDescent="0.35">
      <c r="A4234" s="183" t="s">
        <v>125</v>
      </c>
      <c r="B4234" s="183" t="s">
        <v>102</v>
      </c>
      <c r="C4234" s="183" t="s">
        <v>57</v>
      </c>
      <c r="D4234" s="187">
        <v>197</v>
      </c>
      <c r="E4234" s="185">
        <v>1.005196875</v>
      </c>
      <c r="F4234" s="185">
        <v>1.0011497299382699</v>
      </c>
      <c r="G4234" s="185">
        <v>1.00079320987654</v>
      </c>
      <c r="H4234" s="185">
        <v>1.00325397376543</v>
      </c>
    </row>
    <row r="4235" spans="1:8" x14ac:dyDescent="0.35">
      <c r="A4235" s="183" t="s">
        <v>125</v>
      </c>
      <c r="B4235" s="183" t="s">
        <v>103</v>
      </c>
      <c r="C4235" s="183" t="s">
        <v>57</v>
      </c>
      <c r="D4235" s="187">
        <v>228</v>
      </c>
      <c r="E4235" s="185">
        <v>1.00606801697531</v>
      </c>
      <c r="F4235" s="185">
        <v>1.00103329475309</v>
      </c>
      <c r="G4235" s="185">
        <v>1.0011297839506199</v>
      </c>
      <c r="H4235" s="185">
        <v>1.0039049382716001</v>
      </c>
    </row>
    <row r="4236" spans="1:8" x14ac:dyDescent="0.35">
      <c r="A4236" s="183" t="s">
        <v>125</v>
      </c>
      <c r="B4236" s="183" t="s">
        <v>104</v>
      </c>
      <c r="C4236" s="183" t="s">
        <v>57</v>
      </c>
      <c r="D4236" s="187">
        <v>56</v>
      </c>
      <c r="E4236" s="185">
        <v>1.0057386574074101</v>
      </c>
      <c r="F4236" s="185">
        <v>1.00134320987654</v>
      </c>
      <c r="G4236" s="185">
        <v>1.00100509259259</v>
      </c>
      <c r="H4236" s="185">
        <v>1.00339039351852</v>
      </c>
    </row>
    <row r="4237" spans="1:8" x14ac:dyDescent="0.35">
      <c r="A4237" s="183" t="s">
        <v>125</v>
      </c>
      <c r="B4237" s="183" t="s">
        <v>102</v>
      </c>
      <c r="C4237" s="183" t="s">
        <v>58</v>
      </c>
      <c r="D4237" s="187">
        <v>95</v>
      </c>
      <c r="E4237" s="185">
        <v>1.00556284722222</v>
      </c>
      <c r="F4237" s="185">
        <v>1.00112013888889</v>
      </c>
      <c r="G4237" s="185">
        <v>1.00149633487654</v>
      </c>
      <c r="H4237" s="185">
        <v>1.0029464120370399</v>
      </c>
    </row>
    <row r="4238" spans="1:8" x14ac:dyDescent="0.35">
      <c r="A4238" s="183" t="s">
        <v>125</v>
      </c>
      <c r="B4238" s="183" t="s">
        <v>103</v>
      </c>
      <c r="C4238" s="183" t="s">
        <v>58</v>
      </c>
      <c r="D4238" s="187">
        <v>170</v>
      </c>
      <c r="E4238" s="185">
        <v>1.0061242669753101</v>
      </c>
      <c r="F4238" s="185">
        <v>1.0007843750000001</v>
      </c>
      <c r="G4238" s="185">
        <v>1.0014979552469101</v>
      </c>
      <c r="H4238" s="185">
        <v>1.0038418981481501</v>
      </c>
    </row>
    <row r="4239" spans="1:8" x14ac:dyDescent="0.35">
      <c r="A4239" s="183" t="s">
        <v>125</v>
      </c>
      <c r="B4239" s="183" t="s">
        <v>104</v>
      </c>
      <c r="C4239" s="183" t="s">
        <v>58</v>
      </c>
      <c r="D4239" s="187">
        <v>36</v>
      </c>
      <c r="E4239" s="185">
        <v>1.00535910493827</v>
      </c>
      <c r="F4239" s="185">
        <v>1.0008857253086401</v>
      </c>
      <c r="G4239" s="185">
        <v>1.00137827932099</v>
      </c>
      <c r="H4239" s="185">
        <v>1.0030951003086399</v>
      </c>
    </row>
    <row r="4240" spans="1:8" x14ac:dyDescent="0.35">
      <c r="A4240" s="183" t="s">
        <v>125</v>
      </c>
      <c r="B4240" s="183" t="s">
        <v>102</v>
      </c>
      <c r="C4240" s="183" t="s">
        <v>59</v>
      </c>
      <c r="D4240" s="187">
        <v>94</v>
      </c>
      <c r="E4240" s="185">
        <v>1.00459282407407</v>
      </c>
      <c r="F4240" s="185">
        <v>1.0007636574074099</v>
      </c>
      <c r="G4240" s="185">
        <v>1.00044903549383</v>
      </c>
      <c r="H4240" s="185">
        <v>1.0033801311728401</v>
      </c>
    </row>
    <row r="4241" spans="1:8" x14ac:dyDescent="0.35">
      <c r="A4241" s="183" t="s">
        <v>125</v>
      </c>
      <c r="B4241" s="183" t="s">
        <v>103</v>
      </c>
      <c r="C4241" s="183" t="s">
        <v>59</v>
      </c>
      <c r="D4241" s="187">
        <v>217</v>
      </c>
      <c r="E4241" s="185">
        <v>1.0050976080246901</v>
      </c>
      <c r="F4241" s="185">
        <v>1.0006256558641999</v>
      </c>
      <c r="G4241" s="185">
        <v>1.00047025462963</v>
      </c>
      <c r="H4241" s="185">
        <v>1.0040016975308601</v>
      </c>
    </row>
    <row r="4242" spans="1:8" x14ac:dyDescent="0.35">
      <c r="A4242" s="183" t="s">
        <v>125</v>
      </c>
      <c r="B4242" s="183" t="s">
        <v>104</v>
      </c>
      <c r="C4242" s="183" t="s">
        <v>59</v>
      </c>
      <c r="D4242" s="187">
        <v>16</v>
      </c>
      <c r="E4242" s="185">
        <v>1.00394749228395</v>
      </c>
      <c r="F4242" s="185">
        <v>1.0005251543209901</v>
      </c>
      <c r="G4242" s="185">
        <v>1.00048973765432</v>
      </c>
      <c r="H4242" s="185">
        <v>1.00293256172839</v>
      </c>
    </row>
    <row r="4243" spans="1:8" x14ac:dyDescent="0.35">
      <c r="A4243" s="183" t="s">
        <v>125</v>
      </c>
      <c r="B4243" s="183" t="s">
        <v>102</v>
      </c>
      <c r="C4243" s="183" t="s">
        <v>60</v>
      </c>
      <c r="D4243" s="187">
        <v>73</v>
      </c>
      <c r="E4243" s="185">
        <v>1.00568587962963</v>
      </c>
      <c r="F4243" s="185">
        <v>1.0007637345678999</v>
      </c>
      <c r="G4243" s="185">
        <v>1.0008493441358</v>
      </c>
      <c r="H4243" s="185">
        <v>1.0040728009259301</v>
      </c>
    </row>
    <row r="4244" spans="1:8" x14ac:dyDescent="0.35">
      <c r="A4244" s="183" t="s">
        <v>125</v>
      </c>
      <c r="B4244" s="183" t="s">
        <v>103</v>
      </c>
      <c r="C4244" s="183" t="s">
        <v>60</v>
      </c>
      <c r="D4244" s="187">
        <v>202</v>
      </c>
      <c r="E4244" s="185">
        <v>1.00601022376543</v>
      </c>
      <c r="F4244" s="185">
        <v>1.00062361111111</v>
      </c>
      <c r="G4244" s="185">
        <v>1.0009525848765399</v>
      </c>
      <c r="H4244" s="185">
        <v>1.0044340277777799</v>
      </c>
    </row>
    <row r="4245" spans="1:8" x14ac:dyDescent="0.35">
      <c r="A4245" s="183" t="s">
        <v>125</v>
      </c>
      <c r="B4245" s="183" t="s">
        <v>104</v>
      </c>
      <c r="C4245" s="183" t="s">
        <v>60</v>
      </c>
      <c r="D4245" s="187">
        <v>14</v>
      </c>
      <c r="E4245" s="185">
        <v>1.0071172453703701</v>
      </c>
      <c r="F4245" s="185">
        <v>1.0006969135802499</v>
      </c>
      <c r="G4245" s="185">
        <v>1.00146743827161</v>
      </c>
      <c r="H4245" s="185">
        <v>1.0049528935185199</v>
      </c>
    </row>
    <row r="4246" spans="1:8" x14ac:dyDescent="0.35">
      <c r="A4246" s="183" t="s">
        <v>125</v>
      </c>
      <c r="B4246" s="183" t="s">
        <v>102</v>
      </c>
      <c r="C4246" s="183" t="s">
        <v>61</v>
      </c>
      <c r="D4246" s="187">
        <v>47</v>
      </c>
      <c r="E4246" s="185">
        <v>1.00534548611111</v>
      </c>
      <c r="F4246" s="185">
        <v>1.00072202932099</v>
      </c>
      <c r="G4246" s="185">
        <v>1.0013640046296299</v>
      </c>
      <c r="H4246" s="185">
        <v>1.0032594521604901</v>
      </c>
    </row>
    <row r="4247" spans="1:8" x14ac:dyDescent="0.35">
      <c r="A4247" s="183" t="s">
        <v>125</v>
      </c>
      <c r="B4247" s="183" t="s">
        <v>103</v>
      </c>
      <c r="C4247" s="183" t="s">
        <v>61</v>
      </c>
      <c r="D4247" s="187">
        <v>170</v>
      </c>
      <c r="E4247" s="185">
        <v>1.00667831790123</v>
      </c>
      <c r="F4247" s="185">
        <v>1.0005812114197501</v>
      </c>
      <c r="G4247" s="185">
        <v>1.0014557484567901</v>
      </c>
      <c r="H4247" s="185">
        <v>1.00464135802469</v>
      </c>
    </row>
    <row r="4248" spans="1:8" x14ac:dyDescent="0.35">
      <c r="A4248" s="183" t="s">
        <v>125</v>
      </c>
      <c r="B4248" s="183" t="s">
        <v>104</v>
      </c>
      <c r="C4248" s="183" t="s">
        <v>61</v>
      </c>
      <c r="D4248" s="187">
        <v>28</v>
      </c>
      <c r="E4248" s="185">
        <v>1.00591022376543</v>
      </c>
      <c r="F4248" s="185">
        <v>1.00060929783951</v>
      </c>
      <c r="G4248" s="185">
        <v>1.00145752314815</v>
      </c>
      <c r="H4248" s="185">
        <v>1.0038434027777801</v>
      </c>
    </row>
    <row r="4249" spans="1:8" x14ac:dyDescent="0.35">
      <c r="A4249" s="183" t="s">
        <v>125</v>
      </c>
      <c r="B4249" s="183" t="s">
        <v>102</v>
      </c>
      <c r="C4249" s="183" t="s">
        <v>62</v>
      </c>
      <c r="D4249" s="187">
        <v>76</v>
      </c>
      <c r="E4249" s="185">
        <v>1.00534066358025</v>
      </c>
      <c r="F4249" s="185">
        <v>1.0009352237654301</v>
      </c>
      <c r="G4249" s="185">
        <v>1.00109741512346</v>
      </c>
      <c r="H4249" s="185">
        <v>1.0033080632716</v>
      </c>
    </row>
    <row r="4250" spans="1:8" x14ac:dyDescent="0.35">
      <c r="A4250" s="183" t="s">
        <v>125</v>
      </c>
      <c r="B4250" s="183" t="s">
        <v>103</v>
      </c>
      <c r="C4250" s="183" t="s">
        <v>62</v>
      </c>
      <c r="D4250" s="187">
        <v>258</v>
      </c>
      <c r="E4250" s="185">
        <v>1.0060997299382699</v>
      </c>
      <c r="F4250" s="185">
        <v>1.0007295138888901</v>
      </c>
      <c r="G4250" s="185">
        <v>1.00116543209877</v>
      </c>
      <c r="H4250" s="185">
        <v>1.00420474537037</v>
      </c>
    </row>
    <row r="4251" spans="1:8" x14ac:dyDescent="0.35">
      <c r="A4251" s="183" t="s">
        <v>125</v>
      </c>
      <c r="B4251" s="183" t="s">
        <v>104</v>
      </c>
      <c r="C4251" s="183" t="s">
        <v>62</v>
      </c>
      <c r="D4251" s="187">
        <v>24</v>
      </c>
      <c r="E4251" s="185">
        <v>1.005396875</v>
      </c>
      <c r="F4251" s="185">
        <v>1.0009934413580199</v>
      </c>
      <c r="G4251" s="185">
        <v>1.00131508487654</v>
      </c>
      <c r="H4251" s="185">
        <v>1.0030883487654301</v>
      </c>
    </row>
    <row r="4252" spans="1:8" x14ac:dyDescent="0.35">
      <c r="A4252" s="183" t="s">
        <v>125</v>
      </c>
      <c r="B4252" s="183" t="s">
        <v>102</v>
      </c>
      <c r="C4252" s="183" t="s">
        <v>63</v>
      </c>
      <c r="D4252" s="187">
        <v>37</v>
      </c>
      <c r="E4252" s="185">
        <v>1.0044550925925899</v>
      </c>
      <c r="F4252" s="185">
        <v>1.0008589891975299</v>
      </c>
      <c r="G4252" s="185">
        <v>1.00056369598765</v>
      </c>
      <c r="H4252" s="185">
        <v>1.00303240740741</v>
      </c>
    </row>
    <row r="4253" spans="1:8" x14ac:dyDescent="0.35">
      <c r="A4253" s="183" t="s">
        <v>125</v>
      </c>
      <c r="B4253" s="183" t="s">
        <v>103</v>
      </c>
      <c r="C4253" s="183" t="s">
        <v>63</v>
      </c>
      <c r="D4253" s="187">
        <v>184</v>
      </c>
      <c r="E4253" s="185">
        <v>1.0041579089506201</v>
      </c>
      <c r="F4253" s="185">
        <v>1.00079513888889</v>
      </c>
      <c r="G4253" s="185">
        <v>1.00050636574074</v>
      </c>
      <c r="H4253" s="185">
        <v>1.00285640432099</v>
      </c>
    </row>
    <row r="4254" spans="1:8" x14ac:dyDescent="0.35">
      <c r="A4254" s="183" t="s">
        <v>125</v>
      </c>
      <c r="B4254" s="183" t="s">
        <v>104</v>
      </c>
      <c r="C4254" s="183" t="s">
        <v>63</v>
      </c>
      <c r="D4254" s="187">
        <v>10</v>
      </c>
      <c r="E4254" s="185">
        <v>1.0043645833333299</v>
      </c>
      <c r="F4254" s="185">
        <v>1.0007129629629601</v>
      </c>
      <c r="G4254" s="185">
        <v>1.00041782407407</v>
      </c>
      <c r="H4254" s="185">
        <v>1.0032337962963001</v>
      </c>
    </row>
    <row r="4255" spans="1:8" x14ac:dyDescent="0.35">
      <c r="A4255" s="183" t="s">
        <v>125</v>
      </c>
      <c r="B4255" s="183" t="s">
        <v>102</v>
      </c>
      <c r="C4255" s="183" t="s">
        <v>64</v>
      </c>
      <c r="D4255" s="187">
        <v>53</v>
      </c>
      <c r="E4255" s="185">
        <v>1.00631986882716</v>
      </c>
      <c r="F4255" s="185">
        <v>1.00127534722222</v>
      </c>
      <c r="G4255" s="185">
        <v>1.00163433641975</v>
      </c>
      <c r="H4255" s="185">
        <v>1.00341018518519</v>
      </c>
    </row>
    <row r="4256" spans="1:8" x14ac:dyDescent="0.35">
      <c r="A4256" s="183" t="s">
        <v>125</v>
      </c>
      <c r="B4256" s="183" t="s">
        <v>103</v>
      </c>
      <c r="C4256" s="183" t="s">
        <v>64</v>
      </c>
      <c r="D4256" s="187">
        <v>135</v>
      </c>
      <c r="E4256" s="185">
        <v>1.0075657407407399</v>
      </c>
      <c r="F4256" s="185">
        <v>1.00094494598765</v>
      </c>
      <c r="G4256" s="185">
        <v>1.00184884259259</v>
      </c>
      <c r="H4256" s="185">
        <v>1.0047719521604901</v>
      </c>
    </row>
    <row r="4257" spans="1:8" x14ac:dyDescent="0.35">
      <c r="A4257" s="183" t="s">
        <v>125</v>
      </c>
      <c r="B4257" s="183" t="s">
        <v>104</v>
      </c>
      <c r="C4257" s="183" t="s">
        <v>64</v>
      </c>
      <c r="D4257" s="187">
        <v>26</v>
      </c>
      <c r="E4257" s="185">
        <v>1.00919205246914</v>
      </c>
      <c r="F4257" s="185">
        <v>1.0013350308641999</v>
      </c>
      <c r="G4257" s="185">
        <v>1.00186697530864</v>
      </c>
      <c r="H4257" s="185">
        <v>1.0059900462963001</v>
      </c>
    </row>
    <row r="4258" spans="1:8" x14ac:dyDescent="0.35">
      <c r="A4258" s="183" t="s">
        <v>125</v>
      </c>
      <c r="B4258" s="183" t="s">
        <v>102</v>
      </c>
      <c r="C4258" s="183" t="s">
        <v>65</v>
      </c>
      <c r="D4258" s="187">
        <v>50</v>
      </c>
      <c r="E4258" s="185">
        <v>1.0057685185185199</v>
      </c>
      <c r="F4258" s="185">
        <v>1.0011034722222201</v>
      </c>
      <c r="G4258" s="185">
        <v>1.0014810185185199</v>
      </c>
      <c r="H4258" s="185">
        <v>1.0031840277777799</v>
      </c>
    </row>
    <row r="4259" spans="1:8" x14ac:dyDescent="0.35">
      <c r="A4259" s="183" t="s">
        <v>125</v>
      </c>
      <c r="B4259" s="183" t="s">
        <v>103</v>
      </c>
      <c r="C4259" s="183" t="s">
        <v>65</v>
      </c>
      <c r="D4259" s="187">
        <v>185</v>
      </c>
      <c r="E4259" s="185">
        <v>1.00655204475309</v>
      </c>
      <c r="F4259" s="185">
        <v>1.00084691358025</v>
      </c>
      <c r="G4259" s="185">
        <v>1.00139363425926</v>
      </c>
      <c r="H4259" s="185">
        <v>1.00431149691358</v>
      </c>
    </row>
    <row r="4260" spans="1:8" x14ac:dyDescent="0.35">
      <c r="A4260" s="183" t="s">
        <v>125</v>
      </c>
      <c r="B4260" s="183" t="s">
        <v>104</v>
      </c>
      <c r="C4260" s="183" t="s">
        <v>65</v>
      </c>
      <c r="D4260" s="187">
        <v>13</v>
      </c>
      <c r="E4260" s="185">
        <v>1.00621616512346</v>
      </c>
      <c r="F4260" s="185">
        <v>1.0010033950617301</v>
      </c>
      <c r="G4260" s="185">
        <v>1.0017770833333299</v>
      </c>
      <c r="H4260" s="185">
        <v>1.0034357253086399</v>
      </c>
    </row>
    <row r="4261" spans="1:8" x14ac:dyDescent="0.35">
      <c r="A4261" s="183" t="s">
        <v>125</v>
      </c>
      <c r="B4261" s="183" t="s">
        <v>102</v>
      </c>
      <c r="C4261" s="183" t="s">
        <v>66</v>
      </c>
      <c r="D4261" s="187">
        <v>100</v>
      </c>
      <c r="E4261" s="185">
        <v>1.0054651620370401</v>
      </c>
      <c r="F4261" s="185">
        <v>1.0010187500000001</v>
      </c>
      <c r="G4261" s="185">
        <v>1.0011694444444399</v>
      </c>
      <c r="H4261" s="185">
        <v>1.0032769675925901</v>
      </c>
    </row>
    <row r="4262" spans="1:8" x14ac:dyDescent="0.35">
      <c r="A4262" s="183" t="s">
        <v>125</v>
      </c>
      <c r="B4262" s="183" t="s">
        <v>103</v>
      </c>
      <c r="C4262" s="183" t="s">
        <v>66</v>
      </c>
      <c r="D4262" s="187">
        <v>311</v>
      </c>
      <c r="E4262" s="185">
        <v>1.00632465277778</v>
      </c>
      <c r="F4262" s="185">
        <v>1.0008798996913599</v>
      </c>
      <c r="G4262" s="185">
        <v>1.00136774691358</v>
      </c>
      <c r="H4262" s="185">
        <v>1.0040770061728399</v>
      </c>
    </row>
    <row r="4263" spans="1:8" x14ac:dyDescent="0.35">
      <c r="A4263" s="183" t="s">
        <v>125</v>
      </c>
      <c r="B4263" s="183" t="s">
        <v>104</v>
      </c>
      <c r="C4263" s="183" t="s">
        <v>66</v>
      </c>
      <c r="D4263" s="187">
        <v>40</v>
      </c>
      <c r="E4263" s="185">
        <v>1.0057685185185199</v>
      </c>
      <c r="F4263" s="185">
        <v>1.0008741126543199</v>
      </c>
      <c r="G4263" s="185">
        <v>1.0015564043209899</v>
      </c>
      <c r="H4263" s="185">
        <v>1.00333796296296</v>
      </c>
    </row>
    <row r="4264" spans="1:8" x14ac:dyDescent="0.35">
      <c r="A4264" s="183" t="s">
        <v>125</v>
      </c>
      <c r="B4264" s="183" t="s">
        <v>102</v>
      </c>
      <c r="C4264" s="183" t="s">
        <v>67</v>
      </c>
      <c r="D4264" s="187">
        <v>264</v>
      </c>
      <c r="E4264" s="185">
        <v>1.00518144290123</v>
      </c>
      <c r="F4264" s="185">
        <v>1.00057214506173</v>
      </c>
      <c r="G4264" s="185">
        <v>1.0015143904321</v>
      </c>
      <c r="H4264" s="185">
        <v>1.00309490740741</v>
      </c>
    </row>
    <row r="4265" spans="1:8" x14ac:dyDescent="0.35">
      <c r="A4265" s="183" t="s">
        <v>125</v>
      </c>
      <c r="B4265" s="183" t="s">
        <v>103</v>
      </c>
      <c r="C4265" s="183" t="s">
        <v>67</v>
      </c>
      <c r="D4265" s="187">
        <v>531</v>
      </c>
      <c r="E4265" s="185">
        <v>1.0066717978395101</v>
      </c>
      <c r="F4265" s="185">
        <v>1.00052141203704</v>
      </c>
      <c r="G4265" s="185">
        <v>1.0017305169753099</v>
      </c>
      <c r="H4265" s="185">
        <v>1.0044198688271599</v>
      </c>
    </row>
    <row r="4266" spans="1:8" x14ac:dyDescent="0.35">
      <c r="A4266" s="183" t="s">
        <v>125</v>
      </c>
      <c r="B4266" s="183" t="s">
        <v>104</v>
      </c>
      <c r="C4266" s="183" t="s">
        <v>67</v>
      </c>
      <c r="D4266" s="187">
        <v>64</v>
      </c>
      <c r="E4266" s="185">
        <v>1.00610316358025</v>
      </c>
      <c r="F4266" s="185">
        <v>1.0005363811728401</v>
      </c>
      <c r="G4266" s="185">
        <v>1.0020923611111101</v>
      </c>
      <c r="H4266" s="185">
        <v>1.0034743827160499</v>
      </c>
    </row>
    <row r="4267" spans="1:8" x14ac:dyDescent="0.35">
      <c r="A4267" s="183" t="s">
        <v>125</v>
      </c>
      <c r="B4267" s="183" t="s">
        <v>102</v>
      </c>
      <c r="C4267" s="183" t="s">
        <v>68</v>
      </c>
      <c r="D4267" s="187">
        <v>241</v>
      </c>
      <c r="E4267" s="185">
        <v>1.0051555169753099</v>
      </c>
      <c r="F4267" s="185">
        <v>1.0007934799382701</v>
      </c>
      <c r="G4267" s="185">
        <v>1.00118032407407</v>
      </c>
      <c r="H4267" s="185">
        <v>1.0031817129629601</v>
      </c>
    </row>
    <row r="4268" spans="1:8" x14ac:dyDescent="0.35">
      <c r="A4268" s="183" t="s">
        <v>125</v>
      </c>
      <c r="B4268" s="183" t="s">
        <v>103</v>
      </c>
      <c r="C4268" s="183" t="s">
        <v>68</v>
      </c>
      <c r="D4268" s="187">
        <v>353</v>
      </c>
      <c r="E4268" s="185">
        <v>1.0064975308641999</v>
      </c>
      <c r="F4268" s="185">
        <v>1.0007043595678999</v>
      </c>
      <c r="G4268" s="185">
        <v>1.0015917824074101</v>
      </c>
      <c r="H4268" s="185">
        <v>1.0042013888888901</v>
      </c>
    </row>
    <row r="4269" spans="1:8" x14ac:dyDescent="0.35">
      <c r="A4269" s="183" t="s">
        <v>125</v>
      </c>
      <c r="B4269" s="183" t="s">
        <v>104</v>
      </c>
      <c r="C4269" s="183" t="s">
        <v>68</v>
      </c>
      <c r="D4269" s="187">
        <v>93</v>
      </c>
      <c r="E4269" s="185">
        <v>1.0057896604938299</v>
      </c>
      <c r="F4269" s="185">
        <v>1.0007325231481501</v>
      </c>
      <c r="G4269" s="185">
        <v>1.0015465663580201</v>
      </c>
      <c r="H4269" s="185">
        <v>1.00351057098765</v>
      </c>
    </row>
    <row r="4270" spans="1:8" x14ac:dyDescent="0.35">
      <c r="A4270" s="183" t="s">
        <v>125</v>
      </c>
      <c r="B4270" s="183" t="s">
        <v>102</v>
      </c>
      <c r="C4270" s="183" t="s">
        <v>69</v>
      </c>
      <c r="D4270" s="187">
        <v>24</v>
      </c>
      <c r="E4270" s="185">
        <v>1.0046807484567899</v>
      </c>
      <c r="F4270" s="185">
        <v>1.0005936342592601</v>
      </c>
      <c r="G4270" s="185">
        <v>1.0009336419753101</v>
      </c>
      <c r="H4270" s="185">
        <v>1.0031534336419801</v>
      </c>
    </row>
    <row r="4271" spans="1:8" x14ac:dyDescent="0.35">
      <c r="A4271" s="183" t="s">
        <v>125</v>
      </c>
      <c r="B4271" s="183" t="s">
        <v>103</v>
      </c>
      <c r="C4271" s="183" t="s">
        <v>69</v>
      </c>
      <c r="D4271" s="187">
        <v>231</v>
      </c>
      <c r="E4271" s="185">
        <v>1.00557480709877</v>
      </c>
      <c r="F4271" s="185">
        <v>1.0005625385802499</v>
      </c>
      <c r="G4271" s="185">
        <v>1.0010134645061699</v>
      </c>
      <c r="H4271" s="185">
        <v>1.00399880401235</v>
      </c>
    </row>
    <row r="4272" spans="1:8" x14ac:dyDescent="0.35">
      <c r="A4272" s="183" t="s">
        <v>125</v>
      </c>
      <c r="B4272" s="183" t="s">
        <v>104</v>
      </c>
      <c r="C4272" s="183" t="s">
        <v>69</v>
      </c>
      <c r="D4272" s="187">
        <v>13</v>
      </c>
      <c r="E4272" s="185">
        <v>1.0050729938271601</v>
      </c>
      <c r="F4272" s="185">
        <v>1.00061967592593</v>
      </c>
      <c r="G4272" s="185">
        <v>1.00120281635802</v>
      </c>
      <c r="H4272" s="185">
        <v>1.0032505401234599</v>
      </c>
    </row>
    <row r="4273" spans="1:8" x14ac:dyDescent="0.35">
      <c r="A4273" s="183" t="s">
        <v>125</v>
      </c>
      <c r="B4273" s="183" t="s">
        <v>102</v>
      </c>
      <c r="C4273" s="183" t="s">
        <v>70</v>
      </c>
      <c r="D4273" s="187">
        <v>233</v>
      </c>
      <c r="E4273" s="185">
        <v>1.0050103780864199</v>
      </c>
      <c r="F4273" s="185">
        <v>1.0009418209876499</v>
      </c>
      <c r="G4273" s="185">
        <v>1.00120528549383</v>
      </c>
      <c r="H4273" s="185">
        <v>1.0028632716049399</v>
      </c>
    </row>
    <row r="4274" spans="1:8" x14ac:dyDescent="0.35">
      <c r="A4274" s="183" t="s">
        <v>125</v>
      </c>
      <c r="B4274" s="183" t="s">
        <v>103</v>
      </c>
      <c r="C4274" s="183" t="s">
        <v>70</v>
      </c>
      <c r="D4274" s="187">
        <v>209</v>
      </c>
      <c r="E4274" s="185">
        <v>1.0063160493827199</v>
      </c>
      <c r="F4274" s="185">
        <v>1.00082345679012</v>
      </c>
      <c r="G4274" s="185">
        <v>1.00160115740741</v>
      </c>
      <c r="H4274" s="185">
        <v>1.00389143518519</v>
      </c>
    </row>
    <row r="4275" spans="1:8" x14ac:dyDescent="0.35">
      <c r="A4275" s="183" t="s">
        <v>125</v>
      </c>
      <c r="B4275" s="183" t="s">
        <v>104</v>
      </c>
      <c r="C4275" s="183" t="s">
        <v>70</v>
      </c>
      <c r="D4275" s="187">
        <v>33</v>
      </c>
      <c r="E4275" s="185">
        <v>1.00555135030864</v>
      </c>
      <c r="F4275" s="185">
        <v>1.0010237654320999</v>
      </c>
      <c r="G4275" s="185">
        <v>1.0014123842592599</v>
      </c>
      <c r="H4275" s="185">
        <v>1.00311516203704</v>
      </c>
    </row>
    <row r="4276" spans="1:8" x14ac:dyDescent="0.35">
      <c r="A4276" s="183" t="s">
        <v>125</v>
      </c>
      <c r="B4276" s="183" t="s">
        <v>102</v>
      </c>
      <c r="C4276" s="183" t="s">
        <v>71</v>
      </c>
      <c r="D4276" s="187">
        <v>221</v>
      </c>
      <c r="E4276" s="185">
        <v>1.00554733796296</v>
      </c>
      <c r="F4276" s="185">
        <v>1.0008390432098799</v>
      </c>
      <c r="G4276" s="185">
        <v>1.00131138117284</v>
      </c>
      <c r="H4276" s="185">
        <v>1.0033969135802501</v>
      </c>
    </row>
    <row r="4277" spans="1:8" x14ac:dyDescent="0.35">
      <c r="A4277" s="183" t="s">
        <v>125</v>
      </c>
      <c r="B4277" s="183" t="s">
        <v>103</v>
      </c>
      <c r="C4277" s="183" t="s">
        <v>71</v>
      </c>
      <c r="D4277" s="187">
        <v>457</v>
      </c>
      <c r="E4277" s="185">
        <v>1.00610339506173</v>
      </c>
      <c r="F4277" s="185">
        <v>1.0007494212963</v>
      </c>
      <c r="G4277" s="185">
        <v>1.0014772762345701</v>
      </c>
      <c r="H4277" s="185">
        <v>1.00387669753086</v>
      </c>
    </row>
    <row r="4278" spans="1:8" x14ac:dyDescent="0.35">
      <c r="A4278" s="183" t="s">
        <v>125</v>
      </c>
      <c r="B4278" s="183" t="s">
        <v>104</v>
      </c>
      <c r="C4278" s="183" t="s">
        <v>71</v>
      </c>
      <c r="D4278" s="187">
        <v>108</v>
      </c>
      <c r="E4278" s="185">
        <v>1.0060292438271601</v>
      </c>
      <c r="F4278" s="185">
        <v>1.0007918595679</v>
      </c>
      <c r="G4278" s="185">
        <v>1.0013905092592601</v>
      </c>
      <c r="H4278" s="185">
        <v>1.003846875</v>
      </c>
    </row>
    <row r="4279" spans="1:8" x14ac:dyDescent="0.35">
      <c r="A4279" s="183" t="s">
        <v>125</v>
      </c>
      <c r="B4279" s="183" t="s">
        <v>102</v>
      </c>
      <c r="C4279" s="183" t="s">
        <v>72</v>
      </c>
      <c r="D4279" s="187">
        <v>50</v>
      </c>
      <c r="E4279" s="185">
        <v>1.0056442129629599</v>
      </c>
      <c r="F4279" s="185">
        <v>1.0008555555555601</v>
      </c>
      <c r="G4279" s="185">
        <v>1.00150972222222</v>
      </c>
      <c r="H4279" s="185">
        <v>1.0032789351851901</v>
      </c>
    </row>
    <row r="4280" spans="1:8" x14ac:dyDescent="0.35">
      <c r="A4280" s="183" t="s">
        <v>125</v>
      </c>
      <c r="B4280" s="183" t="s">
        <v>103</v>
      </c>
      <c r="C4280" s="183" t="s">
        <v>72</v>
      </c>
      <c r="D4280" s="187">
        <v>159</v>
      </c>
      <c r="E4280" s="185">
        <v>1.00706813271605</v>
      </c>
      <c r="F4280" s="185">
        <v>1.00073564814815</v>
      </c>
      <c r="G4280" s="185">
        <v>1.0020102623456799</v>
      </c>
      <c r="H4280" s="185">
        <v>1.0043222222222199</v>
      </c>
    </row>
    <row r="4281" spans="1:8" x14ac:dyDescent="0.35">
      <c r="A4281" s="183" t="s">
        <v>125</v>
      </c>
      <c r="B4281" s="183" t="s">
        <v>104</v>
      </c>
      <c r="C4281" s="183" t="s">
        <v>72</v>
      </c>
      <c r="D4281" s="187">
        <v>47</v>
      </c>
      <c r="E4281" s="185">
        <v>1.00536790123457</v>
      </c>
      <c r="F4281" s="185">
        <v>1.00090868055556</v>
      </c>
      <c r="G4281" s="185">
        <v>1.0013655092592599</v>
      </c>
      <c r="H4281" s="185">
        <v>1.00309371141975</v>
      </c>
    </row>
    <row r="4282" spans="1:8" x14ac:dyDescent="0.35">
      <c r="A4282" s="183" t="s">
        <v>125</v>
      </c>
      <c r="B4282" s="183" t="s">
        <v>102</v>
      </c>
      <c r="C4282" s="183" t="s">
        <v>73</v>
      </c>
      <c r="D4282" s="187">
        <v>2894</v>
      </c>
      <c r="E4282" s="185">
        <v>1.00420366512346</v>
      </c>
      <c r="F4282" s="185">
        <v>1.0009458333333301</v>
      </c>
      <c r="G4282" s="185">
        <v>1.0006678240740701</v>
      </c>
      <c r="H4282" s="185">
        <v>1.0025900462963</v>
      </c>
    </row>
    <row r="4283" spans="1:8" x14ac:dyDescent="0.35">
      <c r="A4283" s="183" t="s">
        <v>125</v>
      </c>
      <c r="B4283" s="183" t="s">
        <v>103</v>
      </c>
      <c r="C4283" s="183" t="s">
        <v>73</v>
      </c>
      <c r="D4283" s="187">
        <v>1653</v>
      </c>
      <c r="E4283" s="185">
        <v>1.00434340277778</v>
      </c>
      <c r="F4283" s="185">
        <v>1.0007665123456799</v>
      </c>
      <c r="G4283" s="185">
        <v>1.0007319830246899</v>
      </c>
      <c r="H4283" s="185">
        <v>1.0028449074074099</v>
      </c>
    </row>
    <row r="4284" spans="1:8" x14ac:dyDescent="0.35">
      <c r="A4284" s="183" t="s">
        <v>125</v>
      </c>
      <c r="B4284" s="183" t="s">
        <v>104</v>
      </c>
      <c r="C4284" s="183" t="s">
        <v>73</v>
      </c>
      <c r="D4284" s="187">
        <v>361</v>
      </c>
      <c r="E4284" s="185">
        <v>1.00420968364198</v>
      </c>
      <c r="F4284" s="185">
        <v>1.00094691358025</v>
      </c>
      <c r="G4284" s="185">
        <v>1.0007139274691399</v>
      </c>
      <c r="H4284" s="185">
        <v>1.0025488425925899</v>
      </c>
    </row>
    <row r="4285" spans="1:8" x14ac:dyDescent="0.35">
      <c r="A4285" s="183" t="s">
        <v>125</v>
      </c>
      <c r="B4285" s="183" t="s">
        <v>102</v>
      </c>
      <c r="C4285" s="183" t="s">
        <v>74</v>
      </c>
      <c r="D4285" s="187">
        <v>527</v>
      </c>
      <c r="E4285" s="185">
        <v>1.00445347222222</v>
      </c>
      <c r="F4285" s="185">
        <v>1.00099131944444</v>
      </c>
      <c r="G4285" s="185">
        <v>1.00048877314815</v>
      </c>
      <c r="H4285" s="185">
        <v>1.0029733796296301</v>
      </c>
    </row>
    <row r="4286" spans="1:8" x14ac:dyDescent="0.35">
      <c r="A4286" s="183" t="s">
        <v>125</v>
      </c>
      <c r="B4286" s="183" t="s">
        <v>103</v>
      </c>
      <c r="C4286" s="183" t="s">
        <v>74</v>
      </c>
      <c r="D4286" s="187">
        <v>1093</v>
      </c>
      <c r="E4286" s="185">
        <v>1.0045662037037</v>
      </c>
      <c r="F4286" s="185">
        <v>1.00078418209877</v>
      </c>
      <c r="G4286" s="185">
        <v>1.0004844521604901</v>
      </c>
      <c r="H4286" s="185">
        <v>1.0032975694444399</v>
      </c>
    </row>
    <row r="4287" spans="1:8" x14ac:dyDescent="0.35">
      <c r="A4287" s="183" t="s">
        <v>125</v>
      </c>
      <c r="B4287" s="183" t="s">
        <v>104</v>
      </c>
      <c r="C4287" s="183" t="s">
        <v>74</v>
      </c>
      <c r="D4287" s="187">
        <v>185</v>
      </c>
      <c r="E4287" s="185">
        <v>1.00432314814815</v>
      </c>
      <c r="F4287" s="185">
        <v>1.0009328703703699</v>
      </c>
      <c r="G4287" s="185">
        <v>1.0005195987654301</v>
      </c>
      <c r="H4287" s="185">
        <v>1.0028706790123501</v>
      </c>
    </row>
    <row r="4288" spans="1:8" ht="29" x14ac:dyDescent="0.35">
      <c r="A4288" s="183" t="s">
        <v>125</v>
      </c>
      <c r="B4288" s="183" t="s">
        <v>102</v>
      </c>
      <c r="C4288" s="183" t="s">
        <v>113</v>
      </c>
      <c r="D4288" s="187">
        <v>276</v>
      </c>
      <c r="E4288" s="185">
        <v>1.0050383873456801</v>
      </c>
      <c r="F4288" s="185">
        <v>1.0010631558642</v>
      </c>
      <c r="G4288" s="185">
        <v>1.0008165509259299</v>
      </c>
      <c r="H4288" s="185">
        <v>1.0031586805555599</v>
      </c>
    </row>
    <row r="4289" spans="1:8" ht="29" x14ac:dyDescent="0.35">
      <c r="A4289" s="183" t="s">
        <v>125</v>
      </c>
      <c r="B4289" s="183" t="s">
        <v>103</v>
      </c>
      <c r="C4289" s="183" t="s">
        <v>113</v>
      </c>
      <c r="D4289" s="187">
        <v>371</v>
      </c>
      <c r="E4289" s="185">
        <v>1.0059567129629601</v>
      </c>
      <c r="F4289" s="185">
        <v>1.0008630787037001</v>
      </c>
      <c r="G4289" s="185">
        <v>1.0011496527777799</v>
      </c>
      <c r="H4289" s="185">
        <v>1.00394402006173</v>
      </c>
    </row>
    <row r="4290" spans="1:8" ht="29" x14ac:dyDescent="0.35">
      <c r="A4290" s="183" t="s">
        <v>125</v>
      </c>
      <c r="B4290" s="183" t="s">
        <v>104</v>
      </c>
      <c r="C4290" s="183" t="s">
        <v>113</v>
      </c>
      <c r="D4290" s="187">
        <v>87</v>
      </c>
      <c r="E4290" s="185">
        <v>1.0050888503086399</v>
      </c>
      <c r="F4290" s="185">
        <v>1.0009942901234601</v>
      </c>
      <c r="G4290" s="185">
        <v>1.00097368827161</v>
      </c>
      <c r="H4290" s="185">
        <v>1.00312087191358</v>
      </c>
    </row>
    <row r="4291" spans="1:8" x14ac:dyDescent="0.35">
      <c r="A4291" s="183" t="s">
        <v>125</v>
      </c>
      <c r="B4291" s="183" t="s">
        <v>102</v>
      </c>
      <c r="C4291" s="183" t="s">
        <v>76</v>
      </c>
      <c r="D4291" s="187">
        <v>69</v>
      </c>
      <c r="E4291" s="185">
        <v>1.0064781249999999</v>
      </c>
      <c r="F4291" s="185">
        <v>1.00108310185185</v>
      </c>
      <c r="G4291" s="185">
        <v>1.0016670138888899</v>
      </c>
      <c r="H4291" s="185">
        <v>1.00372800925926</v>
      </c>
    </row>
    <row r="4292" spans="1:8" x14ac:dyDescent="0.35">
      <c r="A4292" s="183" t="s">
        <v>125</v>
      </c>
      <c r="B4292" s="183" t="s">
        <v>103</v>
      </c>
      <c r="C4292" s="183" t="s">
        <v>76</v>
      </c>
      <c r="D4292" s="187">
        <v>220</v>
      </c>
      <c r="E4292" s="185">
        <v>1.0075197916666701</v>
      </c>
      <c r="F4292" s="185">
        <v>1.0011179012345699</v>
      </c>
      <c r="G4292" s="185">
        <v>1.0017365354938299</v>
      </c>
      <c r="H4292" s="185">
        <v>1.00466535493827</v>
      </c>
    </row>
    <row r="4293" spans="1:8" x14ac:dyDescent="0.35">
      <c r="A4293" s="183" t="s">
        <v>125</v>
      </c>
      <c r="B4293" s="183" t="s">
        <v>104</v>
      </c>
      <c r="C4293" s="183" t="s">
        <v>76</v>
      </c>
      <c r="D4293" s="187">
        <v>40</v>
      </c>
      <c r="E4293" s="185">
        <v>1.00844618055556</v>
      </c>
      <c r="F4293" s="185">
        <v>1.0012806712963001</v>
      </c>
      <c r="G4293" s="185">
        <v>1.0026059027777801</v>
      </c>
      <c r="H4293" s="185">
        <v>1.0045596064814799</v>
      </c>
    </row>
    <row r="4294" spans="1:8" x14ac:dyDescent="0.35">
      <c r="A4294" s="183" t="s">
        <v>125</v>
      </c>
      <c r="B4294" s="183" t="s">
        <v>102</v>
      </c>
      <c r="C4294" s="183" t="s">
        <v>77</v>
      </c>
      <c r="D4294" s="187">
        <v>129</v>
      </c>
      <c r="E4294" s="185">
        <v>1.0051334876543201</v>
      </c>
      <c r="F4294" s="185">
        <v>1.0009988811728401</v>
      </c>
      <c r="G4294" s="185">
        <v>1.000896875</v>
      </c>
      <c r="H4294" s="185">
        <v>1.0032377700617301</v>
      </c>
    </row>
    <row r="4295" spans="1:8" x14ac:dyDescent="0.35">
      <c r="A4295" s="183" t="s">
        <v>125</v>
      </c>
      <c r="B4295" s="183" t="s">
        <v>103</v>
      </c>
      <c r="C4295" s="183" t="s">
        <v>77</v>
      </c>
      <c r="D4295" s="187">
        <v>245</v>
      </c>
      <c r="E4295" s="185">
        <v>1.0051857638888899</v>
      </c>
      <c r="F4295" s="185">
        <v>1.0008006558642</v>
      </c>
      <c r="G4295" s="185">
        <v>1.0007969907407399</v>
      </c>
      <c r="H4295" s="185">
        <v>1.00358811728395</v>
      </c>
    </row>
    <row r="4296" spans="1:8" x14ac:dyDescent="0.35">
      <c r="A4296" s="183" t="s">
        <v>125</v>
      </c>
      <c r="B4296" s="183" t="s">
        <v>104</v>
      </c>
      <c r="C4296" s="183" t="s">
        <v>77</v>
      </c>
      <c r="D4296" s="187">
        <v>52</v>
      </c>
      <c r="E4296" s="185">
        <v>1.00557291666667</v>
      </c>
      <c r="F4296" s="185">
        <v>1.0008653935185201</v>
      </c>
      <c r="G4296" s="185">
        <v>1.00078769290123</v>
      </c>
      <c r="H4296" s="185">
        <v>1.0039198302469099</v>
      </c>
    </row>
    <row r="4297" spans="1:8" x14ac:dyDescent="0.35">
      <c r="A4297" s="183" t="s">
        <v>125</v>
      </c>
      <c r="B4297" s="183" t="s">
        <v>102</v>
      </c>
      <c r="C4297" s="183" t="s">
        <v>78</v>
      </c>
      <c r="D4297" s="187">
        <v>107</v>
      </c>
      <c r="E4297" s="185">
        <v>1.00483375771605</v>
      </c>
      <c r="F4297" s="185">
        <v>1.0009493827160501</v>
      </c>
      <c r="G4297" s="185">
        <v>1.0009312114197499</v>
      </c>
      <c r="H4297" s="185">
        <v>1.0029531249999999</v>
      </c>
    </row>
    <row r="4298" spans="1:8" x14ac:dyDescent="0.35">
      <c r="A4298" s="183" t="s">
        <v>125</v>
      </c>
      <c r="B4298" s="183" t="s">
        <v>103</v>
      </c>
      <c r="C4298" s="183" t="s">
        <v>78</v>
      </c>
      <c r="D4298" s="187">
        <v>290</v>
      </c>
      <c r="E4298" s="185">
        <v>1.0054080632716</v>
      </c>
      <c r="F4298" s="185">
        <v>1.00080019290123</v>
      </c>
      <c r="G4298" s="185">
        <v>1.0009851080246901</v>
      </c>
      <c r="H4298" s="185">
        <v>1.00362272376543</v>
      </c>
    </row>
    <row r="4299" spans="1:8" x14ac:dyDescent="0.35">
      <c r="A4299" s="183" t="s">
        <v>125</v>
      </c>
      <c r="B4299" s="183" t="s">
        <v>104</v>
      </c>
      <c r="C4299" s="183" t="s">
        <v>78</v>
      </c>
      <c r="D4299" s="187">
        <v>30</v>
      </c>
      <c r="E4299" s="185">
        <v>1.0047731481481501</v>
      </c>
      <c r="F4299" s="185">
        <v>1.0008159722222201</v>
      </c>
      <c r="G4299" s="185">
        <v>1.0011300154320999</v>
      </c>
      <c r="H4299" s="185">
        <v>1.0028271604938299</v>
      </c>
    </row>
    <row r="4300" spans="1:8" x14ac:dyDescent="0.35">
      <c r="A4300" s="183" t="s">
        <v>125</v>
      </c>
      <c r="B4300" s="183" t="s">
        <v>102</v>
      </c>
      <c r="C4300" s="183" t="s">
        <v>81</v>
      </c>
      <c r="D4300" s="187">
        <v>163</v>
      </c>
      <c r="E4300" s="185">
        <v>1.0056952160493799</v>
      </c>
      <c r="F4300" s="185">
        <v>1.00087175925926</v>
      </c>
      <c r="G4300" s="185">
        <v>1.00115030864198</v>
      </c>
      <c r="H4300" s="185">
        <v>1.0036731867283999</v>
      </c>
    </row>
    <row r="4301" spans="1:8" x14ac:dyDescent="0.35">
      <c r="A4301" s="183" t="s">
        <v>125</v>
      </c>
      <c r="B4301" s="183" t="s">
        <v>103</v>
      </c>
      <c r="C4301" s="183" t="s">
        <v>81</v>
      </c>
      <c r="D4301" s="187">
        <v>379</v>
      </c>
      <c r="E4301" s="185">
        <v>1.0062400462962999</v>
      </c>
      <c r="F4301" s="185">
        <v>1.0006795524691401</v>
      </c>
      <c r="G4301" s="185">
        <v>1.00122071759259</v>
      </c>
      <c r="H4301" s="185">
        <v>1.00433977623457</v>
      </c>
    </row>
    <row r="4302" spans="1:8" x14ac:dyDescent="0.35">
      <c r="A4302" s="183" t="s">
        <v>125</v>
      </c>
      <c r="B4302" s="183" t="s">
        <v>104</v>
      </c>
      <c r="C4302" s="183" t="s">
        <v>81</v>
      </c>
      <c r="D4302" s="187">
        <v>50</v>
      </c>
      <c r="E4302" s="185">
        <v>1.00641203703704</v>
      </c>
      <c r="F4302" s="185">
        <v>1.0007555555555601</v>
      </c>
      <c r="G4302" s="185">
        <v>1.00150694444444</v>
      </c>
      <c r="H4302" s="185">
        <v>1.0041495370370399</v>
      </c>
    </row>
    <row r="4303" spans="1:8" x14ac:dyDescent="0.35">
      <c r="A4303" s="183" t="s">
        <v>125</v>
      </c>
      <c r="B4303" s="183" t="s">
        <v>102</v>
      </c>
      <c r="C4303" s="183" t="s">
        <v>82</v>
      </c>
      <c r="D4303" s="187">
        <v>185</v>
      </c>
      <c r="E4303" s="185">
        <v>1.0042138888888901</v>
      </c>
      <c r="F4303" s="185">
        <v>1.00085204475309</v>
      </c>
      <c r="G4303" s="185">
        <v>1.0006781250000001</v>
      </c>
      <c r="H4303" s="185">
        <v>1.0026837577160499</v>
      </c>
    </row>
    <row r="4304" spans="1:8" x14ac:dyDescent="0.35">
      <c r="A4304" s="183" t="s">
        <v>125</v>
      </c>
      <c r="B4304" s="183" t="s">
        <v>103</v>
      </c>
      <c r="C4304" s="183" t="s">
        <v>82</v>
      </c>
      <c r="D4304" s="187">
        <v>636</v>
      </c>
      <c r="E4304" s="185">
        <v>1.0048714891975301</v>
      </c>
      <c r="F4304" s="185">
        <v>1.0007113811728401</v>
      </c>
      <c r="G4304" s="185">
        <v>1.0008248456790101</v>
      </c>
      <c r="H4304" s="185">
        <v>1.0033352623456799</v>
      </c>
    </row>
    <row r="4305" spans="1:8" x14ac:dyDescent="0.35">
      <c r="A4305" s="183" t="s">
        <v>125</v>
      </c>
      <c r="B4305" s="183" t="s">
        <v>104</v>
      </c>
      <c r="C4305" s="183" t="s">
        <v>82</v>
      </c>
      <c r="D4305" s="187">
        <v>100</v>
      </c>
      <c r="E4305" s="185">
        <v>1.0046693287037001</v>
      </c>
      <c r="F4305" s="185">
        <v>1.0008613425925901</v>
      </c>
      <c r="G4305" s="185">
        <v>1.0008290509259301</v>
      </c>
      <c r="H4305" s="185">
        <v>1.0029789351851801</v>
      </c>
    </row>
    <row r="4306" spans="1:8" x14ac:dyDescent="0.35">
      <c r="A4306" s="183" t="s">
        <v>125</v>
      </c>
      <c r="B4306" s="183" t="s">
        <v>102</v>
      </c>
      <c r="C4306" s="183" t="s">
        <v>83</v>
      </c>
      <c r="D4306" s="187">
        <v>98</v>
      </c>
      <c r="E4306" s="185">
        <v>1.00520914351852</v>
      </c>
      <c r="F4306" s="185">
        <v>1.0011557484567899</v>
      </c>
      <c r="G4306" s="185">
        <v>1.0008673611111101</v>
      </c>
      <c r="H4306" s="185">
        <v>1.0031860725308599</v>
      </c>
    </row>
    <row r="4307" spans="1:8" x14ac:dyDescent="0.35">
      <c r="A4307" s="183" t="s">
        <v>125</v>
      </c>
      <c r="B4307" s="183" t="s">
        <v>103</v>
      </c>
      <c r="C4307" s="183" t="s">
        <v>83</v>
      </c>
      <c r="D4307" s="187">
        <v>250</v>
      </c>
      <c r="E4307" s="185">
        <v>1.00619027777778</v>
      </c>
      <c r="F4307" s="185">
        <v>1.00096242283951</v>
      </c>
      <c r="G4307" s="185">
        <v>1.0010297839506199</v>
      </c>
      <c r="H4307" s="185">
        <v>1.0041981095679</v>
      </c>
    </row>
    <row r="4308" spans="1:8" x14ac:dyDescent="0.35">
      <c r="A4308" s="183" t="s">
        <v>125</v>
      </c>
      <c r="B4308" s="183" t="s">
        <v>104</v>
      </c>
      <c r="C4308" s="183" t="s">
        <v>83</v>
      </c>
      <c r="D4308" s="187">
        <v>36</v>
      </c>
      <c r="E4308" s="185">
        <v>1.0066775848765399</v>
      </c>
      <c r="F4308" s="185">
        <v>1.0009628858024699</v>
      </c>
      <c r="G4308" s="185">
        <v>1.0008590663580199</v>
      </c>
      <c r="H4308" s="185">
        <v>1.0048556327160501</v>
      </c>
    </row>
    <row r="4309" spans="1:8" x14ac:dyDescent="0.35">
      <c r="A4309" s="183" t="s">
        <v>125</v>
      </c>
      <c r="B4309" s="183" t="s">
        <v>102</v>
      </c>
      <c r="C4309" s="183" t="s">
        <v>84</v>
      </c>
      <c r="D4309" s="187">
        <v>73</v>
      </c>
      <c r="E4309" s="185">
        <v>1.0053927083333301</v>
      </c>
      <c r="F4309" s="185">
        <v>1.00080432098765</v>
      </c>
      <c r="G4309" s="185">
        <v>1.00117611882716</v>
      </c>
      <c r="H4309" s="185">
        <v>1.0034123070987699</v>
      </c>
    </row>
    <row r="4310" spans="1:8" x14ac:dyDescent="0.35">
      <c r="A4310" s="183" t="s">
        <v>125</v>
      </c>
      <c r="B4310" s="183" t="s">
        <v>103</v>
      </c>
      <c r="C4310" s="183" t="s">
        <v>84</v>
      </c>
      <c r="D4310" s="187">
        <v>233</v>
      </c>
      <c r="E4310" s="185">
        <v>1.0066709876543201</v>
      </c>
      <c r="F4310" s="185">
        <v>1.0007103395061701</v>
      </c>
      <c r="G4310" s="185">
        <v>1.0013418981481499</v>
      </c>
      <c r="H4310" s="185">
        <v>1.0046187499999999</v>
      </c>
    </row>
    <row r="4311" spans="1:8" x14ac:dyDescent="0.35">
      <c r="A4311" s="183" t="s">
        <v>125</v>
      </c>
      <c r="B4311" s="183" t="s">
        <v>104</v>
      </c>
      <c r="C4311" s="183" t="s">
        <v>84</v>
      </c>
      <c r="D4311" s="187">
        <v>28</v>
      </c>
      <c r="E4311" s="185">
        <v>1.00533645833333</v>
      </c>
      <c r="F4311" s="185">
        <v>1.00080439814815</v>
      </c>
      <c r="G4311" s="185">
        <v>1.001378125</v>
      </c>
      <c r="H4311" s="185">
        <v>1.0031539351851899</v>
      </c>
    </row>
    <row r="4312" spans="1:8" x14ac:dyDescent="0.35">
      <c r="A4312" s="183" t="s">
        <v>125</v>
      </c>
      <c r="B4312" s="183" t="s">
        <v>102</v>
      </c>
      <c r="C4312" s="183" t="s">
        <v>85</v>
      </c>
      <c r="D4312" s="187">
        <v>220</v>
      </c>
      <c r="E4312" s="185">
        <v>1.0047285879629599</v>
      </c>
      <c r="F4312" s="185">
        <v>1.0009919367283999</v>
      </c>
      <c r="G4312" s="185">
        <v>1.00054706790123</v>
      </c>
      <c r="H4312" s="185">
        <v>1.0031895447530901</v>
      </c>
    </row>
    <row r="4313" spans="1:8" x14ac:dyDescent="0.35">
      <c r="A4313" s="183" t="s">
        <v>125</v>
      </c>
      <c r="B4313" s="183" t="s">
        <v>103</v>
      </c>
      <c r="C4313" s="183" t="s">
        <v>85</v>
      </c>
      <c r="D4313" s="187">
        <v>572</v>
      </c>
      <c r="E4313" s="185">
        <v>1.00486226851852</v>
      </c>
      <c r="F4313" s="185">
        <v>1.0008074459876499</v>
      </c>
      <c r="G4313" s="185">
        <v>1.0005142361111099</v>
      </c>
      <c r="H4313" s="185">
        <v>1.0035406250000001</v>
      </c>
    </row>
    <row r="4314" spans="1:8" x14ac:dyDescent="0.35">
      <c r="A4314" s="183" t="s">
        <v>125</v>
      </c>
      <c r="B4314" s="183" t="s">
        <v>104</v>
      </c>
      <c r="C4314" s="183" t="s">
        <v>85</v>
      </c>
      <c r="D4314" s="187">
        <v>87</v>
      </c>
      <c r="E4314" s="185">
        <v>1.00475601851852</v>
      </c>
      <c r="F4314" s="185">
        <v>1.0008969135802499</v>
      </c>
      <c r="G4314" s="185">
        <v>1.00055489969136</v>
      </c>
      <c r="H4314" s="185">
        <v>1.0033042052469101</v>
      </c>
    </row>
    <row r="4315" spans="1:8" x14ac:dyDescent="0.35">
      <c r="A4315" s="183" t="s">
        <v>125</v>
      </c>
      <c r="B4315" s="183" t="s">
        <v>102</v>
      </c>
      <c r="C4315" s="183" t="s">
        <v>86</v>
      </c>
      <c r="D4315" s="187">
        <v>98</v>
      </c>
      <c r="E4315" s="185">
        <v>1.0049950231481499</v>
      </c>
      <c r="F4315" s="185">
        <v>1.0007975308642001</v>
      </c>
      <c r="G4315" s="185">
        <v>1.0010893904321001</v>
      </c>
      <c r="H4315" s="185">
        <v>1.00310810185185</v>
      </c>
    </row>
    <row r="4316" spans="1:8" x14ac:dyDescent="0.35">
      <c r="A4316" s="183" t="s">
        <v>125</v>
      </c>
      <c r="B4316" s="183" t="s">
        <v>103</v>
      </c>
      <c r="C4316" s="183" t="s">
        <v>86</v>
      </c>
      <c r="D4316" s="187">
        <v>258</v>
      </c>
      <c r="E4316" s="185">
        <v>1.0066266589506201</v>
      </c>
      <c r="F4316" s="185">
        <v>1.0007995370370399</v>
      </c>
      <c r="G4316" s="185">
        <v>1.00147993827161</v>
      </c>
      <c r="H4316" s="185">
        <v>1.0043471450617301</v>
      </c>
    </row>
    <row r="4317" spans="1:8" x14ac:dyDescent="0.35">
      <c r="A4317" s="183" t="s">
        <v>125</v>
      </c>
      <c r="B4317" s="183" t="s">
        <v>104</v>
      </c>
      <c r="C4317" s="183" t="s">
        <v>86</v>
      </c>
      <c r="D4317" s="187">
        <v>52</v>
      </c>
      <c r="E4317" s="185">
        <v>1.00614560185185</v>
      </c>
      <c r="F4317" s="185">
        <v>1.00080416666667</v>
      </c>
      <c r="G4317" s="185">
        <v>1.0013517361111099</v>
      </c>
      <c r="H4317" s="185">
        <v>1.00398969907407</v>
      </c>
    </row>
    <row r="4318" spans="1:8" x14ac:dyDescent="0.35">
      <c r="A4318" s="183" t="s">
        <v>125</v>
      </c>
      <c r="B4318" s="183" t="s">
        <v>102</v>
      </c>
      <c r="C4318" s="183" t="s">
        <v>87</v>
      </c>
      <c r="D4318" s="187">
        <v>68</v>
      </c>
      <c r="E4318" s="185">
        <v>1.00534706790123</v>
      </c>
      <c r="F4318" s="185">
        <v>1.0011458333333301</v>
      </c>
      <c r="G4318" s="185">
        <v>1.0012605709876501</v>
      </c>
      <c r="H4318" s="185">
        <v>1.00294066358025</v>
      </c>
    </row>
    <row r="4319" spans="1:8" x14ac:dyDescent="0.35">
      <c r="A4319" s="183" t="s">
        <v>125</v>
      </c>
      <c r="B4319" s="183" t="s">
        <v>103</v>
      </c>
      <c r="C4319" s="183" t="s">
        <v>87</v>
      </c>
      <c r="D4319" s="187">
        <v>196</v>
      </c>
      <c r="E4319" s="185">
        <v>1.00699363425926</v>
      </c>
      <c r="F4319" s="185">
        <v>1.0009847993827199</v>
      </c>
      <c r="G4319" s="185">
        <v>1.0016359567901201</v>
      </c>
      <c r="H4319" s="185">
        <v>1.0043728780864201</v>
      </c>
    </row>
    <row r="4320" spans="1:8" x14ac:dyDescent="0.35">
      <c r="A4320" s="183" t="s">
        <v>125</v>
      </c>
      <c r="B4320" s="183" t="s">
        <v>104</v>
      </c>
      <c r="C4320" s="183" t="s">
        <v>87</v>
      </c>
      <c r="D4320" s="187">
        <v>29</v>
      </c>
      <c r="E4320" s="185">
        <v>1.0063302083333301</v>
      </c>
      <c r="F4320" s="185">
        <v>1.00120289351852</v>
      </c>
      <c r="G4320" s="185">
        <v>1.0013250385802499</v>
      </c>
      <c r="H4320" s="185">
        <v>1.00380227623457</v>
      </c>
    </row>
    <row r="4321" spans="1:8" x14ac:dyDescent="0.35">
      <c r="A4321" s="183" t="s">
        <v>125</v>
      </c>
      <c r="B4321" s="183" t="s">
        <v>102</v>
      </c>
      <c r="C4321" s="183" t="s">
        <v>88</v>
      </c>
      <c r="D4321" s="187">
        <v>76</v>
      </c>
      <c r="E4321" s="185">
        <v>1.00533337191358</v>
      </c>
      <c r="F4321" s="185">
        <v>1.0010203317901201</v>
      </c>
      <c r="G4321" s="185">
        <v>1.0012213734567901</v>
      </c>
      <c r="H4321" s="185">
        <v>1.00309166666667</v>
      </c>
    </row>
    <row r="4322" spans="1:8" x14ac:dyDescent="0.35">
      <c r="A4322" s="183" t="s">
        <v>125</v>
      </c>
      <c r="B4322" s="183" t="s">
        <v>103</v>
      </c>
      <c r="C4322" s="183" t="s">
        <v>88</v>
      </c>
      <c r="D4322" s="187">
        <v>209</v>
      </c>
      <c r="E4322" s="185">
        <v>1.0064382330246899</v>
      </c>
      <c r="F4322" s="185">
        <v>1.00073858024691</v>
      </c>
      <c r="G4322" s="185">
        <v>1.0013471836419801</v>
      </c>
      <c r="H4322" s="185">
        <v>1.0043524691357999</v>
      </c>
    </row>
    <row r="4323" spans="1:8" x14ac:dyDescent="0.35">
      <c r="A4323" s="183" t="s">
        <v>125</v>
      </c>
      <c r="B4323" s="183" t="s">
        <v>104</v>
      </c>
      <c r="C4323" s="183" t="s">
        <v>88</v>
      </c>
      <c r="D4323" s="187">
        <v>54</v>
      </c>
      <c r="E4323" s="185">
        <v>1.00520447530864</v>
      </c>
      <c r="F4323" s="185">
        <v>1.0007820987654299</v>
      </c>
      <c r="G4323" s="185">
        <v>1.00146712962963</v>
      </c>
      <c r="H4323" s="185">
        <v>1.0029552469135801</v>
      </c>
    </row>
    <row r="4324" spans="1:8" x14ac:dyDescent="0.35">
      <c r="A4324" s="183" t="s">
        <v>125</v>
      </c>
      <c r="B4324" s="183" t="s">
        <v>102</v>
      </c>
      <c r="C4324" s="183" t="s">
        <v>89</v>
      </c>
      <c r="D4324" s="187">
        <v>18</v>
      </c>
      <c r="E4324" s="185">
        <v>1.0065869212962999</v>
      </c>
      <c r="F4324" s="185">
        <v>1.00070667438272</v>
      </c>
      <c r="G4324" s="185">
        <v>1.00091049382716</v>
      </c>
      <c r="H4324" s="185">
        <v>1.00496979166667</v>
      </c>
    </row>
    <row r="4325" spans="1:8" x14ac:dyDescent="0.35">
      <c r="A4325" s="183" t="s">
        <v>125</v>
      </c>
      <c r="B4325" s="183" t="s">
        <v>103</v>
      </c>
      <c r="C4325" s="183" t="s">
        <v>89</v>
      </c>
      <c r="D4325" s="187">
        <v>116</v>
      </c>
      <c r="E4325" s="185">
        <v>1.0071890817901199</v>
      </c>
      <c r="F4325" s="185">
        <v>1.00064444444444</v>
      </c>
      <c r="G4325" s="185">
        <v>1.00109236111111</v>
      </c>
      <c r="H4325" s="185">
        <v>1.0054522762345699</v>
      </c>
    </row>
    <row r="4326" spans="1:8" x14ac:dyDescent="0.35">
      <c r="A4326" s="183" t="s">
        <v>125</v>
      </c>
      <c r="B4326" s="183" t="s">
        <v>104</v>
      </c>
      <c r="C4326" s="183" t="s">
        <v>89</v>
      </c>
      <c r="D4326" s="187">
        <v>7</v>
      </c>
      <c r="E4326" s="185">
        <v>1.00587962962963</v>
      </c>
      <c r="F4326" s="185">
        <v>1.0006068287037</v>
      </c>
      <c r="G4326" s="185">
        <v>1.0013640817901199</v>
      </c>
      <c r="H4326" s="185">
        <v>1.0039087191358</v>
      </c>
    </row>
    <row r="4327" spans="1:8" x14ac:dyDescent="0.35">
      <c r="A4327" s="183" t="s">
        <v>125</v>
      </c>
      <c r="B4327" s="183" t="s">
        <v>102</v>
      </c>
      <c r="C4327" s="183" t="s">
        <v>90</v>
      </c>
      <c r="D4327" s="187">
        <v>143</v>
      </c>
      <c r="E4327" s="185">
        <v>1.0057783950617301</v>
      </c>
      <c r="F4327" s="185">
        <v>1.0010742669753101</v>
      </c>
      <c r="G4327" s="185">
        <v>1.00105632716049</v>
      </c>
      <c r="H4327" s="185">
        <v>1.0036477623456801</v>
      </c>
    </row>
    <row r="4328" spans="1:8" x14ac:dyDescent="0.35">
      <c r="A4328" s="183" t="s">
        <v>125</v>
      </c>
      <c r="B4328" s="183" t="s">
        <v>103</v>
      </c>
      <c r="C4328" s="183" t="s">
        <v>90</v>
      </c>
      <c r="D4328" s="187">
        <v>366</v>
      </c>
      <c r="E4328" s="185">
        <v>1.00602422839506</v>
      </c>
      <c r="F4328" s="185">
        <v>1.00085459104938</v>
      </c>
      <c r="G4328" s="185">
        <v>1.00125351080247</v>
      </c>
      <c r="H4328" s="185">
        <v>1.0039161265432099</v>
      </c>
    </row>
    <row r="4329" spans="1:8" x14ac:dyDescent="0.35">
      <c r="A4329" s="183" t="s">
        <v>125</v>
      </c>
      <c r="B4329" s="183" t="s">
        <v>104</v>
      </c>
      <c r="C4329" s="183" t="s">
        <v>90</v>
      </c>
      <c r="D4329" s="187">
        <v>61</v>
      </c>
      <c r="E4329" s="185">
        <v>1.0054804012345699</v>
      </c>
      <c r="F4329" s="185">
        <v>1.0009388117283999</v>
      </c>
      <c r="G4329" s="185">
        <v>1.00119116512346</v>
      </c>
      <c r="H4329" s="185">
        <v>1.00335042438272</v>
      </c>
    </row>
    <row r="4330" spans="1:8" x14ac:dyDescent="0.35">
      <c r="A4330" s="183" t="s">
        <v>125</v>
      </c>
      <c r="B4330" s="183" t="s">
        <v>102</v>
      </c>
      <c r="C4330" s="183" t="s">
        <v>91</v>
      </c>
      <c r="D4330" s="187">
        <v>59</v>
      </c>
      <c r="E4330" s="185">
        <v>1.00536172839506</v>
      </c>
      <c r="F4330" s="185">
        <v>1.00073896604938</v>
      </c>
      <c r="G4330" s="185">
        <v>1.0011538580246899</v>
      </c>
      <c r="H4330" s="185">
        <v>1.0034689043209899</v>
      </c>
    </row>
    <row r="4331" spans="1:8" x14ac:dyDescent="0.35">
      <c r="A4331" s="183" t="s">
        <v>125</v>
      </c>
      <c r="B4331" s="183" t="s">
        <v>103</v>
      </c>
      <c r="C4331" s="183" t="s">
        <v>91</v>
      </c>
      <c r="D4331" s="187">
        <v>181</v>
      </c>
      <c r="E4331" s="185">
        <v>1.0072620756172801</v>
      </c>
      <c r="F4331" s="185">
        <v>1.00067469135802</v>
      </c>
      <c r="G4331" s="185">
        <v>1.0014240740740701</v>
      </c>
      <c r="H4331" s="185">
        <v>1.00516331018519</v>
      </c>
    </row>
    <row r="4332" spans="1:8" x14ac:dyDescent="0.35">
      <c r="A4332" s="183" t="s">
        <v>125</v>
      </c>
      <c r="B4332" s="183" t="s">
        <v>104</v>
      </c>
      <c r="C4332" s="183" t="s">
        <v>91</v>
      </c>
      <c r="D4332" s="187">
        <v>37</v>
      </c>
      <c r="E4332" s="185">
        <v>1.0066275462962999</v>
      </c>
      <c r="F4332" s="185">
        <v>1.0006393904321</v>
      </c>
      <c r="G4332" s="185">
        <v>1.0018724922839499</v>
      </c>
      <c r="H4332" s="185">
        <v>1.00411566358025</v>
      </c>
    </row>
    <row r="4333" spans="1:8" x14ac:dyDescent="0.35">
      <c r="A4333" s="183" t="s">
        <v>125</v>
      </c>
      <c r="B4333" s="183" t="s">
        <v>102</v>
      </c>
      <c r="C4333" s="183" t="s">
        <v>92</v>
      </c>
      <c r="D4333" s="187">
        <v>28</v>
      </c>
      <c r="E4333" s="185">
        <v>1.00554232253086</v>
      </c>
      <c r="F4333" s="185">
        <v>1.0001471450617301</v>
      </c>
      <c r="G4333" s="185">
        <v>1.0014595679012299</v>
      </c>
      <c r="H4333" s="185">
        <v>1.0039244212963001</v>
      </c>
    </row>
    <row r="4334" spans="1:8" x14ac:dyDescent="0.35">
      <c r="A4334" s="183" t="s">
        <v>125</v>
      </c>
      <c r="B4334" s="183" t="s">
        <v>103</v>
      </c>
      <c r="C4334" s="183" t="s">
        <v>92</v>
      </c>
      <c r="D4334" s="187">
        <v>146</v>
      </c>
      <c r="E4334" s="185">
        <v>1.00669764660494</v>
      </c>
      <c r="F4334" s="185">
        <v>1.0001577546296301</v>
      </c>
      <c r="G4334" s="185">
        <v>1.0016352623456799</v>
      </c>
      <c r="H4334" s="185">
        <v>1.00489290123457</v>
      </c>
    </row>
    <row r="4335" spans="1:8" x14ac:dyDescent="0.35">
      <c r="A4335" s="183" t="s">
        <v>125</v>
      </c>
      <c r="B4335" s="183" t="s">
        <v>104</v>
      </c>
      <c r="C4335" s="183" t="s">
        <v>92</v>
      </c>
      <c r="D4335" s="187">
        <v>31</v>
      </c>
      <c r="E4335" s="185">
        <v>1.0052266203703699</v>
      </c>
      <c r="F4335" s="185">
        <v>1.0001474922839499</v>
      </c>
      <c r="G4335" s="185">
        <v>1.00149903549383</v>
      </c>
      <c r="H4335" s="185">
        <v>1.00356743827161</v>
      </c>
    </row>
    <row r="4336" spans="1:8" x14ac:dyDescent="0.35">
      <c r="A4336" s="183" t="s">
        <v>125</v>
      </c>
      <c r="B4336" s="183" t="s">
        <v>102</v>
      </c>
      <c r="C4336" s="183" t="s">
        <v>93</v>
      </c>
      <c r="D4336" s="187">
        <v>168</v>
      </c>
      <c r="E4336" s="185">
        <v>1.00505902777778</v>
      </c>
      <c r="F4336" s="185">
        <v>1.00097303240741</v>
      </c>
      <c r="G4336" s="185">
        <v>1.0007025077160501</v>
      </c>
      <c r="H4336" s="185">
        <v>1.0033834876543199</v>
      </c>
    </row>
    <row r="4337" spans="1:8" x14ac:dyDescent="0.35">
      <c r="A4337" s="183" t="s">
        <v>125</v>
      </c>
      <c r="B4337" s="183" t="s">
        <v>103</v>
      </c>
      <c r="C4337" s="183" t="s">
        <v>93</v>
      </c>
      <c r="D4337" s="187">
        <v>412</v>
      </c>
      <c r="E4337" s="185">
        <v>1.00520115740741</v>
      </c>
      <c r="F4337" s="185">
        <v>1.00080590277778</v>
      </c>
      <c r="G4337" s="185">
        <v>1.0007153549382699</v>
      </c>
      <c r="H4337" s="185">
        <v>1.0036798996913601</v>
      </c>
    </row>
    <row r="4338" spans="1:8" x14ac:dyDescent="0.35">
      <c r="A4338" s="183" t="s">
        <v>125</v>
      </c>
      <c r="B4338" s="183" t="s">
        <v>104</v>
      </c>
      <c r="C4338" s="183" t="s">
        <v>93</v>
      </c>
      <c r="D4338" s="187">
        <v>31</v>
      </c>
      <c r="E4338" s="185">
        <v>1.0048939814814799</v>
      </c>
      <c r="F4338" s="185">
        <v>1.0009386188271601</v>
      </c>
      <c r="G4338" s="185">
        <v>1.0007168595678999</v>
      </c>
      <c r="H4338" s="185">
        <v>1.0032385030864199</v>
      </c>
    </row>
    <row r="4339" spans="1:8" x14ac:dyDescent="0.35">
      <c r="A4339" s="183" t="s">
        <v>125</v>
      </c>
      <c r="B4339" s="183" t="s">
        <v>102</v>
      </c>
      <c r="C4339" s="183" t="s">
        <v>94</v>
      </c>
      <c r="D4339" s="187">
        <v>110</v>
      </c>
      <c r="E4339" s="185">
        <v>1.0063767746913601</v>
      </c>
      <c r="F4339" s="185">
        <v>1.0010777391975301</v>
      </c>
      <c r="G4339" s="185">
        <v>1.00117835648148</v>
      </c>
      <c r="H4339" s="185">
        <v>1.00412067901235</v>
      </c>
    </row>
    <row r="4340" spans="1:8" x14ac:dyDescent="0.35">
      <c r="A4340" s="183" t="s">
        <v>125</v>
      </c>
      <c r="B4340" s="183" t="s">
        <v>103</v>
      </c>
      <c r="C4340" s="183" t="s">
        <v>94</v>
      </c>
      <c r="D4340" s="187">
        <v>365</v>
      </c>
      <c r="E4340" s="185">
        <v>1.0067995756172801</v>
      </c>
      <c r="F4340" s="185">
        <v>1.0008268904321</v>
      </c>
      <c r="G4340" s="185">
        <v>1.0011899691357999</v>
      </c>
      <c r="H4340" s="185">
        <v>1.0047827160493801</v>
      </c>
    </row>
    <row r="4341" spans="1:8" x14ac:dyDescent="0.35">
      <c r="A4341" s="183" t="s">
        <v>125</v>
      </c>
      <c r="B4341" s="183" t="s">
        <v>104</v>
      </c>
      <c r="C4341" s="183" t="s">
        <v>94</v>
      </c>
      <c r="D4341" s="187">
        <v>69</v>
      </c>
      <c r="E4341" s="185">
        <v>1.0065358410493801</v>
      </c>
      <c r="F4341" s="185">
        <v>1.0009247685185201</v>
      </c>
      <c r="G4341" s="185">
        <v>1.0013665895061701</v>
      </c>
      <c r="H4341" s="185">
        <v>1.0042444830246899</v>
      </c>
    </row>
    <row r="4342" spans="1:8" x14ac:dyDescent="0.35">
      <c r="A4342" s="183" t="s">
        <v>125</v>
      </c>
      <c r="B4342" s="183" t="s">
        <v>102</v>
      </c>
      <c r="C4342" s="183" t="s">
        <v>95</v>
      </c>
      <c r="D4342" s="187">
        <v>69</v>
      </c>
      <c r="E4342" s="185">
        <v>1.0060948302469099</v>
      </c>
      <c r="F4342" s="185">
        <v>1.00065165895062</v>
      </c>
      <c r="G4342" s="185">
        <v>1.00190300925926</v>
      </c>
      <c r="H4342" s="185">
        <v>1.0035401620370401</v>
      </c>
    </row>
    <row r="4343" spans="1:8" x14ac:dyDescent="0.35">
      <c r="A4343" s="183" t="s">
        <v>125</v>
      </c>
      <c r="B4343" s="183" t="s">
        <v>103</v>
      </c>
      <c r="C4343" s="183" t="s">
        <v>95</v>
      </c>
      <c r="D4343" s="187">
        <v>164</v>
      </c>
      <c r="E4343" s="185">
        <v>1.00701763117284</v>
      </c>
      <c r="F4343" s="185">
        <v>1.0006684027777799</v>
      </c>
      <c r="G4343" s="185">
        <v>1.0020778935185199</v>
      </c>
      <c r="H4343" s="185">
        <v>1.00427133487654</v>
      </c>
    </row>
    <row r="4344" spans="1:8" x14ac:dyDescent="0.35">
      <c r="A4344" s="183" t="s">
        <v>125</v>
      </c>
      <c r="B4344" s="183" t="s">
        <v>104</v>
      </c>
      <c r="C4344" s="183" t="s">
        <v>95</v>
      </c>
      <c r="D4344" s="187">
        <v>24</v>
      </c>
      <c r="E4344" s="185">
        <v>1.0061709104938299</v>
      </c>
      <c r="F4344" s="185">
        <v>1.0006331790123499</v>
      </c>
      <c r="G4344" s="185">
        <v>1.0018040895061699</v>
      </c>
      <c r="H4344" s="185">
        <v>1.0037336033950599</v>
      </c>
    </row>
    <row r="4345" spans="1:8" x14ac:dyDescent="0.35">
      <c r="A4345" s="183" t="s">
        <v>125</v>
      </c>
      <c r="B4345" s="183" t="s">
        <v>102</v>
      </c>
      <c r="C4345" s="183" t="s">
        <v>96</v>
      </c>
      <c r="D4345" s="187">
        <v>115</v>
      </c>
      <c r="E4345" s="185">
        <v>1.00544645061728</v>
      </c>
      <c r="F4345" s="185">
        <v>1.00096084104938</v>
      </c>
      <c r="G4345" s="185">
        <v>1.00084803240741</v>
      </c>
      <c r="H4345" s="185">
        <v>1.00363757716049</v>
      </c>
    </row>
    <row r="4346" spans="1:8" x14ac:dyDescent="0.35">
      <c r="A4346" s="183" t="s">
        <v>125</v>
      </c>
      <c r="B4346" s="183" t="s">
        <v>103</v>
      </c>
      <c r="C4346" s="183" t="s">
        <v>96</v>
      </c>
      <c r="D4346" s="187">
        <v>279</v>
      </c>
      <c r="E4346" s="185">
        <v>1.0065137731481499</v>
      </c>
      <c r="F4346" s="185">
        <v>1.0008787808641999</v>
      </c>
      <c r="G4346" s="185">
        <v>1.0008125000000001</v>
      </c>
      <c r="H4346" s="185">
        <v>1.0048224537037</v>
      </c>
    </row>
    <row r="4347" spans="1:8" x14ac:dyDescent="0.35">
      <c r="A4347" s="183" t="s">
        <v>125</v>
      </c>
      <c r="B4347" s="183" t="s">
        <v>104</v>
      </c>
      <c r="C4347" s="183" t="s">
        <v>96</v>
      </c>
      <c r="D4347" s="187">
        <v>59</v>
      </c>
      <c r="E4347" s="185">
        <v>1.0060742283950601</v>
      </c>
      <c r="F4347" s="185">
        <v>1.0009518132716</v>
      </c>
      <c r="G4347" s="185">
        <v>1.0007454475308599</v>
      </c>
      <c r="H4347" s="185">
        <v>1.00437696759259</v>
      </c>
    </row>
    <row r="4348" spans="1:8" x14ac:dyDescent="0.35">
      <c r="A4348" s="183" t="s">
        <v>125</v>
      </c>
      <c r="B4348" s="183" t="s">
        <v>102</v>
      </c>
      <c r="C4348" s="183" t="s">
        <v>97</v>
      </c>
      <c r="D4348" s="187">
        <v>187</v>
      </c>
      <c r="E4348" s="185">
        <v>1.0037981481481499</v>
      </c>
      <c r="F4348" s="185">
        <v>1.0007088734567899</v>
      </c>
      <c r="G4348" s="185">
        <v>1.00043368055556</v>
      </c>
      <c r="H4348" s="185">
        <v>1.0026555941358</v>
      </c>
    </row>
    <row r="4349" spans="1:8" x14ac:dyDescent="0.35">
      <c r="A4349" s="183" t="s">
        <v>125</v>
      </c>
      <c r="B4349" s="183" t="s">
        <v>103</v>
      </c>
      <c r="C4349" s="183" t="s">
        <v>97</v>
      </c>
      <c r="D4349" s="187">
        <v>360</v>
      </c>
      <c r="E4349" s="185">
        <v>1.00429772376543</v>
      </c>
      <c r="F4349" s="185">
        <v>1.00058148148148</v>
      </c>
      <c r="G4349" s="185">
        <v>1.00045015432099</v>
      </c>
      <c r="H4349" s="185">
        <v>1.00326608796296</v>
      </c>
    </row>
    <row r="4350" spans="1:8" x14ac:dyDescent="0.35">
      <c r="A4350" s="183" t="s">
        <v>125</v>
      </c>
      <c r="B4350" s="183" t="s">
        <v>104</v>
      </c>
      <c r="C4350" s="183" t="s">
        <v>97</v>
      </c>
      <c r="D4350" s="187">
        <v>46</v>
      </c>
      <c r="E4350" s="185">
        <v>1.00399255401235</v>
      </c>
      <c r="F4350" s="185">
        <v>1.00075609567901</v>
      </c>
      <c r="G4350" s="185">
        <v>1.0004654706790099</v>
      </c>
      <c r="H4350" s="185">
        <v>1.00277098765432</v>
      </c>
    </row>
    <row r="4351" spans="1:8" x14ac:dyDescent="0.35">
      <c r="A4351" s="183" t="s">
        <v>125</v>
      </c>
      <c r="B4351" s="183" t="s">
        <v>102</v>
      </c>
      <c r="C4351" s="183" t="s">
        <v>98</v>
      </c>
      <c r="D4351" s="187">
        <v>18</v>
      </c>
      <c r="E4351" s="185">
        <v>1.0046630787037001</v>
      </c>
      <c r="F4351" s="185">
        <v>1.0005111882716</v>
      </c>
      <c r="G4351" s="185">
        <v>1.0012564429012301</v>
      </c>
      <c r="H4351" s="185">
        <v>1.00289544753086</v>
      </c>
    </row>
    <row r="4352" spans="1:8" x14ac:dyDescent="0.35">
      <c r="A4352" s="183" t="s">
        <v>125</v>
      </c>
      <c r="B4352" s="183" t="s">
        <v>103</v>
      </c>
      <c r="C4352" s="183" t="s">
        <v>98</v>
      </c>
      <c r="D4352" s="187">
        <v>84</v>
      </c>
      <c r="E4352" s="185">
        <v>1.0055952546296301</v>
      </c>
      <c r="F4352" s="185">
        <v>1.0004827932098801</v>
      </c>
      <c r="G4352" s="185">
        <v>1.0012643132716099</v>
      </c>
      <c r="H4352" s="185">
        <v>1.0038481095678999</v>
      </c>
    </row>
    <row r="4353" spans="1:8" x14ac:dyDescent="0.35">
      <c r="A4353" s="183" t="s">
        <v>125</v>
      </c>
      <c r="B4353" s="183" t="s">
        <v>104</v>
      </c>
      <c r="C4353" s="183" t="s">
        <v>98</v>
      </c>
      <c r="D4353" s="187">
        <v>6</v>
      </c>
      <c r="E4353" s="185">
        <v>1.0077932098765401</v>
      </c>
      <c r="F4353" s="185">
        <v>1.0005767746913601</v>
      </c>
      <c r="G4353" s="185">
        <v>1.00109182098765</v>
      </c>
      <c r="H4353" s="185">
        <v>1.00612461419753</v>
      </c>
    </row>
    <row r="4354" spans="1:8" x14ac:dyDescent="0.35">
      <c r="A4354" s="183" t="s">
        <v>125</v>
      </c>
      <c r="B4354" s="183" t="s">
        <v>102</v>
      </c>
      <c r="C4354" s="183" t="s">
        <v>99</v>
      </c>
      <c r="D4354" s="187">
        <v>614</v>
      </c>
      <c r="E4354" s="185">
        <v>1.0043981095679</v>
      </c>
      <c r="F4354" s="185">
        <v>1.0010336419753101</v>
      </c>
      <c r="G4354" s="185">
        <v>1.0005666666666699</v>
      </c>
      <c r="H4354" s="185">
        <v>1.0027977623456801</v>
      </c>
    </row>
    <row r="4355" spans="1:8" x14ac:dyDescent="0.35">
      <c r="A4355" s="183" t="s">
        <v>125</v>
      </c>
      <c r="B4355" s="183" t="s">
        <v>103</v>
      </c>
      <c r="C4355" s="183" t="s">
        <v>99</v>
      </c>
      <c r="D4355" s="187">
        <v>939</v>
      </c>
      <c r="E4355" s="185">
        <v>1.0042930169753099</v>
      </c>
      <c r="F4355" s="185">
        <v>1.00077453703704</v>
      </c>
      <c r="G4355" s="185">
        <v>1.00058260030864</v>
      </c>
      <c r="H4355" s="185">
        <v>1.00293591820988</v>
      </c>
    </row>
    <row r="4356" spans="1:8" x14ac:dyDescent="0.35">
      <c r="A4356" s="183" t="s">
        <v>125</v>
      </c>
      <c r="B4356" s="183" t="s">
        <v>104</v>
      </c>
      <c r="C4356" s="183" t="s">
        <v>99</v>
      </c>
      <c r="D4356" s="187">
        <v>194</v>
      </c>
      <c r="E4356" s="185">
        <v>1.0039386574074101</v>
      </c>
      <c r="F4356" s="185">
        <v>1.0008478780864201</v>
      </c>
      <c r="G4356" s="185">
        <v>1.00059124228395</v>
      </c>
      <c r="H4356" s="185">
        <v>1.00249953703704</v>
      </c>
    </row>
    <row r="4357" spans="1:8" x14ac:dyDescent="0.35">
      <c r="A4357" s="183" t="s">
        <v>125</v>
      </c>
      <c r="B4357" s="183" t="s">
        <v>102</v>
      </c>
      <c r="C4357" s="183" t="s">
        <v>100</v>
      </c>
      <c r="D4357" s="187">
        <v>142</v>
      </c>
      <c r="E4357" s="185">
        <v>1.00517970679012</v>
      </c>
      <c r="F4357" s="185">
        <v>1.00081847993827</v>
      </c>
      <c r="G4357" s="185">
        <v>1.00111207561728</v>
      </c>
      <c r="H4357" s="185">
        <v>1.00324915123457</v>
      </c>
    </row>
    <row r="4358" spans="1:8" x14ac:dyDescent="0.35">
      <c r="A4358" s="183" t="s">
        <v>125</v>
      </c>
      <c r="B4358" s="183" t="s">
        <v>103</v>
      </c>
      <c r="C4358" s="183" t="s">
        <v>100</v>
      </c>
      <c r="D4358" s="187">
        <v>212</v>
      </c>
      <c r="E4358" s="185">
        <v>1.00624340277778</v>
      </c>
      <c r="F4358" s="185">
        <v>1.0006986496913599</v>
      </c>
      <c r="G4358" s="185">
        <v>1.0013830632716001</v>
      </c>
      <c r="H4358" s="185">
        <v>1.00416168981481</v>
      </c>
    </row>
    <row r="4359" spans="1:8" x14ac:dyDescent="0.35">
      <c r="A4359" s="183" t="s">
        <v>125</v>
      </c>
      <c r="B4359" s="183" t="s">
        <v>104</v>
      </c>
      <c r="C4359" s="183" t="s">
        <v>100</v>
      </c>
      <c r="D4359" s="187">
        <v>51</v>
      </c>
      <c r="E4359" s="185">
        <v>1.0058226851851899</v>
      </c>
      <c r="F4359" s="185">
        <v>1.00079726080247</v>
      </c>
      <c r="G4359" s="185">
        <v>1.00140362654321</v>
      </c>
      <c r="H4359" s="185">
        <v>1.00362175925926</v>
      </c>
    </row>
    <row r="4360" spans="1:8" x14ac:dyDescent="0.35">
      <c r="A4360" s="183" t="s">
        <v>125</v>
      </c>
      <c r="B4360" s="183" t="s">
        <v>102</v>
      </c>
      <c r="C4360" s="183" t="s">
        <v>101</v>
      </c>
      <c r="D4360" s="187">
        <v>279</v>
      </c>
      <c r="E4360" s="185">
        <v>1.00514803240741</v>
      </c>
      <c r="F4360" s="185">
        <v>1.0011032407407401</v>
      </c>
      <c r="G4360" s="185">
        <v>1.00083113425926</v>
      </c>
      <c r="H4360" s="185">
        <v>1.00321365740741</v>
      </c>
    </row>
    <row r="4361" spans="1:8" x14ac:dyDescent="0.35">
      <c r="A4361" s="183" t="s">
        <v>125</v>
      </c>
      <c r="B4361" s="183" t="s">
        <v>103</v>
      </c>
      <c r="C4361" s="183" t="s">
        <v>101</v>
      </c>
      <c r="D4361" s="187">
        <v>687</v>
      </c>
      <c r="E4361" s="185">
        <v>1.00526226851852</v>
      </c>
      <c r="F4361" s="185">
        <v>1.00086138117284</v>
      </c>
      <c r="G4361" s="185">
        <v>1.00083464506173</v>
      </c>
      <c r="H4361" s="185">
        <v>1.0035662037037001</v>
      </c>
    </row>
    <row r="4362" spans="1:8" x14ac:dyDescent="0.35">
      <c r="A4362" s="183" t="s">
        <v>125</v>
      </c>
      <c r="B4362" s="183" t="s">
        <v>104</v>
      </c>
      <c r="C4362" s="183" t="s">
        <v>101</v>
      </c>
      <c r="D4362" s="187">
        <v>85</v>
      </c>
      <c r="E4362" s="185">
        <v>1.00549783950617</v>
      </c>
      <c r="F4362" s="185">
        <v>1.0011439429012301</v>
      </c>
      <c r="G4362" s="185">
        <v>1.0009720679012299</v>
      </c>
      <c r="H4362" s="185">
        <v>1.0033817901234601</v>
      </c>
    </row>
    <row r="4363" spans="1:8" x14ac:dyDescent="0.35">
      <c r="A4363" s="183" t="s">
        <v>126</v>
      </c>
      <c r="B4363" s="183" t="s">
        <v>102</v>
      </c>
      <c r="C4363" s="183" t="s">
        <v>52</v>
      </c>
      <c r="D4363" s="187">
        <v>9051</v>
      </c>
      <c r="E4363" s="185">
        <v>1.00493819444444</v>
      </c>
      <c r="F4363" s="185">
        <v>1.00094382716049</v>
      </c>
      <c r="G4363" s="185">
        <v>1.00081801697531</v>
      </c>
      <c r="H4363" s="185">
        <v>1.0031763117283901</v>
      </c>
    </row>
    <row r="4364" spans="1:8" x14ac:dyDescent="0.35">
      <c r="A4364" s="183" t="s">
        <v>126</v>
      </c>
      <c r="B4364" s="183" t="s">
        <v>103</v>
      </c>
      <c r="C4364" s="183" t="s">
        <v>52</v>
      </c>
      <c r="D4364" s="187">
        <v>14912</v>
      </c>
      <c r="E4364" s="185">
        <v>1.00578954475309</v>
      </c>
      <c r="F4364" s="185">
        <v>1.0007636574074099</v>
      </c>
      <c r="G4364" s="185">
        <v>1.0010052083333301</v>
      </c>
      <c r="H4364" s="185">
        <v>1.0040205632716099</v>
      </c>
    </row>
    <row r="4365" spans="1:8" x14ac:dyDescent="0.35">
      <c r="A4365" s="183" t="s">
        <v>126</v>
      </c>
      <c r="B4365" s="183" t="s">
        <v>104</v>
      </c>
      <c r="C4365" s="183" t="s">
        <v>52</v>
      </c>
      <c r="D4365" s="187">
        <v>2436</v>
      </c>
      <c r="E4365" s="185">
        <v>1.0053683256172801</v>
      </c>
      <c r="F4365" s="185">
        <v>1.0008753858024699</v>
      </c>
      <c r="G4365" s="185">
        <v>1.0010269290123499</v>
      </c>
      <c r="H4365" s="185">
        <v>1.00346593364198</v>
      </c>
    </row>
    <row r="4366" spans="1:8" x14ac:dyDescent="0.35">
      <c r="A4366" s="183" t="s">
        <v>126</v>
      </c>
      <c r="B4366" s="183" t="s">
        <v>102</v>
      </c>
      <c r="C4366" s="183" t="s">
        <v>57</v>
      </c>
      <c r="D4366" s="187">
        <v>199</v>
      </c>
      <c r="E4366" s="185">
        <v>1.00530725308642</v>
      </c>
      <c r="F4366" s="185">
        <v>1.00116037808642</v>
      </c>
      <c r="G4366" s="185">
        <v>1.0007602237654301</v>
      </c>
      <c r="H4366" s="185">
        <v>1.0033866512345699</v>
      </c>
    </row>
    <row r="4367" spans="1:8" x14ac:dyDescent="0.35">
      <c r="A4367" s="183" t="s">
        <v>126</v>
      </c>
      <c r="B4367" s="183" t="s">
        <v>103</v>
      </c>
      <c r="C4367" s="183" t="s">
        <v>57</v>
      </c>
      <c r="D4367" s="187">
        <v>254</v>
      </c>
      <c r="E4367" s="185">
        <v>1.0061894290123501</v>
      </c>
      <c r="F4367" s="185">
        <v>1.00102237654321</v>
      </c>
      <c r="G4367" s="185">
        <v>1.0010097993827201</v>
      </c>
      <c r="H4367" s="185">
        <v>1.00415725308642</v>
      </c>
    </row>
    <row r="4368" spans="1:8" x14ac:dyDescent="0.35">
      <c r="A4368" s="183" t="s">
        <v>126</v>
      </c>
      <c r="B4368" s="183" t="s">
        <v>104</v>
      </c>
      <c r="C4368" s="183" t="s">
        <v>57</v>
      </c>
      <c r="D4368" s="187">
        <v>57</v>
      </c>
      <c r="E4368" s="185">
        <v>1.0059811728395101</v>
      </c>
      <c r="F4368" s="185">
        <v>1.00128715277778</v>
      </c>
      <c r="G4368" s="185">
        <v>1.0008682484567899</v>
      </c>
      <c r="H4368" s="185">
        <v>1.00382573302469</v>
      </c>
    </row>
    <row r="4369" spans="1:8" x14ac:dyDescent="0.35">
      <c r="A4369" s="183" t="s">
        <v>126</v>
      </c>
      <c r="B4369" s="183" t="s">
        <v>102</v>
      </c>
      <c r="C4369" s="183" t="s">
        <v>58</v>
      </c>
      <c r="D4369" s="187">
        <v>77</v>
      </c>
      <c r="E4369" s="185">
        <v>1.0070069830246899</v>
      </c>
      <c r="F4369" s="185">
        <v>1.0010935185185199</v>
      </c>
      <c r="G4369" s="185">
        <v>1.00147638888889</v>
      </c>
      <c r="H4369" s="185">
        <v>1.00443707561728</v>
      </c>
    </row>
    <row r="4370" spans="1:8" x14ac:dyDescent="0.35">
      <c r="A4370" s="183" t="s">
        <v>126</v>
      </c>
      <c r="B4370" s="183" t="s">
        <v>103</v>
      </c>
      <c r="C4370" s="183" t="s">
        <v>58</v>
      </c>
      <c r="D4370" s="187">
        <v>171</v>
      </c>
      <c r="E4370" s="185">
        <v>1.00662781635802</v>
      </c>
      <c r="F4370" s="185">
        <v>1.00104293981481</v>
      </c>
      <c r="G4370" s="185">
        <v>1.00142793209877</v>
      </c>
      <c r="H4370" s="185">
        <v>1.0041569058641999</v>
      </c>
    </row>
    <row r="4371" spans="1:8" x14ac:dyDescent="0.35">
      <c r="A4371" s="183" t="s">
        <v>126</v>
      </c>
      <c r="B4371" s="183" t="s">
        <v>104</v>
      </c>
      <c r="C4371" s="183" t="s">
        <v>58</v>
      </c>
      <c r="D4371" s="187">
        <v>21</v>
      </c>
      <c r="E4371" s="185">
        <v>1.0058553626543201</v>
      </c>
      <c r="F4371" s="185">
        <v>1.0008950617284</v>
      </c>
      <c r="G4371" s="185">
        <v>1.00141755401235</v>
      </c>
      <c r="H4371" s="185">
        <v>1.0035427854938299</v>
      </c>
    </row>
    <row r="4372" spans="1:8" x14ac:dyDescent="0.35">
      <c r="A4372" s="183" t="s">
        <v>126</v>
      </c>
      <c r="B4372" s="183" t="s">
        <v>102</v>
      </c>
      <c r="C4372" s="183" t="s">
        <v>59</v>
      </c>
      <c r="D4372" s="187">
        <v>134</v>
      </c>
      <c r="E4372" s="185">
        <v>1.0046054398148101</v>
      </c>
      <c r="F4372" s="185">
        <v>1.00068634259259</v>
      </c>
      <c r="G4372" s="185">
        <v>1.00046709104938</v>
      </c>
      <c r="H4372" s="185">
        <v>1.00345200617284</v>
      </c>
    </row>
    <row r="4373" spans="1:8" x14ac:dyDescent="0.35">
      <c r="A4373" s="183" t="s">
        <v>126</v>
      </c>
      <c r="B4373" s="183" t="s">
        <v>103</v>
      </c>
      <c r="C4373" s="183" t="s">
        <v>59</v>
      </c>
      <c r="D4373" s="187">
        <v>197</v>
      </c>
      <c r="E4373" s="185">
        <v>1.00541859567901</v>
      </c>
      <c r="F4373" s="185">
        <v>1.00064633487654</v>
      </c>
      <c r="G4373" s="185">
        <v>1.0004462191357999</v>
      </c>
      <c r="H4373" s="185">
        <v>1.0043260416666699</v>
      </c>
    </row>
    <row r="4374" spans="1:8" x14ac:dyDescent="0.35">
      <c r="A4374" s="183" t="s">
        <v>126</v>
      </c>
      <c r="B4374" s="183" t="s">
        <v>104</v>
      </c>
      <c r="C4374" s="183" t="s">
        <v>59</v>
      </c>
      <c r="D4374" s="187">
        <v>26</v>
      </c>
      <c r="E4374" s="185">
        <v>1.0053147376543199</v>
      </c>
      <c r="F4374" s="185">
        <v>1.0005929398148199</v>
      </c>
      <c r="G4374" s="185">
        <v>1.00041354166667</v>
      </c>
      <c r="H4374" s="185">
        <v>1.0043082175925899</v>
      </c>
    </row>
    <row r="4375" spans="1:8" x14ac:dyDescent="0.35">
      <c r="A4375" s="183" t="s">
        <v>126</v>
      </c>
      <c r="B4375" s="183" t="s">
        <v>102</v>
      </c>
      <c r="C4375" s="183" t="s">
        <v>60</v>
      </c>
      <c r="D4375" s="187">
        <v>81</v>
      </c>
      <c r="E4375" s="185">
        <v>1.00575817901235</v>
      </c>
      <c r="F4375" s="185">
        <v>1.00073915895062</v>
      </c>
      <c r="G4375" s="185">
        <v>1.00095451388889</v>
      </c>
      <c r="H4375" s="185">
        <v>1.0040645061728399</v>
      </c>
    </row>
    <row r="4376" spans="1:8" x14ac:dyDescent="0.35">
      <c r="A4376" s="183" t="s">
        <v>126</v>
      </c>
      <c r="B4376" s="183" t="s">
        <v>103</v>
      </c>
      <c r="C4376" s="183" t="s">
        <v>60</v>
      </c>
      <c r="D4376" s="187">
        <v>224</v>
      </c>
      <c r="E4376" s="185">
        <v>1.0064726466049401</v>
      </c>
      <c r="F4376" s="185">
        <v>1.0006536651234601</v>
      </c>
      <c r="G4376" s="185">
        <v>1.0009407021604899</v>
      </c>
      <c r="H4376" s="185">
        <v>1.0048782793209901</v>
      </c>
    </row>
    <row r="4377" spans="1:8" x14ac:dyDescent="0.35">
      <c r="A4377" s="183" t="s">
        <v>126</v>
      </c>
      <c r="B4377" s="183" t="s">
        <v>104</v>
      </c>
      <c r="C4377" s="183" t="s">
        <v>60</v>
      </c>
      <c r="D4377" s="187">
        <v>25</v>
      </c>
      <c r="E4377" s="185">
        <v>1.00623009259259</v>
      </c>
      <c r="F4377" s="185">
        <v>1.00078935185185</v>
      </c>
      <c r="G4377" s="185">
        <v>1.00115648148148</v>
      </c>
      <c r="H4377" s="185">
        <v>1.00428425925926</v>
      </c>
    </row>
    <row r="4378" spans="1:8" x14ac:dyDescent="0.35">
      <c r="A4378" s="183" t="s">
        <v>126</v>
      </c>
      <c r="B4378" s="183" t="s">
        <v>102</v>
      </c>
      <c r="C4378" s="183" t="s">
        <v>61</v>
      </c>
      <c r="D4378" s="187">
        <v>63</v>
      </c>
      <c r="E4378" s="185">
        <v>1.00525023148148</v>
      </c>
      <c r="F4378" s="185">
        <v>1.00080320216049</v>
      </c>
      <c r="G4378" s="185">
        <v>1.00115594135802</v>
      </c>
      <c r="H4378" s="185">
        <v>1.00329108796296</v>
      </c>
    </row>
    <row r="4379" spans="1:8" x14ac:dyDescent="0.35">
      <c r="A4379" s="183" t="s">
        <v>126</v>
      </c>
      <c r="B4379" s="183" t="s">
        <v>103</v>
      </c>
      <c r="C4379" s="183" t="s">
        <v>61</v>
      </c>
      <c r="D4379" s="187">
        <v>170</v>
      </c>
      <c r="E4379" s="185">
        <v>1.0070385416666701</v>
      </c>
      <c r="F4379" s="185">
        <v>1.00057364969136</v>
      </c>
      <c r="G4379" s="185">
        <v>1.0014032407407401</v>
      </c>
      <c r="H4379" s="185">
        <v>1.0050616126543199</v>
      </c>
    </row>
    <row r="4380" spans="1:8" x14ac:dyDescent="0.35">
      <c r="A4380" s="183" t="s">
        <v>126</v>
      </c>
      <c r="B4380" s="183" t="s">
        <v>104</v>
      </c>
      <c r="C4380" s="183" t="s">
        <v>61</v>
      </c>
      <c r="D4380" s="187">
        <v>27</v>
      </c>
      <c r="E4380" s="185">
        <v>1.0058753472222199</v>
      </c>
      <c r="F4380" s="185">
        <v>1.00061601080247</v>
      </c>
      <c r="G4380" s="185">
        <v>1.00165081018519</v>
      </c>
      <c r="H4380" s="185">
        <v>1.00360852623457</v>
      </c>
    </row>
    <row r="4381" spans="1:8" x14ac:dyDescent="0.35">
      <c r="A4381" s="183" t="s">
        <v>126</v>
      </c>
      <c r="B4381" s="183" t="s">
        <v>102</v>
      </c>
      <c r="C4381" s="183" t="s">
        <v>62</v>
      </c>
      <c r="D4381" s="187">
        <v>68</v>
      </c>
      <c r="E4381" s="185">
        <v>1.0058815200617299</v>
      </c>
      <c r="F4381" s="185">
        <v>1.00096797839506</v>
      </c>
      <c r="G4381" s="185">
        <v>1.0010878086419801</v>
      </c>
      <c r="H4381" s="185">
        <v>1.00382573302469</v>
      </c>
    </row>
    <row r="4382" spans="1:8" x14ac:dyDescent="0.35">
      <c r="A4382" s="183" t="s">
        <v>126</v>
      </c>
      <c r="B4382" s="183" t="s">
        <v>103</v>
      </c>
      <c r="C4382" s="183" t="s">
        <v>62</v>
      </c>
      <c r="D4382" s="187">
        <v>248</v>
      </c>
      <c r="E4382" s="185">
        <v>1.00636334876543</v>
      </c>
      <c r="F4382" s="185">
        <v>1.0007226466049399</v>
      </c>
      <c r="G4382" s="185">
        <v>1.00107858796296</v>
      </c>
      <c r="H4382" s="185">
        <v>1.0045621527777799</v>
      </c>
    </row>
    <row r="4383" spans="1:8" x14ac:dyDescent="0.35">
      <c r="A4383" s="183" t="s">
        <v>126</v>
      </c>
      <c r="B4383" s="183" t="s">
        <v>104</v>
      </c>
      <c r="C4383" s="183" t="s">
        <v>62</v>
      </c>
      <c r="D4383" s="187">
        <v>17</v>
      </c>
      <c r="E4383" s="185">
        <v>1.00572372685185</v>
      </c>
      <c r="F4383" s="185">
        <v>1.00087349537037</v>
      </c>
      <c r="G4383" s="185">
        <v>1.0013398533950599</v>
      </c>
      <c r="H4383" s="185">
        <v>1.00351033950617</v>
      </c>
    </row>
    <row r="4384" spans="1:8" x14ac:dyDescent="0.35">
      <c r="A4384" s="183" t="s">
        <v>126</v>
      </c>
      <c r="B4384" s="183" t="s">
        <v>102</v>
      </c>
      <c r="C4384" s="183" t="s">
        <v>63</v>
      </c>
      <c r="D4384" s="187">
        <v>40</v>
      </c>
      <c r="E4384" s="185">
        <v>1.0044991126543199</v>
      </c>
      <c r="F4384" s="185">
        <v>1.00101531635802</v>
      </c>
      <c r="G4384" s="185">
        <v>1.00044039351852</v>
      </c>
      <c r="H4384" s="185">
        <v>1.0030434027777799</v>
      </c>
    </row>
    <row r="4385" spans="1:8" x14ac:dyDescent="0.35">
      <c r="A4385" s="183" t="s">
        <v>126</v>
      </c>
      <c r="B4385" s="183" t="s">
        <v>103</v>
      </c>
      <c r="C4385" s="183" t="s">
        <v>63</v>
      </c>
      <c r="D4385" s="187">
        <v>216</v>
      </c>
      <c r="E4385" s="185">
        <v>1.0041488811728401</v>
      </c>
      <c r="F4385" s="185">
        <v>1.00077048611111</v>
      </c>
      <c r="G4385" s="185">
        <v>1.0004393904321001</v>
      </c>
      <c r="H4385" s="185">
        <v>1.00293900462963</v>
      </c>
    </row>
    <row r="4386" spans="1:8" x14ac:dyDescent="0.35">
      <c r="A4386" s="183" t="s">
        <v>126</v>
      </c>
      <c r="B4386" s="183" t="s">
        <v>104</v>
      </c>
      <c r="C4386" s="183" t="s">
        <v>63</v>
      </c>
      <c r="D4386" s="187">
        <v>9</v>
      </c>
      <c r="E4386" s="185">
        <v>1.0042001157407401</v>
      </c>
      <c r="F4386" s="185">
        <v>1.0011188271604901</v>
      </c>
      <c r="G4386" s="185">
        <v>1.0003986496913599</v>
      </c>
      <c r="H4386" s="185">
        <v>1.00268260030864</v>
      </c>
    </row>
    <row r="4387" spans="1:8" x14ac:dyDescent="0.35">
      <c r="A4387" s="183" t="s">
        <v>126</v>
      </c>
      <c r="B4387" s="183" t="s">
        <v>102</v>
      </c>
      <c r="C4387" s="183" t="s">
        <v>64</v>
      </c>
      <c r="D4387" s="187">
        <v>62</v>
      </c>
      <c r="E4387" s="185">
        <v>1.00661832561728</v>
      </c>
      <c r="F4387" s="185">
        <v>1.0009544753086399</v>
      </c>
      <c r="G4387" s="185">
        <v>1.0019925925925901</v>
      </c>
      <c r="H4387" s="185">
        <v>1.0036712191357999</v>
      </c>
    </row>
    <row r="4388" spans="1:8" x14ac:dyDescent="0.35">
      <c r="A4388" s="183" t="s">
        <v>126</v>
      </c>
      <c r="B4388" s="183" t="s">
        <v>103</v>
      </c>
      <c r="C4388" s="183" t="s">
        <v>64</v>
      </c>
      <c r="D4388" s="187">
        <v>158</v>
      </c>
      <c r="E4388" s="185">
        <v>1.00850570987654</v>
      </c>
      <c r="F4388" s="185">
        <v>1.0010037037037001</v>
      </c>
      <c r="G4388" s="185">
        <v>1.0018568287037</v>
      </c>
      <c r="H4388" s="185">
        <v>1.0056451388888901</v>
      </c>
    </row>
    <row r="4389" spans="1:8" x14ac:dyDescent="0.35">
      <c r="A4389" s="183" t="s">
        <v>126</v>
      </c>
      <c r="B4389" s="183" t="s">
        <v>104</v>
      </c>
      <c r="C4389" s="183" t="s">
        <v>64</v>
      </c>
      <c r="D4389" s="187">
        <v>21</v>
      </c>
      <c r="E4389" s="185">
        <v>1.00713402777778</v>
      </c>
      <c r="F4389" s="185">
        <v>1.0010438657407399</v>
      </c>
      <c r="G4389" s="185">
        <v>1.0009027777777799</v>
      </c>
      <c r="H4389" s="185">
        <v>1.00518738425926</v>
      </c>
    </row>
    <row r="4390" spans="1:8" x14ac:dyDescent="0.35">
      <c r="A4390" s="183" t="s">
        <v>126</v>
      </c>
      <c r="B4390" s="183" t="s">
        <v>102</v>
      </c>
      <c r="C4390" s="183" t="s">
        <v>65</v>
      </c>
      <c r="D4390" s="187">
        <v>64</v>
      </c>
      <c r="E4390" s="185">
        <v>1.0059029706790099</v>
      </c>
      <c r="F4390" s="185">
        <v>1.0009843364197499</v>
      </c>
      <c r="G4390" s="185">
        <v>1.00126535493827</v>
      </c>
      <c r="H4390" s="185">
        <v>1.0036532407407399</v>
      </c>
    </row>
    <row r="4391" spans="1:8" x14ac:dyDescent="0.35">
      <c r="A4391" s="183" t="s">
        <v>126</v>
      </c>
      <c r="B4391" s="183" t="s">
        <v>103</v>
      </c>
      <c r="C4391" s="183" t="s">
        <v>65</v>
      </c>
      <c r="D4391" s="187">
        <v>165</v>
      </c>
      <c r="E4391" s="185">
        <v>1.0064924382716001</v>
      </c>
      <c r="F4391" s="185">
        <v>1.00078800154321</v>
      </c>
      <c r="G4391" s="185">
        <v>1.0014870370370399</v>
      </c>
      <c r="H4391" s="185">
        <v>1.0042173996913599</v>
      </c>
    </row>
    <row r="4392" spans="1:8" x14ac:dyDescent="0.35">
      <c r="A4392" s="183" t="s">
        <v>126</v>
      </c>
      <c r="B4392" s="183" t="s">
        <v>104</v>
      </c>
      <c r="C4392" s="183" t="s">
        <v>65</v>
      </c>
      <c r="D4392" s="187">
        <v>11</v>
      </c>
      <c r="E4392" s="185">
        <v>1.0062563271604901</v>
      </c>
      <c r="F4392" s="185">
        <v>1.0008869984567901</v>
      </c>
      <c r="G4392" s="185">
        <v>1.0020254629629599</v>
      </c>
      <c r="H4392" s="185">
        <v>1.0033438657407401</v>
      </c>
    </row>
    <row r="4393" spans="1:8" x14ac:dyDescent="0.35">
      <c r="A4393" s="183" t="s">
        <v>126</v>
      </c>
      <c r="B4393" s="183" t="s">
        <v>102</v>
      </c>
      <c r="C4393" s="183" t="s">
        <v>66</v>
      </c>
      <c r="D4393" s="187">
        <v>66</v>
      </c>
      <c r="E4393" s="185">
        <v>1.0059690586419801</v>
      </c>
      <c r="F4393" s="185">
        <v>1.0010518518518501</v>
      </c>
      <c r="G4393" s="185">
        <v>1.00102395833333</v>
      </c>
      <c r="H4393" s="185">
        <v>1.0038932870370401</v>
      </c>
    </row>
    <row r="4394" spans="1:8" x14ac:dyDescent="0.35">
      <c r="A4394" s="183" t="s">
        <v>126</v>
      </c>
      <c r="B4394" s="183" t="s">
        <v>103</v>
      </c>
      <c r="C4394" s="183" t="s">
        <v>66</v>
      </c>
      <c r="D4394" s="187">
        <v>301</v>
      </c>
      <c r="E4394" s="185">
        <v>1.00672584876543</v>
      </c>
      <c r="F4394" s="185">
        <v>1.0009309413580201</v>
      </c>
      <c r="G4394" s="185">
        <v>1.00156554783951</v>
      </c>
      <c r="H4394" s="185">
        <v>1.00422939814815</v>
      </c>
    </row>
    <row r="4395" spans="1:8" x14ac:dyDescent="0.35">
      <c r="A4395" s="183" t="s">
        <v>126</v>
      </c>
      <c r="B4395" s="183" t="s">
        <v>104</v>
      </c>
      <c r="C4395" s="183" t="s">
        <v>66</v>
      </c>
      <c r="D4395" s="187">
        <v>33</v>
      </c>
      <c r="E4395" s="185">
        <v>1.0071843364197499</v>
      </c>
      <c r="F4395" s="185">
        <v>1.0009669753086401</v>
      </c>
      <c r="G4395" s="185">
        <v>1.0013467978395101</v>
      </c>
      <c r="H4395" s="185">
        <v>1.0048705632716</v>
      </c>
    </row>
    <row r="4396" spans="1:8" x14ac:dyDescent="0.35">
      <c r="A4396" s="183" t="s">
        <v>126</v>
      </c>
      <c r="B4396" s="183" t="s">
        <v>102</v>
      </c>
      <c r="C4396" s="183" t="s">
        <v>67</v>
      </c>
      <c r="D4396" s="187">
        <v>289</v>
      </c>
      <c r="E4396" s="185">
        <v>1.0050824074074101</v>
      </c>
      <c r="F4396" s="185">
        <v>1.00057762345679</v>
      </c>
      <c r="G4396" s="185">
        <v>1.0014280478395099</v>
      </c>
      <c r="H4396" s="185">
        <v>1.0030767361111099</v>
      </c>
    </row>
    <row r="4397" spans="1:8" x14ac:dyDescent="0.35">
      <c r="A4397" s="183" t="s">
        <v>126</v>
      </c>
      <c r="B4397" s="183" t="s">
        <v>103</v>
      </c>
      <c r="C4397" s="183" t="s">
        <v>67</v>
      </c>
      <c r="D4397" s="187">
        <v>502</v>
      </c>
      <c r="E4397" s="185">
        <v>1.0068435570987699</v>
      </c>
      <c r="F4397" s="185">
        <v>1.0005416280864201</v>
      </c>
      <c r="G4397" s="185">
        <v>1.0016684413580199</v>
      </c>
      <c r="H4397" s="185">
        <v>1.0046334876543199</v>
      </c>
    </row>
    <row r="4398" spans="1:8" x14ac:dyDescent="0.35">
      <c r="A4398" s="183" t="s">
        <v>126</v>
      </c>
      <c r="B4398" s="183" t="s">
        <v>104</v>
      </c>
      <c r="C4398" s="183" t="s">
        <v>67</v>
      </c>
      <c r="D4398" s="187">
        <v>65</v>
      </c>
      <c r="E4398" s="185">
        <v>1.00592573302469</v>
      </c>
      <c r="F4398" s="185">
        <v>1.00063587962963</v>
      </c>
      <c r="G4398" s="185">
        <v>1.0018235339506201</v>
      </c>
      <c r="H4398" s="185">
        <v>1.0034663580246901</v>
      </c>
    </row>
    <row r="4399" spans="1:8" x14ac:dyDescent="0.35">
      <c r="A4399" s="183" t="s">
        <v>126</v>
      </c>
      <c r="B4399" s="183" t="s">
        <v>102</v>
      </c>
      <c r="C4399" s="183" t="s">
        <v>68</v>
      </c>
      <c r="D4399" s="187">
        <v>250</v>
      </c>
      <c r="E4399" s="185">
        <v>1.00536037808642</v>
      </c>
      <c r="F4399" s="185">
        <v>1.00075941358025</v>
      </c>
      <c r="G4399" s="185">
        <v>1.00122268518519</v>
      </c>
      <c r="H4399" s="185">
        <v>1.00337827932099</v>
      </c>
    </row>
    <row r="4400" spans="1:8" x14ac:dyDescent="0.35">
      <c r="A4400" s="183" t="s">
        <v>126</v>
      </c>
      <c r="B4400" s="183" t="s">
        <v>103</v>
      </c>
      <c r="C4400" s="183" t="s">
        <v>68</v>
      </c>
      <c r="D4400" s="187">
        <v>374</v>
      </c>
      <c r="E4400" s="185">
        <v>1.00703993055556</v>
      </c>
      <c r="F4400" s="185">
        <v>1.0007069444444401</v>
      </c>
      <c r="G4400" s="185">
        <v>1.00167067901235</v>
      </c>
      <c r="H4400" s="185">
        <v>1.00466226851852</v>
      </c>
    </row>
    <row r="4401" spans="1:8" x14ac:dyDescent="0.35">
      <c r="A4401" s="183" t="s">
        <v>126</v>
      </c>
      <c r="B4401" s="183" t="s">
        <v>104</v>
      </c>
      <c r="C4401" s="183" t="s">
        <v>68</v>
      </c>
      <c r="D4401" s="187">
        <v>94</v>
      </c>
      <c r="E4401" s="185">
        <v>1.00521327160494</v>
      </c>
      <c r="F4401" s="185">
        <v>1.00073827160494</v>
      </c>
      <c r="G4401" s="185">
        <v>1.00120702160494</v>
      </c>
      <c r="H4401" s="185">
        <v>1.0032679398148101</v>
      </c>
    </row>
    <row r="4402" spans="1:8" x14ac:dyDescent="0.35">
      <c r="A4402" s="183" t="s">
        <v>126</v>
      </c>
      <c r="B4402" s="183" t="s">
        <v>102</v>
      </c>
      <c r="C4402" s="183" t="s">
        <v>69</v>
      </c>
      <c r="D4402" s="187">
        <v>26</v>
      </c>
      <c r="E4402" s="185">
        <v>1.00537881944444</v>
      </c>
      <c r="F4402" s="185">
        <v>1.0005680169753099</v>
      </c>
      <c r="G4402" s="185">
        <v>1.0010416666666699</v>
      </c>
      <c r="H4402" s="185">
        <v>1.0037691358024701</v>
      </c>
    </row>
    <row r="4403" spans="1:8" x14ac:dyDescent="0.35">
      <c r="A4403" s="183" t="s">
        <v>126</v>
      </c>
      <c r="B4403" s="183" t="s">
        <v>103</v>
      </c>
      <c r="C4403" s="183" t="s">
        <v>69</v>
      </c>
      <c r="D4403" s="187">
        <v>211</v>
      </c>
      <c r="E4403" s="185">
        <v>1.00558985339506</v>
      </c>
      <c r="F4403" s="185">
        <v>1.00051338734568</v>
      </c>
      <c r="G4403" s="185">
        <v>1.0009260416666701</v>
      </c>
      <c r="H4403" s="185">
        <v>1.00415042438272</v>
      </c>
    </row>
    <row r="4404" spans="1:8" x14ac:dyDescent="0.35">
      <c r="A4404" s="183" t="s">
        <v>126</v>
      </c>
      <c r="B4404" s="183" t="s">
        <v>104</v>
      </c>
      <c r="C4404" s="183" t="s">
        <v>69</v>
      </c>
      <c r="D4404" s="187">
        <v>18</v>
      </c>
      <c r="E4404" s="185">
        <v>1.0051710262345701</v>
      </c>
      <c r="F4404" s="185">
        <v>1.00060698302469</v>
      </c>
      <c r="G4404" s="185">
        <v>1.0010288194444401</v>
      </c>
      <c r="H4404" s="185">
        <v>1.00353522376543</v>
      </c>
    </row>
    <row r="4405" spans="1:8" x14ac:dyDescent="0.35">
      <c r="A4405" s="183" t="s">
        <v>126</v>
      </c>
      <c r="B4405" s="183" t="s">
        <v>102</v>
      </c>
      <c r="C4405" s="183" t="s">
        <v>70</v>
      </c>
      <c r="D4405" s="187">
        <v>212</v>
      </c>
      <c r="E4405" s="185">
        <v>1.0050957175925901</v>
      </c>
      <c r="F4405" s="185">
        <v>1.00093804012346</v>
      </c>
      <c r="G4405" s="185">
        <v>1.0009900848765401</v>
      </c>
      <c r="H4405" s="185">
        <v>1.00316759259259</v>
      </c>
    </row>
    <row r="4406" spans="1:8" x14ac:dyDescent="0.35">
      <c r="A4406" s="183" t="s">
        <v>126</v>
      </c>
      <c r="B4406" s="183" t="s">
        <v>103</v>
      </c>
      <c r="C4406" s="183" t="s">
        <v>70</v>
      </c>
      <c r="D4406" s="187">
        <v>202</v>
      </c>
      <c r="E4406" s="185">
        <v>1.0064276234567899</v>
      </c>
      <c r="F4406" s="185">
        <v>1.0008146990740701</v>
      </c>
      <c r="G4406" s="185">
        <v>1.00148429783951</v>
      </c>
      <c r="H4406" s="185">
        <v>1.0041286265432099</v>
      </c>
    </row>
    <row r="4407" spans="1:8" x14ac:dyDescent="0.35">
      <c r="A4407" s="183" t="s">
        <v>126</v>
      </c>
      <c r="B4407" s="183" t="s">
        <v>104</v>
      </c>
      <c r="C4407" s="183" t="s">
        <v>70</v>
      </c>
      <c r="D4407" s="187">
        <v>50</v>
      </c>
      <c r="E4407" s="185">
        <v>1.0054546296296301</v>
      </c>
      <c r="F4407" s="185">
        <v>1.0008282407407401</v>
      </c>
      <c r="G4407" s="185">
        <v>1.0012606481481501</v>
      </c>
      <c r="H4407" s="185">
        <v>1.0033657407407399</v>
      </c>
    </row>
    <row r="4408" spans="1:8" x14ac:dyDescent="0.35">
      <c r="A4408" s="183" t="s">
        <v>126</v>
      </c>
      <c r="B4408" s="183" t="s">
        <v>102</v>
      </c>
      <c r="C4408" s="183" t="s">
        <v>71</v>
      </c>
      <c r="D4408" s="187">
        <v>215</v>
      </c>
      <c r="E4408" s="185">
        <v>1.00552523148148</v>
      </c>
      <c r="F4408" s="185">
        <v>1.00090169753086</v>
      </c>
      <c r="G4408" s="185">
        <v>1.00119760802469</v>
      </c>
      <c r="H4408" s="185">
        <v>1.0034259259259299</v>
      </c>
    </row>
    <row r="4409" spans="1:8" x14ac:dyDescent="0.35">
      <c r="A4409" s="183" t="s">
        <v>126</v>
      </c>
      <c r="B4409" s="183" t="s">
        <v>103</v>
      </c>
      <c r="C4409" s="183" t="s">
        <v>71</v>
      </c>
      <c r="D4409" s="187">
        <v>464</v>
      </c>
      <c r="E4409" s="185">
        <v>1.0062700617283999</v>
      </c>
      <c r="F4409" s="185">
        <v>1.0006893904320999</v>
      </c>
      <c r="G4409" s="185">
        <v>1.00135729166667</v>
      </c>
      <c r="H4409" s="185">
        <v>1.00422337962963</v>
      </c>
    </row>
    <row r="4410" spans="1:8" x14ac:dyDescent="0.35">
      <c r="A4410" s="183" t="s">
        <v>126</v>
      </c>
      <c r="B4410" s="183" t="s">
        <v>104</v>
      </c>
      <c r="C4410" s="183" t="s">
        <v>71</v>
      </c>
      <c r="D4410" s="187">
        <v>98</v>
      </c>
      <c r="E4410" s="185">
        <v>1.0055809413580199</v>
      </c>
      <c r="F4410" s="185">
        <v>1.0007479552469101</v>
      </c>
      <c r="G4410" s="185">
        <v>1.00130196759259</v>
      </c>
      <c r="H4410" s="185">
        <v>1.00353101851852</v>
      </c>
    </row>
    <row r="4411" spans="1:8" x14ac:dyDescent="0.35">
      <c r="A4411" s="183" t="s">
        <v>126</v>
      </c>
      <c r="B4411" s="183" t="s">
        <v>102</v>
      </c>
      <c r="C4411" s="183" t="s">
        <v>72</v>
      </c>
      <c r="D4411" s="187">
        <v>64</v>
      </c>
      <c r="E4411" s="185">
        <v>1.00536820987654</v>
      </c>
      <c r="F4411" s="185">
        <v>1.0009091049382699</v>
      </c>
      <c r="G4411" s="185">
        <v>1.0008313271604901</v>
      </c>
      <c r="H4411" s="185">
        <v>1.0036277391975299</v>
      </c>
    </row>
    <row r="4412" spans="1:8" x14ac:dyDescent="0.35">
      <c r="A4412" s="183" t="s">
        <v>126</v>
      </c>
      <c r="B4412" s="183" t="s">
        <v>103</v>
      </c>
      <c r="C4412" s="183" t="s">
        <v>72</v>
      </c>
      <c r="D4412" s="187">
        <v>181</v>
      </c>
      <c r="E4412" s="185">
        <v>1.00680019290123</v>
      </c>
      <c r="F4412" s="185">
        <v>1.0007812885802501</v>
      </c>
      <c r="G4412" s="185">
        <v>1.0017652006172799</v>
      </c>
      <c r="H4412" s="185">
        <v>1.0042537037037</v>
      </c>
    </row>
    <row r="4413" spans="1:8" x14ac:dyDescent="0.35">
      <c r="A4413" s="183" t="s">
        <v>126</v>
      </c>
      <c r="B4413" s="183" t="s">
        <v>104</v>
      </c>
      <c r="C4413" s="183" t="s">
        <v>72</v>
      </c>
      <c r="D4413" s="187">
        <v>44</v>
      </c>
      <c r="E4413" s="185">
        <v>1.0055381944444399</v>
      </c>
      <c r="F4413" s="185">
        <v>1.0008194058641999</v>
      </c>
      <c r="G4413" s="185">
        <v>1.0013631172839501</v>
      </c>
      <c r="H4413" s="185">
        <v>1.00335570987654</v>
      </c>
    </row>
    <row r="4414" spans="1:8" x14ac:dyDescent="0.35">
      <c r="A4414" s="183" t="s">
        <v>126</v>
      </c>
      <c r="B4414" s="183" t="s">
        <v>102</v>
      </c>
      <c r="C4414" s="183" t="s">
        <v>73</v>
      </c>
      <c r="D4414" s="187">
        <v>2971</v>
      </c>
      <c r="E4414" s="185">
        <v>1.0043738425925901</v>
      </c>
      <c r="F4414" s="185">
        <v>1.0009300925925899</v>
      </c>
      <c r="G4414" s="185">
        <v>1.00067334104938</v>
      </c>
      <c r="H4414" s="185">
        <v>1.0027704475308601</v>
      </c>
    </row>
    <row r="4415" spans="1:8" x14ac:dyDescent="0.35">
      <c r="A4415" s="183" t="s">
        <v>126</v>
      </c>
      <c r="B4415" s="183" t="s">
        <v>103</v>
      </c>
      <c r="C4415" s="183" t="s">
        <v>73</v>
      </c>
      <c r="D4415" s="187">
        <v>1543</v>
      </c>
      <c r="E4415" s="185">
        <v>1.0045927854938299</v>
      </c>
      <c r="F4415" s="185">
        <v>1.0007483796296299</v>
      </c>
      <c r="G4415" s="185">
        <v>1.0007203317901201</v>
      </c>
      <c r="H4415" s="185">
        <v>1.0031240740740699</v>
      </c>
    </row>
    <row r="4416" spans="1:8" x14ac:dyDescent="0.35">
      <c r="A4416" s="183" t="s">
        <v>126</v>
      </c>
      <c r="B4416" s="183" t="s">
        <v>104</v>
      </c>
      <c r="C4416" s="183" t="s">
        <v>73</v>
      </c>
      <c r="D4416" s="187">
        <v>335</v>
      </c>
      <c r="E4416" s="185">
        <v>1.0043255401234601</v>
      </c>
      <c r="F4416" s="185">
        <v>1.00086979166667</v>
      </c>
      <c r="G4416" s="185">
        <v>1.0006901620370401</v>
      </c>
      <c r="H4416" s="185">
        <v>1.00276558641975</v>
      </c>
    </row>
    <row r="4417" spans="1:8" x14ac:dyDescent="0.35">
      <c r="A4417" s="183" t="s">
        <v>126</v>
      </c>
      <c r="B4417" s="183" t="s">
        <v>102</v>
      </c>
      <c r="C4417" s="183" t="s">
        <v>74</v>
      </c>
      <c r="D4417" s="187">
        <v>499</v>
      </c>
      <c r="E4417" s="185">
        <v>1.0044663194444401</v>
      </c>
      <c r="F4417" s="185">
        <v>1.00096574074074</v>
      </c>
      <c r="G4417" s="185">
        <v>1.00047530864198</v>
      </c>
      <c r="H4417" s="185">
        <v>1.0030252700617299</v>
      </c>
    </row>
    <row r="4418" spans="1:8" x14ac:dyDescent="0.35">
      <c r="A4418" s="183" t="s">
        <v>126</v>
      </c>
      <c r="B4418" s="183" t="s">
        <v>103</v>
      </c>
      <c r="C4418" s="183" t="s">
        <v>74</v>
      </c>
      <c r="D4418" s="187">
        <v>995</v>
      </c>
      <c r="E4418" s="185">
        <v>1.00471111111111</v>
      </c>
      <c r="F4418" s="185">
        <v>1.0007635802469099</v>
      </c>
      <c r="G4418" s="185">
        <v>1.00049290123457</v>
      </c>
      <c r="H4418" s="185">
        <v>1.00345459104938</v>
      </c>
    </row>
    <row r="4419" spans="1:8" x14ac:dyDescent="0.35">
      <c r="A4419" s="183" t="s">
        <v>126</v>
      </c>
      <c r="B4419" s="183" t="s">
        <v>104</v>
      </c>
      <c r="C4419" s="183" t="s">
        <v>74</v>
      </c>
      <c r="D4419" s="187">
        <v>183</v>
      </c>
      <c r="E4419" s="185">
        <v>1.00438402777778</v>
      </c>
      <c r="F4419" s="185">
        <v>1.00090860339506</v>
      </c>
      <c r="G4419" s="185">
        <v>1.0005856095679</v>
      </c>
      <c r="H4419" s="185">
        <v>1.0028898533950601</v>
      </c>
    </row>
    <row r="4420" spans="1:8" ht="29" x14ac:dyDescent="0.35">
      <c r="A4420" s="183" t="s">
        <v>126</v>
      </c>
      <c r="B4420" s="183" t="s">
        <v>102</v>
      </c>
      <c r="C4420" s="183" t="s">
        <v>113</v>
      </c>
      <c r="D4420" s="187">
        <v>351</v>
      </c>
      <c r="E4420" s="185">
        <v>1.00522885802469</v>
      </c>
      <c r="F4420" s="185">
        <v>1.00106392746914</v>
      </c>
      <c r="G4420" s="185">
        <v>1.00081018518519</v>
      </c>
      <c r="H4420" s="185">
        <v>1.0033547453703699</v>
      </c>
    </row>
    <row r="4421" spans="1:8" ht="29" x14ac:dyDescent="0.35">
      <c r="A4421" s="183" t="s">
        <v>126</v>
      </c>
      <c r="B4421" s="183" t="s">
        <v>103</v>
      </c>
      <c r="C4421" s="183" t="s">
        <v>113</v>
      </c>
      <c r="D4421" s="187">
        <v>433</v>
      </c>
      <c r="E4421" s="185">
        <v>1.0061744212963</v>
      </c>
      <c r="F4421" s="185">
        <v>1.00086296296296</v>
      </c>
      <c r="G4421" s="185">
        <v>1.0009520833333301</v>
      </c>
      <c r="H4421" s="185">
        <v>1.0043593749999999</v>
      </c>
    </row>
    <row r="4422" spans="1:8" ht="29" x14ac:dyDescent="0.35">
      <c r="A4422" s="183" t="s">
        <v>126</v>
      </c>
      <c r="B4422" s="183" t="s">
        <v>104</v>
      </c>
      <c r="C4422" s="183" t="s">
        <v>113</v>
      </c>
      <c r="D4422" s="187">
        <v>91</v>
      </c>
      <c r="E4422" s="185">
        <v>1.0060771604938299</v>
      </c>
      <c r="F4422" s="185">
        <v>1.0010569444444399</v>
      </c>
      <c r="G4422" s="185">
        <v>1.0010179012345699</v>
      </c>
      <c r="H4422" s="185">
        <v>1.0040023533950599</v>
      </c>
    </row>
    <row r="4423" spans="1:8" x14ac:dyDescent="0.35">
      <c r="A4423" s="183" t="s">
        <v>126</v>
      </c>
      <c r="B4423" s="183" t="s">
        <v>102</v>
      </c>
      <c r="C4423" s="183" t="s">
        <v>76</v>
      </c>
      <c r="D4423" s="187">
        <v>74</v>
      </c>
      <c r="E4423" s="185">
        <v>1.0066730709876499</v>
      </c>
      <c r="F4423" s="185">
        <v>1.00133869598765</v>
      </c>
      <c r="G4423" s="185">
        <v>1.0014788194444399</v>
      </c>
      <c r="H4423" s="185">
        <v>1.0038555555555599</v>
      </c>
    </row>
    <row r="4424" spans="1:8" x14ac:dyDescent="0.35">
      <c r="A4424" s="183" t="s">
        <v>126</v>
      </c>
      <c r="B4424" s="183" t="s">
        <v>103</v>
      </c>
      <c r="C4424" s="183" t="s">
        <v>76</v>
      </c>
      <c r="D4424" s="187">
        <v>234</v>
      </c>
      <c r="E4424" s="185">
        <v>1.00771655092593</v>
      </c>
      <c r="F4424" s="185">
        <v>1.0010803626543201</v>
      </c>
      <c r="G4424" s="185">
        <v>1.00180729166667</v>
      </c>
      <c r="H4424" s="185">
        <v>1.0048288966049399</v>
      </c>
    </row>
    <row r="4425" spans="1:8" x14ac:dyDescent="0.35">
      <c r="A4425" s="183" t="s">
        <v>126</v>
      </c>
      <c r="B4425" s="183" t="s">
        <v>104</v>
      </c>
      <c r="C4425" s="183" t="s">
        <v>76</v>
      </c>
      <c r="D4425" s="187">
        <v>43</v>
      </c>
      <c r="E4425" s="185">
        <v>1.0069535879629601</v>
      </c>
      <c r="F4425" s="185">
        <v>1.00132831790123</v>
      </c>
      <c r="G4425" s="185">
        <v>1.00222947530864</v>
      </c>
      <c r="H4425" s="185">
        <v>1.00339579475309</v>
      </c>
    </row>
    <row r="4426" spans="1:8" x14ac:dyDescent="0.35">
      <c r="A4426" s="183" t="s">
        <v>126</v>
      </c>
      <c r="B4426" s="183" t="s">
        <v>102</v>
      </c>
      <c r="C4426" s="183" t="s">
        <v>77</v>
      </c>
      <c r="D4426" s="187">
        <v>131</v>
      </c>
      <c r="E4426" s="185">
        <v>1.0049008873456799</v>
      </c>
      <c r="F4426" s="185">
        <v>1.0008616898148099</v>
      </c>
      <c r="G4426" s="185">
        <v>1.0006774691358</v>
      </c>
      <c r="H4426" s="185">
        <v>1.0033616898148101</v>
      </c>
    </row>
    <row r="4427" spans="1:8" x14ac:dyDescent="0.35">
      <c r="A4427" s="183" t="s">
        <v>126</v>
      </c>
      <c r="B4427" s="183" t="s">
        <v>103</v>
      </c>
      <c r="C4427" s="183" t="s">
        <v>77</v>
      </c>
      <c r="D4427" s="187">
        <v>242</v>
      </c>
      <c r="E4427" s="185">
        <v>1.00574529320988</v>
      </c>
      <c r="F4427" s="185">
        <v>1.00079170524691</v>
      </c>
      <c r="G4427" s="185">
        <v>1.0008599537037</v>
      </c>
      <c r="H4427" s="185">
        <v>1.00409359567901</v>
      </c>
    </row>
    <row r="4428" spans="1:8" x14ac:dyDescent="0.35">
      <c r="A4428" s="183" t="s">
        <v>126</v>
      </c>
      <c r="B4428" s="183" t="s">
        <v>104</v>
      </c>
      <c r="C4428" s="183" t="s">
        <v>77</v>
      </c>
      <c r="D4428" s="187">
        <v>59</v>
      </c>
      <c r="E4428" s="185">
        <v>1.0053191743827199</v>
      </c>
      <c r="F4428" s="185">
        <v>1.00080470679012</v>
      </c>
      <c r="G4428" s="185">
        <v>1.0007839120370401</v>
      </c>
      <c r="H4428" s="185">
        <v>1.0037305941357999</v>
      </c>
    </row>
    <row r="4429" spans="1:8" x14ac:dyDescent="0.35">
      <c r="A4429" s="183" t="s">
        <v>126</v>
      </c>
      <c r="B4429" s="183" t="s">
        <v>102</v>
      </c>
      <c r="C4429" s="183" t="s">
        <v>78</v>
      </c>
      <c r="D4429" s="187">
        <v>94</v>
      </c>
      <c r="E4429" s="185">
        <v>1.0050197145061699</v>
      </c>
      <c r="F4429" s="185">
        <v>1.0009453703703699</v>
      </c>
      <c r="G4429" s="185">
        <v>1.00091064814815</v>
      </c>
      <c r="H4429" s="185">
        <v>1.0031636574074101</v>
      </c>
    </row>
    <row r="4430" spans="1:8" x14ac:dyDescent="0.35">
      <c r="A4430" s="183" t="s">
        <v>126</v>
      </c>
      <c r="B4430" s="183" t="s">
        <v>103</v>
      </c>
      <c r="C4430" s="183" t="s">
        <v>78</v>
      </c>
      <c r="D4430" s="187">
        <v>314</v>
      </c>
      <c r="E4430" s="185">
        <v>1.0057651234567899</v>
      </c>
      <c r="F4430" s="185">
        <v>1.0008332561728399</v>
      </c>
      <c r="G4430" s="185">
        <v>1.0010673996913599</v>
      </c>
      <c r="H4430" s="185">
        <v>1.00386450617284</v>
      </c>
    </row>
    <row r="4431" spans="1:8" x14ac:dyDescent="0.35">
      <c r="A4431" s="183" t="s">
        <v>126</v>
      </c>
      <c r="B4431" s="183" t="s">
        <v>104</v>
      </c>
      <c r="C4431" s="183" t="s">
        <v>78</v>
      </c>
      <c r="D4431" s="187">
        <v>39</v>
      </c>
      <c r="E4431" s="185">
        <v>1.00506084104938</v>
      </c>
      <c r="F4431" s="185">
        <v>1.0008125771604901</v>
      </c>
      <c r="G4431" s="185">
        <v>1.0014446759259299</v>
      </c>
      <c r="H4431" s="185">
        <v>1.00280358796296</v>
      </c>
    </row>
    <row r="4432" spans="1:8" x14ac:dyDescent="0.35">
      <c r="A4432" s="183" t="s">
        <v>126</v>
      </c>
      <c r="B4432" s="183" t="s">
        <v>103</v>
      </c>
      <c r="C4432" s="183" t="s">
        <v>80</v>
      </c>
      <c r="D4432" s="187">
        <v>1</v>
      </c>
      <c r="E4432" s="185">
        <v>1.0044675925925901</v>
      </c>
      <c r="F4432" s="185">
        <v>1.00074074074074</v>
      </c>
      <c r="G4432" s="185">
        <v>1.0002314814814799</v>
      </c>
      <c r="H4432" s="185">
        <v>1.00349537037037</v>
      </c>
    </row>
    <row r="4433" spans="1:8" x14ac:dyDescent="0.35">
      <c r="A4433" s="183" t="s">
        <v>126</v>
      </c>
      <c r="B4433" s="183" t="s">
        <v>102</v>
      </c>
      <c r="C4433" s="183" t="s">
        <v>81</v>
      </c>
      <c r="D4433" s="187">
        <v>165</v>
      </c>
      <c r="E4433" s="185">
        <v>1.0056339120370399</v>
      </c>
      <c r="F4433" s="185">
        <v>1.00086323302469</v>
      </c>
      <c r="G4433" s="185">
        <v>1.00124290123457</v>
      </c>
      <c r="H4433" s="185">
        <v>1.00352777777778</v>
      </c>
    </row>
    <row r="4434" spans="1:8" x14ac:dyDescent="0.35">
      <c r="A4434" s="183" t="s">
        <v>126</v>
      </c>
      <c r="B4434" s="183" t="s">
        <v>103</v>
      </c>
      <c r="C4434" s="183" t="s">
        <v>81</v>
      </c>
      <c r="D4434" s="187">
        <v>369</v>
      </c>
      <c r="E4434" s="185">
        <v>1.0063733796296299</v>
      </c>
      <c r="F4434" s="185">
        <v>1.00068032407407</v>
      </c>
      <c r="G4434" s="185">
        <v>1.0012371527777799</v>
      </c>
      <c r="H4434" s="185">
        <v>1.0044558641975301</v>
      </c>
    </row>
    <row r="4435" spans="1:8" x14ac:dyDescent="0.35">
      <c r="A4435" s="183" t="s">
        <v>126</v>
      </c>
      <c r="B4435" s="183" t="s">
        <v>104</v>
      </c>
      <c r="C4435" s="183" t="s">
        <v>81</v>
      </c>
      <c r="D4435" s="187">
        <v>44</v>
      </c>
      <c r="E4435" s="185">
        <v>1.0062229166666701</v>
      </c>
      <c r="F4435" s="185">
        <v>1.0007778163580201</v>
      </c>
      <c r="G4435" s="185">
        <v>1.00165721450617</v>
      </c>
      <c r="H4435" s="185">
        <v>1.00378788580247</v>
      </c>
    </row>
    <row r="4436" spans="1:8" x14ac:dyDescent="0.35">
      <c r="A4436" s="183" t="s">
        <v>126</v>
      </c>
      <c r="B4436" s="183" t="s">
        <v>102</v>
      </c>
      <c r="C4436" s="183" t="s">
        <v>82</v>
      </c>
      <c r="D4436" s="187">
        <v>174</v>
      </c>
      <c r="E4436" s="185">
        <v>1.00441948302469</v>
      </c>
      <c r="F4436" s="185">
        <v>1.00098545524691</v>
      </c>
      <c r="G4436" s="185">
        <v>1.0006254629629601</v>
      </c>
      <c r="H4436" s="185">
        <v>1.00280856481481</v>
      </c>
    </row>
    <row r="4437" spans="1:8" x14ac:dyDescent="0.35">
      <c r="A4437" s="183" t="s">
        <v>126</v>
      </c>
      <c r="B4437" s="183" t="s">
        <v>103</v>
      </c>
      <c r="C4437" s="183" t="s">
        <v>82</v>
      </c>
      <c r="D4437" s="187">
        <v>636</v>
      </c>
      <c r="E4437" s="185">
        <v>1.0049358024691399</v>
      </c>
      <c r="F4437" s="185">
        <v>1.00072758487654</v>
      </c>
      <c r="G4437" s="185">
        <v>1.0006920524691401</v>
      </c>
      <c r="H4437" s="185">
        <v>1.0035161651234601</v>
      </c>
    </row>
    <row r="4438" spans="1:8" x14ac:dyDescent="0.35">
      <c r="A4438" s="183" t="s">
        <v>126</v>
      </c>
      <c r="B4438" s="183" t="s">
        <v>104</v>
      </c>
      <c r="C4438" s="183" t="s">
        <v>82</v>
      </c>
      <c r="D4438" s="187">
        <v>99</v>
      </c>
      <c r="E4438" s="185">
        <v>1.00515443672839</v>
      </c>
      <c r="F4438" s="185">
        <v>1.0009387731481501</v>
      </c>
      <c r="G4438" s="185">
        <v>1.0007042824074099</v>
      </c>
      <c r="H4438" s="185">
        <v>1.00351138117284</v>
      </c>
    </row>
    <row r="4439" spans="1:8" x14ac:dyDescent="0.35">
      <c r="A4439" s="183" t="s">
        <v>126</v>
      </c>
      <c r="B4439" s="183" t="s">
        <v>102</v>
      </c>
      <c r="C4439" s="183" t="s">
        <v>83</v>
      </c>
      <c r="D4439" s="187">
        <v>97</v>
      </c>
      <c r="E4439" s="185">
        <v>1.00570686728395</v>
      </c>
      <c r="F4439" s="185">
        <v>1.0012060956790101</v>
      </c>
      <c r="G4439" s="185">
        <v>1.00075852623457</v>
      </c>
      <c r="H4439" s="185">
        <v>1.0037422453703699</v>
      </c>
    </row>
    <row r="4440" spans="1:8" x14ac:dyDescent="0.35">
      <c r="A4440" s="183" t="s">
        <v>126</v>
      </c>
      <c r="B4440" s="183" t="s">
        <v>103</v>
      </c>
      <c r="C4440" s="183" t="s">
        <v>83</v>
      </c>
      <c r="D4440" s="187">
        <v>254</v>
      </c>
      <c r="E4440" s="185">
        <v>1.0059110339506201</v>
      </c>
      <c r="F4440" s="185">
        <v>1.00091230709877</v>
      </c>
      <c r="G4440" s="185">
        <v>1.0009270061728399</v>
      </c>
      <c r="H4440" s="185">
        <v>1.00407172067901</v>
      </c>
    </row>
    <row r="4441" spans="1:8" x14ac:dyDescent="0.35">
      <c r="A4441" s="183" t="s">
        <v>126</v>
      </c>
      <c r="B4441" s="183" t="s">
        <v>104</v>
      </c>
      <c r="C4441" s="183" t="s">
        <v>83</v>
      </c>
      <c r="D4441" s="187">
        <v>23</v>
      </c>
      <c r="E4441" s="185">
        <v>1.0060109567901201</v>
      </c>
      <c r="F4441" s="185">
        <v>1.0010668209876501</v>
      </c>
      <c r="G4441" s="185">
        <v>1.0007573302469099</v>
      </c>
      <c r="H4441" s="185">
        <v>1.0041868055555601</v>
      </c>
    </row>
    <row r="4442" spans="1:8" x14ac:dyDescent="0.35">
      <c r="A4442" s="183" t="s">
        <v>126</v>
      </c>
      <c r="B4442" s="183" t="s">
        <v>102</v>
      </c>
      <c r="C4442" s="183" t="s">
        <v>84</v>
      </c>
      <c r="D4442" s="187">
        <v>56</v>
      </c>
      <c r="E4442" s="185">
        <v>1.0054565586419799</v>
      </c>
      <c r="F4442" s="185">
        <v>1.0008163966049399</v>
      </c>
      <c r="G4442" s="185">
        <v>1.0014050154320999</v>
      </c>
      <c r="H4442" s="185">
        <v>1.0032351466049401</v>
      </c>
    </row>
    <row r="4443" spans="1:8" x14ac:dyDescent="0.35">
      <c r="A4443" s="183" t="s">
        <v>126</v>
      </c>
      <c r="B4443" s="183" t="s">
        <v>103</v>
      </c>
      <c r="C4443" s="183" t="s">
        <v>84</v>
      </c>
      <c r="D4443" s="187">
        <v>235</v>
      </c>
      <c r="E4443" s="185">
        <v>1.0071054783950599</v>
      </c>
      <c r="F4443" s="185">
        <v>1.00070366512346</v>
      </c>
      <c r="G4443" s="185">
        <v>1.0015299382716001</v>
      </c>
      <c r="H4443" s="185">
        <v>1.00487191358025</v>
      </c>
    </row>
    <row r="4444" spans="1:8" x14ac:dyDescent="0.35">
      <c r="A4444" s="183" t="s">
        <v>126</v>
      </c>
      <c r="B4444" s="183" t="s">
        <v>104</v>
      </c>
      <c r="C4444" s="183" t="s">
        <v>84</v>
      </c>
      <c r="D4444" s="187">
        <v>31</v>
      </c>
      <c r="E4444" s="185">
        <v>1.0062488811728401</v>
      </c>
      <c r="F4444" s="185">
        <v>1.0007243055555599</v>
      </c>
      <c r="G4444" s="185">
        <v>1.0018145061728401</v>
      </c>
      <c r="H4444" s="185">
        <v>1.0037100694444401</v>
      </c>
    </row>
    <row r="4445" spans="1:8" x14ac:dyDescent="0.35">
      <c r="A4445" s="183" t="s">
        <v>126</v>
      </c>
      <c r="B4445" s="183" t="s">
        <v>102</v>
      </c>
      <c r="C4445" s="183" t="s">
        <v>85</v>
      </c>
      <c r="D4445" s="187">
        <v>258</v>
      </c>
      <c r="E4445" s="185">
        <v>1.0050189814814801</v>
      </c>
      <c r="F4445" s="185">
        <v>1.0012312885802499</v>
      </c>
      <c r="G4445" s="185">
        <v>1.00053572530864</v>
      </c>
      <c r="H4445" s="185">
        <v>1.0032519675925899</v>
      </c>
    </row>
    <row r="4446" spans="1:8" x14ac:dyDescent="0.35">
      <c r="A4446" s="183" t="s">
        <v>126</v>
      </c>
      <c r="B4446" s="183" t="s">
        <v>103</v>
      </c>
      <c r="C4446" s="183" t="s">
        <v>85</v>
      </c>
      <c r="D4446" s="187">
        <v>571</v>
      </c>
      <c r="E4446" s="185">
        <v>1.0049750771604899</v>
      </c>
      <c r="F4446" s="185">
        <v>1.00086257716049</v>
      </c>
      <c r="G4446" s="185">
        <v>1.0005360725308601</v>
      </c>
      <c r="H4446" s="185">
        <v>1.00357646604938</v>
      </c>
    </row>
    <row r="4447" spans="1:8" x14ac:dyDescent="0.35">
      <c r="A4447" s="183" t="s">
        <v>126</v>
      </c>
      <c r="B4447" s="183" t="s">
        <v>104</v>
      </c>
      <c r="C4447" s="183" t="s">
        <v>85</v>
      </c>
      <c r="D4447" s="187">
        <v>83</v>
      </c>
      <c r="E4447" s="185">
        <v>1.00482291666667</v>
      </c>
      <c r="F4447" s="185">
        <v>1.0010091820987701</v>
      </c>
      <c r="G4447" s="185">
        <v>1.0005131558642</v>
      </c>
      <c r="H4447" s="185">
        <v>1.0033005787036999</v>
      </c>
    </row>
    <row r="4448" spans="1:8" x14ac:dyDescent="0.35">
      <c r="A4448" s="183" t="s">
        <v>126</v>
      </c>
      <c r="B4448" s="183" t="s">
        <v>102</v>
      </c>
      <c r="C4448" s="183" t="s">
        <v>86</v>
      </c>
      <c r="D4448" s="187">
        <v>89</v>
      </c>
      <c r="E4448" s="185">
        <v>1.0050570987654299</v>
      </c>
      <c r="F4448" s="185">
        <v>1.0007628472222201</v>
      </c>
      <c r="G4448" s="185">
        <v>1.00091342592593</v>
      </c>
      <c r="H4448" s="185">
        <v>1.0033807870370399</v>
      </c>
    </row>
    <row r="4449" spans="1:8" x14ac:dyDescent="0.35">
      <c r="A4449" s="183" t="s">
        <v>126</v>
      </c>
      <c r="B4449" s="183" t="s">
        <v>103</v>
      </c>
      <c r="C4449" s="183" t="s">
        <v>86</v>
      </c>
      <c r="D4449" s="187">
        <v>249</v>
      </c>
      <c r="E4449" s="185">
        <v>1.0069498842592599</v>
      </c>
      <c r="F4449" s="185">
        <v>1.0007123456790099</v>
      </c>
      <c r="G4449" s="185">
        <v>1.0013773533950601</v>
      </c>
      <c r="H4449" s="185">
        <v>1.0048601851851899</v>
      </c>
    </row>
    <row r="4450" spans="1:8" x14ac:dyDescent="0.35">
      <c r="A4450" s="183" t="s">
        <v>126</v>
      </c>
      <c r="B4450" s="183" t="s">
        <v>104</v>
      </c>
      <c r="C4450" s="183" t="s">
        <v>86</v>
      </c>
      <c r="D4450" s="187">
        <v>44</v>
      </c>
      <c r="E4450" s="185">
        <v>1.0068050154321</v>
      </c>
      <c r="F4450" s="185">
        <v>1.0009282793209899</v>
      </c>
      <c r="G4450" s="185">
        <v>1.0012336805555599</v>
      </c>
      <c r="H4450" s="185">
        <v>1.0046430555555601</v>
      </c>
    </row>
    <row r="4451" spans="1:8" x14ac:dyDescent="0.35">
      <c r="A4451" s="183" t="s">
        <v>126</v>
      </c>
      <c r="B4451" s="183" t="s">
        <v>102</v>
      </c>
      <c r="C4451" s="183" t="s">
        <v>87</v>
      </c>
      <c r="D4451" s="187">
        <v>77</v>
      </c>
      <c r="E4451" s="185">
        <v>1.0057224151234601</v>
      </c>
      <c r="F4451" s="185">
        <v>1.0010580632716</v>
      </c>
      <c r="G4451" s="185">
        <v>1.00139521604938</v>
      </c>
      <c r="H4451" s="185">
        <v>1.0032691358024699</v>
      </c>
    </row>
    <row r="4452" spans="1:8" x14ac:dyDescent="0.35">
      <c r="A4452" s="183" t="s">
        <v>126</v>
      </c>
      <c r="B4452" s="183" t="s">
        <v>103</v>
      </c>
      <c r="C4452" s="183" t="s">
        <v>87</v>
      </c>
      <c r="D4452" s="187">
        <v>198</v>
      </c>
      <c r="E4452" s="185">
        <v>1.00688973765432</v>
      </c>
      <c r="F4452" s="185">
        <v>1.00097422839506</v>
      </c>
      <c r="G4452" s="185">
        <v>1.0015989197530899</v>
      </c>
      <c r="H4452" s="185">
        <v>1.0043165895061701</v>
      </c>
    </row>
    <row r="4453" spans="1:8" x14ac:dyDescent="0.35">
      <c r="A4453" s="183" t="s">
        <v>126</v>
      </c>
      <c r="B4453" s="183" t="s">
        <v>104</v>
      </c>
      <c r="C4453" s="183" t="s">
        <v>87</v>
      </c>
      <c r="D4453" s="187">
        <v>30</v>
      </c>
      <c r="E4453" s="185">
        <v>1.0072731481481501</v>
      </c>
      <c r="F4453" s="185">
        <v>1.00118595679012</v>
      </c>
      <c r="G4453" s="185">
        <v>1.0018329475308601</v>
      </c>
      <c r="H4453" s="185">
        <v>1.00425424382716</v>
      </c>
    </row>
    <row r="4454" spans="1:8" x14ac:dyDescent="0.35">
      <c r="A4454" s="183" t="s">
        <v>126</v>
      </c>
      <c r="B4454" s="183" t="s">
        <v>102</v>
      </c>
      <c r="C4454" s="183" t="s">
        <v>88</v>
      </c>
      <c r="D4454" s="187">
        <v>89</v>
      </c>
      <c r="E4454" s="185">
        <v>1.00507295524691</v>
      </c>
      <c r="F4454" s="185">
        <v>1.00089070216049</v>
      </c>
      <c r="G4454" s="185">
        <v>1.0010215277777801</v>
      </c>
      <c r="H4454" s="185">
        <v>1.00316076388889</v>
      </c>
    </row>
    <row r="4455" spans="1:8" x14ac:dyDescent="0.35">
      <c r="A4455" s="183" t="s">
        <v>126</v>
      </c>
      <c r="B4455" s="183" t="s">
        <v>103</v>
      </c>
      <c r="C4455" s="183" t="s">
        <v>88</v>
      </c>
      <c r="D4455" s="187">
        <v>222</v>
      </c>
      <c r="E4455" s="185">
        <v>1.00673472222222</v>
      </c>
      <c r="F4455" s="185">
        <v>1.00077476851852</v>
      </c>
      <c r="G4455" s="185">
        <v>1.0013672453703699</v>
      </c>
      <c r="H4455" s="185">
        <v>1.00459266975309</v>
      </c>
    </row>
    <row r="4456" spans="1:8" x14ac:dyDescent="0.35">
      <c r="A4456" s="183" t="s">
        <v>126</v>
      </c>
      <c r="B4456" s="183" t="s">
        <v>104</v>
      </c>
      <c r="C4456" s="183" t="s">
        <v>88</v>
      </c>
      <c r="D4456" s="187">
        <v>33</v>
      </c>
      <c r="E4456" s="185">
        <v>1.0060739197530899</v>
      </c>
      <c r="F4456" s="185">
        <v>1.00074949845679</v>
      </c>
      <c r="G4456" s="185">
        <v>1.00144043209877</v>
      </c>
      <c r="H4456" s="185">
        <v>1.00388398919753</v>
      </c>
    </row>
    <row r="4457" spans="1:8" x14ac:dyDescent="0.35">
      <c r="A4457" s="183" t="s">
        <v>126</v>
      </c>
      <c r="B4457" s="183" t="s">
        <v>102</v>
      </c>
      <c r="C4457" s="183" t="s">
        <v>89</v>
      </c>
      <c r="D4457" s="187">
        <v>23</v>
      </c>
      <c r="E4457" s="185">
        <v>1.00753773148148</v>
      </c>
      <c r="F4457" s="185">
        <v>1.0008177469135799</v>
      </c>
      <c r="G4457" s="185">
        <v>1.0017079475308599</v>
      </c>
      <c r="H4457" s="185">
        <v>1.00501207561728</v>
      </c>
    </row>
    <row r="4458" spans="1:8" x14ac:dyDescent="0.35">
      <c r="A4458" s="183" t="s">
        <v>126</v>
      </c>
      <c r="B4458" s="183" t="s">
        <v>103</v>
      </c>
      <c r="C4458" s="183" t="s">
        <v>89</v>
      </c>
      <c r="D4458" s="187">
        <v>107</v>
      </c>
      <c r="E4458" s="185">
        <v>1.00776631944444</v>
      </c>
      <c r="F4458" s="185">
        <v>1.00079027777778</v>
      </c>
      <c r="G4458" s="185">
        <v>1.0014244598765401</v>
      </c>
      <c r="H4458" s="185">
        <v>1.00555154320988</v>
      </c>
    </row>
    <row r="4459" spans="1:8" x14ac:dyDescent="0.35">
      <c r="A4459" s="183" t="s">
        <v>126</v>
      </c>
      <c r="B4459" s="183" t="s">
        <v>104</v>
      </c>
      <c r="C4459" s="183" t="s">
        <v>89</v>
      </c>
      <c r="D4459" s="187">
        <v>8</v>
      </c>
      <c r="E4459" s="185">
        <v>1.0079065200617301</v>
      </c>
      <c r="F4459" s="185">
        <v>1.00092013888889</v>
      </c>
      <c r="G4459" s="185">
        <v>1.0010416666666699</v>
      </c>
      <c r="H4459" s="185">
        <v>1.00594471450617</v>
      </c>
    </row>
    <row r="4460" spans="1:8" x14ac:dyDescent="0.35">
      <c r="A4460" s="183" t="s">
        <v>126</v>
      </c>
      <c r="B4460" s="183" t="s">
        <v>102</v>
      </c>
      <c r="C4460" s="183" t="s">
        <v>90</v>
      </c>
      <c r="D4460" s="187">
        <v>155</v>
      </c>
      <c r="E4460" s="185">
        <v>1.0057231095679</v>
      </c>
      <c r="F4460" s="185">
        <v>1.00098476080247</v>
      </c>
      <c r="G4460" s="185">
        <v>1.0010687885802501</v>
      </c>
      <c r="H4460" s="185">
        <v>1.0036695601851899</v>
      </c>
    </row>
    <row r="4461" spans="1:8" x14ac:dyDescent="0.35">
      <c r="A4461" s="183" t="s">
        <v>126</v>
      </c>
      <c r="B4461" s="183" t="s">
        <v>103</v>
      </c>
      <c r="C4461" s="183" t="s">
        <v>90</v>
      </c>
      <c r="D4461" s="187">
        <v>400</v>
      </c>
      <c r="E4461" s="185">
        <v>1.00604656635802</v>
      </c>
      <c r="F4461" s="185">
        <v>1.0008137345679</v>
      </c>
      <c r="G4461" s="185">
        <v>1.00111612654321</v>
      </c>
      <c r="H4461" s="185">
        <v>1.0041166666666701</v>
      </c>
    </row>
    <row r="4462" spans="1:8" x14ac:dyDescent="0.35">
      <c r="A4462" s="183" t="s">
        <v>126</v>
      </c>
      <c r="B4462" s="183" t="s">
        <v>104</v>
      </c>
      <c r="C4462" s="183" t="s">
        <v>90</v>
      </c>
      <c r="D4462" s="187">
        <v>74</v>
      </c>
      <c r="E4462" s="185">
        <v>1.0058115740740701</v>
      </c>
      <c r="F4462" s="185">
        <v>1.0009648533950599</v>
      </c>
      <c r="G4462" s="185">
        <v>1.0011412808642</v>
      </c>
      <c r="H4462" s="185">
        <v>1.00370543981481</v>
      </c>
    </row>
    <row r="4463" spans="1:8" x14ac:dyDescent="0.35">
      <c r="A4463" s="183" t="s">
        <v>126</v>
      </c>
      <c r="B4463" s="183" t="s">
        <v>102</v>
      </c>
      <c r="C4463" s="183" t="s">
        <v>91</v>
      </c>
      <c r="D4463" s="187">
        <v>66</v>
      </c>
      <c r="E4463" s="185">
        <v>1.0062868441357999</v>
      </c>
      <c r="F4463" s="185">
        <v>1.00078792438272</v>
      </c>
      <c r="G4463" s="185">
        <v>1.0012110725308601</v>
      </c>
      <c r="H4463" s="185">
        <v>1.0042878472222201</v>
      </c>
    </row>
    <row r="4464" spans="1:8" x14ac:dyDescent="0.35">
      <c r="A4464" s="183" t="s">
        <v>126</v>
      </c>
      <c r="B4464" s="183" t="s">
        <v>103</v>
      </c>
      <c r="C4464" s="183" t="s">
        <v>91</v>
      </c>
      <c r="D4464" s="187">
        <v>188</v>
      </c>
      <c r="E4464" s="185">
        <v>1.0068380015432099</v>
      </c>
      <c r="F4464" s="185">
        <v>1.0006381558641999</v>
      </c>
      <c r="G4464" s="185">
        <v>1.00145420524691</v>
      </c>
      <c r="H4464" s="185">
        <v>1.0047456018518499</v>
      </c>
    </row>
    <row r="4465" spans="1:8" x14ac:dyDescent="0.35">
      <c r="A4465" s="183" t="s">
        <v>126</v>
      </c>
      <c r="B4465" s="183" t="s">
        <v>104</v>
      </c>
      <c r="C4465" s="183" t="s">
        <v>91</v>
      </c>
      <c r="D4465" s="187">
        <v>26</v>
      </c>
      <c r="E4465" s="185">
        <v>1.0060025077160499</v>
      </c>
      <c r="F4465" s="185">
        <v>1.00104834104938</v>
      </c>
      <c r="G4465" s="185">
        <v>1.0011413966049401</v>
      </c>
      <c r="H4465" s="185">
        <v>1.0038127700617301</v>
      </c>
    </row>
    <row r="4466" spans="1:8" x14ac:dyDescent="0.35">
      <c r="A4466" s="183" t="s">
        <v>126</v>
      </c>
      <c r="B4466" s="183" t="s">
        <v>102</v>
      </c>
      <c r="C4466" s="183" t="s">
        <v>92</v>
      </c>
      <c r="D4466" s="187">
        <v>33</v>
      </c>
      <c r="E4466" s="185">
        <v>1.0051749999999999</v>
      </c>
      <c r="F4466" s="185">
        <v>1.0001164351851899</v>
      </c>
      <c r="G4466" s="185">
        <v>1.0012061728395101</v>
      </c>
      <c r="H4466" s="185">
        <v>1.00384012345679</v>
      </c>
    </row>
    <row r="4467" spans="1:8" x14ac:dyDescent="0.35">
      <c r="A4467" s="183" t="s">
        <v>126</v>
      </c>
      <c r="B4467" s="183" t="s">
        <v>103</v>
      </c>
      <c r="C4467" s="183" t="s">
        <v>92</v>
      </c>
      <c r="D4467" s="187">
        <v>133</v>
      </c>
      <c r="E4467" s="185">
        <v>1.00715547839506</v>
      </c>
      <c r="F4467" s="185">
        <v>1.0005518904321</v>
      </c>
      <c r="G4467" s="185">
        <v>1.0014930555555599</v>
      </c>
      <c r="H4467" s="185">
        <v>1.0050982638888899</v>
      </c>
    </row>
    <row r="4468" spans="1:8" x14ac:dyDescent="0.35">
      <c r="A4468" s="183" t="s">
        <v>126</v>
      </c>
      <c r="B4468" s="183" t="s">
        <v>104</v>
      </c>
      <c r="C4468" s="183" t="s">
        <v>92</v>
      </c>
      <c r="D4468" s="187">
        <v>17</v>
      </c>
      <c r="E4468" s="185">
        <v>1.0054309799382699</v>
      </c>
      <c r="F4468" s="185">
        <v>1.0002307870370399</v>
      </c>
      <c r="G4468" s="185">
        <v>1.0027294367284001</v>
      </c>
      <c r="H4468" s="185">
        <v>1.0024584876543201</v>
      </c>
    </row>
    <row r="4469" spans="1:8" x14ac:dyDescent="0.35">
      <c r="A4469" s="183" t="s">
        <v>126</v>
      </c>
      <c r="B4469" s="183" t="s">
        <v>102</v>
      </c>
      <c r="C4469" s="183" t="s">
        <v>93</v>
      </c>
      <c r="D4469" s="187">
        <v>230</v>
      </c>
      <c r="E4469" s="185">
        <v>1.00501327160494</v>
      </c>
      <c r="F4469" s="185">
        <v>1.0009773533950601</v>
      </c>
      <c r="G4469" s="185">
        <v>1.00071215277778</v>
      </c>
      <c r="H4469" s="185">
        <v>1.0033237654320999</v>
      </c>
    </row>
    <row r="4470" spans="1:8" x14ac:dyDescent="0.35">
      <c r="A4470" s="183" t="s">
        <v>126</v>
      </c>
      <c r="B4470" s="183" t="s">
        <v>103</v>
      </c>
      <c r="C4470" s="183" t="s">
        <v>93</v>
      </c>
      <c r="D4470" s="187">
        <v>482</v>
      </c>
      <c r="E4470" s="185">
        <v>1.0052172839506199</v>
      </c>
      <c r="F4470" s="185">
        <v>1.0007720293209901</v>
      </c>
      <c r="G4470" s="185">
        <v>1.00071412037037</v>
      </c>
      <c r="H4470" s="185">
        <v>1.0037311342592601</v>
      </c>
    </row>
    <row r="4471" spans="1:8" x14ac:dyDescent="0.35">
      <c r="A4471" s="183" t="s">
        <v>126</v>
      </c>
      <c r="B4471" s="183" t="s">
        <v>104</v>
      </c>
      <c r="C4471" s="183" t="s">
        <v>93</v>
      </c>
      <c r="D4471" s="187">
        <v>31</v>
      </c>
      <c r="E4471" s="185">
        <v>1.00511087962963</v>
      </c>
      <c r="F4471" s="185">
        <v>1.00082885802469</v>
      </c>
      <c r="G4471" s="185">
        <v>1.0006739197530901</v>
      </c>
      <c r="H4471" s="185">
        <v>1.0036081404321</v>
      </c>
    </row>
    <row r="4472" spans="1:8" x14ac:dyDescent="0.35">
      <c r="A4472" s="183" t="s">
        <v>126</v>
      </c>
      <c r="B4472" s="183" t="s">
        <v>102</v>
      </c>
      <c r="C4472" s="183" t="s">
        <v>94</v>
      </c>
      <c r="D4472" s="187">
        <v>96</v>
      </c>
      <c r="E4472" s="185">
        <v>1.00724270833333</v>
      </c>
      <c r="F4472" s="185">
        <v>1.0010869984567901</v>
      </c>
      <c r="G4472" s="185">
        <v>1.00110725308642</v>
      </c>
      <c r="H4472" s="185">
        <v>1.0050484567901199</v>
      </c>
    </row>
    <row r="4473" spans="1:8" x14ac:dyDescent="0.35">
      <c r="A4473" s="183" t="s">
        <v>126</v>
      </c>
      <c r="B4473" s="183" t="s">
        <v>103</v>
      </c>
      <c r="C4473" s="183" t="s">
        <v>94</v>
      </c>
      <c r="D4473" s="187">
        <v>332</v>
      </c>
      <c r="E4473" s="185">
        <v>1.00666851851852</v>
      </c>
      <c r="F4473" s="185">
        <v>1.0007784722222199</v>
      </c>
      <c r="G4473" s="185">
        <v>1.00102916666667</v>
      </c>
      <c r="H4473" s="185">
        <v>1.0048608796296301</v>
      </c>
    </row>
    <row r="4474" spans="1:8" x14ac:dyDescent="0.35">
      <c r="A4474" s="183" t="s">
        <v>126</v>
      </c>
      <c r="B4474" s="183" t="s">
        <v>104</v>
      </c>
      <c r="C4474" s="183" t="s">
        <v>94</v>
      </c>
      <c r="D4474" s="187">
        <v>53</v>
      </c>
      <c r="E4474" s="185">
        <v>1.00679988425926</v>
      </c>
      <c r="F4474" s="185">
        <v>1.00088159722222</v>
      </c>
      <c r="G4474" s="185">
        <v>1.0012222608024699</v>
      </c>
      <c r="H4474" s="185">
        <v>1.0046960262345701</v>
      </c>
    </row>
    <row r="4475" spans="1:8" x14ac:dyDescent="0.35">
      <c r="A4475" s="183" t="s">
        <v>126</v>
      </c>
      <c r="B4475" s="183" t="s">
        <v>102</v>
      </c>
      <c r="C4475" s="183" t="s">
        <v>95</v>
      </c>
      <c r="D4475" s="187">
        <v>86</v>
      </c>
      <c r="E4475" s="185">
        <v>1.0064973765432099</v>
      </c>
      <c r="F4475" s="185">
        <v>1.0007611882716001</v>
      </c>
      <c r="G4475" s="185">
        <v>1.00176516203704</v>
      </c>
      <c r="H4475" s="185">
        <v>1.0039709876543199</v>
      </c>
    </row>
    <row r="4476" spans="1:8" x14ac:dyDescent="0.35">
      <c r="A4476" s="183" t="s">
        <v>126</v>
      </c>
      <c r="B4476" s="183" t="s">
        <v>103</v>
      </c>
      <c r="C4476" s="183" t="s">
        <v>95</v>
      </c>
      <c r="D4476" s="187">
        <v>182</v>
      </c>
      <c r="E4476" s="185">
        <v>1.0075740354938301</v>
      </c>
      <c r="F4476" s="185">
        <v>1.00060763888889</v>
      </c>
      <c r="G4476" s="185">
        <v>1.0019392361111099</v>
      </c>
      <c r="H4476" s="185">
        <v>1.0050271604938299</v>
      </c>
    </row>
    <row r="4477" spans="1:8" x14ac:dyDescent="0.35">
      <c r="A4477" s="183" t="s">
        <v>126</v>
      </c>
      <c r="B4477" s="183" t="s">
        <v>104</v>
      </c>
      <c r="C4477" s="183" t="s">
        <v>95</v>
      </c>
      <c r="D4477" s="187">
        <v>49</v>
      </c>
      <c r="E4477" s="185">
        <v>1.00729710648148</v>
      </c>
      <c r="F4477" s="185">
        <v>1.0007756944444399</v>
      </c>
      <c r="G4477" s="185">
        <v>1.0015681712963</v>
      </c>
      <c r="H4477" s="185">
        <v>1.00495324074074</v>
      </c>
    </row>
    <row r="4478" spans="1:8" x14ac:dyDescent="0.35">
      <c r="A4478" s="183" t="s">
        <v>126</v>
      </c>
      <c r="B4478" s="183" t="s">
        <v>102</v>
      </c>
      <c r="C4478" s="183" t="s">
        <v>96</v>
      </c>
      <c r="D4478" s="187">
        <v>140</v>
      </c>
      <c r="E4478" s="185">
        <v>1.00589888117284</v>
      </c>
      <c r="F4478" s="185">
        <v>1.0009305555555601</v>
      </c>
      <c r="G4478" s="185">
        <v>1.0007205632716001</v>
      </c>
      <c r="H4478" s="185">
        <v>1.00424776234568</v>
      </c>
    </row>
    <row r="4479" spans="1:8" x14ac:dyDescent="0.35">
      <c r="A4479" s="183" t="s">
        <v>126</v>
      </c>
      <c r="B4479" s="183" t="s">
        <v>103</v>
      </c>
      <c r="C4479" s="183" t="s">
        <v>96</v>
      </c>
      <c r="D4479" s="187">
        <v>277</v>
      </c>
      <c r="E4479" s="185">
        <v>1.00645131172839</v>
      </c>
      <c r="F4479" s="185">
        <v>1.00075482253086</v>
      </c>
      <c r="G4479" s="185">
        <v>1.0007618441357999</v>
      </c>
      <c r="H4479" s="185">
        <v>1.00493464506173</v>
      </c>
    </row>
    <row r="4480" spans="1:8" x14ac:dyDescent="0.35">
      <c r="A4480" s="183" t="s">
        <v>126</v>
      </c>
      <c r="B4480" s="183" t="s">
        <v>104</v>
      </c>
      <c r="C4480" s="183" t="s">
        <v>96</v>
      </c>
      <c r="D4480" s="187">
        <v>66</v>
      </c>
      <c r="E4480" s="185">
        <v>1.00646500771605</v>
      </c>
      <c r="F4480" s="185">
        <v>1.00084367283951</v>
      </c>
      <c r="G4480" s="185">
        <v>1.00099047067901</v>
      </c>
      <c r="H4480" s="185">
        <v>1.0046308641975299</v>
      </c>
    </row>
    <row r="4481" spans="1:8" x14ac:dyDescent="0.35">
      <c r="A4481" s="183" t="s">
        <v>126</v>
      </c>
      <c r="B4481" s="183" t="s">
        <v>102</v>
      </c>
      <c r="C4481" s="183" t="s">
        <v>97</v>
      </c>
      <c r="D4481" s="187">
        <v>205</v>
      </c>
      <c r="E4481" s="185">
        <v>1.00398699845679</v>
      </c>
      <c r="F4481" s="185">
        <v>1.00071246141975</v>
      </c>
      <c r="G4481" s="185">
        <v>1.00041134259259</v>
      </c>
      <c r="H4481" s="185">
        <v>1.0028631944444399</v>
      </c>
    </row>
    <row r="4482" spans="1:8" x14ac:dyDescent="0.35">
      <c r="A4482" s="183" t="s">
        <v>126</v>
      </c>
      <c r="B4482" s="183" t="s">
        <v>103</v>
      </c>
      <c r="C4482" s="183" t="s">
        <v>97</v>
      </c>
      <c r="D4482" s="187">
        <v>310</v>
      </c>
      <c r="E4482" s="185">
        <v>1.00442881944444</v>
      </c>
      <c r="F4482" s="185">
        <v>1.0006225694444399</v>
      </c>
      <c r="G4482" s="185">
        <v>1.00043541666667</v>
      </c>
      <c r="H4482" s="185">
        <v>1.00337083333333</v>
      </c>
    </row>
    <row r="4483" spans="1:8" x14ac:dyDescent="0.35">
      <c r="A4483" s="183" t="s">
        <v>126</v>
      </c>
      <c r="B4483" s="183" t="s">
        <v>104</v>
      </c>
      <c r="C4483" s="183" t="s">
        <v>97</v>
      </c>
      <c r="D4483" s="187">
        <v>41</v>
      </c>
      <c r="E4483" s="185">
        <v>1.00396990740741</v>
      </c>
      <c r="F4483" s="185">
        <v>1.0008149691357999</v>
      </c>
      <c r="G4483" s="185">
        <v>1.0004256944444401</v>
      </c>
      <c r="H4483" s="185">
        <v>1.0027292052469099</v>
      </c>
    </row>
    <row r="4484" spans="1:8" x14ac:dyDescent="0.35">
      <c r="A4484" s="183" t="s">
        <v>126</v>
      </c>
      <c r="B4484" s="183" t="s">
        <v>102</v>
      </c>
      <c r="C4484" s="183" t="s">
        <v>98</v>
      </c>
      <c r="D4484" s="187">
        <v>30</v>
      </c>
      <c r="E4484" s="185">
        <v>1.0057148919753101</v>
      </c>
      <c r="F4484" s="185">
        <v>1.00065354938272</v>
      </c>
      <c r="G4484" s="185">
        <v>1.0011570216049399</v>
      </c>
      <c r="H4484" s="185">
        <v>1.0039043209876499</v>
      </c>
    </row>
    <row r="4485" spans="1:8" x14ac:dyDescent="0.35">
      <c r="A4485" s="183" t="s">
        <v>126</v>
      </c>
      <c r="B4485" s="183" t="s">
        <v>103</v>
      </c>
      <c r="C4485" s="183" t="s">
        <v>98</v>
      </c>
      <c r="D4485" s="187">
        <v>120</v>
      </c>
      <c r="E4485" s="185">
        <v>1.0064676697530901</v>
      </c>
      <c r="F4485" s="185">
        <v>1.00055574845679</v>
      </c>
      <c r="G4485" s="185">
        <v>1.00114255401235</v>
      </c>
      <c r="H4485" s="185">
        <v>1.0047693672839499</v>
      </c>
    </row>
    <row r="4486" spans="1:8" x14ac:dyDescent="0.35">
      <c r="A4486" s="183" t="s">
        <v>126</v>
      </c>
      <c r="B4486" s="183" t="s">
        <v>104</v>
      </c>
      <c r="C4486" s="183" t="s">
        <v>98</v>
      </c>
      <c r="D4486" s="187">
        <v>33</v>
      </c>
      <c r="E4486" s="185">
        <v>1.00554224537037</v>
      </c>
      <c r="F4486" s="185">
        <v>1.00051697530864</v>
      </c>
      <c r="G4486" s="185">
        <v>1.0012717592592599</v>
      </c>
      <c r="H4486" s="185">
        <v>1.00375351080247</v>
      </c>
    </row>
    <row r="4487" spans="1:8" x14ac:dyDescent="0.35">
      <c r="A4487" s="183" t="s">
        <v>126</v>
      </c>
      <c r="B4487" s="183" t="s">
        <v>102</v>
      </c>
      <c r="C4487" s="183" t="s">
        <v>99</v>
      </c>
      <c r="D4487" s="187">
        <v>543</v>
      </c>
      <c r="E4487" s="185">
        <v>1.0045523919753101</v>
      </c>
      <c r="F4487" s="185">
        <v>1.00109799382716</v>
      </c>
      <c r="G4487" s="185">
        <v>1.0005475694444399</v>
      </c>
      <c r="H4487" s="185">
        <v>1.0029068287037</v>
      </c>
    </row>
    <row r="4488" spans="1:8" x14ac:dyDescent="0.35">
      <c r="A4488" s="183" t="s">
        <v>126</v>
      </c>
      <c r="B4488" s="183" t="s">
        <v>103</v>
      </c>
      <c r="C4488" s="183" t="s">
        <v>99</v>
      </c>
      <c r="D4488" s="187">
        <v>961</v>
      </c>
      <c r="E4488" s="185">
        <v>1.00436739969136</v>
      </c>
      <c r="F4488" s="185">
        <v>1.00074737654321</v>
      </c>
      <c r="G4488" s="185">
        <v>1.0005878086419799</v>
      </c>
      <c r="H4488" s="185">
        <v>1.0030322145061701</v>
      </c>
    </row>
    <row r="4489" spans="1:8" x14ac:dyDescent="0.35">
      <c r="A4489" s="183" t="s">
        <v>126</v>
      </c>
      <c r="B4489" s="183" t="s">
        <v>104</v>
      </c>
      <c r="C4489" s="183" t="s">
        <v>99</v>
      </c>
      <c r="D4489" s="187">
        <v>166</v>
      </c>
      <c r="E4489" s="185">
        <v>1.0041092978395101</v>
      </c>
      <c r="F4489" s="185">
        <v>1.0008958719135801</v>
      </c>
      <c r="G4489" s="185">
        <v>1.00059116512346</v>
      </c>
      <c r="H4489" s="185">
        <v>1.0026222222222201</v>
      </c>
    </row>
    <row r="4490" spans="1:8" x14ac:dyDescent="0.35">
      <c r="A4490" s="183" t="s">
        <v>126</v>
      </c>
      <c r="B4490" s="183" t="s">
        <v>102</v>
      </c>
      <c r="C4490" s="183" t="s">
        <v>100</v>
      </c>
      <c r="D4490" s="187">
        <v>114</v>
      </c>
      <c r="E4490" s="185">
        <v>1.00545200617284</v>
      </c>
      <c r="F4490" s="185">
        <v>1.00093383487654</v>
      </c>
      <c r="G4490" s="185">
        <v>1.00116828703704</v>
      </c>
      <c r="H4490" s="185">
        <v>1.0033498842592601</v>
      </c>
    </row>
    <row r="4491" spans="1:8" x14ac:dyDescent="0.35">
      <c r="A4491" s="183" t="s">
        <v>126</v>
      </c>
      <c r="B4491" s="183" t="s">
        <v>103</v>
      </c>
      <c r="C4491" s="183" t="s">
        <v>100</v>
      </c>
      <c r="D4491" s="187">
        <v>221</v>
      </c>
      <c r="E4491" s="185">
        <v>1.00651894290123</v>
      </c>
      <c r="F4491" s="185">
        <v>1.0007331018518499</v>
      </c>
      <c r="G4491" s="185">
        <v>1.0012859953703701</v>
      </c>
      <c r="H4491" s="185">
        <v>1.00449984567901</v>
      </c>
    </row>
    <row r="4492" spans="1:8" x14ac:dyDescent="0.35">
      <c r="A4492" s="183" t="s">
        <v>126</v>
      </c>
      <c r="B4492" s="183" t="s">
        <v>104</v>
      </c>
      <c r="C4492" s="183" t="s">
        <v>100</v>
      </c>
      <c r="D4492" s="187">
        <v>42</v>
      </c>
      <c r="E4492" s="185">
        <v>1.0058244984567899</v>
      </c>
      <c r="F4492" s="185">
        <v>1.00082037037037</v>
      </c>
      <c r="G4492" s="185">
        <v>1.0015812500000001</v>
      </c>
      <c r="H4492" s="185">
        <v>1.0034228780864201</v>
      </c>
    </row>
    <row r="4493" spans="1:8" x14ac:dyDescent="0.35">
      <c r="A4493" s="183" t="s">
        <v>126</v>
      </c>
      <c r="B4493" s="183" t="s">
        <v>102</v>
      </c>
      <c r="C4493" s="183" t="s">
        <v>101</v>
      </c>
      <c r="D4493" s="187">
        <v>295</v>
      </c>
      <c r="E4493" s="185">
        <v>1.0052224537037</v>
      </c>
      <c r="F4493" s="185">
        <v>1.0011580632716099</v>
      </c>
      <c r="G4493" s="185">
        <v>1.0007109953703699</v>
      </c>
      <c r="H4493" s="185">
        <v>1.0033533950617299</v>
      </c>
    </row>
    <row r="4494" spans="1:8" x14ac:dyDescent="0.35">
      <c r="A4494" s="183" t="s">
        <v>126</v>
      </c>
      <c r="B4494" s="183" t="s">
        <v>103</v>
      </c>
      <c r="C4494" s="183" t="s">
        <v>101</v>
      </c>
      <c r="D4494" s="187">
        <v>665</v>
      </c>
      <c r="E4494" s="185">
        <v>1.0054057870370401</v>
      </c>
      <c r="F4494" s="185">
        <v>1.00084066358025</v>
      </c>
      <c r="G4494" s="185">
        <v>1.0007361111111099</v>
      </c>
      <c r="H4494" s="185">
        <v>1.00382905092593</v>
      </c>
    </row>
    <row r="4495" spans="1:8" x14ac:dyDescent="0.35">
      <c r="A4495" s="183" t="s">
        <v>126</v>
      </c>
      <c r="B4495" s="183" t="s">
        <v>104</v>
      </c>
      <c r="C4495" s="183" t="s">
        <v>101</v>
      </c>
      <c r="D4495" s="187">
        <v>77</v>
      </c>
      <c r="E4495" s="185">
        <v>1.00483225308642</v>
      </c>
      <c r="F4495" s="185">
        <v>1.0008919367283999</v>
      </c>
      <c r="G4495" s="185">
        <v>1.0007665895061699</v>
      </c>
      <c r="H4495" s="185">
        <v>1.0031736882716</v>
      </c>
    </row>
    <row r="4496" spans="1:8" x14ac:dyDescent="0.35">
      <c r="A4496" s="183" t="s">
        <v>127</v>
      </c>
      <c r="B4496" s="183" t="s">
        <v>102</v>
      </c>
      <c r="C4496" s="183" t="s">
        <v>52</v>
      </c>
      <c r="D4496" s="187">
        <v>2325</v>
      </c>
      <c r="E4496" s="185">
        <v>1.00493850308642</v>
      </c>
      <c r="F4496" s="185">
        <v>1.0009799768518499</v>
      </c>
      <c r="G4496" s="185">
        <v>1.0007614969135801</v>
      </c>
      <c r="H4496" s="185">
        <v>1.0031968364197501</v>
      </c>
    </row>
    <row r="4497" spans="1:8" x14ac:dyDescent="0.35">
      <c r="A4497" s="183" t="s">
        <v>127</v>
      </c>
      <c r="B4497" s="183" t="s">
        <v>103</v>
      </c>
      <c r="C4497" s="183" t="s">
        <v>52</v>
      </c>
      <c r="D4497" s="187">
        <v>3774</v>
      </c>
      <c r="E4497" s="185">
        <v>1.00573846450617</v>
      </c>
      <c r="F4497" s="185">
        <v>1.0007909722222199</v>
      </c>
      <c r="G4497" s="185">
        <v>1.0009721450617299</v>
      </c>
      <c r="H4497" s="185">
        <v>1.0039750000000001</v>
      </c>
    </row>
    <row r="4498" spans="1:8" x14ac:dyDescent="0.35">
      <c r="A4498" s="183" t="s">
        <v>127</v>
      </c>
      <c r="B4498" s="183" t="s">
        <v>104</v>
      </c>
      <c r="C4498" s="183" t="s">
        <v>52</v>
      </c>
      <c r="D4498" s="187">
        <v>622</v>
      </c>
      <c r="E4498" s="185">
        <v>1.00544375</v>
      </c>
      <c r="F4498" s="185">
        <v>1.0009077546296301</v>
      </c>
      <c r="G4498" s="185">
        <v>1.00096130401235</v>
      </c>
      <c r="H4498" s="185">
        <v>1.0035744212963</v>
      </c>
    </row>
    <row r="4499" spans="1:8" x14ac:dyDescent="0.35">
      <c r="A4499" s="183" t="s">
        <v>127</v>
      </c>
      <c r="B4499" s="183" t="s">
        <v>102</v>
      </c>
      <c r="C4499" s="183" t="s">
        <v>57</v>
      </c>
      <c r="D4499" s="187">
        <v>45</v>
      </c>
      <c r="E4499" s="185">
        <v>1.0052805941358001</v>
      </c>
      <c r="F4499" s="185">
        <v>1.00113607253086</v>
      </c>
      <c r="G4499" s="185">
        <v>1.0008083719135801</v>
      </c>
      <c r="H4499" s="185">
        <v>1.00333614969136</v>
      </c>
    </row>
    <row r="4500" spans="1:8" x14ac:dyDescent="0.35">
      <c r="A4500" s="183" t="s">
        <v>127</v>
      </c>
      <c r="B4500" s="183" t="s">
        <v>103</v>
      </c>
      <c r="C4500" s="183" t="s">
        <v>57</v>
      </c>
      <c r="D4500" s="187">
        <v>47</v>
      </c>
      <c r="E4500" s="185">
        <v>1.0068434799382699</v>
      </c>
      <c r="F4500" s="185">
        <v>1.0009446373456801</v>
      </c>
      <c r="G4500" s="185">
        <v>1.00108746141975</v>
      </c>
      <c r="H4500" s="185">
        <v>1.0048113811728401</v>
      </c>
    </row>
    <row r="4501" spans="1:8" x14ac:dyDescent="0.35">
      <c r="A4501" s="183" t="s">
        <v>127</v>
      </c>
      <c r="B4501" s="183" t="s">
        <v>104</v>
      </c>
      <c r="C4501" s="183" t="s">
        <v>57</v>
      </c>
      <c r="D4501" s="187">
        <v>22</v>
      </c>
      <c r="E4501" s="185">
        <v>1.00523568672839</v>
      </c>
      <c r="F4501" s="185">
        <v>1.00098695987654</v>
      </c>
      <c r="G4501" s="185">
        <v>1.0008301697530899</v>
      </c>
      <c r="H4501" s="185">
        <v>1.0034185570987699</v>
      </c>
    </row>
    <row r="4502" spans="1:8" x14ac:dyDescent="0.35">
      <c r="A4502" s="183" t="s">
        <v>127</v>
      </c>
      <c r="B4502" s="183" t="s">
        <v>102</v>
      </c>
      <c r="C4502" s="183" t="s">
        <v>58</v>
      </c>
      <c r="D4502" s="187">
        <v>24</v>
      </c>
      <c r="E4502" s="185">
        <v>1.00559363425926</v>
      </c>
      <c r="F4502" s="185">
        <v>1.0011154320987701</v>
      </c>
      <c r="G4502" s="185">
        <v>1.00123020833333</v>
      </c>
      <c r="H4502" s="185">
        <v>1.00324795524691</v>
      </c>
    </row>
    <row r="4503" spans="1:8" x14ac:dyDescent="0.35">
      <c r="A4503" s="183" t="s">
        <v>127</v>
      </c>
      <c r="B4503" s="183" t="s">
        <v>103</v>
      </c>
      <c r="C4503" s="183" t="s">
        <v>58</v>
      </c>
      <c r="D4503" s="187">
        <v>58</v>
      </c>
      <c r="E4503" s="185">
        <v>1.0062154706790101</v>
      </c>
      <c r="F4503" s="185">
        <v>1.0008133873456799</v>
      </c>
      <c r="G4503" s="185">
        <v>1.00146593364198</v>
      </c>
      <c r="H4503" s="185">
        <v>1.0039361882716</v>
      </c>
    </row>
    <row r="4504" spans="1:8" x14ac:dyDescent="0.35">
      <c r="A4504" s="183" t="s">
        <v>127</v>
      </c>
      <c r="B4504" s="183" t="s">
        <v>104</v>
      </c>
      <c r="C4504" s="183" t="s">
        <v>58</v>
      </c>
      <c r="D4504" s="187">
        <v>6</v>
      </c>
      <c r="E4504" s="185">
        <v>1.00988811728395</v>
      </c>
      <c r="F4504" s="185">
        <v>1.0059201388888901</v>
      </c>
      <c r="G4504" s="185">
        <v>1.00113811728395</v>
      </c>
      <c r="H4504" s="185">
        <v>1.0028298611111099</v>
      </c>
    </row>
    <row r="4505" spans="1:8" x14ac:dyDescent="0.35">
      <c r="A4505" s="183" t="s">
        <v>127</v>
      </c>
      <c r="B4505" s="183" t="s">
        <v>102</v>
      </c>
      <c r="C4505" s="183" t="s">
        <v>59</v>
      </c>
      <c r="D4505" s="187">
        <v>31</v>
      </c>
      <c r="E4505" s="185">
        <v>1.00500408950617</v>
      </c>
      <c r="F4505" s="185">
        <v>1.00086844135802</v>
      </c>
      <c r="G4505" s="185">
        <v>1.00053279320988</v>
      </c>
      <c r="H4505" s="185">
        <v>1.0036028935185199</v>
      </c>
    </row>
    <row r="4506" spans="1:8" x14ac:dyDescent="0.35">
      <c r="A4506" s="183" t="s">
        <v>127</v>
      </c>
      <c r="B4506" s="183" t="s">
        <v>103</v>
      </c>
      <c r="C4506" s="183" t="s">
        <v>59</v>
      </c>
      <c r="D4506" s="187">
        <v>55</v>
      </c>
      <c r="E4506" s="185">
        <v>1.00550273919753</v>
      </c>
      <c r="F4506" s="185">
        <v>1.0006298225308601</v>
      </c>
      <c r="G4506" s="185">
        <v>1.0005111496913599</v>
      </c>
      <c r="H4506" s="185">
        <v>1.0043617283950601</v>
      </c>
    </row>
    <row r="4507" spans="1:8" x14ac:dyDescent="0.35">
      <c r="A4507" s="183" t="s">
        <v>127</v>
      </c>
      <c r="B4507" s="183" t="s">
        <v>104</v>
      </c>
      <c r="C4507" s="183" t="s">
        <v>59</v>
      </c>
      <c r="D4507" s="187">
        <v>10</v>
      </c>
      <c r="E4507" s="185">
        <v>1.00408449074074</v>
      </c>
      <c r="F4507" s="185">
        <v>1.00053587962963</v>
      </c>
      <c r="G4507" s="185">
        <v>1.0005555555555601</v>
      </c>
      <c r="H4507" s="185">
        <v>1.00299305555556</v>
      </c>
    </row>
    <row r="4508" spans="1:8" x14ac:dyDescent="0.35">
      <c r="A4508" s="183" t="s">
        <v>127</v>
      </c>
      <c r="B4508" s="183" t="s">
        <v>102</v>
      </c>
      <c r="C4508" s="183" t="s">
        <v>60</v>
      </c>
      <c r="D4508" s="187">
        <v>28</v>
      </c>
      <c r="E4508" s="185">
        <v>1.0060962191358001</v>
      </c>
      <c r="F4508" s="185">
        <v>1.0009395833333301</v>
      </c>
      <c r="G4508" s="185">
        <v>1.0009172453703701</v>
      </c>
      <c r="H4508" s="185">
        <v>1.00423942901235</v>
      </c>
    </row>
    <row r="4509" spans="1:8" x14ac:dyDescent="0.35">
      <c r="A4509" s="183" t="s">
        <v>127</v>
      </c>
      <c r="B4509" s="183" t="s">
        <v>103</v>
      </c>
      <c r="C4509" s="183" t="s">
        <v>60</v>
      </c>
      <c r="D4509" s="187">
        <v>36</v>
      </c>
      <c r="E4509" s="185">
        <v>1.00662550154321</v>
      </c>
      <c r="F4509" s="185">
        <v>1.00071855709877</v>
      </c>
      <c r="G4509" s="185">
        <v>1.00094587191358</v>
      </c>
      <c r="H4509" s="185">
        <v>1.0049611111111101</v>
      </c>
    </row>
    <row r="4510" spans="1:8" x14ac:dyDescent="0.35">
      <c r="A4510" s="183" t="s">
        <v>127</v>
      </c>
      <c r="B4510" s="183" t="s">
        <v>104</v>
      </c>
      <c r="C4510" s="183" t="s">
        <v>60</v>
      </c>
      <c r="D4510" s="187">
        <v>5</v>
      </c>
      <c r="E4510" s="185">
        <v>1.00481712962963</v>
      </c>
      <c r="F4510" s="185">
        <v>1.00080787037037</v>
      </c>
      <c r="G4510" s="185">
        <v>1.00125925925926</v>
      </c>
      <c r="H4510" s="185">
        <v>1.00275</v>
      </c>
    </row>
    <row r="4511" spans="1:8" x14ac:dyDescent="0.35">
      <c r="A4511" s="183" t="s">
        <v>127</v>
      </c>
      <c r="B4511" s="183" t="s">
        <v>102</v>
      </c>
      <c r="C4511" s="183" t="s">
        <v>61</v>
      </c>
      <c r="D4511" s="187">
        <v>9</v>
      </c>
      <c r="E4511" s="185">
        <v>1.0055375385802501</v>
      </c>
      <c r="F4511" s="185">
        <v>1.0006623070987699</v>
      </c>
      <c r="G4511" s="185">
        <v>1.0013387345678999</v>
      </c>
      <c r="H4511" s="185">
        <v>1.0035365354938299</v>
      </c>
    </row>
    <row r="4512" spans="1:8" x14ac:dyDescent="0.35">
      <c r="A4512" s="183" t="s">
        <v>127</v>
      </c>
      <c r="B4512" s="183" t="s">
        <v>103</v>
      </c>
      <c r="C4512" s="183" t="s">
        <v>61</v>
      </c>
      <c r="D4512" s="187">
        <v>46</v>
      </c>
      <c r="E4512" s="185">
        <v>1.0065461419753099</v>
      </c>
      <c r="F4512" s="185">
        <v>1.0005489969135799</v>
      </c>
      <c r="G4512" s="185">
        <v>1.0011166280864201</v>
      </c>
      <c r="H4512" s="185">
        <v>1.00488047839506</v>
      </c>
    </row>
    <row r="4513" spans="1:8" x14ac:dyDescent="0.35">
      <c r="A4513" s="183" t="s">
        <v>127</v>
      </c>
      <c r="B4513" s="183" t="s">
        <v>104</v>
      </c>
      <c r="C4513" s="183" t="s">
        <v>61</v>
      </c>
      <c r="D4513" s="187">
        <v>8</v>
      </c>
      <c r="E4513" s="185">
        <v>1.00603009259259</v>
      </c>
      <c r="F4513" s="185">
        <v>1.00089409722222</v>
      </c>
      <c r="G4513" s="185">
        <v>1.0012384259259299</v>
      </c>
      <c r="H4513" s="185">
        <v>1.0038975694444401</v>
      </c>
    </row>
    <row r="4514" spans="1:8" x14ac:dyDescent="0.35">
      <c r="A4514" s="183" t="s">
        <v>127</v>
      </c>
      <c r="B4514" s="183" t="s">
        <v>102</v>
      </c>
      <c r="C4514" s="183" t="s">
        <v>62</v>
      </c>
      <c r="D4514" s="187">
        <v>16</v>
      </c>
      <c r="E4514" s="185">
        <v>1.0060756558641999</v>
      </c>
      <c r="F4514" s="185">
        <v>1.00103804012346</v>
      </c>
      <c r="G4514" s="185">
        <v>1.00079787808642</v>
      </c>
      <c r="H4514" s="185">
        <v>1.00423973765432</v>
      </c>
    </row>
    <row r="4515" spans="1:8" x14ac:dyDescent="0.35">
      <c r="A4515" s="183" t="s">
        <v>127</v>
      </c>
      <c r="B4515" s="183" t="s">
        <v>103</v>
      </c>
      <c r="C4515" s="183" t="s">
        <v>62</v>
      </c>
      <c r="D4515" s="187">
        <v>62</v>
      </c>
      <c r="E4515" s="185">
        <v>1.0062996527777801</v>
      </c>
      <c r="F4515" s="185">
        <v>1.0007786265432099</v>
      </c>
      <c r="G4515" s="185">
        <v>1.0010760030864201</v>
      </c>
      <c r="H4515" s="185">
        <v>1.0044450231481501</v>
      </c>
    </row>
    <row r="4516" spans="1:8" x14ac:dyDescent="0.35">
      <c r="A4516" s="183" t="s">
        <v>127</v>
      </c>
      <c r="B4516" s="183" t="s">
        <v>104</v>
      </c>
      <c r="C4516" s="183" t="s">
        <v>62</v>
      </c>
      <c r="D4516" s="187">
        <v>5</v>
      </c>
      <c r="E4516" s="185">
        <v>1.0043495370370401</v>
      </c>
      <c r="F4516" s="185">
        <v>1.00109490740741</v>
      </c>
      <c r="G4516" s="185">
        <v>1.00101388888889</v>
      </c>
      <c r="H4516" s="185">
        <v>1.0022407407407401</v>
      </c>
    </row>
    <row r="4517" spans="1:8" x14ac:dyDescent="0.35">
      <c r="A4517" s="183" t="s">
        <v>127</v>
      </c>
      <c r="B4517" s="183" t="s">
        <v>102</v>
      </c>
      <c r="C4517" s="183" t="s">
        <v>63</v>
      </c>
      <c r="D4517" s="187">
        <v>14</v>
      </c>
      <c r="E4517" s="185">
        <v>1.0044138503086399</v>
      </c>
      <c r="F4517" s="185">
        <v>1.0007134645061699</v>
      </c>
      <c r="G4517" s="185">
        <v>1.0006836805555599</v>
      </c>
      <c r="H4517" s="185">
        <v>1.0030167052469099</v>
      </c>
    </row>
    <row r="4518" spans="1:8" x14ac:dyDescent="0.35">
      <c r="A4518" s="183" t="s">
        <v>127</v>
      </c>
      <c r="B4518" s="183" t="s">
        <v>103</v>
      </c>
      <c r="C4518" s="183" t="s">
        <v>63</v>
      </c>
      <c r="D4518" s="187">
        <v>55</v>
      </c>
      <c r="E4518" s="185">
        <v>1.0044025848765401</v>
      </c>
      <c r="F4518" s="185">
        <v>1.0006508873456801</v>
      </c>
      <c r="G4518" s="185">
        <v>1.0004528549382701</v>
      </c>
      <c r="H4518" s="185">
        <v>1.0032988040123501</v>
      </c>
    </row>
    <row r="4519" spans="1:8" x14ac:dyDescent="0.35">
      <c r="A4519" s="183" t="s">
        <v>127</v>
      </c>
      <c r="B4519" s="183" t="s">
        <v>104</v>
      </c>
      <c r="C4519" s="183" t="s">
        <v>63</v>
      </c>
      <c r="D4519" s="187">
        <v>2</v>
      </c>
      <c r="E4519" s="185">
        <v>1.0032696759259301</v>
      </c>
      <c r="F4519" s="185">
        <v>1.00093171296296</v>
      </c>
      <c r="G4519" s="185">
        <v>1.0000289351851901</v>
      </c>
      <c r="H4519" s="185">
        <v>1.00230902777778</v>
      </c>
    </row>
    <row r="4520" spans="1:8" x14ac:dyDescent="0.35">
      <c r="A4520" s="183" t="s">
        <v>127</v>
      </c>
      <c r="B4520" s="183" t="s">
        <v>102</v>
      </c>
      <c r="C4520" s="183" t="s">
        <v>64</v>
      </c>
      <c r="D4520" s="187">
        <v>17</v>
      </c>
      <c r="E4520" s="185">
        <v>1.00609953703704</v>
      </c>
      <c r="F4520" s="185">
        <v>1.0011430941357999</v>
      </c>
      <c r="G4520" s="185">
        <v>1.00089799382716</v>
      </c>
      <c r="H4520" s="185">
        <v>1.0040584104938299</v>
      </c>
    </row>
    <row r="4521" spans="1:8" x14ac:dyDescent="0.35">
      <c r="A4521" s="183" t="s">
        <v>127</v>
      </c>
      <c r="B4521" s="183" t="s">
        <v>103</v>
      </c>
      <c r="C4521" s="183" t="s">
        <v>64</v>
      </c>
      <c r="D4521" s="187">
        <v>34</v>
      </c>
      <c r="E4521" s="185">
        <v>1.0074720679012299</v>
      </c>
      <c r="F4521" s="185">
        <v>1.00079930555556</v>
      </c>
      <c r="G4521" s="185">
        <v>1.0016315972222201</v>
      </c>
      <c r="H4521" s="185">
        <v>1.0050412037037</v>
      </c>
    </row>
    <row r="4522" spans="1:8" x14ac:dyDescent="0.35">
      <c r="A4522" s="183" t="s">
        <v>127</v>
      </c>
      <c r="B4522" s="183" t="s">
        <v>104</v>
      </c>
      <c r="C4522" s="183" t="s">
        <v>64</v>
      </c>
      <c r="D4522" s="187">
        <v>8</v>
      </c>
      <c r="E4522" s="185">
        <v>1.0072091820987701</v>
      </c>
      <c r="F4522" s="185">
        <v>1.0011313657407399</v>
      </c>
      <c r="G4522" s="185">
        <v>1.00105324074074</v>
      </c>
      <c r="H4522" s="185">
        <v>1.00502457561728</v>
      </c>
    </row>
    <row r="4523" spans="1:8" x14ac:dyDescent="0.35">
      <c r="A4523" s="183" t="s">
        <v>127</v>
      </c>
      <c r="B4523" s="183" t="s">
        <v>102</v>
      </c>
      <c r="C4523" s="183" t="s">
        <v>65</v>
      </c>
      <c r="D4523" s="187">
        <v>19</v>
      </c>
      <c r="E4523" s="185">
        <v>1.0053917052469099</v>
      </c>
      <c r="F4523" s="185">
        <v>1.0008589120370399</v>
      </c>
      <c r="G4523" s="185">
        <v>1.0011732638888899</v>
      </c>
      <c r="H4523" s="185">
        <v>1.00335952932099</v>
      </c>
    </row>
    <row r="4524" spans="1:8" x14ac:dyDescent="0.35">
      <c r="A4524" s="183" t="s">
        <v>127</v>
      </c>
      <c r="B4524" s="183" t="s">
        <v>103</v>
      </c>
      <c r="C4524" s="183" t="s">
        <v>65</v>
      </c>
      <c r="D4524" s="187">
        <v>42</v>
      </c>
      <c r="E4524" s="185">
        <v>1.0062408950617301</v>
      </c>
      <c r="F4524" s="185">
        <v>1.0008079861111101</v>
      </c>
      <c r="G4524" s="185">
        <v>1.0017796682098801</v>
      </c>
      <c r="H4524" s="185">
        <v>1.00365327932099</v>
      </c>
    </row>
    <row r="4525" spans="1:8" x14ac:dyDescent="0.35">
      <c r="A4525" s="183" t="s">
        <v>127</v>
      </c>
      <c r="B4525" s="183" t="s">
        <v>104</v>
      </c>
      <c r="C4525" s="183" t="s">
        <v>65</v>
      </c>
      <c r="D4525" s="187">
        <v>2</v>
      </c>
      <c r="E4525" s="185">
        <v>1.0077256944444399</v>
      </c>
      <c r="F4525" s="185">
        <v>1.0010416666666699</v>
      </c>
      <c r="G4525" s="185">
        <v>1.00211226851852</v>
      </c>
      <c r="H4525" s="185">
        <v>1.00457175925926</v>
      </c>
    </row>
    <row r="4526" spans="1:8" x14ac:dyDescent="0.35">
      <c r="A4526" s="183" t="s">
        <v>127</v>
      </c>
      <c r="B4526" s="183" t="s">
        <v>102</v>
      </c>
      <c r="C4526" s="183" t="s">
        <v>66</v>
      </c>
      <c r="D4526" s="187">
        <v>23</v>
      </c>
      <c r="E4526" s="185">
        <v>1.0057996141975301</v>
      </c>
      <c r="F4526" s="185">
        <v>1.0009465663580199</v>
      </c>
      <c r="G4526" s="185">
        <v>1.0011287422839501</v>
      </c>
      <c r="H4526" s="185">
        <v>1.0037243441357999</v>
      </c>
    </row>
    <row r="4527" spans="1:8" x14ac:dyDescent="0.35">
      <c r="A4527" s="183" t="s">
        <v>127</v>
      </c>
      <c r="B4527" s="183" t="s">
        <v>103</v>
      </c>
      <c r="C4527" s="183" t="s">
        <v>66</v>
      </c>
      <c r="D4527" s="187">
        <v>93</v>
      </c>
      <c r="E4527" s="185">
        <v>1.0072187500000001</v>
      </c>
      <c r="F4527" s="185">
        <v>1.0009890046296299</v>
      </c>
      <c r="G4527" s="185">
        <v>1.00127337962963</v>
      </c>
      <c r="H4527" s="185">
        <v>1.00495632716049</v>
      </c>
    </row>
    <row r="4528" spans="1:8" x14ac:dyDescent="0.35">
      <c r="A4528" s="183" t="s">
        <v>127</v>
      </c>
      <c r="B4528" s="183" t="s">
        <v>104</v>
      </c>
      <c r="C4528" s="183" t="s">
        <v>66</v>
      </c>
      <c r="D4528" s="187">
        <v>9</v>
      </c>
      <c r="E4528" s="185">
        <v>1.0051813271604899</v>
      </c>
      <c r="F4528" s="185">
        <v>1.0012140046296301</v>
      </c>
      <c r="G4528" s="185">
        <v>1.0009606481481499</v>
      </c>
      <c r="H4528" s="185">
        <v>1.00300667438272</v>
      </c>
    </row>
    <row r="4529" spans="1:8" x14ac:dyDescent="0.35">
      <c r="A4529" s="183" t="s">
        <v>127</v>
      </c>
      <c r="B4529" s="183" t="s">
        <v>102</v>
      </c>
      <c r="C4529" s="183" t="s">
        <v>67</v>
      </c>
      <c r="D4529" s="187">
        <v>68</v>
      </c>
      <c r="E4529" s="185">
        <v>1.00526466049383</v>
      </c>
      <c r="F4529" s="185">
        <v>1.00055844907407</v>
      </c>
      <c r="G4529" s="185">
        <v>1.0012020061728399</v>
      </c>
      <c r="H4529" s="185">
        <v>1.0035042052469101</v>
      </c>
    </row>
    <row r="4530" spans="1:8" x14ac:dyDescent="0.35">
      <c r="A4530" s="183" t="s">
        <v>127</v>
      </c>
      <c r="B4530" s="183" t="s">
        <v>103</v>
      </c>
      <c r="C4530" s="183" t="s">
        <v>67</v>
      </c>
      <c r="D4530" s="187">
        <v>145</v>
      </c>
      <c r="E4530" s="185">
        <v>1.00654814814815</v>
      </c>
      <c r="F4530" s="185">
        <v>1.00057214506173</v>
      </c>
      <c r="G4530" s="185">
        <v>1.0015405478395101</v>
      </c>
      <c r="H4530" s="185">
        <v>1.00443541666667</v>
      </c>
    </row>
    <row r="4531" spans="1:8" x14ac:dyDescent="0.35">
      <c r="A4531" s="183" t="s">
        <v>127</v>
      </c>
      <c r="B4531" s="183" t="s">
        <v>104</v>
      </c>
      <c r="C4531" s="183" t="s">
        <v>67</v>
      </c>
      <c r="D4531" s="187">
        <v>17</v>
      </c>
      <c r="E4531" s="185">
        <v>1.0047052083333301</v>
      </c>
      <c r="F4531" s="185">
        <v>1.0006760802469099</v>
      </c>
      <c r="G4531" s="185">
        <v>1.00101238425926</v>
      </c>
      <c r="H4531" s="185">
        <v>1.00301674382716</v>
      </c>
    </row>
    <row r="4532" spans="1:8" x14ac:dyDescent="0.35">
      <c r="A4532" s="183" t="s">
        <v>127</v>
      </c>
      <c r="B4532" s="183" t="s">
        <v>102</v>
      </c>
      <c r="C4532" s="183" t="s">
        <v>68</v>
      </c>
      <c r="D4532" s="187">
        <v>58</v>
      </c>
      <c r="E4532" s="185">
        <v>1.0053145061728399</v>
      </c>
      <c r="F4532" s="185">
        <v>1.0007760802469099</v>
      </c>
      <c r="G4532" s="185">
        <v>1.00111929012346</v>
      </c>
      <c r="H4532" s="185">
        <v>1.00341913580247</v>
      </c>
    </row>
    <row r="4533" spans="1:8" x14ac:dyDescent="0.35">
      <c r="A4533" s="183" t="s">
        <v>127</v>
      </c>
      <c r="B4533" s="183" t="s">
        <v>103</v>
      </c>
      <c r="C4533" s="183" t="s">
        <v>68</v>
      </c>
      <c r="D4533" s="187">
        <v>88</v>
      </c>
      <c r="E4533" s="185">
        <v>1.00612098765432</v>
      </c>
      <c r="F4533" s="185">
        <v>1.0006581404321</v>
      </c>
      <c r="G4533" s="185">
        <v>1.00153923611111</v>
      </c>
      <c r="H4533" s="185">
        <v>1.0039236111111101</v>
      </c>
    </row>
    <row r="4534" spans="1:8" x14ac:dyDescent="0.35">
      <c r="A4534" s="183" t="s">
        <v>127</v>
      </c>
      <c r="B4534" s="183" t="s">
        <v>104</v>
      </c>
      <c r="C4534" s="183" t="s">
        <v>68</v>
      </c>
      <c r="D4534" s="187">
        <v>21</v>
      </c>
      <c r="E4534" s="185">
        <v>1.00656801697531</v>
      </c>
      <c r="F4534" s="185">
        <v>1.0006801311728399</v>
      </c>
      <c r="G4534" s="185">
        <v>1.00144178240741</v>
      </c>
      <c r="H4534" s="185">
        <v>1.00444610339506</v>
      </c>
    </row>
    <row r="4535" spans="1:8" x14ac:dyDescent="0.35">
      <c r="A4535" s="183" t="s">
        <v>127</v>
      </c>
      <c r="B4535" s="183" t="s">
        <v>102</v>
      </c>
      <c r="C4535" s="183" t="s">
        <v>69</v>
      </c>
      <c r="D4535" s="187">
        <v>6</v>
      </c>
      <c r="E4535" s="185">
        <v>1.00573688271605</v>
      </c>
      <c r="F4535" s="185">
        <v>1.00052083333333</v>
      </c>
      <c r="G4535" s="185">
        <v>1.00070794753086</v>
      </c>
      <c r="H4535" s="185">
        <v>1.00450810185185</v>
      </c>
    </row>
    <row r="4536" spans="1:8" x14ac:dyDescent="0.35">
      <c r="A4536" s="183" t="s">
        <v>127</v>
      </c>
      <c r="B4536" s="183" t="s">
        <v>103</v>
      </c>
      <c r="C4536" s="183" t="s">
        <v>69</v>
      </c>
      <c r="D4536" s="187">
        <v>56</v>
      </c>
      <c r="E4536" s="185">
        <v>1.0061826388888899</v>
      </c>
      <c r="F4536" s="185">
        <v>1.0010511574074099</v>
      </c>
      <c r="G4536" s="185">
        <v>1.00109891975309</v>
      </c>
      <c r="H4536" s="185">
        <v>1.0040325231481499</v>
      </c>
    </row>
    <row r="4537" spans="1:8" x14ac:dyDescent="0.35">
      <c r="A4537" s="183" t="s">
        <v>127</v>
      </c>
      <c r="B4537" s="183" t="s">
        <v>104</v>
      </c>
      <c r="C4537" s="183" t="s">
        <v>69</v>
      </c>
      <c r="D4537" s="187">
        <v>4</v>
      </c>
      <c r="E4537" s="185">
        <v>1.0064207175925901</v>
      </c>
      <c r="F4537" s="185">
        <v>1.0005005787037</v>
      </c>
      <c r="G4537" s="185">
        <v>1.0006365740740699</v>
      </c>
      <c r="H4537" s="185">
        <v>1.00528356481481</v>
      </c>
    </row>
    <row r="4538" spans="1:8" x14ac:dyDescent="0.35">
      <c r="A4538" s="183" t="s">
        <v>127</v>
      </c>
      <c r="B4538" s="183" t="s">
        <v>102</v>
      </c>
      <c r="C4538" s="183" t="s">
        <v>70</v>
      </c>
      <c r="D4538" s="187">
        <v>60</v>
      </c>
      <c r="E4538" s="185">
        <v>1.0045162037037001</v>
      </c>
      <c r="F4538" s="185">
        <v>1.00085686728395</v>
      </c>
      <c r="G4538" s="185">
        <v>1.0007393904321</v>
      </c>
      <c r="H4538" s="185">
        <v>1.0029199459876501</v>
      </c>
    </row>
    <row r="4539" spans="1:8" x14ac:dyDescent="0.35">
      <c r="A4539" s="183" t="s">
        <v>127</v>
      </c>
      <c r="B4539" s="183" t="s">
        <v>103</v>
      </c>
      <c r="C4539" s="183" t="s">
        <v>70</v>
      </c>
      <c r="D4539" s="187">
        <v>41</v>
      </c>
      <c r="E4539" s="185">
        <v>1.0067505015432101</v>
      </c>
      <c r="F4539" s="185">
        <v>1.0007514660493799</v>
      </c>
      <c r="G4539" s="185">
        <v>1.00106593364198</v>
      </c>
      <c r="H4539" s="185">
        <v>1.0049331018518499</v>
      </c>
    </row>
    <row r="4540" spans="1:8" x14ac:dyDescent="0.35">
      <c r="A4540" s="183" t="s">
        <v>127</v>
      </c>
      <c r="B4540" s="183" t="s">
        <v>104</v>
      </c>
      <c r="C4540" s="183" t="s">
        <v>70</v>
      </c>
      <c r="D4540" s="187">
        <v>8</v>
      </c>
      <c r="E4540" s="185">
        <v>1.0048842592592599</v>
      </c>
      <c r="F4540" s="185">
        <v>1.0008665895061699</v>
      </c>
      <c r="G4540" s="185">
        <v>1.0007074459876499</v>
      </c>
      <c r="H4540" s="185">
        <v>1.00331018518519</v>
      </c>
    </row>
    <row r="4541" spans="1:8" x14ac:dyDescent="0.35">
      <c r="A4541" s="183" t="s">
        <v>127</v>
      </c>
      <c r="B4541" s="183" t="s">
        <v>102</v>
      </c>
      <c r="C4541" s="183" t="s">
        <v>71</v>
      </c>
      <c r="D4541" s="187">
        <v>59</v>
      </c>
      <c r="E4541" s="185">
        <v>1.00599849537037</v>
      </c>
      <c r="F4541" s="185">
        <v>1.0009775077160501</v>
      </c>
      <c r="G4541" s="185">
        <v>1.00123530092593</v>
      </c>
      <c r="H4541" s="185">
        <v>1.0037856867284001</v>
      </c>
    </row>
    <row r="4542" spans="1:8" x14ac:dyDescent="0.35">
      <c r="A4542" s="183" t="s">
        <v>127</v>
      </c>
      <c r="B4542" s="183" t="s">
        <v>103</v>
      </c>
      <c r="C4542" s="183" t="s">
        <v>71</v>
      </c>
      <c r="D4542" s="187">
        <v>125</v>
      </c>
      <c r="E4542" s="185">
        <v>1.0068558256172799</v>
      </c>
      <c r="F4542" s="185">
        <v>1.00077137345679</v>
      </c>
      <c r="G4542" s="185">
        <v>1.00157276234568</v>
      </c>
      <c r="H4542" s="185">
        <v>1.00451165123457</v>
      </c>
    </row>
    <row r="4543" spans="1:8" x14ac:dyDescent="0.35">
      <c r="A4543" s="183" t="s">
        <v>127</v>
      </c>
      <c r="B4543" s="183" t="s">
        <v>104</v>
      </c>
      <c r="C4543" s="183" t="s">
        <v>71</v>
      </c>
      <c r="D4543" s="187">
        <v>25</v>
      </c>
      <c r="E4543" s="185">
        <v>1.0060800925925899</v>
      </c>
      <c r="F4543" s="185">
        <v>1.0007537037037</v>
      </c>
      <c r="G4543" s="185">
        <v>1.0012203703703699</v>
      </c>
      <c r="H4543" s="185">
        <v>1.00410601851852</v>
      </c>
    </row>
    <row r="4544" spans="1:8" x14ac:dyDescent="0.35">
      <c r="A4544" s="183" t="s">
        <v>127</v>
      </c>
      <c r="B4544" s="183" t="s">
        <v>102</v>
      </c>
      <c r="C4544" s="183" t="s">
        <v>72</v>
      </c>
      <c r="D4544" s="187">
        <v>12</v>
      </c>
      <c r="E4544" s="185">
        <v>1.00539737654321</v>
      </c>
      <c r="F4544" s="185">
        <v>1.0007744984567899</v>
      </c>
      <c r="G4544" s="185">
        <v>1.00165412808642</v>
      </c>
      <c r="H4544" s="185">
        <v>1.00296875</v>
      </c>
    </row>
    <row r="4545" spans="1:8" x14ac:dyDescent="0.35">
      <c r="A4545" s="183" t="s">
        <v>127</v>
      </c>
      <c r="B4545" s="183" t="s">
        <v>103</v>
      </c>
      <c r="C4545" s="183" t="s">
        <v>72</v>
      </c>
      <c r="D4545" s="187">
        <v>52</v>
      </c>
      <c r="E4545" s="185">
        <v>1.0067846450617299</v>
      </c>
      <c r="F4545" s="185">
        <v>1.0009432870370401</v>
      </c>
      <c r="G4545" s="185">
        <v>1.00159587191358</v>
      </c>
      <c r="H4545" s="185">
        <v>1.00424544753086</v>
      </c>
    </row>
    <row r="4546" spans="1:8" x14ac:dyDescent="0.35">
      <c r="A4546" s="183" t="s">
        <v>127</v>
      </c>
      <c r="B4546" s="183" t="s">
        <v>104</v>
      </c>
      <c r="C4546" s="183" t="s">
        <v>72</v>
      </c>
      <c r="D4546" s="187">
        <v>10</v>
      </c>
      <c r="E4546" s="185">
        <v>1.0056087962963001</v>
      </c>
      <c r="F4546" s="185">
        <v>1.0006828703703701</v>
      </c>
      <c r="G4546" s="185">
        <v>1.0017858796296299</v>
      </c>
      <c r="H4546" s="185">
        <v>1.0031400462963</v>
      </c>
    </row>
    <row r="4547" spans="1:8" x14ac:dyDescent="0.35">
      <c r="A4547" s="183" t="s">
        <v>127</v>
      </c>
      <c r="B4547" s="183" t="s">
        <v>102</v>
      </c>
      <c r="C4547" s="183" t="s">
        <v>73</v>
      </c>
      <c r="D4547" s="187">
        <v>754</v>
      </c>
      <c r="E4547" s="185">
        <v>1.0044162808642001</v>
      </c>
      <c r="F4547" s="185">
        <v>1.0009650077160499</v>
      </c>
      <c r="G4547" s="185">
        <v>1.00063827160494</v>
      </c>
      <c r="H4547" s="185">
        <v>1.0028130401234601</v>
      </c>
    </row>
    <row r="4548" spans="1:8" x14ac:dyDescent="0.35">
      <c r="A4548" s="183" t="s">
        <v>127</v>
      </c>
      <c r="B4548" s="183" t="s">
        <v>103</v>
      </c>
      <c r="C4548" s="183" t="s">
        <v>73</v>
      </c>
      <c r="D4548" s="187">
        <v>395</v>
      </c>
      <c r="E4548" s="185">
        <v>1.00451697530864</v>
      </c>
      <c r="F4548" s="185">
        <v>1.00077137345679</v>
      </c>
      <c r="G4548" s="185">
        <v>1.00068861882716</v>
      </c>
      <c r="H4548" s="185">
        <v>1.00305698302469</v>
      </c>
    </row>
    <row r="4549" spans="1:8" x14ac:dyDescent="0.35">
      <c r="A4549" s="183" t="s">
        <v>127</v>
      </c>
      <c r="B4549" s="183" t="s">
        <v>104</v>
      </c>
      <c r="C4549" s="183" t="s">
        <v>73</v>
      </c>
      <c r="D4549" s="187">
        <v>90</v>
      </c>
      <c r="E4549" s="185">
        <v>1.0044313271604901</v>
      </c>
      <c r="F4549" s="185">
        <v>1.0008328317901201</v>
      </c>
      <c r="G4549" s="185">
        <v>1.0006875</v>
      </c>
      <c r="H4549" s="185">
        <v>1.0029109953703701</v>
      </c>
    </row>
    <row r="4550" spans="1:8" x14ac:dyDescent="0.35">
      <c r="A4550" s="183" t="s">
        <v>127</v>
      </c>
      <c r="B4550" s="183" t="s">
        <v>102</v>
      </c>
      <c r="C4550" s="183" t="s">
        <v>74</v>
      </c>
      <c r="D4550" s="187">
        <v>134</v>
      </c>
      <c r="E4550" s="185">
        <v>1.0044400462962999</v>
      </c>
      <c r="F4550" s="185">
        <v>1.0010342206790099</v>
      </c>
      <c r="G4550" s="185">
        <v>1.0005087577160501</v>
      </c>
      <c r="H4550" s="185">
        <v>1.0028970679012299</v>
      </c>
    </row>
    <row r="4551" spans="1:8" x14ac:dyDescent="0.35">
      <c r="A4551" s="183" t="s">
        <v>127</v>
      </c>
      <c r="B4551" s="183" t="s">
        <v>103</v>
      </c>
      <c r="C4551" s="183" t="s">
        <v>74</v>
      </c>
      <c r="D4551" s="187">
        <v>269</v>
      </c>
      <c r="E4551" s="185">
        <v>1.00460462962963</v>
      </c>
      <c r="F4551" s="185">
        <v>1.0007927854938301</v>
      </c>
      <c r="G4551" s="185">
        <v>1.00050516975309</v>
      </c>
      <c r="H4551" s="185">
        <v>1.0033066743827199</v>
      </c>
    </row>
    <row r="4552" spans="1:8" x14ac:dyDescent="0.35">
      <c r="A4552" s="183" t="s">
        <v>127</v>
      </c>
      <c r="B4552" s="183" t="s">
        <v>104</v>
      </c>
      <c r="C4552" s="183" t="s">
        <v>74</v>
      </c>
      <c r="D4552" s="187">
        <v>45</v>
      </c>
      <c r="E4552" s="185">
        <v>1.0047546296296299</v>
      </c>
      <c r="F4552" s="185">
        <v>1.0010074459876499</v>
      </c>
      <c r="G4552" s="185">
        <v>1.0005120756172801</v>
      </c>
      <c r="H4552" s="185">
        <v>1.0032350694444401</v>
      </c>
    </row>
    <row r="4553" spans="1:8" ht="29" x14ac:dyDescent="0.35">
      <c r="A4553" s="183" t="s">
        <v>127</v>
      </c>
      <c r="B4553" s="183" t="s">
        <v>102</v>
      </c>
      <c r="C4553" s="183" t="s">
        <v>113</v>
      </c>
      <c r="D4553" s="187">
        <v>108</v>
      </c>
      <c r="E4553" s="185">
        <v>1.00516662808642</v>
      </c>
      <c r="F4553" s="185">
        <v>1.00102847222222</v>
      </c>
      <c r="G4553" s="185">
        <v>1.0006592978395099</v>
      </c>
      <c r="H4553" s="185">
        <v>1.0034788580246901</v>
      </c>
    </row>
    <row r="4554" spans="1:8" ht="29" x14ac:dyDescent="0.35">
      <c r="A4554" s="183" t="s">
        <v>127</v>
      </c>
      <c r="B4554" s="183" t="s">
        <v>103</v>
      </c>
      <c r="C4554" s="183" t="s">
        <v>113</v>
      </c>
      <c r="D4554" s="187">
        <v>115</v>
      </c>
      <c r="E4554" s="185">
        <v>1.0063493441358</v>
      </c>
      <c r="F4554" s="185">
        <v>1.0009153549382701</v>
      </c>
      <c r="G4554" s="185">
        <v>1.0011273148148101</v>
      </c>
      <c r="H4554" s="185">
        <v>1.00430667438272</v>
      </c>
    </row>
    <row r="4555" spans="1:8" ht="29" x14ac:dyDescent="0.35">
      <c r="A4555" s="183" t="s">
        <v>127</v>
      </c>
      <c r="B4555" s="183" t="s">
        <v>104</v>
      </c>
      <c r="C4555" s="183" t="s">
        <v>113</v>
      </c>
      <c r="D4555" s="187">
        <v>18</v>
      </c>
      <c r="E4555" s="185">
        <v>1.0055054012345701</v>
      </c>
      <c r="F4555" s="185">
        <v>1.0009053626543201</v>
      </c>
      <c r="G4555" s="185">
        <v>1.0009902391975301</v>
      </c>
      <c r="H4555" s="185">
        <v>1.0036098379629601</v>
      </c>
    </row>
    <row r="4556" spans="1:8" x14ac:dyDescent="0.35">
      <c r="A4556" s="183" t="s">
        <v>127</v>
      </c>
      <c r="B4556" s="183" t="s">
        <v>102</v>
      </c>
      <c r="C4556" s="183" t="s">
        <v>76</v>
      </c>
      <c r="D4556" s="187">
        <v>15</v>
      </c>
      <c r="E4556" s="185">
        <v>1.0063040123456799</v>
      </c>
      <c r="F4556" s="185">
        <v>1.0011998456790101</v>
      </c>
      <c r="G4556" s="185">
        <v>1.00120138888889</v>
      </c>
      <c r="H4556" s="185">
        <v>1.00390277777778</v>
      </c>
    </row>
    <row r="4557" spans="1:8" x14ac:dyDescent="0.35">
      <c r="A4557" s="183" t="s">
        <v>127</v>
      </c>
      <c r="B4557" s="183" t="s">
        <v>103</v>
      </c>
      <c r="C4557" s="183" t="s">
        <v>76</v>
      </c>
      <c r="D4557" s="187">
        <v>43</v>
      </c>
      <c r="E4557" s="185">
        <v>1.0074948688271601</v>
      </c>
      <c r="F4557" s="185">
        <v>1.0010489197530901</v>
      </c>
      <c r="G4557" s="185">
        <v>1.00150219907407</v>
      </c>
      <c r="H4557" s="185">
        <v>1.00494375</v>
      </c>
    </row>
    <row r="4558" spans="1:8" x14ac:dyDescent="0.35">
      <c r="A4558" s="183" t="s">
        <v>127</v>
      </c>
      <c r="B4558" s="183" t="s">
        <v>104</v>
      </c>
      <c r="C4558" s="183" t="s">
        <v>76</v>
      </c>
      <c r="D4558" s="187">
        <v>12</v>
      </c>
      <c r="E4558" s="185">
        <v>1.00899980709877</v>
      </c>
      <c r="F4558" s="185">
        <v>1.0010300925925899</v>
      </c>
      <c r="G4558" s="185">
        <v>1.00269290123457</v>
      </c>
      <c r="H4558" s="185">
        <v>1.0052768132716099</v>
      </c>
    </row>
    <row r="4559" spans="1:8" x14ac:dyDescent="0.35">
      <c r="A4559" s="183" t="s">
        <v>127</v>
      </c>
      <c r="B4559" s="183" t="s">
        <v>102</v>
      </c>
      <c r="C4559" s="183" t="s">
        <v>77</v>
      </c>
      <c r="D4559" s="187">
        <v>45</v>
      </c>
      <c r="E4559" s="185">
        <v>1.0053444058642</v>
      </c>
      <c r="F4559" s="185">
        <v>1.00096709104938</v>
      </c>
      <c r="G4559" s="185">
        <v>1.00069780092593</v>
      </c>
      <c r="H4559" s="185">
        <v>1.0036795138888901</v>
      </c>
    </row>
    <row r="4560" spans="1:8" x14ac:dyDescent="0.35">
      <c r="A4560" s="183" t="s">
        <v>127</v>
      </c>
      <c r="B4560" s="183" t="s">
        <v>103</v>
      </c>
      <c r="C4560" s="183" t="s">
        <v>77</v>
      </c>
      <c r="D4560" s="187">
        <v>46</v>
      </c>
      <c r="E4560" s="185">
        <v>1.00544232253086</v>
      </c>
      <c r="F4560" s="185">
        <v>1.0007873070987701</v>
      </c>
      <c r="G4560" s="185">
        <v>1.0007626157407401</v>
      </c>
      <c r="H4560" s="185">
        <v>1.00389239969136</v>
      </c>
    </row>
    <row r="4561" spans="1:8" x14ac:dyDescent="0.35">
      <c r="A4561" s="183" t="s">
        <v>127</v>
      </c>
      <c r="B4561" s="183" t="s">
        <v>104</v>
      </c>
      <c r="C4561" s="183" t="s">
        <v>77</v>
      </c>
      <c r="D4561" s="187">
        <v>9</v>
      </c>
      <c r="E4561" s="185">
        <v>1.0065702160493799</v>
      </c>
      <c r="F4561" s="185">
        <v>1.00067515432099</v>
      </c>
      <c r="G4561" s="185">
        <v>1.00157407407407</v>
      </c>
      <c r="H4561" s="185">
        <v>1.00432098765432</v>
      </c>
    </row>
    <row r="4562" spans="1:8" x14ac:dyDescent="0.35">
      <c r="A4562" s="183" t="s">
        <v>127</v>
      </c>
      <c r="B4562" s="183" t="s">
        <v>102</v>
      </c>
      <c r="C4562" s="183" t="s">
        <v>78</v>
      </c>
      <c r="D4562" s="187">
        <v>29</v>
      </c>
      <c r="E4562" s="185">
        <v>1.00502712191358</v>
      </c>
      <c r="F4562" s="185">
        <v>1.0013693287037</v>
      </c>
      <c r="G4562" s="185">
        <v>1.0007243827160499</v>
      </c>
      <c r="H4562" s="185">
        <v>1.0029334104938299</v>
      </c>
    </row>
    <row r="4563" spans="1:8" x14ac:dyDescent="0.35">
      <c r="A4563" s="183" t="s">
        <v>127</v>
      </c>
      <c r="B4563" s="183" t="s">
        <v>103</v>
      </c>
      <c r="C4563" s="183" t="s">
        <v>78</v>
      </c>
      <c r="D4563" s="187">
        <v>63</v>
      </c>
      <c r="E4563" s="185">
        <v>1.00623823302469</v>
      </c>
      <c r="F4563" s="185">
        <v>1.0008342592592601</v>
      </c>
      <c r="G4563" s="185">
        <v>1.0012917052469099</v>
      </c>
      <c r="H4563" s="185">
        <v>1.00411226851852</v>
      </c>
    </row>
    <row r="4564" spans="1:8" x14ac:dyDescent="0.35">
      <c r="A4564" s="183" t="s">
        <v>127</v>
      </c>
      <c r="B4564" s="183" t="s">
        <v>104</v>
      </c>
      <c r="C4564" s="183" t="s">
        <v>78</v>
      </c>
      <c r="D4564" s="187">
        <v>4</v>
      </c>
      <c r="E4564" s="185">
        <v>1.00686631944444</v>
      </c>
      <c r="F4564" s="185">
        <v>1.00109085648148</v>
      </c>
      <c r="G4564" s="185">
        <v>1.00119212962963</v>
      </c>
      <c r="H4564" s="185">
        <v>1.0045833333333301</v>
      </c>
    </row>
    <row r="4565" spans="1:8" x14ac:dyDescent="0.35">
      <c r="A4565" s="183" t="s">
        <v>127</v>
      </c>
      <c r="B4565" s="183" t="s">
        <v>103</v>
      </c>
      <c r="C4565" s="183" t="s">
        <v>80</v>
      </c>
      <c r="D4565" s="187">
        <v>1</v>
      </c>
      <c r="E4565" s="185">
        <v>1.00722222222222</v>
      </c>
      <c r="F4565" s="185">
        <v>1.0010300925925899</v>
      </c>
      <c r="G4565" s="185">
        <v>1.0038657407407401</v>
      </c>
      <c r="H4565" s="185">
        <v>1.00232638888889</v>
      </c>
    </row>
    <row r="4566" spans="1:8" x14ac:dyDescent="0.35">
      <c r="A4566" s="183" t="s">
        <v>127</v>
      </c>
      <c r="B4566" s="183" t="s">
        <v>102</v>
      </c>
      <c r="C4566" s="183" t="s">
        <v>81</v>
      </c>
      <c r="D4566" s="187">
        <v>50</v>
      </c>
      <c r="E4566" s="185">
        <v>1.00534097222222</v>
      </c>
      <c r="F4566" s="185">
        <v>1.0008625</v>
      </c>
      <c r="G4566" s="185">
        <v>1.00108287037037</v>
      </c>
      <c r="H4566" s="185">
        <v>1.0033956018518499</v>
      </c>
    </row>
    <row r="4567" spans="1:8" x14ac:dyDescent="0.35">
      <c r="A4567" s="183" t="s">
        <v>127</v>
      </c>
      <c r="B4567" s="183" t="s">
        <v>103</v>
      </c>
      <c r="C4567" s="183" t="s">
        <v>81</v>
      </c>
      <c r="D4567" s="187">
        <v>99</v>
      </c>
      <c r="E4567" s="185">
        <v>1.00700898919753</v>
      </c>
      <c r="F4567" s="185">
        <v>1.00069093364198</v>
      </c>
      <c r="G4567" s="185">
        <v>1.0012889274691401</v>
      </c>
      <c r="H4567" s="185">
        <v>1.0050291280864201</v>
      </c>
    </row>
    <row r="4568" spans="1:8" x14ac:dyDescent="0.35">
      <c r="A4568" s="183" t="s">
        <v>127</v>
      </c>
      <c r="B4568" s="183" t="s">
        <v>104</v>
      </c>
      <c r="C4568" s="183" t="s">
        <v>81</v>
      </c>
      <c r="D4568" s="187">
        <v>22</v>
      </c>
      <c r="E4568" s="185">
        <v>1.0066876929012301</v>
      </c>
      <c r="F4568" s="185">
        <v>1.00074864969136</v>
      </c>
      <c r="G4568" s="185">
        <v>1.0015035879629599</v>
      </c>
      <c r="H4568" s="185">
        <v>1.00443549382716</v>
      </c>
    </row>
    <row r="4569" spans="1:8" x14ac:dyDescent="0.35">
      <c r="A4569" s="183" t="s">
        <v>127</v>
      </c>
      <c r="B4569" s="183" t="s">
        <v>102</v>
      </c>
      <c r="C4569" s="183" t="s">
        <v>82</v>
      </c>
      <c r="D4569" s="187">
        <v>41</v>
      </c>
      <c r="E4569" s="185">
        <v>1.00484444444444</v>
      </c>
      <c r="F4569" s="185">
        <v>1.0009707947530899</v>
      </c>
      <c r="G4569" s="185">
        <v>1.0006368441358</v>
      </c>
      <c r="H4569" s="185">
        <v>1.0032368055555601</v>
      </c>
    </row>
    <row r="4570" spans="1:8" x14ac:dyDescent="0.35">
      <c r="A4570" s="183" t="s">
        <v>127</v>
      </c>
      <c r="B4570" s="183" t="s">
        <v>103</v>
      </c>
      <c r="C4570" s="183" t="s">
        <v>82</v>
      </c>
      <c r="D4570" s="187">
        <v>149</v>
      </c>
      <c r="E4570" s="185">
        <v>1.00458341049383</v>
      </c>
      <c r="F4570" s="185">
        <v>1.0007394290123499</v>
      </c>
      <c r="G4570" s="185">
        <v>1.00054212962963</v>
      </c>
      <c r="H4570" s="185">
        <v>1.0033018904321001</v>
      </c>
    </row>
    <row r="4571" spans="1:8" x14ac:dyDescent="0.35">
      <c r="A4571" s="183" t="s">
        <v>127</v>
      </c>
      <c r="B4571" s="183" t="s">
        <v>104</v>
      </c>
      <c r="C4571" s="183" t="s">
        <v>82</v>
      </c>
      <c r="D4571" s="187">
        <v>25</v>
      </c>
      <c r="E4571" s="185">
        <v>1.00479583333333</v>
      </c>
      <c r="F4571" s="185">
        <v>1.0008874999999999</v>
      </c>
      <c r="G4571" s="185">
        <v>1.0005856481481501</v>
      </c>
      <c r="H4571" s="185">
        <v>1.00332268518519</v>
      </c>
    </row>
    <row r="4572" spans="1:8" x14ac:dyDescent="0.35">
      <c r="A4572" s="183" t="s">
        <v>127</v>
      </c>
      <c r="B4572" s="183" t="s">
        <v>102</v>
      </c>
      <c r="C4572" s="183" t="s">
        <v>83</v>
      </c>
      <c r="D4572" s="187">
        <v>20</v>
      </c>
      <c r="E4572" s="185">
        <v>1.00521990740741</v>
      </c>
      <c r="F4572" s="185">
        <v>1.00113368055556</v>
      </c>
      <c r="G4572" s="185">
        <v>1.0009403935185199</v>
      </c>
      <c r="H4572" s="185">
        <v>1.0031458333333301</v>
      </c>
    </row>
    <row r="4573" spans="1:8" x14ac:dyDescent="0.35">
      <c r="A4573" s="183" t="s">
        <v>127</v>
      </c>
      <c r="B4573" s="183" t="s">
        <v>103</v>
      </c>
      <c r="C4573" s="183" t="s">
        <v>83</v>
      </c>
      <c r="D4573" s="187">
        <v>66</v>
      </c>
      <c r="E4573" s="185">
        <v>1.0060050154321001</v>
      </c>
      <c r="F4573" s="185">
        <v>1.0007835262345699</v>
      </c>
      <c r="G4573" s="185">
        <v>1.00081894290123</v>
      </c>
      <c r="H4573" s="185">
        <v>1.0044025462963</v>
      </c>
    </row>
    <row r="4574" spans="1:8" x14ac:dyDescent="0.35">
      <c r="A4574" s="183" t="s">
        <v>127</v>
      </c>
      <c r="B4574" s="183" t="s">
        <v>104</v>
      </c>
      <c r="C4574" s="183" t="s">
        <v>83</v>
      </c>
      <c r="D4574" s="187">
        <v>16</v>
      </c>
      <c r="E4574" s="185">
        <v>1.00668908179012</v>
      </c>
      <c r="F4574" s="185">
        <v>1.0010452932098799</v>
      </c>
      <c r="G4574" s="185">
        <v>1.0007002314814799</v>
      </c>
      <c r="H4574" s="185">
        <v>1.0049435570987699</v>
      </c>
    </row>
    <row r="4575" spans="1:8" x14ac:dyDescent="0.35">
      <c r="A4575" s="183" t="s">
        <v>127</v>
      </c>
      <c r="B4575" s="183" t="s">
        <v>102</v>
      </c>
      <c r="C4575" s="183" t="s">
        <v>84</v>
      </c>
      <c r="D4575" s="187">
        <v>16</v>
      </c>
      <c r="E4575" s="185">
        <v>1.0060163580246899</v>
      </c>
      <c r="F4575" s="185">
        <v>1.0008347608024699</v>
      </c>
      <c r="G4575" s="185">
        <v>1.0018540123456801</v>
      </c>
      <c r="H4575" s="185">
        <v>1.0033275462963001</v>
      </c>
    </row>
    <row r="4576" spans="1:8" x14ac:dyDescent="0.35">
      <c r="A4576" s="183" t="s">
        <v>127</v>
      </c>
      <c r="B4576" s="183" t="s">
        <v>103</v>
      </c>
      <c r="C4576" s="183" t="s">
        <v>84</v>
      </c>
      <c r="D4576" s="187">
        <v>56</v>
      </c>
      <c r="E4576" s="185">
        <v>1.00682600308642</v>
      </c>
      <c r="F4576" s="185">
        <v>1.00084510030864</v>
      </c>
      <c r="G4576" s="185">
        <v>1.00138414351852</v>
      </c>
      <c r="H4576" s="185">
        <v>1.00459675925926</v>
      </c>
    </row>
    <row r="4577" spans="1:8" x14ac:dyDescent="0.35">
      <c r="A4577" s="183" t="s">
        <v>127</v>
      </c>
      <c r="B4577" s="183" t="s">
        <v>104</v>
      </c>
      <c r="C4577" s="183" t="s">
        <v>84</v>
      </c>
      <c r="D4577" s="187">
        <v>5</v>
      </c>
      <c r="E4577" s="185">
        <v>1.00453009259259</v>
      </c>
      <c r="F4577" s="185">
        <v>1.0005856481481501</v>
      </c>
      <c r="G4577" s="185">
        <v>1.00108333333333</v>
      </c>
      <c r="H4577" s="185">
        <v>1.0028611111111101</v>
      </c>
    </row>
    <row r="4578" spans="1:8" x14ac:dyDescent="0.35">
      <c r="A4578" s="183" t="s">
        <v>127</v>
      </c>
      <c r="B4578" s="183" t="s">
        <v>102</v>
      </c>
      <c r="C4578" s="183" t="s">
        <v>85</v>
      </c>
      <c r="D4578" s="187">
        <v>56</v>
      </c>
      <c r="E4578" s="185">
        <v>1.0046875</v>
      </c>
      <c r="F4578" s="185">
        <v>1.0010920910493799</v>
      </c>
      <c r="G4578" s="185">
        <v>1.0005167052469099</v>
      </c>
      <c r="H4578" s="185">
        <v>1.0030787037036999</v>
      </c>
    </row>
    <row r="4579" spans="1:8" x14ac:dyDescent="0.35">
      <c r="A4579" s="183" t="s">
        <v>127</v>
      </c>
      <c r="B4579" s="183" t="s">
        <v>103</v>
      </c>
      <c r="C4579" s="183" t="s">
        <v>85</v>
      </c>
      <c r="D4579" s="187">
        <v>158</v>
      </c>
      <c r="E4579" s="185">
        <v>1.00494857253086</v>
      </c>
      <c r="F4579" s="185">
        <v>1.0007529706790099</v>
      </c>
      <c r="G4579" s="185">
        <v>1.0005015046296299</v>
      </c>
      <c r="H4579" s="185">
        <v>1.0036940972222199</v>
      </c>
    </row>
    <row r="4580" spans="1:8" x14ac:dyDescent="0.35">
      <c r="A4580" s="183" t="s">
        <v>127</v>
      </c>
      <c r="B4580" s="183" t="s">
        <v>104</v>
      </c>
      <c r="C4580" s="183" t="s">
        <v>85</v>
      </c>
      <c r="D4580" s="187">
        <v>17</v>
      </c>
      <c r="E4580" s="185">
        <v>1.00496188271605</v>
      </c>
      <c r="F4580" s="185">
        <v>1.00103892746914</v>
      </c>
      <c r="G4580" s="185">
        <v>1.0005691743827201</v>
      </c>
      <c r="H4580" s="185">
        <v>1.00335374228395</v>
      </c>
    </row>
    <row r="4581" spans="1:8" x14ac:dyDescent="0.35">
      <c r="A4581" s="183" t="s">
        <v>127</v>
      </c>
      <c r="B4581" s="183" t="s">
        <v>102</v>
      </c>
      <c r="C4581" s="183" t="s">
        <v>86</v>
      </c>
      <c r="D4581" s="187">
        <v>31</v>
      </c>
      <c r="E4581" s="185">
        <v>1.00443398919753</v>
      </c>
      <c r="F4581" s="185">
        <v>1.0007456018518499</v>
      </c>
      <c r="G4581" s="185">
        <v>1.00067650462963</v>
      </c>
      <c r="H4581" s="185">
        <v>1.0030118827160499</v>
      </c>
    </row>
    <row r="4582" spans="1:8" x14ac:dyDescent="0.35">
      <c r="A4582" s="183" t="s">
        <v>127</v>
      </c>
      <c r="B4582" s="183" t="s">
        <v>103</v>
      </c>
      <c r="C4582" s="183" t="s">
        <v>86</v>
      </c>
      <c r="D4582" s="187">
        <v>62</v>
      </c>
      <c r="E4582" s="185">
        <v>1.0066252314814801</v>
      </c>
      <c r="F4582" s="185">
        <v>1.0006908950617299</v>
      </c>
      <c r="G4582" s="185">
        <v>1.0012947916666699</v>
      </c>
      <c r="H4582" s="185">
        <v>1.0046395061728399</v>
      </c>
    </row>
    <row r="4583" spans="1:8" x14ac:dyDescent="0.35">
      <c r="A4583" s="183" t="s">
        <v>127</v>
      </c>
      <c r="B4583" s="183" t="s">
        <v>104</v>
      </c>
      <c r="C4583" s="183" t="s">
        <v>86</v>
      </c>
      <c r="D4583" s="187">
        <v>10</v>
      </c>
      <c r="E4583" s="185">
        <v>1.00620833333333</v>
      </c>
      <c r="F4583" s="185">
        <v>1.0008576388888899</v>
      </c>
      <c r="G4583" s="185">
        <v>1.00099189814815</v>
      </c>
      <c r="H4583" s="185">
        <v>1.0043587962963001</v>
      </c>
    </row>
    <row r="4584" spans="1:8" x14ac:dyDescent="0.35">
      <c r="A4584" s="183" t="s">
        <v>127</v>
      </c>
      <c r="B4584" s="183" t="s">
        <v>102</v>
      </c>
      <c r="C4584" s="183" t="s">
        <v>87</v>
      </c>
      <c r="D4584" s="187">
        <v>18</v>
      </c>
      <c r="E4584" s="185">
        <v>1.0044347993827201</v>
      </c>
      <c r="F4584" s="185">
        <v>1.00105902777778</v>
      </c>
      <c r="G4584" s="185">
        <v>1.0010596836419801</v>
      </c>
      <c r="H4584" s="185">
        <v>1.00231608796296</v>
      </c>
    </row>
    <row r="4585" spans="1:8" x14ac:dyDescent="0.35">
      <c r="A4585" s="183" t="s">
        <v>127</v>
      </c>
      <c r="B4585" s="183" t="s">
        <v>103</v>
      </c>
      <c r="C4585" s="183" t="s">
        <v>87</v>
      </c>
      <c r="D4585" s="187">
        <v>37</v>
      </c>
      <c r="E4585" s="185">
        <v>1.0082742283950601</v>
      </c>
      <c r="F4585" s="185">
        <v>1.0010626157407401</v>
      </c>
      <c r="G4585" s="185">
        <v>1.00192912808642</v>
      </c>
      <c r="H4585" s="185">
        <v>1.0052824845679</v>
      </c>
    </row>
    <row r="4586" spans="1:8" x14ac:dyDescent="0.35">
      <c r="A4586" s="183" t="s">
        <v>127</v>
      </c>
      <c r="B4586" s="183" t="s">
        <v>104</v>
      </c>
      <c r="C4586" s="183" t="s">
        <v>87</v>
      </c>
      <c r="D4586" s="187">
        <v>9</v>
      </c>
      <c r="E4586" s="185">
        <v>1.0054513888888901</v>
      </c>
      <c r="F4586" s="185">
        <v>1.0008076003086399</v>
      </c>
      <c r="G4586" s="185">
        <v>1.0010506558642001</v>
      </c>
      <c r="H4586" s="185">
        <v>1.0035930941358</v>
      </c>
    </row>
    <row r="4587" spans="1:8" x14ac:dyDescent="0.35">
      <c r="A4587" s="183" t="s">
        <v>127</v>
      </c>
      <c r="B4587" s="183" t="s">
        <v>102</v>
      </c>
      <c r="C4587" s="183" t="s">
        <v>88</v>
      </c>
      <c r="D4587" s="187">
        <v>17</v>
      </c>
      <c r="E4587" s="185">
        <v>1.0054629629629599</v>
      </c>
      <c r="F4587" s="185">
        <v>1.0013541666666701</v>
      </c>
      <c r="G4587" s="185">
        <v>1.00094158950617</v>
      </c>
      <c r="H4587" s="185">
        <v>1.0031672067901201</v>
      </c>
    </row>
    <row r="4588" spans="1:8" x14ac:dyDescent="0.35">
      <c r="A4588" s="183" t="s">
        <v>127</v>
      </c>
      <c r="B4588" s="183" t="s">
        <v>103</v>
      </c>
      <c r="C4588" s="183" t="s">
        <v>88</v>
      </c>
      <c r="D4588" s="187">
        <v>56</v>
      </c>
      <c r="E4588" s="185">
        <v>1.0057618055555599</v>
      </c>
      <c r="F4588" s="185">
        <v>1.00084367283951</v>
      </c>
      <c r="G4588" s="185">
        <v>1.00120162037037</v>
      </c>
      <c r="H4588" s="185">
        <v>1.0037165123456799</v>
      </c>
    </row>
    <row r="4589" spans="1:8" x14ac:dyDescent="0.35">
      <c r="A4589" s="183" t="s">
        <v>127</v>
      </c>
      <c r="B4589" s="183" t="s">
        <v>104</v>
      </c>
      <c r="C4589" s="183" t="s">
        <v>88</v>
      </c>
      <c r="D4589" s="187">
        <v>12</v>
      </c>
      <c r="E4589" s="185">
        <v>1.0055758101851899</v>
      </c>
      <c r="F4589" s="185">
        <v>1.0008111496913601</v>
      </c>
      <c r="G4589" s="185">
        <v>1.0015268132716</v>
      </c>
      <c r="H4589" s="185">
        <v>1.0032378472222201</v>
      </c>
    </row>
    <row r="4590" spans="1:8" x14ac:dyDescent="0.35">
      <c r="A4590" s="183" t="s">
        <v>127</v>
      </c>
      <c r="B4590" s="183" t="s">
        <v>102</v>
      </c>
      <c r="C4590" s="183" t="s">
        <v>89</v>
      </c>
      <c r="D4590" s="187">
        <v>8</v>
      </c>
      <c r="E4590" s="185">
        <v>1.0068590663580199</v>
      </c>
      <c r="F4590" s="185">
        <v>1.0007060185185199</v>
      </c>
      <c r="G4590" s="185">
        <v>1.0008434413580201</v>
      </c>
      <c r="H4590" s="185">
        <v>1.0053096064814799</v>
      </c>
    </row>
    <row r="4591" spans="1:8" x14ac:dyDescent="0.35">
      <c r="A4591" s="183" t="s">
        <v>127</v>
      </c>
      <c r="B4591" s="183" t="s">
        <v>103</v>
      </c>
      <c r="C4591" s="183" t="s">
        <v>89</v>
      </c>
      <c r="D4591" s="187">
        <v>25</v>
      </c>
      <c r="E4591" s="185">
        <v>1.0072777777777799</v>
      </c>
      <c r="F4591" s="185">
        <v>1.0008217592592601</v>
      </c>
      <c r="G4591" s="185">
        <v>1.0012726851851901</v>
      </c>
      <c r="H4591" s="185">
        <v>1.00518333333333</v>
      </c>
    </row>
    <row r="4592" spans="1:8" x14ac:dyDescent="0.35">
      <c r="A4592" s="183" t="s">
        <v>127</v>
      </c>
      <c r="B4592" s="183" t="s">
        <v>104</v>
      </c>
      <c r="C4592" s="183" t="s">
        <v>89</v>
      </c>
      <c r="D4592" s="187">
        <v>7</v>
      </c>
      <c r="E4592" s="185">
        <v>1.0059556712963</v>
      </c>
      <c r="F4592" s="185">
        <v>1.00068784722222</v>
      </c>
      <c r="G4592" s="185">
        <v>1.00092094907407</v>
      </c>
      <c r="H4592" s="185">
        <v>1.004346875</v>
      </c>
    </row>
    <row r="4593" spans="1:8" x14ac:dyDescent="0.35">
      <c r="A4593" s="183" t="s">
        <v>127</v>
      </c>
      <c r="B4593" s="183" t="s">
        <v>102</v>
      </c>
      <c r="C4593" s="183" t="s">
        <v>90</v>
      </c>
      <c r="D4593" s="187">
        <v>42</v>
      </c>
      <c r="E4593" s="185">
        <v>1.0061755787036999</v>
      </c>
      <c r="F4593" s="185">
        <v>1.0012072916666701</v>
      </c>
      <c r="G4593" s="185">
        <v>1.00095127314815</v>
      </c>
      <c r="H4593" s="185">
        <v>1.00401701388889</v>
      </c>
    </row>
    <row r="4594" spans="1:8" x14ac:dyDescent="0.35">
      <c r="A4594" s="183" t="s">
        <v>127</v>
      </c>
      <c r="B4594" s="183" t="s">
        <v>103</v>
      </c>
      <c r="C4594" s="183" t="s">
        <v>90</v>
      </c>
      <c r="D4594" s="187">
        <v>98</v>
      </c>
      <c r="E4594" s="185">
        <v>1.0059864969135801</v>
      </c>
      <c r="F4594" s="185">
        <v>1.00091010802469</v>
      </c>
      <c r="G4594" s="185">
        <v>1.00112515432099</v>
      </c>
      <c r="H4594" s="185">
        <v>1.0039512345679</v>
      </c>
    </row>
    <row r="4595" spans="1:8" x14ac:dyDescent="0.35">
      <c r="A4595" s="183" t="s">
        <v>127</v>
      </c>
      <c r="B4595" s="183" t="s">
        <v>104</v>
      </c>
      <c r="C4595" s="183" t="s">
        <v>90</v>
      </c>
      <c r="D4595" s="187">
        <v>16</v>
      </c>
      <c r="E4595" s="185">
        <v>1.0056018518518499</v>
      </c>
      <c r="F4595" s="185">
        <v>1.0008456404321</v>
      </c>
      <c r="G4595" s="185">
        <v>1.0010893904321001</v>
      </c>
      <c r="H4595" s="185">
        <v>1.00366682098765</v>
      </c>
    </row>
    <row r="4596" spans="1:8" x14ac:dyDescent="0.35">
      <c r="A4596" s="183" t="s">
        <v>127</v>
      </c>
      <c r="B4596" s="183" t="s">
        <v>102</v>
      </c>
      <c r="C4596" s="183" t="s">
        <v>91</v>
      </c>
      <c r="D4596" s="187">
        <v>20</v>
      </c>
      <c r="E4596" s="185">
        <v>1.0054380787037001</v>
      </c>
      <c r="F4596" s="185">
        <v>1.00073321759259</v>
      </c>
      <c r="G4596" s="185">
        <v>1.00107233796296</v>
      </c>
      <c r="H4596" s="185">
        <v>1.00363252314815</v>
      </c>
    </row>
    <row r="4597" spans="1:8" x14ac:dyDescent="0.35">
      <c r="A4597" s="183" t="s">
        <v>127</v>
      </c>
      <c r="B4597" s="183" t="s">
        <v>103</v>
      </c>
      <c r="C4597" s="183" t="s">
        <v>91</v>
      </c>
      <c r="D4597" s="187">
        <v>49</v>
      </c>
      <c r="E4597" s="185">
        <v>1.0067212191357999</v>
      </c>
      <c r="F4597" s="185">
        <v>1.0005768132716</v>
      </c>
      <c r="G4597" s="185">
        <v>1.00129347993827</v>
      </c>
      <c r="H4597" s="185">
        <v>1.0048509645061701</v>
      </c>
    </row>
    <row r="4598" spans="1:8" x14ac:dyDescent="0.35">
      <c r="A4598" s="183" t="s">
        <v>127</v>
      </c>
      <c r="B4598" s="183" t="s">
        <v>104</v>
      </c>
      <c r="C4598" s="183" t="s">
        <v>91</v>
      </c>
      <c r="D4598" s="187">
        <v>2</v>
      </c>
      <c r="E4598" s="185">
        <v>1.00402777777778</v>
      </c>
      <c r="F4598" s="185">
        <v>1.0005034722222199</v>
      </c>
      <c r="G4598" s="185">
        <v>1.0006944444444399</v>
      </c>
      <c r="H4598" s="185">
        <v>1.0028298611111099</v>
      </c>
    </row>
    <row r="4599" spans="1:8" x14ac:dyDescent="0.35">
      <c r="A4599" s="183" t="s">
        <v>127</v>
      </c>
      <c r="B4599" s="183" t="s">
        <v>102</v>
      </c>
      <c r="C4599" s="183" t="s">
        <v>92</v>
      </c>
      <c r="D4599" s="187">
        <v>8</v>
      </c>
      <c r="E4599" s="185">
        <v>1.0082581018518499</v>
      </c>
      <c r="F4599" s="185">
        <v>1.0014814814814801</v>
      </c>
      <c r="G4599" s="185">
        <v>1.00097075617284</v>
      </c>
      <c r="H4599" s="185">
        <v>1.00579571759259</v>
      </c>
    </row>
    <row r="4600" spans="1:8" x14ac:dyDescent="0.35">
      <c r="A4600" s="183" t="s">
        <v>127</v>
      </c>
      <c r="B4600" s="183" t="s">
        <v>103</v>
      </c>
      <c r="C4600" s="183" t="s">
        <v>92</v>
      </c>
      <c r="D4600" s="187">
        <v>37</v>
      </c>
      <c r="E4600" s="185">
        <v>1.0066150462962999</v>
      </c>
      <c r="F4600" s="185">
        <v>1.00026778549383</v>
      </c>
      <c r="G4600" s="185">
        <v>1.00180212191358</v>
      </c>
      <c r="H4600" s="185">
        <v>1.00453391203704</v>
      </c>
    </row>
    <row r="4601" spans="1:8" x14ac:dyDescent="0.35">
      <c r="A4601" s="183" t="s">
        <v>127</v>
      </c>
      <c r="B4601" s="183" t="s">
        <v>104</v>
      </c>
      <c r="C4601" s="183" t="s">
        <v>92</v>
      </c>
      <c r="D4601" s="187">
        <v>7</v>
      </c>
      <c r="E4601" s="185">
        <v>1.0063194444444401</v>
      </c>
      <c r="F4601" s="185">
        <v>1.0002281635802499</v>
      </c>
      <c r="G4601" s="185">
        <v>1.0016864969135799</v>
      </c>
      <c r="H4601" s="185">
        <v>1.0043931712962999</v>
      </c>
    </row>
    <row r="4602" spans="1:8" x14ac:dyDescent="0.35">
      <c r="A4602" s="183" t="s">
        <v>127</v>
      </c>
      <c r="B4602" s="183" t="s">
        <v>102</v>
      </c>
      <c r="C4602" s="183" t="s">
        <v>93</v>
      </c>
      <c r="D4602" s="187">
        <v>60</v>
      </c>
      <c r="E4602" s="185">
        <v>1.0051251929012299</v>
      </c>
      <c r="F4602" s="185">
        <v>1.0010341435185199</v>
      </c>
      <c r="G4602" s="185">
        <v>1.0006246141975299</v>
      </c>
      <c r="H4602" s="185">
        <v>1.0034664351851901</v>
      </c>
    </row>
    <row r="4603" spans="1:8" x14ac:dyDescent="0.35">
      <c r="A4603" s="183" t="s">
        <v>127</v>
      </c>
      <c r="B4603" s="183" t="s">
        <v>103</v>
      </c>
      <c r="C4603" s="183" t="s">
        <v>93</v>
      </c>
      <c r="D4603" s="187">
        <v>142</v>
      </c>
      <c r="E4603" s="185">
        <v>1.00532056327161</v>
      </c>
      <c r="F4603" s="185">
        <v>1.0007737654321001</v>
      </c>
      <c r="G4603" s="185">
        <v>1.0007026620370401</v>
      </c>
      <c r="H4603" s="185">
        <v>1.0038441358024699</v>
      </c>
    </row>
    <row r="4604" spans="1:8" x14ac:dyDescent="0.35">
      <c r="A4604" s="183" t="s">
        <v>127</v>
      </c>
      <c r="B4604" s="183" t="s">
        <v>104</v>
      </c>
      <c r="C4604" s="183" t="s">
        <v>93</v>
      </c>
      <c r="D4604" s="187">
        <v>12</v>
      </c>
      <c r="E4604" s="185">
        <v>1.0050675154321</v>
      </c>
      <c r="F4604" s="185">
        <v>1.00071277006173</v>
      </c>
      <c r="G4604" s="185">
        <v>1.00069155092593</v>
      </c>
      <c r="H4604" s="185">
        <v>1.0036631944444401</v>
      </c>
    </row>
    <row r="4605" spans="1:8" x14ac:dyDescent="0.35">
      <c r="A4605" s="183" t="s">
        <v>127</v>
      </c>
      <c r="B4605" s="183" t="s">
        <v>102</v>
      </c>
      <c r="C4605" s="183" t="s">
        <v>94</v>
      </c>
      <c r="D4605" s="187">
        <v>30</v>
      </c>
      <c r="E4605" s="185">
        <v>1.0064456018518499</v>
      </c>
      <c r="F4605" s="185">
        <v>1.0013881172839501</v>
      </c>
      <c r="G4605" s="185">
        <v>1.00104398148148</v>
      </c>
      <c r="H4605" s="185">
        <v>1.0040100308641999</v>
      </c>
    </row>
    <row r="4606" spans="1:8" x14ac:dyDescent="0.35">
      <c r="A4606" s="183" t="s">
        <v>127</v>
      </c>
      <c r="B4606" s="183" t="s">
        <v>103</v>
      </c>
      <c r="C4606" s="183" t="s">
        <v>94</v>
      </c>
      <c r="D4606" s="187">
        <v>70</v>
      </c>
      <c r="E4606" s="185">
        <v>1.00762928240741</v>
      </c>
      <c r="F4606" s="185">
        <v>1.0010821759259301</v>
      </c>
      <c r="G4606" s="185">
        <v>1.00123132716049</v>
      </c>
      <c r="H4606" s="185">
        <v>1.00531215277778</v>
      </c>
    </row>
    <row r="4607" spans="1:8" x14ac:dyDescent="0.35">
      <c r="A4607" s="183" t="s">
        <v>127</v>
      </c>
      <c r="B4607" s="183" t="s">
        <v>104</v>
      </c>
      <c r="C4607" s="183" t="s">
        <v>94</v>
      </c>
      <c r="D4607" s="187">
        <v>13</v>
      </c>
      <c r="E4607" s="185">
        <v>1.0066016589506199</v>
      </c>
      <c r="F4607" s="185">
        <v>1.0011030864197501</v>
      </c>
      <c r="G4607" s="185">
        <v>1.00145208333333</v>
      </c>
      <c r="H4607" s="185">
        <v>1.0040446759259301</v>
      </c>
    </row>
    <row r="4608" spans="1:8" x14ac:dyDescent="0.35">
      <c r="A4608" s="183" t="s">
        <v>127</v>
      </c>
      <c r="B4608" s="183" t="s">
        <v>102</v>
      </c>
      <c r="C4608" s="183" t="s">
        <v>95</v>
      </c>
      <c r="D4608" s="187">
        <v>17</v>
      </c>
      <c r="E4608" s="185">
        <v>1.00732094907407</v>
      </c>
      <c r="F4608" s="185">
        <v>1.00085104166667</v>
      </c>
      <c r="G4608" s="185">
        <v>1.00165644290123</v>
      </c>
      <c r="H4608" s="185">
        <v>1.0048134645061699</v>
      </c>
    </row>
    <row r="4609" spans="1:8" x14ac:dyDescent="0.35">
      <c r="A4609" s="183" t="s">
        <v>127</v>
      </c>
      <c r="B4609" s="183" t="s">
        <v>103</v>
      </c>
      <c r="C4609" s="183" t="s">
        <v>95</v>
      </c>
      <c r="D4609" s="187">
        <v>39</v>
      </c>
      <c r="E4609" s="185">
        <v>1.0066770447530899</v>
      </c>
      <c r="F4609" s="185">
        <v>1.0005143132716099</v>
      </c>
      <c r="G4609" s="185">
        <v>1.0019714506172801</v>
      </c>
      <c r="H4609" s="185">
        <v>1.0041912808642</v>
      </c>
    </row>
    <row r="4610" spans="1:8" x14ac:dyDescent="0.35">
      <c r="A4610" s="183" t="s">
        <v>127</v>
      </c>
      <c r="B4610" s="183" t="s">
        <v>104</v>
      </c>
      <c r="C4610" s="183" t="s">
        <v>95</v>
      </c>
      <c r="D4610" s="187">
        <v>7</v>
      </c>
      <c r="E4610" s="185">
        <v>1.00545636574074</v>
      </c>
      <c r="F4610" s="185">
        <v>1.0006382330246899</v>
      </c>
      <c r="G4610" s="185">
        <v>1.00172951388889</v>
      </c>
      <c r="H4610" s="185">
        <v>1.0030886188271599</v>
      </c>
    </row>
    <row r="4611" spans="1:8" x14ac:dyDescent="0.35">
      <c r="A4611" s="183" t="s">
        <v>127</v>
      </c>
      <c r="B4611" s="183" t="s">
        <v>102</v>
      </c>
      <c r="C4611" s="183" t="s">
        <v>96</v>
      </c>
      <c r="D4611" s="187">
        <v>25</v>
      </c>
      <c r="E4611" s="185">
        <v>1.00609027777778</v>
      </c>
      <c r="F4611" s="185">
        <v>1.00100694444444</v>
      </c>
      <c r="G4611" s="185">
        <v>1.0006092592592599</v>
      </c>
      <c r="H4611" s="185">
        <v>1.0044740740740701</v>
      </c>
    </row>
    <row r="4612" spans="1:8" x14ac:dyDescent="0.35">
      <c r="A4612" s="183" t="s">
        <v>127</v>
      </c>
      <c r="B4612" s="183" t="s">
        <v>103</v>
      </c>
      <c r="C4612" s="183" t="s">
        <v>96</v>
      </c>
      <c r="D4612" s="187">
        <v>61</v>
      </c>
      <c r="E4612" s="185">
        <v>1.0062928626543199</v>
      </c>
      <c r="F4612" s="185">
        <v>1.0007965277777799</v>
      </c>
      <c r="G4612" s="185">
        <v>1.0007213734567899</v>
      </c>
      <c r="H4612" s="185">
        <v>1.0047749614197501</v>
      </c>
    </row>
    <row r="4613" spans="1:8" x14ac:dyDescent="0.35">
      <c r="A4613" s="183" t="s">
        <v>127</v>
      </c>
      <c r="B4613" s="183" t="s">
        <v>104</v>
      </c>
      <c r="C4613" s="183" t="s">
        <v>96</v>
      </c>
      <c r="D4613" s="187">
        <v>13</v>
      </c>
      <c r="E4613" s="185">
        <v>1.00763711419753</v>
      </c>
      <c r="F4613" s="185">
        <v>1.00080486111111</v>
      </c>
      <c r="G4613" s="185">
        <v>1.00087874228395</v>
      </c>
      <c r="H4613" s="185">
        <v>1.00595351080247</v>
      </c>
    </row>
    <row r="4614" spans="1:8" x14ac:dyDescent="0.35">
      <c r="A4614" s="183" t="s">
        <v>127</v>
      </c>
      <c r="B4614" s="183" t="s">
        <v>102</v>
      </c>
      <c r="C4614" s="183" t="s">
        <v>97</v>
      </c>
      <c r="D4614" s="187">
        <v>40</v>
      </c>
      <c r="E4614" s="185">
        <v>1.0039777006172801</v>
      </c>
      <c r="F4614" s="185">
        <v>1.00065046296296</v>
      </c>
      <c r="G4614" s="185">
        <v>1.0003486496913601</v>
      </c>
      <c r="H4614" s="185">
        <v>1.00297858796296</v>
      </c>
    </row>
    <row r="4615" spans="1:8" x14ac:dyDescent="0.35">
      <c r="A4615" s="183" t="s">
        <v>127</v>
      </c>
      <c r="B4615" s="183" t="s">
        <v>103</v>
      </c>
      <c r="C4615" s="183" t="s">
        <v>97</v>
      </c>
      <c r="D4615" s="187">
        <v>92</v>
      </c>
      <c r="E4615" s="185">
        <v>1.00444571759259</v>
      </c>
      <c r="F4615" s="185">
        <v>1.00062172067901</v>
      </c>
      <c r="G4615" s="185">
        <v>1.00042422839506</v>
      </c>
      <c r="H4615" s="185">
        <v>1.0033997685185201</v>
      </c>
    </row>
    <row r="4616" spans="1:8" x14ac:dyDescent="0.35">
      <c r="A4616" s="183" t="s">
        <v>127</v>
      </c>
      <c r="B4616" s="183" t="s">
        <v>104</v>
      </c>
      <c r="C4616" s="183" t="s">
        <v>97</v>
      </c>
      <c r="D4616" s="187">
        <v>11</v>
      </c>
      <c r="E4616" s="185">
        <v>1.0034259259259299</v>
      </c>
      <c r="F4616" s="185">
        <v>1.00071759259259</v>
      </c>
      <c r="G4616" s="185">
        <v>1.0002714506172801</v>
      </c>
      <c r="H4616" s="185">
        <v>1.0024368827160499</v>
      </c>
    </row>
    <row r="4617" spans="1:8" x14ac:dyDescent="0.35">
      <c r="A4617" s="183" t="s">
        <v>127</v>
      </c>
      <c r="B4617" s="183" t="s">
        <v>102</v>
      </c>
      <c r="C4617" s="183" t="s">
        <v>98</v>
      </c>
      <c r="D4617" s="187">
        <v>9</v>
      </c>
      <c r="E4617" s="185">
        <v>1.0052777777777799</v>
      </c>
      <c r="F4617" s="185">
        <v>1.0006841435185201</v>
      </c>
      <c r="G4617" s="185">
        <v>1.0007741898148099</v>
      </c>
      <c r="H4617" s="185">
        <v>1.0038194444444399</v>
      </c>
    </row>
    <row r="4618" spans="1:8" x14ac:dyDescent="0.35">
      <c r="A4618" s="183" t="s">
        <v>127</v>
      </c>
      <c r="B4618" s="183" t="s">
        <v>103</v>
      </c>
      <c r="C4618" s="183" t="s">
        <v>98</v>
      </c>
      <c r="D4618" s="187">
        <v>43</v>
      </c>
      <c r="E4618" s="185">
        <v>1.0064443287036999</v>
      </c>
      <c r="F4618" s="185">
        <v>1.0007033179012299</v>
      </c>
      <c r="G4618" s="185">
        <v>1.00113479938272</v>
      </c>
      <c r="H4618" s="185">
        <v>1.00460621141975</v>
      </c>
    </row>
    <row r="4619" spans="1:8" x14ac:dyDescent="0.35">
      <c r="A4619" s="183" t="s">
        <v>127</v>
      </c>
      <c r="B4619" s="183" t="s">
        <v>104</v>
      </c>
      <c r="C4619" s="183" t="s">
        <v>98</v>
      </c>
      <c r="D4619" s="187">
        <v>5</v>
      </c>
      <c r="E4619" s="185">
        <v>1.0051782407407399</v>
      </c>
      <c r="F4619" s="185">
        <v>1.0004282407407401</v>
      </c>
      <c r="G4619" s="185">
        <v>1.0014837962962999</v>
      </c>
      <c r="H4619" s="185">
        <v>1.0032662037036999</v>
      </c>
    </row>
    <row r="4620" spans="1:8" x14ac:dyDescent="0.35">
      <c r="A4620" s="183" t="s">
        <v>127</v>
      </c>
      <c r="B4620" s="183" t="s">
        <v>102</v>
      </c>
      <c r="C4620" s="183" t="s">
        <v>99</v>
      </c>
      <c r="D4620" s="187">
        <v>147</v>
      </c>
      <c r="E4620" s="185">
        <v>1.0044654706790099</v>
      </c>
      <c r="F4620" s="185">
        <v>1.00116851851852</v>
      </c>
      <c r="G4620" s="185">
        <v>1.00059209104938</v>
      </c>
      <c r="H4620" s="185">
        <v>1.0027025848765401</v>
      </c>
    </row>
    <row r="4621" spans="1:8" x14ac:dyDescent="0.35">
      <c r="A4621" s="183" t="s">
        <v>127</v>
      </c>
      <c r="B4621" s="183" t="s">
        <v>103</v>
      </c>
      <c r="C4621" s="183" t="s">
        <v>99</v>
      </c>
      <c r="D4621" s="187">
        <v>247</v>
      </c>
      <c r="E4621" s="185">
        <v>1.00452608024691</v>
      </c>
      <c r="F4621" s="185">
        <v>1.0009266589506201</v>
      </c>
      <c r="G4621" s="185">
        <v>1.0005779706790101</v>
      </c>
      <c r="H4621" s="185">
        <v>1.00301847993827</v>
      </c>
    </row>
    <row r="4622" spans="1:8" x14ac:dyDescent="0.35">
      <c r="A4622" s="183" t="s">
        <v>127</v>
      </c>
      <c r="B4622" s="183" t="s">
        <v>104</v>
      </c>
      <c r="C4622" s="183" t="s">
        <v>99</v>
      </c>
      <c r="D4622" s="187">
        <v>33</v>
      </c>
      <c r="E4622" s="185">
        <v>1.0043609567901199</v>
      </c>
      <c r="F4622" s="185">
        <v>1.0010567515432101</v>
      </c>
      <c r="G4622" s="185">
        <v>1.00057974537037</v>
      </c>
      <c r="H4622" s="185">
        <v>1.00272307098765</v>
      </c>
    </row>
    <row r="4623" spans="1:8" x14ac:dyDescent="0.35">
      <c r="A4623" s="183" t="s">
        <v>127</v>
      </c>
      <c r="B4623" s="183" t="s">
        <v>102</v>
      </c>
      <c r="C4623" s="183" t="s">
        <v>100</v>
      </c>
      <c r="D4623" s="187">
        <v>32</v>
      </c>
      <c r="E4623" s="185">
        <v>1.00569047067901</v>
      </c>
      <c r="F4623" s="185">
        <v>1.0008268132716001</v>
      </c>
      <c r="G4623" s="185">
        <v>1.0009002314814801</v>
      </c>
      <c r="H4623" s="185">
        <v>1.0039633873456799</v>
      </c>
    </row>
    <row r="4624" spans="1:8" x14ac:dyDescent="0.35">
      <c r="A4624" s="183" t="s">
        <v>127</v>
      </c>
      <c r="B4624" s="183" t="s">
        <v>103</v>
      </c>
      <c r="C4624" s="183" t="s">
        <v>100</v>
      </c>
      <c r="D4624" s="187">
        <v>46</v>
      </c>
      <c r="E4624" s="185">
        <v>1.0058272762345699</v>
      </c>
      <c r="F4624" s="185">
        <v>1.00069845679012</v>
      </c>
      <c r="G4624" s="185">
        <v>1.00084390432099</v>
      </c>
      <c r="H4624" s="185">
        <v>1.0042849151234601</v>
      </c>
    </row>
    <row r="4625" spans="1:8" x14ac:dyDescent="0.35">
      <c r="A4625" s="183" t="s">
        <v>127</v>
      </c>
      <c r="B4625" s="183" t="s">
        <v>104</v>
      </c>
      <c r="C4625" s="183" t="s">
        <v>100</v>
      </c>
      <c r="D4625" s="187">
        <v>13</v>
      </c>
      <c r="E4625" s="185">
        <v>1.0053570216049399</v>
      </c>
      <c r="F4625" s="185">
        <v>1.0007042438271601</v>
      </c>
      <c r="G4625" s="185">
        <v>1.0015188657407399</v>
      </c>
      <c r="H4625" s="185">
        <v>1.0031339120370399</v>
      </c>
    </row>
    <row r="4626" spans="1:8" x14ac:dyDescent="0.35">
      <c r="A4626" s="183" t="s">
        <v>127</v>
      </c>
      <c r="B4626" s="183" t="s">
        <v>102</v>
      </c>
      <c r="C4626" s="183" t="s">
        <v>101</v>
      </c>
      <c r="D4626" s="187">
        <v>64</v>
      </c>
      <c r="E4626" s="185">
        <v>1.00517469135802</v>
      </c>
      <c r="F4626" s="185">
        <v>1.0011295524691399</v>
      </c>
      <c r="G4626" s="185">
        <v>1.0007315200617299</v>
      </c>
      <c r="H4626" s="185">
        <v>1.0033136188271601</v>
      </c>
    </row>
    <row r="4627" spans="1:8" x14ac:dyDescent="0.35">
      <c r="A4627" s="183" t="s">
        <v>127</v>
      </c>
      <c r="B4627" s="183" t="s">
        <v>103</v>
      </c>
      <c r="C4627" s="183" t="s">
        <v>101</v>
      </c>
      <c r="D4627" s="187">
        <v>175</v>
      </c>
      <c r="E4627" s="185">
        <v>1.0053715663580201</v>
      </c>
      <c r="F4627" s="185">
        <v>1.0009130787036999</v>
      </c>
      <c r="G4627" s="185">
        <v>1.0007218364197501</v>
      </c>
      <c r="H4627" s="185">
        <v>1.00373665123457</v>
      </c>
    </row>
    <row r="4628" spans="1:8" x14ac:dyDescent="0.35">
      <c r="A4628" s="183" t="s">
        <v>127</v>
      </c>
      <c r="B4628" s="183" t="s">
        <v>104</v>
      </c>
      <c r="C4628" s="183" t="s">
        <v>101</v>
      </c>
      <c r="D4628" s="187">
        <v>27</v>
      </c>
      <c r="E4628" s="185">
        <v>1.00552168209877</v>
      </c>
      <c r="F4628" s="185">
        <v>1.00101080246914</v>
      </c>
      <c r="G4628" s="185">
        <v>1.0006605709876499</v>
      </c>
      <c r="H4628" s="185">
        <v>1.0038503086419801</v>
      </c>
    </row>
    <row r="4629" spans="1:8" x14ac:dyDescent="0.35">
      <c r="A4629" s="183" t="s">
        <v>115</v>
      </c>
      <c r="B4629" s="183" t="s">
        <v>105</v>
      </c>
      <c r="C4629" s="183" t="s">
        <v>52</v>
      </c>
      <c r="D4629" s="187">
        <v>17269</v>
      </c>
      <c r="E4629" s="185">
        <v>1.0054912037037</v>
      </c>
      <c r="F4629" s="185">
        <v>1.0008620756172799</v>
      </c>
      <c r="G4629" s="185">
        <v>1.0012576388888901</v>
      </c>
      <c r="H4629" s="185">
        <v>1.0033715277777799</v>
      </c>
    </row>
    <row r="4630" spans="1:8" x14ac:dyDescent="0.35">
      <c r="A4630" s="183" t="s">
        <v>115</v>
      </c>
      <c r="B4630" s="183" t="s">
        <v>106</v>
      </c>
      <c r="C4630" s="183" t="s">
        <v>52</v>
      </c>
      <c r="D4630" s="187">
        <v>2776</v>
      </c>
      <c r="E4630" s="185">
        <v>1.0051740354938301</v>
      </c>
      <c r="F4630" s="185">
        <v>1.0008383101851801</v>
      </c>
      <c r="G4630" s="185">
        <v>1.00125864197531</v>
      </c>
      <c r="H4630" s="185">
        <v>1.00307708333333</v>
      </c>
    </row>
    <row r="4631" spans="1:8" x14ac:dyDescent="0.35">
      <c r="A4631" s="183" t="s">
        <v>115</v>
      </c>
      <c r="B4631" s="183" t="s">
        <v>105</v>
      </c>
      <c r="C4631" s="183" t="s">
        <v>57</v>
      </c>
      <c r="D4631" s="187">
        <v>351</v>
      </c>
      <c r="E4631" s="185">
        <v>1.00566886574074</v>
      </c>
      <c r="F4631" s="185">
        <v>1.0010789351851801</v>
      </c>
      <c r="G4631" s="185">
        <v>1.0013427083333299</v>
      </c>
      <c r="H4631" s="185">
        <v>1.00324722222222</v>
      </c>
    </row>
    <row r="4632" spans="1:8" x14ac:dyDescent="0.35">
      <c r="A4632" s="183" t="s">
        <v>115</v>
      </c>
      <c r="B4632" s="183" t="s">
        <v>106</v>
      </c>
      <c r="C4632" s="183" t="s">
        <v>57</v>
      </c>
      <c r="D4632" s="187">
        <v>59</v>
      </c>
      <c r="E4632" s="185">
        <v>1.0050953317901199</v>
      </c>
      <c r="F4632" s="185">
        <v>1.0009474922839501</v>
      </c>
      <c r="G4632" s="185">
        <v>1.0011456404321</v>
      </c>
      <c r="H4632" s="185">
        <v>1.0030021990740701</v>
      </c>
    </row>
    <row r="4633" spans="1:8" x14ac:dyDescent="0.35">
      <c r="A4633" s="183" t="s">
        <v>115</v>
      </c>
      <c r="B4633" s="183" t="s">
        <v>105</v>
      </c>
      <c r="C4633" s="183" t="s">
        <v>58</v>
      </c>
      <c r="D4633" s="187">
        <v>213</v>
      </c>
      <c r="E4633" s="185">
        <v>1.0054549768518499</v>
      </c>
      <c r="F4633" s="185">
        <v>1.0006648919753101</v>
      </c>
      <c r="G4633" s="185">
        <v>1.0016236882716001</v>
      </c>
      <c r="H4633" s="185">
        <v>1.00316639660494</v>
      </c>
    </row>
    <row r="4634" spans="1:8" x14ac:dyDescent="0.35">
      <c r="A4634" s="183" t="s">
        <v>115</v>
      </c>
      <c r="B4634" s="183" t="s">
        <v>106</v>
      </c>
      <c r="C4634" s="183" t="s">
        <v>58</v>
      </c>
      <c r="D4634" s="187">
        <v>64</v>
      </c>
      <c r="E4634" s="185">
        <v>1.0051555169753099</v>
      </c>
      <c r="F4634" s="185">
        <v>1.00069228395062</v>
      </c>
      <c r="G4634" s="185">
        <v>1.0014406250000001</v>
      </c>
      <c r="H4634" s="185">
        <v>1.0030226466049399</v>
      </c>
    </row>
    <row r="4635" spans="1:8" x14ac:dyDescent="0.35">
      <c r="A4635" s="183" t="s">
        <v>115</v>
      </c>
      <c r="B4635" s="183" t="s">
        <v>105</v>
      </c>
      <c r="C4635" s="183" t="s">
        <v>59</v>
      </c>
      <c r="D4635" s="187">
        <v>259</v>
      </c>
      <c r="E4635" s="185">
        <v>1.00583958333333</v>
      </c>
      <c r="F4635" s="185">
        <v>1.0009984953703699</v>
      </c>
      <c r="G4635" s="185">
        <v>1.0010841820987699</v>
      </c>
      <c r="H4635" s="185">
        <v>1.0037569444444401</v>
      </c>
    </row>
    <row r="4636" spans="1:8" x14ac:dyDescent="0.35">
      <c r="A4636" s="183" t="s">
        <v>115</v>
      </c>
      <c r="B4636" s="183" t="s">
        <v>106</v>
      </c>
      <c r="C4636" s="183" t="s">
        <v>59</v>
      </c>
      <c r="D4636" s="187">
        <v>43</v>
      </c>
      <c r="E4636" s="185">
        <v>1.0058247299382701</v>
      </c>
      <c r="F4636" s="185">
        <v>1.0008373842592599</v>
      </c>
      <c r="G4636" s="185">
        <v>1.00103788580247</v>
      </c>
      <c r="H4636" s="185">
        <v>1.0039494598765399</v>
      </c>
    </row>
    <row r="4637" spans="1:8" x14ac:dyDescent="0.35">
      <c r="A4637" s="183" t="s">
        <v>115</v>
      </c>
      <c r="B4637" s="183" t="s">
        <v>105</v>
      </c>
      <c r="C4637" s="183" t="s">
        <v>60</v>
      </c>
      <c r="D4637" s="187">
        <v>260</v>
      </c>
      <c r="E4637" s="185">
        <v>1.0065251543209901</v>
      </c>
      <c r="F4637" s="185">
        <v>1.00135397376543</v>
      </c>
      <c r="G4637" s="185">
        <v>1.0010504243827201</v>
      </c>
      <c r="H4637" s="185">
        <v>1.0041207175925899</v>
      </c>
    </row>
    <row r="4638" spans="1:8" x14ac:dyDescent="0.35">
      <c r="A4638" s="183" t="s">
        <v>115</v>
      </c>
      <c r="B4638" s="183" t="s">
        <v>106</v>
      </c>
      <c r="C4638" s="183" t="s">
        <v>60</v>
      </c>
      <c r="D4638" s="187">
        <v>52</v>
      </c>
      <c r="E4638" s="185">
        <v>1.00657071759259</v>
      </c>
      <c r="F4638" s="185">
        <v>1.0013594907407399</v>
      </c>
      <c r="G4638" s="185">
        <v>1.0014002314814801</v>
      </c>
      <c r="H4638" s="185">
        <v>1.00381099537037</v>
      </c>
    </row>
    <row r="4639" spans="1:8" x14ac:dyDescent="0.35">
      <c r="A4639" s="183" t="s">
        <v>115</v>
      </c>
      <c r="B4639" s="183" t="s">
        <v>105</v>
      </c>
      <c r="C4639" s="183" t="s">
        <v>61</v>
      </c>
      <c r="D4639" s="187">
        <v>258</v>
      </c>
      <c r="E4639" s="185">
        <v>1.0068154320987699</v>
      </c>
      <c r="F4639" s="185">
        <v>1.00069344135802</v>
      </c>
      <c r="G4639" s="185">
        <v>1.00189050925926</v>
      </c>
      <c r="H4639" s="185">
        <v>1.00423144290123</v>
      </c>
    </row>
    <row r="4640" spans="1:8" x14ac:dyDescent="0.35">
      <c r="A4640" s="183" t="s">
        <v>115</v>
      </c>
      <c r="B4640" s="183" t="s">
        <v>106</v>
      </c>
      <c r="C4640" s="183" t="s">
        <v>61</v>
      </c>
      <c r="D4640" s="187">
        <v>21</v>
      </c>
      <c r="E4640" s="185">
        <v>1.0056293981481501</v>
      </c>
      <c r="F4640" s="185">
        <v>1.00057484567901</v>
      </c>
      <c r="G4640" s="185">
        <v>1.00204972993827</v>
      </c>
      <c r="H4640" s="185">
        <v>1.00300486111111</v>
      </c>
    </row>
    <row r="4641" spans="1:8" x14ac:dyDescent="0.35">
      <c r="A4641" s="183" t="s">
        <v>115</v>
      </c>
      <c r="B4641" s="183" t="s">
        <v>105</v>
      </c>
      <c r="C4641" s="183" t="s">
        <v>62</v>
      </c>
      <c r="D4641" s="187">
        <v>280</v>
      </c>
      <c r="E4641" s="185">
        <v>1.0059124614197501</v>
      </c>
      <c r="F4641" s="185">
        <v>1.0010858410493799</v>
      </c>
      <c r="G4641" s="185">
        <v>1.0013471450617299</v>
      </c>
      <c r="H4641" s="185">
        <v>1.0034794367283999</v>
      </c>
    </row>
    <row r="4642" spans="1:8" x14ac:dyDescent="0.35">
      <c r="A4642" s="183" t="s">
        <v>115</v>
      </c>
      <c r="B4642" s="183" t="s">
        <v>106</v>
      </c>
      <c r="C4642" s="183" t="s">
        <v>62</v>
      </c>
      <c r="D4642" s="187">
        <v>26</v>
      </c>
      <c r="E4642" s="185">
        <v>1.00610443672839</v>
      </c>
      <c r="F4642" s="185">
        <v>1.0010385416666701</v>
      </c>
      <c r="G4642" s="185">
        <v>1.0013866512345699</v>
      </c>
      <c r="H4642" s="185">
        <v>1.0036792052469099</v>
      </c>
    </row>
    <row r="4643" spans="1:8" x14ac:dyDescent="0.35">
      <c r="A4643" s="183" t="s">
        <v>115</v>
      </c>
      <c r="B4643" s="183" t="s">
        <v>105</v>
      </c>
      <c r="C4643" s="183" t="s">
        <v>63</v>
      </c>
      <c r="D4643" s="187">
        <v>139</v>
      </c>
      <c r="E4643" s="185">
        <v>1.00427665895062</v>
      </c>
      <c r="F4643" s="185">
        <v>1.00063541666667</v>
      </c>
      <c r="G4643" s="185">
        <v>1.00079220679012</v>
      </c>
      <c r="H4643" s="185">
        <v>1.00284903549383</v>
      </c>
    </row>
    <row r="4644" spans="1:8" x14ac:dyDescent="0.35">
      <c r="A4644" s="183" t="s">
        <v>115</v>
      </c>
      <c r="B4644" s="183" t="s">
        <v>106</v>
      </c>
      <c r="C4644" s="183" t="s">
        <v>63</v>
      </c>
      <c r="D4644" s="187">
        <v>15</v>
      </c>
      <c r="E4644" s="185">
        <v>1.00370601851852</v>
      </c>
      <c r="F4644" s="185">
        <v>1.0006466049382701</v>
      </c>
      <c r="G4644" s="185">
        <v>1.0006875</v>
      </c>
      <c r="H4644" s="185">
        <v>1.00237191358025</v>
      </c>
    </row>
    <row r="4645" spans="1:8" x14ac:dyDescent="0.35">
      <c r="A4645" s="183" t="s">
        <v>115</v>
      </c>
      <c r="B4645" s="183" t="s">
        <v>105</v>
      </c>
      <c r="C4645" s="183" t="s">
        <v>64</v>
      </c>
      <c r="D4645" s="187">
        <v>152</v>
      </c>
      <c r="E4645" s="185">
        <v>1.0072638888888901</v>
      </c>
      <c r="F4645" s="185">
        <v>1.00117353395062</v>
      </c>
      <c r="G4645" s="185">
        <v>1.0018986882715999</v>
      </c>
      <c r="H4645" s="185">
        <v>1.00419162808642</v>
      </c>
    </row>
    <row r="4646" spans="1:8" x14ac:dyDescent="0.35">
      <c r="A4646" s="183" t="s">
        <v>115</v>
      </c>
      <c r="B4646" s="183" t="s">
        <v>106</v>
      </c>
      <c r="C4646" s="183" t="s">
        <v>64</v>
      </c>
      <c r="D4646" s="187">
        <v>21</v>
      </c>
      <c r="E4646" s="185">
        <v>1.0060080632716</v>
      </c>
      <c r="F4646" s="185">
        <v>1.00119212962963</v>
      </c>
      <c r="G4646" s="185">
        <v>1.0015206018518501</v>
      </c>
      <c r="H4646" s="185">
        <v>1.00329529320988</v>
      </c>
    </row>
    <row r="4647" spans="1:8" x14ac:dyDescent="0.35">
      <c r="A4647" s="183" t="s">
        <v>115</v>
      </c>
      <c r="B4647" s="183" t="s">
        <v>105</v>
      </c>
      <c r="C4647" s="183" t="s">
        <v>65</v>
      </c>
      <c r="D4647" s="187">
        <v>149</v>
      </c>
      <c r="E4647" s="185">
        <v>1.00587426697531</v>
      </c>
      <c r="F4647" s="185">
        <v>1.00080779320988</v>
      </c>
      <c r="G4647" s="185">
        <v>1.00144922839506</v>
      </c>
      <c r="H4647" s="185">
        <v>1.00361724537037</v>
      </c>
    </row>
    <row r="4648" spans="1:8" x14ac:dyDescent="0.35">
      <c r="A4648" s="183" t="s">
        <v>115</v>
      </c>
      <c r="B4648" s="183" t="s">
        <v>106</v>
      </c>
      <c r="C4648" s="183" t="s">
        <v>65</v>
      </c>
      <c r="D4648" s="187">
        <v>23</v>
      </c>
      <c r="E4648" s="185">
        <v>1.00693487654321</v>
      </c>
      <c r="F4648" s="185">
        <v>1.00083383487654</v>
      </c>
      <c r="G4648" s="185">
        <v>1.00169888117284</v>
      </c>
      <c r="H4648" s="185">
        <v>1.00440216049383</v>
      </c>
    </row>
    <row r="4649" spans="1:8" x14ac:dyDescent="0.35">
      <c r="A4649" s="183" t="s">
        <v>115</v>
      </c>
      <c r="B4649" s="183" t="s">
        <v>105</v>
      </c>
      <c r="C4649" s="183" t="s">
        <v>66</v>
      </c>
      <c r="D4649" s="187">
        <v>313</v>
      </c>
      <c r="E4649" s="185">
        <v>1.00573283179012</v>
      </c>
      <c r="F4649" s="185">
        <v>1.00042534722222</v>
      </c>
      <c r="G4649" s="185">
        <v>1.0011874999999999</v>
      </c>
      <c r="H4649" s="185">
        <v>1.00411994598765</v>
      </c>
    </row>
    <row r="4650" spans="1:8" x14ac:dyDescent="0.35">
      <c r="A4650" s="183" t="s">
        <v>115</v>
      </c>
      <c r="B4650" s="183" t="s">
        <v>106</v>
      </c>
      <c r="C4650" s="183" t="s">
        <v>66</v>
      </c>
      <c r="D4650" s="187">
        <v>61</v>
      </c>
      <c r="E4650" s="185">
        <v>1.0059255401234599</v>
      </c>
      <c r="F4650" s="185">
        <v>1.00044664351852</v>
      </c>
      <c r="G4650" s="185">
        <v>1.00125532407407</v>
      </c>
      <c r="H4650" s="185">
        <v>1.0042235725308599</v>
      </c>
    </row>
    <row r="4651" spans="1:8" x14ac:dyDescent="0.35">
      <c r="A4651" s="183" t="s">
        <v>115</v>
      </c>
      <c r="B4651" s="183" t="s">
        <v>105</v>
      </c>
      <c r="C4651" s="183" t="s">
        <v>67</v>
      </c>
      <c r="D4651" s="187">
        <v>504</v>
      </c>
      <c r="E4651" s="185">
        <v>1.0069524305555599</v>
      </c>
      <c r="F4651" s="185">
        <v>1.0011171682098801</v>
      </c>
      <c r="G4651" s="185">
        <v>1.0019614197530899</v>
      </c>
      <c r="H4651" s="185">
        <v>1.0038738425925899</v>
      </c>
    </row>
    <row r="4652" spans="1:8" x14ac:dyDescent="0.35">
      <c r="A4652" s="183" t="s">
        <v>115</v>
      </c>
      <c r="B4652" s="183" t="s">
        <v>106</v>
      </c>
      <c r="C4652" s="183" t="s">
        <v>67</v>
      </c>
      <c r="D4652" s="187">
        <v>94</v>
      </c>
      <c r="E4652" s="185">
        <v>1.0063638888888899</v>
      </c>
      <c r="F4652" s="185">
        <v>1.0010474537037</v>
      </c>
      <c r="G4652" s="185">
        <v>1.0020773148148101</v>
      </c>
      <c r="H4652" s="185">
        <v>1.00323915895062</v>
      </c>
    </row>
    <row r="4653" spans="1:8" x14ac:dyDescent="0.35">
      <c r="A4653" s="183" t="s">
        <v>115</v>
      </c>
      <c r="B4653" s="183" t="s">
        <v>105</v>
      </c>
      <c r="C4653" s="183" t="s">
        <v>68</v>
      </c>
      <c r="D4653" s="187">
        <v>388</v>
      </c>
      <c r="E4653" s="185">
        <v>1.0065583333333299</v>
      </c>
      <c r="F4653" s="185">
        <v>1.0007962962963</v>
      </c>
      <c r="G4653" s="185">
        <v>1.0019930555555601</v>
      </c>
      <c r="H4653" s="185">
        <v>1.00376902006173</v>
      </c>
    </row>
    <row r="4654" spans="1:8" x14ac:dyDescent="0.35">
      <c r="A4654" s="183" t="s">
        <v>115</v>
      </c>
      <c r="B4654" s="183" t="s">
        <v>106</v>
      </c>
      <c r="C4654" s="183" t="s">
        <v>68</v>
      </c>
      <c r="D4654" s="187">
        <v>72</v>
      </c>
      <c r="E4654" s="185">
        <v>1.0057257716049399</v>
      </c>
      <c r="F4654" s="185">
        <v>1.0007802854938299</v>
      </c>
      <c r="G4654" s="185">
        <v>1.00184124228395</v>
      </c>
      <c r="H4654" s="185">
        <v>1.00310424382716</v>
      </c>
    </row>
    <row r="4655" spans="1:8" x14ac:dyDescent="0.35">
      <c r="A4655" s="183" t="s">
        <v>115</v>
      </c>
      <c r="B4655" s="183" t="s">
        <v>105</v>
      </c>
      <c r="C4655" s="183" t="s">
        <v>69</v>
      </c>
      <c r="D4655" s="187">
        <v>260</v>
      </c>
      <c r="E4655" s="185">
        <v>1.0058646604938299</v>
      </c>
      <c r="F4655" s="185">
        <v>1.0006672067901199</v>
      </c>
      <c r="G4655" s="185">
        <v>1.0012886959876499</v>
      </c>
      <c r="H4655" s="185">
        <v>1.0039087962963</v>
      </c>
    </row>
    <row r="4656" spans="1:8" x14ac:dyDescent="0.35">
      <c r="A4656" s="183" t="s">
        <v>115</v>
      </c>
      <c r="B4656" s="183" t="s">
        <v>106</v>
      </c>
      <c r="C4656" s="183" t="s">
        <v>69</v>
      </c>
      <c r="D4656" s="187">
        <v>26</v>
      </c>
      <c r="E4656" s="185">
        <v>1.00467905092593</v>
      </c>
      <c r="F4656" s="185">
        <v>1.0006214506172799</v>
      </c>
      <c r="G4656" s="185">
        <v>1.00133680555556</v>
      </c>
      <c r="H4656" s="185">
        <v>1.0027207947530901</v>
      </c>
    </row>
    <row r="4657" spans="1:8" x14ac:dyDescent="0.35">
      <c r="A4657" s="183" t="s">
        <v>115</v>
      </c>
      <c r="B4657" s="183" t="s">
        <v>105</v>
      </c>
      <c r="C4657" s="183" t="s">
        <v>70</v>
      </c>
      <c r="D4657" s="187">
        <v>217</v>
      </c>
      <c r="E4657" s="185">
        <v>1.0050143132716001</v>
      </c>
      <c r="F4657" s="185">
        <v>1.0004291280864199</v>
      </c>
      <c r="G4657" s="185">
        <v>1.0012592206790101</v>
      </c>
      <c r="H4657" s="185">
        <v>1.00332592592593</v>
      </c>
    </row>
    <row r="4658" spans="1:8" x14ac:dyDescent="0.35">
      <c r="A4658" s="183" t="s">
        <v>115</v>
      </c>
      <c r="B4658" s="183" t="s">
        <v>106</v>
      </c>
      <c r="C4658" s="183" t="s">
        <v>70</v>
      </c>
      <c r="D4658" s="187">
        <v>59</v>
      </c>
      <c r="E4658" s="185">
        <v>1.0042600308642</v>
      </c>
      <c r="F4658" s="185">
        <v>1.0003962577160499</v>
      </c>
      <c r="G4658" s="185">
        <v>1.0011385802469099</v>
      </c>
      <c r="H4658" s="185">
        <v>1.00272519290123</v>
      </c>
    </row>
    <row r="4659" spans="1:8" x14ac:dyDescent="0.35">
      <c r="A4659" s="183" t="s">
        <v>115</v>
      </c>
      <c r="B4659" s="183" t="s">
        <v>105</v>
      </c>
      <c r="C4659" s="183" t="s">
        <v>71</v>
      </c>
      <c r="D4659" s="187">
        <v>447</v>
      </c>
      <c r="E4659" s="185">
        <v>1.0057814043209901</v>
      </c>
      <c r="F4659" s="185">
        <v>1.00069170524691</v>
      </c>
      <c r="G4659" s="185">
        <v>1.00185841049383</v>
      </c>
      <c r="H4659" s="185">
        <v>1.0032312885802499</v>
      </c>
    </row>
    <row r="4660" spans="1:8" x14ac:dyDescent="0.35">
      <c r="A4660" s="183" t="s">
        <v>115</v>
      </c>
      <c r="B4660" s="183" t="s">
        <v>106</v>
      </c>
      <c r="C4660" s="183" t="s">
        <v>71</v>
      </c>
      <c r="D4660" s="187">
        <v>99</v>
      </c>
      <c r="E4660" s="185">
        <v>1.00631886574074</v>
      </c>
      <c r="F4660" s="185">
        <v>1.0007449459876501</v>
      </c>
      <c r="G4660" s="185">
        <v>1.0023041666666701</v>
      </c>
      <c r="H4660" s="185">
        <v>1.0032697530864201</v>
      </c>
    </row>
    <row r="4661" spans="1:8" x14ac:dyDescent="0.35">
      <c r="A4661" s="183" t="s">
        <v>115</v>
      </c>
      <c r="B4661" s="183" t="s">
        <v>105</v>
      </c>
      <c r="C4661" s="183" t="s">
        <v>72</v>
      </c>
      <c r="D4661" s="187">
        <v>176</v>
      </c>
      <c r="E4661" s="185">
        <v>1.0064400462962999</v>
      </c>
      <c r="F4661" s="185">
        <v>1.00078618827161</v>
      </c>
      <c r="G4661" s="185">
        <v>1.00177503858025</v>
      </c>
      <c r="H4661" s="185">
        <v>1.0038788194444399</v>
      </c>
    </row>
    <row r="4662" spans="1:8" x14ac:dyDescent="0.35">
      <c r="A4662" s="183" t="s">
        <v>115</v>
      </c>
      <c r="B4662" s="183" t="s">
        <v>106</v>
      </c>
      <c r="C4662" s="183" t="s">
        <v>72</v>
      </c>
      <c r="D4662" s="187">
        <v>33</v>
      </c>
      <c r="E4662" s="185">
        <v>1.0062436728395101</v>
      </c>
      <c r="F4662" s="185">
        <v>1.0007533564814799</v>
      </c>
      <c r="G4662" s="185">
        <v>1.0019293595679</v>
      </c>
      <c r="H4662" s="185">
        <v>1.00356095679012</v>
      </c>
    </row>
    <row r="4663" spans="1:8" x14ac:dyDescent="0.35">
      <c r="A4663" s="183" t="s">
        <v>115</v>
      </c>
      <c r="B4663" s="183" t="s">
        <v>105</v>
      </c>
      <c r="C4663" s="183" t="s">
        <v>73</v>
      </c>
      <c r="D4663" s="187">
        <v>2481</v>
      </c>
      <c r="E4663" s="185">
        <v>1.00499907407407</v>
      </c>
      <c r="F4663" s="185">
        <v>1.0010455246913601</v>
      </c>
      <c r="G4663" s="185">
        <v>1.0008751929012301</v>
      </c>
      <c r="H4663" s="185">
        <v>1.0030783950617299</v>
      </c>
    </row>
    <row r="4664" spans="1:8" x14ac:dyDescent="0.35">
      <c r="A4664" s="183" t="s">
        <v>115</v>
      </c>
      <c r="B4664" s="183" t="s">
        <v>106</v>
      </c>
      <c r="C4664" s="183" t="s">
        <v>73</v>
      </c>
      <c r="D4664" s="187">
        <v>529</v>
      </c>
      <c r="E4664" s="185">
        <v>1.0042782793209899</v>
      </c>
      <c r="F4664" s="185">
        <v>1.00096805555556</v>
      </c>
      <c r="G4664" s="185">
        <v>1.00084151234568</v>
      </c>
      <c r="H4664" s="185">
        <v>1.00246875</v>
      </c>
    </row>
    <row r="4665" spans="1:8" x14ac:dyDescent="0.35">
      <c r="A4665" s="183" t="s">
        <v>115</v>
      </c>
      <c r="B4665" s="183" t="s">
        <v>105</v>
      </c>
      <c r="C4665" s="183" t="s">
        <v>74</v>
      </c>
      <c r="D4665" s="187">
        <v>1300</v>
      </c>
      <c r="E4665" s="185">
        <v>1.00486107253086</v>
      </c>
      <c r="F4665" s="185">
        <v>1.0010458333333301</v>
      </c>
      <c r="G4665" s="185">
        <v>1.0008406249999999</v>
      </c>
      <c r="H4665" s="185">
        <v>1.0029745756172801</v>
      </c>
    </row>
    <row r="4666" spans="1:8" x14ac:dyDescent="0.35">
      <c r="A4666" s="183" t="s">
        <v>115</v>
      </c>
      <c r="B4666" s="183" t="s">
        <v>106</v>
      </c>
      <c r="C4666" s="183" t="s">
        <v>74</v>
      </c>
      <c r="D4666" s="187">
        <v>117</v>
      </c>
      <c r="E4666" s="185">
        <v>1.0045040895061701</v>
      </c>
      <c r="F4666" s="185">
        <v>1.0012049768518501</v>
      </c>
      <c r="G4666" s="185">
        <v>1.0007920910493799</v>
      </c>
      <c r="H4666" s="185">
        <v>1.0025070216049401</v>
      </c>
    </row>
    <row r="4667" spans="1:8" ht="29" x14ac:dyDescent="0.35">
      <c r="A4667" s="183" t="s">
        <v>115</v>
      </c>
      <c r="B4667" s="183" t="s">
        <v>105</v>
      </c>
      <c r="C4667" s="183" t="s">
        <v>113</v>
      </c>
      <c r="D4667" s="187">
        <v>442</v>
      </c>
      <c r="E4667" s="185">
        <v>1.00496122685185</v>
      </c>
      <c r="F4667" s="185">
        <v>1.00068290895062</v>
      </c>
      <c r="G4667" s="185">
        <v>1.00124247685185</v>
      </c>
      <c r="H4667" s="185">
        <v>1.00303584104938</v>
      </c>
    </row>
    <row r="4668" spans="1:8" ht="29" x14ac:dyDescent="0.35">
      <c r="A4668" s="183" t="s">
        <v>115</v>
      </c>
      <c r="B4668" s="183" t="s">
        <v>106</v>
      </c>
      <c r="C4668" s="183" t="s">
        <v>113</v>
      </c>
      <c r="D4668" s="187">
        <v>78</v>
      </c>
      <c r="E4668" s="185">
        <v>1.00531975308642</v>
      </c>
      <c r="F4668" s="185">
        <v>1.00069502314815</v>
      </c>
      <c r="G4668" s="185">
        <v>1.0014504629629599</v>
      </c>
      <c r="H4668" s="185">
        <v>1.0031742669753101</v>
      </c>
    </row>
    <row r="4669" spans="1:8" x14ac:dyDescent="0.35">
      <c r="A4669" s="183" t="s">
        <v>115</v>
      </c>
      <c r="B4669" s="183" t="s">
        <v>105</v>
      </c>
      <c r="C4669" s="183" t="s">
        <v>76</v>
      </c>
      <c r="D4669" s="187">
        <v>261</v>
      </c>
      <c r="E4669" s="185">
        <v>1.0064197916666699</v>
      </c>
      <c r="F4669" s="185">
        <v>1.00065300925926</v>
      </c>
      <c r="G4669" s="185">
        <v>1.00198842592593</v>
      </c>
      <c r="H4669" s="185">
        <v>1.0037783179012301</v>
      </c>
    </row>
    <row r="4670" spans="1:8" x14ac:dyDescent="0.35">
      <c r="A4670" s="183" t="s">
        <v>115</v>
      </c>
      <c r="B4670" s="183" t="s">
        <v>106</v>
      </c>
      <c r="C4670" s="183" t="s">
        <v>76</v>
      </c>
      <c r="D4670" s="187">
        <v>49</v>
      </c>
      <c r="E4670" s="185">
        <v>1.00552816358025</v>
      </c>
      <c r="F4670" s="185">
        <v>1.0006110725308599</v>
      </c>
      <c r="G4670" s="185">
        <v>1.0019337962963</v>
      </c>
      <c r="H4670" s="185">
        <v>1.0029832947530899</v>
      </c>
    </row>
    <row r="4671" spans="1:8" x14ac:dyDescent="0.35">
      <c r="A4671" s="183" t="s">
        <v>115</v>
      </c>
      <c r="B4671" s="183" t="s">
        <v>105</v>
      </c>
      <c r="C4671" s="183" t="s">
        <v>77</v>
      </c>
      <c r="D4671" s="187">
        <v>270</v>
      </c>
      <c r="E4671" s="185">
        <v>1.00513337191358</v>
      </c>
      <c r="F4671" s="185">
        <v>1.0008182098765399</v>
      </c>
      <c r="G4671" s="185">
        <v>1.0014090277777801</v>
      </c>
      <c r="H4671" s="185">
        <v>1.00290613425926</v>
      </c>
    </row>
    <row r="4672" spans="1:8" x14ac:dyDescent="0.35">
      <c r="A4672" s="183" t="s">
        <v>115</v>
      </c>
      <c r="B4672" s="183" t="s">
        <v>106</v>
      </c>
      <c r="C4672" s="183" t="s">
        <v>77</v>
      </c>
      <c r="D4672" s="187">
        <v>60</v>
      </c>
      <c r="E4672" s="185">
        <v>1.0051566358024699</v>
      </c>
      <c r="F4672" s="185">
        <v>1.0008630401234599</v>
      </c>
      <c r="G4672" s="185">
        <v>1.0013626543209899</v>
      </c>
      <c r="H4672" s="185">
        <v>1.0029309413580201</v>
      </c>
    </row>
    <row r="4673" spans="1:8" x14ac:dyDescent="0.35">
      <c r="A4673" s="183" t="s">
        <v>115</v>
      </c>
      <c r="B4673" s="183" t="s">
        <v>105</v>
      </c>
      <c r="C4673" s="183" t="s">
        <v>78</v>
      </c>
      <c r="D4673" s="187">
        <v>373</v>
      </c>
      <c r="E4673" s="185">
        <v>1.00556450617284</v>
      </c>
      <c r="F4673" s="185">
        <v>1.0010282793209899</v>
      </c>
      <c r="G4673" s="185">
        <v>1.00143823302469</v>
      </c>
      <c r="H4673" s="185">
        <v>1.00309799382716</v>
      </c>
    </row>
    <row r="4674" spans="1:8" x14ac:dyDescent="0.35">
      <c r="A4674" s="183" t="s">
        <v>115</v>
      </c>
      <c r="B4674" s="183" t="s">
        <v>106</v>
      </c>
      <c r="C4674" s="183" t="s">
        <v>78</v>
      </c>
      <c r="D4674" s="187">
        <v>37</v>
      </c>
      <c r="E4674" s="185">
        <v>1.00552334104938</v>
      </c>
      <c r="F4674" s="185">
        <v>1.00102102623457</v>
      </c>
      <c r="G4674" s="185">
        <v>1.00131786265432</v>
      </c>
      <c r="H4674" s="185">
        <v>1.00318445216049</v>
      </c>
    </row>
    <row r="4675" spans="1:8" x14ac:dyDescent="0.35">
      <c r="A4675" s="183" t="s">
        <v>115</v>
      </c>
      <c r="B4675" s="183" t="s">
        <v>105</v>
      </c>
      <c r="C4675" s="183" t="s">
        <v>81</v>
      </c>
      <c r="D4675" s="187">
        <v>421</v>
      </c>
      <c r="E4675" s="185">
        <v>1.00508919753086</v>
      </c>
      <c r="F4675" s="185">
        <v>1.0003168595679</v>
      </c>
      <c r="G4675" s="185">
        <v>1.0013398533950599</v>
      </c>
      <c r="H4675" s="185">
        <v>1.0034324845678999</v>
      </c>
    </row>
    <row r="4676" spans="1:8" x14ac:dyDescent="0.35">
      <c r="A4676" s="183" t="s">
        <v>115</v>
      </c>
      <c r="B4676" s="183" t="s">
        <v>106</v>
      </c>
      <c r="C4676" s="183" t="s">
        <v>81</v>
      </c>
      <c r="D4676" s="187">
        <v>63</v>
      </c>
      <c r="E4676" s="185">
        <v>1.00486882716049</v>
      </c>
      <c r="F4676" s="185">
        <v>1.00030366512346</v>
      </c>
      <c r="G4676" s="185">
        <v>1.0013569058642</v>
      </c>
      <c r="H4676" s="185">
        <v>1.00320821759259</v>
      </c>
    </row>
    <row r="4677" spans="1:8" x14ac:dyDescent="0.35">
      <c r="A4677" s="183" t="s">
        <v>115</v>
      </c>
      <c r="B4677" s="183" t="s">
        <v>105</v>
      </c>
      <c r="C4677" s="183" t="s">
        <v>82</v>
      </c>
      <c r="D4677" s="187">
        <v>591</v>
      </c>
      <c r="E4677" s="185">
        <v>1.0052910493827201</v>
      </c>
      <c r="F4677" s="185">
        <v>1.0009784722222199</v>
      </c>
      <c r="G4677" s="185">
        <v>1.0009227237654299</v>
      </c>
      <c r="H4677" s="185">
        <v>1.0033898148148099</v>
      </c>
    </row>
    <row r="4678" spans="1:8" x14ac:dyDescent="0.35">
      <c r="A4678" s="183" t="s">
        <v>115</v>
      </c>
      <c r="B4678" s="183" t="s">
        <v>106</v>
      </c>
      <c r="C4678" s="183" t="s">
        <v>82</v>
      </c>
      <c r="D4678" s="187">
        <v>131</v>
      </c>
      <c r="E4678" s="185">
        <v>1.0058336033950599</v>
      </c>
      <c r="F4678" s="185">
        <v>1.0010231867283901</v>
      </c>
      <c r="G4678" s="185">
        <v>1.00096030092593</v>
      </c>
      <c r="H4678" s="185">
        <v>1.00385011574074</v>
      </c>
    </row>
    <row r="4679" spans="1:8" x14ac:dyDescent="0.35">
      <c r="A4679" s="183" t="s">
        <v>115</v>
      </c>
      <c r="B4679" s="183" t="s">
        <v>105</v>
      </c>
      <c r="C4679" s="183" t="s">
        <v>83</v>
      </c>
      <c r="D4679" s="187">
        <v>314</v>
      </c>
      <c r="E4679" s="185">
        <v>1.00577148919753</v>
      </c>
      <c r="F4679" s="185">
        <v>1.0008896990740701</v>
      </c>
      <c r="G4679" s="185">
        <v>1.00155613425926</v>
      </c>
      <c r="H4679" s="185">
        <v>1.0033256558642001</v>
      </c>
    </row>
    <row r="4680" spans="1:8" x14ac:dyDescent="0.35">
      <c r="A4680" s="183" t="s">
        <v>115</v>
      </c>
      <c r="B4680" s="183" t="s">
        <v>106</v>
      </c>
      <c r="C4680" s="183" t="s">
        <v>83</v>
      </c>
      <c r="D4680" s="187">
        <v>33</v>
      </c>
      <c r="E4680" s="185">
        <v>1.0058150848765399</v>
      </c>
      <c r="F4680" s="185">
        <v>1.00077897376543</v>
      </c>
      <c r="G4680" s="185">
        <v>1.00143449074074</v>
      </c>
      <c r="H4680" s="185">
        <v>1.00360165895062</v>
      </c>
    </row>
    <row r="4681" spans="1:8" x14ac:dyDescent="0.35">
      <c r="A4681" s="183" t="s">
        <v>115</v>
      </c>
      <c r="B4681" s="183" t="s">
        <v>105</v>
      </c>
      <c r="C4681" s="183" t="s">
        <v>84</v>
      </c>
      <c r="D4681" s="187">
        <v>299</v>
      </c>
      <c r="E4681" s="185">
        <v>1.0068576388888899</v>
      </c>
      <c r="F4681" s="185">
        <v>1.00061253858025</v>
      </c>
      <c r="G4681" s="185">
        <v>1.0019761959876501</v>
      </c>
      <c r="H4681" s="185">
        <v>1.0042689429012299</v>
      </c>
    </row>
    <row r="4682" spans="1:8" x14ac:dyDescent="0.35">
      <c r="A4682" s="183" t="s">
        <v>115</v>
      </c>
      <c r="B4682" s="183" t="s">
        <v>106</v>
      </c>
      <c r="C4682" s="183" t="s">
        <v>84</v>
      </c>
      <c r="D4682" s="187">
        <v>24</v>
      </c>
      <c r="E4682" s="185">
        <v>1.0065017361111099</v>
      </c>
      <c r="F4682" s="185">
        <v>1.00064089506173</v>
      </c>
      <c r="G4682" s="185">
        <v>1.0021363811728401</v>
      </c>
      <c r="H4682" s="185">
        <v>1.0037244212962999</v>
      </c>
    </row>
    <row r="4683" spans="1:8" x14ac:dyDescent="0.35">
      <c r="A4683" s="183" t="s">
        <v>115</v>
      </c>
      <c r="B4683" s="183" t="s">
        <v>105</v>
      </c>
      <c r="C4683" s="183" t="s">
        <v>85</v>
      </c>
      <c r="D4683" s="187">
        <v>528</v>
      </c>
      <c r="E4683" s="185">
        <v>1.00446265432099</v>
      </c>
      <c r="F4683" s="185">
        <v>1.00098649691358</v>
      </c>
      <c r="G4683" s="185">
        <v>1.0010250771604901</v>
      </c>
      <c r="H4683" s="185">
        <v>1.00245108024691</v>
      </c>
    </row>
    <row r="4684" spans="1:8" x14ac:dyDescent="0.35">
      <c r="A4684" s="183" t="s">
        <v>115</v>
      </c>
      <c r="B4684" s="183" t="s">
        <v>106</v>
      </c>
      <c r="C4684" s="183" t="s">
        <v>85</v>
      </c>
      <c r="D4684" s="187">
        <v>104</v>
      </c>
      <c r="E4684" s="185">
        <v>1.0042441358024701</v>
      </c>
      <c r="F4684" s="185">
        <v>1.0008256558641999</v>
      </c>
      <c r="G4684" s="185">
        <v>1.0010366512345701</v>
      </c>
      <c r="H4684" s="185">
        <v>1.0023818287037001</v>
      </c>
    </row>
    <row r="4685" spans="1:8" x14ac:dyDescent="0.35">
      <c r="A4685" s="183" t="s">
        <v>115</v>
      </c>
      <c r="B4685" s="183" t="s">
        <v>105</v>
      </c>
      <c r="C4685" s="183" t="s">
        <v>86</v>
      </c>
      <c r="D4685" s="187">
        <v>248</v>
      </c>
      <c r="E4685" s="185">
        <v>1.00630135030864</v>
      </c>
      <c r="F4685" s="185">
        <v>1.0007006558642</v>
      </c>
      <c r="G4685" s="185">
        <v>1.00142411265432</v>
      </c>
      <c r="H4685" s="185">
        <v>1.0041765432098799</v>
      </c>
    </row>
    <row r="4686" spans="1:8" x14ac:dyDescent="0.35">
      <c r="A4686" s="183" t="s">
        <v>115</v>
      </c>
      <c r="B4686" s="183" t="s">
        <v>106</v>
      </c>
      <c r="C4686" s="183" t="s">
        <v>86</v>
      </c>
      <c r="D4686" s="187">
        <v>51</v>
      </c>
      <c r="E4686" s="185">
        <v>1.0055777777777799</v>
      </c>
      <c r="F4686" s="185">
        <v>1.0005812114197501</v>
      </c>
      <c r="G4686" s="185">
        <v>1.0013106095679001</v>
      </c>
      <c r="H4686" s="185">
        <v>1.0036859953703701</v>
      </c>
    </row>
    <row r="4687" spans="1:8" x14ac:dyDescent="0.35">
      <c r="A4687" s="183" t="s">
        <v>115</v>
      </c>
      <c r="B4687" s="183" t="s">
        <v>105</v>
      </c>
      <c r="C4687" s="183" t="s">
        <v>87</v>
      </c>
      <c r="D4687" s="187">
        <v>289</v>
      </c>
      <c r="E4687" s="185">
        <v>1.0069571759259299</v>
      </c>
      <c r="F4687" s="185">
        <v>1.0009448302469099</v>
      </c>
      <c r="G4687" s="185">
        <v>1.0019707561728399</v>
      </c>
      <c r="H4687" s="185">
        <v>1.0040415895061701</v>
      </c>
    </row>
    <row r="4688" spans="1:8" x14ac:dyDescent="0.35">
      <c r="A4688" s="183" t="s">
        <v>115</v>
      </c>
      <c r="B4688" s="183" t="s">
        <v>106</v>
      </c>
      <c r="C4688" s="183" t="s">
        <v>87</v>
      </c>
      <c r="D4688" s="187">
        <v>36</v>
      </c>
      <c r="E4688" s="185">
        <v>1.00611400462963</v>
      </c>
      <c r="F4688" s="185">
        <v>1.0009654706790101</v>
      </c>
      <c r="G4688" s="185">
        <v>1.0017287037036999</v>
      </c>
      <c r="H4688" s="185">
        <v>1.0034198302469099</v>
      </c>
    </row>
    <row r="4689" spans="1:8" x14ac:dyDescent="0.35">
      <c r="A4689" s="183" t="s">
        <v>115</v>
      </c>
      <c r="B4689" s="183" t="s">
        <v>105</v>
      </c>
      <c r="C4689" s="183" t="s">
        <v>88</v>
      </c>
      <c r="D4689" s="187">
        <v>247</v>
      </c>
      <c r="E4689" s="185">
        <v>1.00651570216049</v>
      </c>
      <c r="F4689" s="185">
        <v>1.0010157407407401</v>
      </c>
      <c r="G4689" s="185">
        <v>1.00161226851852</v>
      </c>
      <c r="H4689" s="185">
        <v>1.00388765432099</v>
      </c>
    </row>
    <row r="4690" spans="1:8" x14ac:dyDescent="0.35">
      <c r="A4690" s="183" t="s">
        <v>115</v>
      </c>
      <c r="B4690" s="183" t="s">
        <v>106</v>
      </c>
      <c r="C4690" s="183" t="s">
        <v>88</v>
      </c>
      <c r="D4690" s="187">
        <v>39</v>
      </c>
      <c r="E4690" s="185">
        <v>1.0063203317901199</v>
      </c>
      <c r="F4690" s="185">
        <v>1.0007422067901199</v>
      </c>
      <c r="G4690" s="185">
        <v>1.0019408950617299</v>
      </c>
      <c r="H4690" s="185">
        <v>1.0036372299382701</v>
      </c>
    </row>
    <row r="4691" spans="1:8" x14ac:dyDescent="0.35">
      <c r="A4691" s="183" t="s">
        <v>115</v>
      </c>
      <c r="B4691" s="183" t="s">
        <v>105</v>
      </c>
      <c r="C4691" s="183" t="s">
        <v>89</v>
      </c>
      <c r="D4691" s="187">
        <v>145</v>
      </c>
      <c r="E4691" s="185">
        <v>1.0064900077160499</v>
      </c>
      <c r="F4691" s="185">
        <v>1.0005790895061699</v>
      </c>
      <c r="G4691" s="185">
        <v>1.00145810185185</v>
      </c>
      <c r="H4691" s="185">
        <v>1.00445281635802</v>
      </c>
    </row>
    <row r="4692" spans="1:8" x14ac:dyDescent="0.35">
      <c r="A4692" s="183" t="s">
        <v>115</v>
      </c>
      <c r="B4692" s="183" t="s">
        <v>106</v>
      </c>
      <c r="C4692" s="183" t="s">
        <v>89</v>
      </c>
      <c r="D4692" s="187">
        <v>15</v>
      </c>
      <c r="E4692" s="185">
        <v>1.00737422839506</v>
      </c>
      <c r="F4692" s="185">
        <v>1.0006118827160499</v>
      </c>
      <c r="G4692" s="185">
        <v>1.00187037037037</v>
      </c>
      <c r="H4692" s="185">
        <v>1.0048919753086401</v>
      </c>
    </row>
    <row r="4693" spans="1:8" x14ac:dyDescent="0.35">
      <c r="A4693" s="183" t="s">
        <v>115</v>
      </c>
      <c r="B4693" s="183" t="s">
        <v>105</v>
      </c>
      <c r="C4693" s="183" t="s">
        <v>90</v>
      </c>
      <c r="D4693" s="187">
        <v>435</v>
      </c>
      <c r="E4693" s="185">
        <v>1.0050294367284001</v>
      </c>
      <c r="F4693" s="185">
        <v>1.00067538580247</v>
      </c>
      <c r="G4693" s="185">
        <v>1.0008658564814801</v>
      </c>
      <c r="H4693" s="185">
        <v>1.00348819444444</v>
      </c>
    </row>
    <row r="4694" spans="1:8" x14ac:dyDescent="0.35">
      <c r="A4694" s="183" t="s">
        <v>115</v>
      </c>
      <c r="B4694" s="183" t="s">
        <v>106</v>
      </c>
      <c r="C4694" s="183" t="s">
        <v>90</v>
      </c>
      <c r="D4694" s="187">
        <v>56</v>
      </c>
      <c r="E4694" s="185">
        <v>1.00481419753086</v>
      </c>
      <c r="F4694" s="185">
        <v>1.0006080632716099</v>
      </c>
      <c r="G4694" s="185">
        <v>1.0008550154321001</v>
      </c>
      <c r="H4694" s="185">
        <v>1.00335111882716</v>
      </c>
    </row>
    <row r="4695" spans="1:8" x14ac:dyDescent="0.35">
      <c r="A4695" s="183" t="s">
        <v>115</v>
      </c>
      <c r="B4695" s="183" t="s">
        <v>105</v>
      </c>
      <c r="C4695" s="183" t="s">
        <v>91</v>
      </c>
      <c r="D4695" s="187">
        <v>211</v>
      </c>
      <c r="E4695" s="185">
        <v>1.00687542438272</v>
      </c>
      <c r="F4695" s="185">
        <v>1.0009667438271601</v>
      </c>
      <c r="G4695" s="185">
        <v>1.00222835648148</v>
      </c>
      <c r="H4695" s="185">
        <v>1.0036803240740699</v>
      </c>
    </row>
    <row r="4696" spans="1:8" x14ac:dyDescent="0.35">
      <c r="A4696" s="183" t="s">
        <v>115</v>
      </c>
      <c r="B4696" s="183" t="s">
        <v>106</v>
      </c>
      <c r="C4696" s="183" t="s">
        <v>91</v>
      </c>
      <c r="D4696" s="187">
        <v>31</v>
      </c>
      <c r="E4696" s="185">
        <v>1.00493240740741</v>
      </c>
      <c r="F4696" s="185">
        <v>1.0006421682098801</v>
      </c>
      <c r="G4696" s="185">
        <v>1.0019508101851899</v>
      </c>
      <c r="H4696" s="185">
        <v>1.0023394675925901</v>
      </c>
    </row>
    <row r="4697" spans="1:8" x14ac:dyDescent="0.35">
      <c r="A4697" s="183" t="s">
        <v>115</v>
      </c>
      <c r="B4697" s="183" t="s">
        <v>105</v>
      </c>
      <c r="C4697" s="183" t="s">
        <v>92</v>
      </c>
      <c r="D4697" s="187">
        <v>168</v>
      </c>
      <c r="E4697" s="185">
        <v>1.0064000385802501</v>
      </c>
      <c r="F4697" s="185">
        <v>1.00067839506173</v>
      </c>
      <c r="G4697" s="185">
        <v>1.00173109567901</v>
      </c>
      <c r="H4697" s="185">
        <v>1.00399058641975</v>
      </c>
    </row>
    <row r="4698" spans="1:8" x14ac:dyDescent="0.35">
      <c r="A4698" s="183" t="s">
        <v>115</v>
      </c>
      <c r="B4698" s="183" t="s">
        <v>106</v>
      </c>
      <c r="C4698" s="183" t="s">
        <v>92</v>
      </c>
      <c r="D4698" s="187">
        <v>27</v>
      </c>
      <c r="E4698" s="185">
        <v>1.0059032021604899</v>
      </c>
      <c r="F4698" s="185">
        <v>1.00061601080247</v>
      </c>
      <c r="G4698" s="185">
        <v>1.001778125</v>
      </c>
      <c r="H4698" s="185">
        <v>1.0035091049382701</v>
      </c>
    </row>
    <row r="4699" spans="1:8" x14ac:dyDescent="0.35">
      <c r="A4699" s="183" t="s">
        <v>115</v>
      </c>
      <c r="B4699" s="183" t="s">
        <v>105</v>
      </c>
      <c r="C4699" s="183" t="s">
        <v>93</v>
      </c>
      <c r="D4699" s="187">
        <v>443</v>
      </c>
      <c r="E4699" s="185">
        <v>1.00527345679012</v>
      </c>
      <c r="F4699" s="185">
        <v>1.00097415123457</v>
      </c>
      <c r="G4699" s="185">
        <v>1.00080358796296</v>
      </c>
      <c r="H4699" s="185">
        <v>1.0034956790123499</v>
      </c>
    </row>
    <row r="4700" spans="1:8" x14ac:dyDescent="0.35">
      <c r="A4700" s="183" t="s">
        <v>115</v>
      </c>
      <c r="B4700" s="183" t="s">
        <v>106</v>
      </c>
      <c r="C4700" s="183" t="s">
        <v>93</v>
      </c>
      <c r="D4700" s="187">
        <v>57</v>
      </c>
      <c r="E4700" s="185">
        <v>1.00523209876543</v>
      </c>
      <c r="F4700" s="185">
        <v>1.0009815586419799</v>
      </c>
      <c r="G4700" s="185">
        <v>1.00080613425926</v>
      </c>
      <c r="H4700" s="185">
        <v>1.0034444058642</v>
      </c>
    </row>
    <row r="4701" spans="1:8" x14ac:dyDescent="0.35">
      <c r="A4701" s="183" t="s">
        <v>115</v>
      </c>
      <c r="B4701" s="183" t="s">
        <v>105</v>
      </c>
      <c r="C4701" s="183" t="s">
        <v>94</v>
      </c>
      <c r="D4701" s="187">
        <v>386</v>
      </c>
      <c r="E4701" s="185">
        <v>1.0059860339506199</v>
      </c>
      <c r="F4701" s="185">
        <v>1.0006286265432101</v>
      </c>
      <c r="G4701" s="185">
        <v>1.0015718364197499</v>
      </c>
      <c r="H4701" s="185">
        <v>1.00378557098765</v>
      </c>
    </row>
    <row r="4702" spans="1:8" x14ac:dyDescent="0.35">
      <c r="A4702" s="183" t="s">
        <v>115</v>
      </c>
      <c r="B4702" s="183" t="s">
        <v>106</v>
      </c>
      <c r="C4702" s="183" t="s">
        <v>94</v>
      </c>
      <c r="D4702" s="187">
        <v>40</v>
      </c>
      <c r="E4702" s="185">
        <v>1.00622770061728</v>
      </c>
      <c r="F4702" s="185">
        <v>1.0005746527777799</v>
      </c>
      <c r="G4702" s="185">
        <v>1.0014386574074099</v>
      </c>
      <c r="H4702" s="185">
        <v>1.0042143904320999</v>
      </c>
    </row>
    <row r="4703" spans="1:8" x14ac:dyDescent="0.35">
      <c r="A4703" s="183" t="s">
        <v>115</v>
      </c>
      <c r="B4703" s="183" t="s">
        <v>105</v>
      </c>
      <c r="C4703" s="183" t="s">
        <v>95</v>
      </c>
      <c r="D4703" s="187">
        <v>232</v>
      </c>
      <c r="E4703" s="185">
        <v>1.0067209104938299</v>
      </c>
      <c r="F4703" s="185">
        <v>1.0007388503086401</v>
      </c>
      <c r="G4703" s="185">
        <v>1.0024528549382701</v>
      </c>
      <c r="H4703" s="185">
        <v>1.00352920524691</v>
      </c>
    </row>
    <row r="4704" spans="1:8" x14ac:dyDescent="0.35">
      <c r="A4704" s="183" t="s">
        <v>115</v>
      </c>
      <c r="B4704" s="183" t="s">
        <v>106</v>
      </c>
      <c r="C4704" s="183" t="s">
        <v>95</v>
      </c>
      <c r="D4704" s="187">
        <v>49</v>
      </c>
      <c r="E4704" s="185">
        <v>1.00578985339506</v>
      </c>
      <c r="F4704" s="185">
        <v>1.0006521604938301</v>
      </c>
      <c r="G4704" s="185">
        <v>1.00206087962963</v>
      </c>
      <c r="H4704" s="185">
        <v>1.0030768132715999</v>
      </c>
    </row>
    <row r="4705" spans="1:8" x14ac:dyDescent="0.35">
      <c r="A4705" s="183" t="s">
        <v>115</v>
      </c>
      <c r="B4705" s="183" t="s">
        <v>105</v>
      </c>
      <c r="C4705" s="183" t="s">
        <v>96</v>
      </c>
      <c r="D4705" s="187">
        <v>303</v>
      </c>
      <c r="E4705" s="185">
        <v>1.00585605709877</v>
      </c>
      <c r="F4705" s="185">
        <v>1.0009845679012299</v>
      </c>
      <c r="G4705" s="185">
        <v>1.00090983796296</v>
      </c>
      <c r="H4705" s="185">
        <v>1.0039616512345699</v>
      </c>
    </row>
    <row r="4706" spans="1:8" x14ac:dyDescent="0.35">
      <c r="A4706" s="183" t="s">
        <v>115</v>
      </c>
      <c r="B4706" s="183" t="s">
        <v>106</v>
      </c>
      <c r="C4706" s="183" t="s">
        <v>96</v>
      </c>
      <c r="D4706" s="187">
        <v>45</v>
      </c>
      <c r="E4706" s="185">
        <v>1.00561574074074</v>
      </c>
      <c r="F4706" s="185">
        <v>1.00095111882716</v>
      </c>
      <c r="G4706" s="185">
        <v>1.00073969907407</v>
      </c>
      <c r="H4706" s="185">
        <v>1.0039248842592601</v>
      </c>
    </row>
    <row r="4707" spans="1:8" x14ac:dyDescent="0.35">
      <c r="A4707" s="183" t="s">
        <v>115</v>
      </c>
      <c r="B4707" s="183" t="s">
        <v>105</v>
      </c>
      <c r="C4707" s="183" t="s">
        <v>97</v>
      </c>
      <c r="D4707" s="187">
        <v>407</v>
      </c>
      <c r="E4707" s="185">
        <v>1.0037979552469101</v>
      </c>
      <c r="F4707" s="185">
        <v>1.00034602623457</v>
      </c>
      <c r="G4707" s="185">
        <v>1.00075821759259</v>
      </c>
      <c r="H4707" s="185">
        <v>1.0026937114197501</v>
      </c>
    </row>
    <row r="4708" spans="1:8" x14ac:dyDescent="0.35">
      <c r="A4708" s="183" t="s">
        <v>115</v>
      </c>
      <c r="B4708" s="183" t="s">
        <v>106</v>
      </c>
      <c r="C4708" s="183" t="s">
        <v>97</v>
      </c>
      <c r="D4708" s="187">
        <v>54</v>
      </c>
      <c r="E4708" s="185">
        <v>1.0034816358024701</v>
      </c>
      <c r="F4708" s="185">
        <v>1.00037380401235</v>
      </c>
      <c r="G4708" s="185">
        <v>1.0007201774691401</v>
      </c>
      <c r="H4708" s="185">
        <v>1.0023876929012301</v>
      </c>
    </row>
    <row r="4709" spans="1:8" x14ac:dyDescent="0.35">
      <c r="A4709" s="183" t="s">
        <v>115</v>
      </c>
      <c r="B4709" s="183" t="s">
        <v>105</v>
      </c>
      <c r="C4709" s="183" t="s">
        <v>98</v>
      </c>
      <c r="D4709" s="187">
        <v>187</v>
      </c>
      <c r="E4709" s="185">
        <v>1.0057728780864199</v>
      </c>
      <c r="F4709" s="185">
        <v>1.00027800925926</v>
      </c>
      <c r="G4709" s="185">
        <v>1.00161986882716</v>
      </c>
      <c r="H4709" s="185">
        <v>1.00387496141975</v>
      </c>
    </row>
    <row r="4710" spans="1:8" x14ac:dyDescent="0.35">
      <c r="A4710" s="183" t="s">
        <v>115</v>
      </c>
      <c r="B4710" s="183" t="s">
        <v>106</v>
      </c>
      <c r="C4710" s="183" t="s">
        <v>98</v>
      </c>
      <c r="D4710" s="187">
        <v>18</v>
      </c>
      <c r="E4710" s="185">
        <v>1.0063477237654299</v>
      </c>
      <c r="F4710" s="185">
        <v>1.00047839506173</v>
      </c>
      <c r="G4710" s="185">
        <v>1.0013046682098801</v>
      </c>
      <c r="H4710" s="185">
        <v>1.00456469907407</v>
      </c>
    </row>
    <row r="4711" spans="1:8" x14ac:dyDescent="0.35">
      <c r="A4711" s="183" t="s">
        <v>115</v>
      </c>
      <c r="B4711" s="183" t="s">
        <v>105</v>
      </c>
      <c r="C4711" s="183" t="s">
        <v>99</v>
      </c>
      <c r="D4711" s="187">
        <v>944</v>
      </c>
      <c r="E4711" s="185">
        <v>1.0046815972222201</v>
      </c>
      <c r="F4711" s="185">
        <v>1.0010483024691399</v>
      </c>
      <c r="G4711" s="185">
        <v>1.00081697530864</v>
      </c>
      <c r="H4711" s="185">
        <v>1.0028163194444399</v>
      </c>
    </row>
    <row r="4712" spans="1:8" x14ac:dyDescent="0.35">
      <c r="A4712" s="183" t="s">
        <v>115</v>
      </c>
      <c r="B4712" s="183" t="s">
        <v>106</v>
      </c>
      <c r="C4712" s="183" t="s">
        <v>99</v>
      </c>
      <c r="D4712" s="187">
        <v>156</v>
      </c>
      <c r="E4712" s="185">
        <v>1.0044919367284</v>
      </c>
      <c r="F4712" s="185">
        <v>1.00101304012346</v>
      </c>
      <c r="G4712" s="185">
        <v>1.00082322530864</v>
      </c>
      <c r="H4712" s="185">
        <v>1.0026556712963</v>
      </c>
    </row>
    <row r="4713" spans="1:8" x14ac:dyDescent="0.35">
      <c r="A4713" s="183" t="s">
        <v>115</v>
      </c>
      <c r="B4713" s="183" t="s">
        <v>105</v>
      </c>
      <c r="C4713" s="183" t="s">
        <v>100</v>
      </c>
      <c r="D4713" s="187">
        <v>204</v>
      </c>
      <c r="E4713" s="185">
        <v>1.00593761574074</v>
      </c>
      <c r="F4713" s="185">
        <v>1.0009806712963001</v>
      </c>
      <c r="G4713" s="185">
        <v>1.00201331018519</v>
      </c>
      <c r="H4713" s="185">
        <v>1.0029436342592599</v>
      </c>
    </row>
    <row r="4714" spans="1:8" x14ac:dyDescent="0.35">
      <c r="A4714" s="183" t="s">
        <v>115</v>
      </c>
      <c r="B4714" s="183" t="s">
        <v>106</v>
      </c>
      <c r="C4714" s="183" t="s">
        <v>100</v>
      </c>
      <c r="D4714" s="187">
        <v>42</v>
      </c>
      <c r="E4714" s="185">
        <v>1.00605709876543</v>
      </c>
      <c r="F4714" s="185">
        <v>1.00091049382716</v>
      </c>
      <c r="G4714" s="185">
        <v>1.00189016203704</v>
      </c>
      <c r="H4714" s="185">
        <v>1.0032564429012301</v>
      </c>
    </row>
    <row r="4715" spans="1:8" x14ac:dyDescent="0.35">
      <c r="A4715" s="183" t="s">
        <v>115</v>
      </c>
      <c r="B4715" s="183" t="s">
        <v>105</v>
      </c>
      <c r="C4715" s="183" t="s">
        <v>101</v>
      </c>
      <c r="D4715" s="187">
        <v>774</v>
      </c>
      <c r="E4715" s="185">
        <v>1.00476867283951</v>
      </c>
      <c r="F4715" s="185">
        <v>1.0006737654321001</v>
      </c>
      <c r="G4715" s="185">
        <v>1.00094579475309</v>
      </c>
      <c r="H4715" s="185">
        <v>1.00314915123457</v>
      </c>
    </row>
    <row r="4716" spans="1:8" x14ac:dyDescent="0.35">
      <c r="A4716" s="183" t="s">
        <v>115</v>
      </c>
      <c r="B4716" s="183" t="s">
        <v>106</v>
      </c>
      <c r="C4716" s="183" t="s">
        <v>101</v>
      </c>
      <c r="D4716" s="187">
        <v>67</v>
      </c>
      <c r="E4716" s="185">
        <v>1.00464000771605</v>
      </c>
      <c r="F4716" s="185">
        <v>1.0007220679012301</v>
      </c>
      <c r="G4716" s="185">
        <v>1.00100192901235</v>
      </c>
      <c r="H4716" s="185">
        <v>1.0029159722222201</v>
      </c>
    </row>
    <row r="4717" spans="1:8" x14ac:dyDescent="0.35">
      <c r="A4717" s="183" t="s">
        <v>116</v>
      </c>
      <c r="B4717" s="183" t="s">
        <v>105</v>
      </c>
      <c r="C4717" s="183" t="s">
        <v>52</v>
      </c>
      <c r="D4717" s="187">
        <v>17059</v>
      </c>
      <c r="E4717" s="185">
        <v>1.00545343364198</v>
      </c>
      <c r="F4717" s="185">
        <v>1.0008399691358001</v>
      </c>
      <c r="G4717" s="185">
        <v>1.0012274691358001</v>
      </c>
      <c r="H4717" s="185">
        <v>1.0033859953703701</v>
      </c>
    </row>
    <row r="4718" spans="1:8" x14ac:dyDescent="0.35">
      <c r="A4718" s="183" t="s">
        <v>116</v>
      </c>
      <c r="B4718" s="183" t="s">
        <v>106</v>
      </c>
      <c r="C4718" s="183" t="s">
        <v>52</v>
      </c>
      <c r="D4718" s="187">
        <v>2527</v>
      </c>
      <c r="E4718" s="185">
        <v>1.0052219521604899</v>
      </c>
      <c r="F4718" s="185">
        <v>1.0008501929012299</v>
      </c>
      <c r="G4718" s="185">
        <v>1.0012680941358001</v>
      </c>
      <c r="H4718" s="185">
        <v>1.0031036265432101</v>
      </c>
    </row>
    <row r="4719" spans="1:8" x14ac:dyDescent="0.35">
      <c r="A4719" s="183" t="s">
        <v>116</v>
      </c>
      <c r="B4719" s="183" t="s">
        <v>105</v>
      </c>
      <c r="C4719" s="183" t="s">
        <v>57</v>
      </c>
      <c r="D4719" s="187">
        <v>337</v>
      </c>
      <c r="E4719" s="185">
        <v>1.0056098379629601</v>
      </c>
      <c r="F4719" s="185">
        <v>1.0010740354938299</v>
      </c>
      <c r="G4719" s="185">
        <v>1.0013039737654299</v>
      </c>
      <c r="H4719" s="185">
        <v>1.0032318287037001</v>
      </c>
    </row>
    <row r="4720" spans="1:8" x14ac:dyDescent="0.35">
      <c r="A4720" s="183" t="s">
        <v>116</v>
      </c>
      <c r="B4720" s="183" t="s">
        <v>106</v>
      </c>
      <c r="C4720" s="183" t="s">
        <v>57</v>
      </c>
      <c r="D4720" s="187">
        <v>49</v>
      </c>
      <c r="E4720" s="185">
        <v>1.0056089506172801</v>
      </c>
      <c r="F4720" s="185">
        <v>1.00104992283951</v>
      </c>
      <c r="G4720" s="185">
        <v>1.0012438657407401</v>
      </c>
      <c r="H4720" s="185">
        <v>1.00331516203704</v>
      </c>
    </row>
    <row r="4721" spans="1:8" x14ac:dyDescent="0.35">
      <c r="A4721" s="183" t="s">
        <v>116</v>
      </c>
      <c r="B4721" s="183" t="s">
        <v>105</v>
      </c>
      <c r="C4721" s="183" t="s">
        <v>58</v>
      </c>
      <c r="D4721" s="187">
        <v>219</v>
      </c>
      <c r="E4721" s="185">
        <v>1.0051894675925901</v>
      </c>
      <c r="F4721" s="185">
        <v>1.00066377314815</v>
      </c>
      <c r="G4721" s="185">
        <v>1.0016099151234601</v>
      </c>
      <c r="H4721" s="185">
        <v>1.00291577932099</v>
      </c>
    </row>
    <row r="4722" spans="1:8" x14ac:dyDescent="0.35">
      <c r="A4722" s="183" t="s">
        <v>116</v>
      </c>
      <c r="B4722" s="183" t="s">
        <v>106</v>
      </c>
      <c r="C4722" s="183" t="s">
        <v>58</v>
      </c>
      <c r="D4722" s="187">
        <v>49</v>
      </c>
      <c r="E4722" s="185">
        <v>1.00490787037037</v>
      </c>
      <c r="F4722" s="185">
        <v>1.00068784722222</v>
      </c>
      <c r="G4722" s="185">
        <v>1.00128919753086</v>
      </c>
      <c r="H4722" s="185">
        <v>1.00293082561728</v>
      </c>
    </row>
    <row r="4723" spans="1:8" x14ac:dyDescent="0.35">
      <c r="A4723" s="183" t="s">
        <v>116</v>
      </c>
      <c r="B4723" s="183" t="s">
        <v>105</v>
      </c>
      <c r="C4723" s="183" t="s">
        <v>59</v>
      </c>
      <c r="D4723" s="187">
        <v>202</v>
      </c>
      <c r="E4723" s="185">
        <v>1.00576705246914</v>
      </c>
      <c r="F4723" s="185">
        <v>1.0011783179012299</v>
      </c>
      <c r="G4723" s="185">
        <v>1.0010039737654299</v>
      </c>
      <c r="H4723" s="185">
        <v>1.0035847608024699</v>
      </c>
    </row>
    <row r="4724" spans="1:8" x14ac:dyDescent="0.35">
      <c r="A4724" s="183" t="s">
        <v>116</v>
      </c>
      <c r="B4724" s="183" t="s">
        <v>106</v>
      </c>
      <c r="C4724" s="183" t="s">
        <v>59</v>
      </c>
      <c r="D4724" s="187">
        <v>38</v>
      </c>
      <c r="E4724" s="185">
        <v>1.0054072145061701</v>
      </c>
      <c r="F4724" s="185">
        <v>1.00077453703704</v>
      </c>
      <c r="G4724" s="185">
        <v>1.0010282793209899</v>
      </c>
      <c r="H4724" s="185">
        <v>1.0036043981481499</v>
      </c>
    </row>
    <row r="4725" spans="1:8" x14ac:dyDescent="0.35">
      <c r="A4725" s="183" t="s">
        <v>116</v>
      </c>
      <c r="B4725" s="183" t="s">
        <v>105</v>
      </c>
      <c r="C4725" s="183" t="s">
        <v>60</v>
      </c>
      <c r="D4725" s="187">
        <v>263</v>
      </c>
      <c r="E4725" s="185">
        <v>1.0064599922839499</v>
      </c>
      <c r="F4725" s="185">
        <v>1.00132102623457</v>
      </c>
      <c r="G4725" s="185">
        <v>1.0010012731481499</v>
      </c>
      <c r="H4725" s="185">
        <v>1.00413769290123</v>
      </c>
    </row>
    <row r="4726" spans="1:8" x14ac:dyDescent="0.35">
      <c r="A4726" s="183" t="s">
        <v>116</v>
      </c>
      <c r="B4726" s="183" t="s">
        <v>106</v>
      </c>
      <c r="C4726" s="183" t="s">
        <v>60</v>
      </c>
      <c r="D4726" s="187">
        <v>65</v>
      </c>
      <c r="E4726" s="185">
        <v>1.0064011574074101</v>
      </c>
      <c r="F4726" s="185">
        <v>1.0013021604938299</v>
      </c>
      <c r="G4726" s="185">
        <v>1.0011321373456801</v>
      </c>
      <c r="H4726" s="185">
        <v>1.00396689814815</v>
      </c>
    </row>
    <row r="4727" spans="1:8" x14ac:dyDescent="0.35">
      <c r="A4727" s="183" t="s">
        <v>116</v>
      </c>
      <c r="B4727" s="183" t="s">
        <v>105</v>
      </c>
      <c r="C4727" s="183" t="s">
        <v>61</v>
      </c>
      <c r="D4727" s="187">
        <v>232</v>
      </c>
      <c r="E4727" s="185">
        <v>1.0071092592592601</v>
      </c>
      <c r="F4727" s="185">
        <v>1.00064000771605</v>
      </c>
      <c r="G4727" s="185">
        <v>1.0018640817901201</v>
      </c>
      <c r="H4727" s="185">
        <v>1.00460516975309</v>
      </c>
    </row>
    <row r="4728" spans="1:8" x14ac:dyDescent="0.35">
      <c r="A4728" s="183" t="s">
        <v>116</v>
      </c>
      <c r="B4728" s="183" t="s">
        <v>106</v>
      </c>
      <c r="C4728" s="183" t="s">
        <v>61</v>
      </c>
      <c r="D4728" s="187">
        <v>25</v>
      </c>
      <c r="E4728" s="185">
        <v>1.00668703703704</v>
      </c>
      <c r="F4728" s="185">
        <v>1.00076898148148</v>
      </c>
      <c r="G4728" s="185">
        <v>1.0019212962963</v>
      </c>
      <c r="H4728" s="185">
        <v>1.00399675925926</v>
      </c>
    </row>
    <row r="4729" spans="1:8" x14ac:dyDescent="0.35">
      <c r="A4729" s="183" t="s">
        <v>116</v>
      </c>
      <c r="B4729" s="183" t="s">
        <v>105</v>
      </c>
      <c r="C4729" s="183" t="s">
        <v>62</v>
      </c>
      <c r="D4729" s="187">
        <v>300</v>
      </c>
      <c r="E4729" s="185">
        <v>1.005953125</v>
      </c>
      <c r="F4729" s="185">
        <v>1.00090185185185</v>
      </c>
      <c r="G4729" s="185">
        <v>1.00123576388889</v>
      </c>
      <c r="H4729" s="185">
        <v>1.00381550925926</v>
      </c>
    </row>
    <row r="4730" spans="1:8" x14ac:dyDescent="0.35">
      <c r="A4730" s="183" t="s">
        <v>116</v>
      </c>
      <c r="B4730" s="183" t="s">
        <v>106</v>
      </c>
      <c r="C4730" s="183" t="s">
        <v>62</v>
      </c>
      <c r="D4730" s="187">
        <v>33</v>
      </c>
      <c r="E4730" s="185">
        <v>1.0062724537037</v>
      </c>
      <c r="F4730" s="185">
        <v>1.00084737654321</v>
      </c>
      <c r="G4730" s="185">
        <v>1.00114162808642</v>
      </c>
      <c r="H4730" s="185">
        <v>1.00428344907407</v>
      </c>
    </row>
    <row r="4731" spans="1:8" x14ac:dyDescent="0.35">
      <c r="A4731" s="183" t="s">
        <v>116</v>
      </c>
      <c r="B4731" s="183" t="s">
        <v>105</v>
      </c>
      <c r="C4731" s="183" t="s">
        <v>63</v>
      </c>
      <c r="D4731" s="187">
        <v>168</v>
      </c>
      <c r="E4731" s="185">
        <v>1.0040543595678999</v>
      </c>
      <c r="F4731" s="185">
        <v>1.0003986882716001</v>
      </c>
      <c r="G4731" s="185">
        <v>1.0008125771604901</v>
      </c>
      <c r="H4731" s="185">
        <v>1.0028430941358</v>
      </c>
    </row>
    <row r="4732" spans="1:8" x14ac:dyDescent="0.35">
      <c r="A4732" s="183" t="s">
        <v>116</v>
      </c>
      <c r="B4732" s="183" t="s">
        <v>106</v>
      </c>
      <c r="C4732" s="183" t="s">
        <v>63</v>
      </c>
      <c r="D4732" s="187">
        <v>8</v>
      </c>
      <c r="E4732" s="185">
        <v>1.00364147376543</v>
      </c>
      <c r="F4732" s="185">
        <v>1.00048321759259</v>
      </c>
      <c r="G4732" s="185">
        <v>1.00064957561728</v>
      </c>
      <c r="H4732" s="185">
        <v>1.0025086805555601</v>
      </c>
    </row>
    <row r="4733" spans="1:8" x14ac:dyDescent="0.35">
      <c r="A4733" s="183" t="s">
        <v>116</v>
      </c>
      <c r="B4733" s="183" t="s">
        <v>105</v>
      </c>
      <c r="C4733" s="183" t="s">
        <v>64</v>
      </c>
      <c r="D4733" s="187">
        <v>147</v>
      </c>
      <c r="E4733" s="185">
        <v>1.0072416666666699</v>
      </c>
      <c r="F4733" s="185">
        <v>1.00109266975309</v>
      </c>
      <c r="G4733" s="185">
        <v>1.0018317901234599</v>
      </c>
      <c r="H4733" s="185">
        <v>1.00431720679012</v>
      </c>
    </row>
    <row r="4734" spans="1:8" x14ac:dyDescent="0.35">
      <c r="A4734" s="183" t="s">
        <v>116</v>
      </c>
      <c r="B4734" s="183" t="s">
        <v>106</v>
      </c>
      <c r="C4734" s="183" t="s">
        <v>64</v>
      </c>
      <c r="D4734" s="187">
        <v>31</v>
      </c>
      <c r="E4734" s="185">
        <v>1.0066864583333299</v>
      </c>
      <c r="F4734" s="185">
        <v>1.0010999228395101</v>
      </c>
      <c r="G4734" s="185">
        <v>1.0016308256172799</v>
      </c>
      <c r="H4734" s="185">
        <v>1.0039557098765399</v>
      </c>
    </row>
    <row r="4735" spans="1:8" x14ac:dyDescent="0.35">
      <c r="A4735" s="183" t="s">
        <v>116</v>
      </c>
      <c r="B4735" s="183" t="s">
        <v>105</v>
      </c>
      <c r="C4735" s="183" t="s">
        <v>65</v>
      </c>
      <c r="D4735" s="187">
        <v>157</v>
      </c>
      <c r="E4735" s="185">
        <v>1.00622029320988</v>
      </c>
      <c r="F4735" s="185">
        <v>1.0007641203703701</v>
      </c>
      <c r="G4735" s="185">
        <v>1.0012919367283999</v>
      </c>
      <c r="H4735" s="185">
        <v>1.0041642361111101</v>
      </c>
    </row>
    <row r="4736" spans="1:8" x14ac:dyDescent="0.35">
      <c r="A4736" s="183" t="s">
        <v>116</v>
      </c>
      <c r="B4736" s="183" t="s">
        <v>106</v>
      </c>
      <c r="C4736" s="183" t="s">
        <v>65</v>
      </c>
      <c r="D4736" s="187">
        <v>27</v>
      </c>
      <c r="E4736" s="185">
        <v>1.0069688657407401</v>
      </c>
      <c r="F4736" s="185">
        <v>1.0007921682098799</v>
      </c>
      <c r="G4736" s="185">
        <v>1.00166539351852</v>
      </c>
      <c r="H4736" s="185">
        <v>1.0045113040123499</v>
      </c>
    </row>
    <row r="4737" spans="1:8" x14ac:dyDescent="0.35">
      <c r="A4737" s="183" t="s">
        <v>116</v>
      </c>
      <c r="B4737" s="183" t="s">
        <v>105</v>
      </c>
      <c r="C4737" s="183" t="s">
        <v>66</v>
      </c>
      <c r="D4737" s="187">
        <v>336</v>
      </c>
      <c r="E4737" s="185">
        <v>1.00595636574074</v>
      </c>
      <c r="F4737" s="185">
        <v>1.00036010802469</v>
      </c>
      <c r="G4737" s="185">
        <v>1.0012250385802499</v>
      </c>
      <c r="H4737" s="185">
        <v>1.00437125771605</v>
      </c>
    </row>
    <row r="4738" spans="1:8" x14ac:dyDescent="0.35">
      <c r="A4738" s="183" t="s">
        <v>116</v>
      </c>
      <c r="B4738" s="183" t="s">
        <v>106</v>
      </c>
      <c r="C4738" s="183" t="s">
        <v>66</v>
      </c>
      <c r="D4738" s="187">
        <v>42</v>
      </c>
      <c r="E4738" s="185">
        <v>1.00624116512346</v>
      </c>
      <c r="F4738" s="185">
        <v>1.0004409336419799</v>
      </c>
      <c r="G4738" s="185">
        <v>1.0013833719135801</v>
      </c>
      <c r="H4738" s="185">
        <v>1.0044168981481501</v>
      </c>
    </row>
    <row r="4739" spans="1:8" x14ac:dyDescent="0.35">
      <c r="A4739" s="183" t="s">
        <v>116</v>
      </c>
      <c r="B4739" s="183" t="s">
        <v>105</v>
      </c>
      <c r="C4739" s="183" t="s">
        <v>67</v>
      </c>
      <c r="D4739" s="187">
        <v>522</v>
      </c>
      <c r="E4739" s="185">
        <v>1.00679560185185</v>
      </c>
      <c r="F4739" s="185">
        <v>1.00109274691358</v>
      </c>
      <c r="G4739" s="185">
        <v>1.00212438271605</v>
      </c>
      <c r="H4739" s="185">
        <v>1.00357843364198</v>
      </c>
    </row>
    <row r="4740" spans="1:8" x14ac:dyDescent="0.35">
      <c r="A4740" s="183" t="s">
        <v>116</v>
      </c>
      <c r="B4740" s="183" t="s">
        <v>106</v>
      </c>
      <c r="C4740" s="183" t="s">
        <v>67</v>
      </c>
      <c r="D4740" s="187">
        <v>104</v>
      </c>
      <c r="E4740" s="185">
        <v>1.0061984567901201</v>
      </c>
      <c r="F4740" s="185">
        <v>1.0010721450617299</v>
      </c>
      <c r="G4740" s="185">
        <v>1.00219104938272</v>
      </c>
      <c r="H4740" s="185">
        <v>1.00293526234568</v>
      </c>
    </row>
    <row r="4741" spans="1:8" x14ac:dyDescent="0.35">
      <c r="A4741" s="183" t="s">
        <v>116</v>
      </c>
      <c r="B4741" s="183" t="s">
        <v>105</v>
      </c>
      <c r="C4741" s="183" t="s">
        <v>68</v>
      </c>
      <c r="D4741" s="187">
        <v>377</v>
      </c>
      <c r="E4741" s="185">
        <v>1.0064056712963001</v>
      </c>
      <c r="F4741" s="185">
        <v>1.0007623842592599</v>
      </c>
      <c r="G4741" s="185">
        <v>1.00183252314815</v>
      </c>
      <c r="H4741" s="185">
        <v>1.0038108024691399</v>
      </c>
    </row>
    <row r="4742" spans="1:8" x14ac:dyDescent="0.35">
      <c r="A4742" s="183" t="s">
        <v>116</v>
      </c>
      <c r="B4742" s="183" t="s">
        <v>106</v>
      </c>
      <c r="C4742" s="183" t="s">
        <v>68</v>
      </c>
      <c r="D4742" s="187">
        <v>68</v>
      </c>
      <c r="E4742" s="185">
        <v>1.00562889660494</v>
      </c>
      <c r="F4742" s="185">
        <v>1.00063368055556</v>
      </c>
      <c r="G4742" s="185">
        <v>1.00195756172839</v>
      </c>
      <c r="H4742" s="185">
        <v>1.0030376929012299</v>
      </c>
    </row>
    <row r="4743" spans="1:8" x14ac:dyDescent="0.35">
      <c r="A4743" s="183" t="s">
        <v>116</v>
      </c>
      <c r="B4743" s="183" t="s">
        <v>105</v>
      </c>
      <c r="C4743" s="183" t="s">
        <v>69</v>
      </c>
      <c r="D4743" s="187">
        <v>236</v>
      </c>
      <c r="E4743" s="185">
        <v>1.0056929783950601</v>
      </c>
      <c r="F4743" s="185">
        <v>1.00059402006173</v>
      </c>
      <c r="G4743" s="185">
        <v>1.0013330246913601</v>
      </c>
      <c r="H4743" s="185">
        <v>1.00376593364198</v>
      </c>
    </row>
    <row r="4744" spans="1:8" x14ac:dyDescent="0.35">
      <c r="A4744" s="183" t="s">
        <v>116</v>
      </c>
      <c r="B4744" s="183" t="s">
        <v>106</v>
      </c>
      <c r="C4744" s="183" t="s">
        <v>69</v>
      </c>
      <c r="D4744" s="187">
        <v>15</v>
      </c>
      <c r="E4744" s="185">
        <v>1.00490740740741</v>
      </c>
      <c r="F4744" s="185">
        <v>1.0007276234567899</v>
      </c>
      <c r="G4744" s="185">
        <v>1.0011412037037</v>
      </c>
      <c r="H4744" s="185">
        <v>1.0030385802469099</v>
      </c>
    </row>
    <row r="4745" spans="1:8" x14ac:dyDescent="0.35">
      <c r="A4745" s="183" t="s">
        <v>116</v>
      </c>
      <c r="B4745" s="183" t="s">
        <v>105</v>
      </c>
      <c r="C4745" s="183" t="s">
        <v>70</v>
      </c>
      <c r="D4745" s="187">
        <v>207</v>
      </c>
      <c r="E4745" s="185">
        <v>1.00516948302469</v>
      </c>
      <c r="F4745" s="185">
        <v>1.0003594521604899</v>
      </c>
      <c r="G4745" s="185">
        <v>1.00139286265432</v>
      </c>
      <c r="H4745" s="185">
        <v>1.0034171296296299</v>
      </c>
    </row>
    <row r="4746" spans="1:8" x14ac:dyDescent="0.35">
      <c r="A4746" s="183" t="s">
        <v>116</v>
      </c>
      <c r="B4746" s="183" t="s">
        <v>106</v>
      </c>
      <c r="C4746" s="183" t="s">
        <v>70</v>
      </c>
      <c r="D4746" s="187">
        <v>74</v>
      </c>
      <c r="E4746" s="185">
        <v>1.00455362654321</v>
      </c>
      <c r="F4746" s="185">
        <v>1.0004305941358</v>
      </c>
      <c r="G4746" s="185">
        <v>1.0010105324074099</v>
      </c>
      <c r="H4746" s="185">
        <v>1.0031125000000001</v>
      </c>
    </row>
    <row r="4747" spans="1:8" x14ac:dyDescent="0.35">
      <c r="A4747" s="183" t="s">
        <v>116</v>
      </c>
      <c r="B4747" s="183" t="s">
        <v>105</v>
      </c>
      <c r="C4747" s="183" t="s">
        <v>71</v>
      </c>
      <c r="D4747" s="187">
        <v>470</v>
      </c>
      <c r="E4747" s="185">
        <v>1.00589556327161</v>
      </c>
      <c r="F4747" s="185">
        <v>1.0007353009259301</v>
      </c>
      <c r="G4747" s="185">
        <v>1.00177480709877</v>
      </c>
      <c r="H4747" s="185">
        <v>1.0033854552469099</v>
      </c>
    </row>
    <row r="4748" spans="1:8" x14ac:dyDescent="0.35">
      <c r="A4748" s="183" t="s">
        <v>116</v>
      </c>
      <c r="B4748" s="183" t="s">
        <v>106</v>
      </c>
      <c r="C4748" s="183" t="s">
        <v>71</v>
      </c>
      <c r="D4748" s="187">
        <v>90</v>
      </c>
      <c r="E4748" s="185">
        <v>1.0057133487654299</v>
      </c>
      <c r="F4748" s="185">
        <v>1.00068568672839</v>
      </c>
      <c r="G4748" s="185">
        <v>1.0020618441358</v>
      </c>
      <c r="H4748" s="185">
        <v>1.0029657793209901</v>
      </c>
    </row>
    <row r="4749" spans="1:8" x14ac:dyDescent="0.35">
      <c r="A4749" s="183" t="s">
        <v>116</v>
      </c>
      <c r="B4749" s="183" t="s">
        <v>105</v>
      </c>
      <c r="C4749" s="183" t="s">
        <v>72</v>
      </c>
      <c r="D4749" s="187">
        <v>170</v>
      </c>
      <c r="E4749" s="185">
        <v>1.0062295910493799</v>
      </c>
      <c r="F4749" s="185">
        <v>1.00087295524691</v>
      </c>
      <c r="G4749" s="185">
        <v>1.0016393132716099</v>
      </c>
      <c r="H4749" s="185">
        <v>1.00371732253086</v>
      </c>
    </row>
    <row r="4750" spans="1:8" x14ac:dyDescent="0.35">
      <c r="A4750" s="183" t="s">
        <v>116</v>
      </c>
      <c r="B4750" s="183" t="s">
        <v>106</v>
      </c>
      <c r="C4750" s="183" t="s">
        <v>72</v>
      </c>
      <c r="D4750" s="187">
        <v>36</v>
      </c>
      <c r="E4750" s="185">
        <v>1.0057552083333301</v>
      </c>
      <c r="F4750" s="185">
        <v>1.00088252314815</v>
      </c>
      <c r="G4750" s="185">
        <v>1.0017119984567899</v>
      </c>
      <c r="H4750" s="185">
        <v>1.00316068672839</v>
      </c>
    </row>
    <row r="4751" spans="1:8" x14ac:dyDescent="0.35">
      <c r="A4751" s="183" t="s">
        <v>116</v>
      </c>
      <c r="B4751" s="183" t="s">
        <v>105</v>
      </c>
      <c r="C4751" s="183" t="s">
        <v>73</v>
      </c>
      <c r="D4751" s="187">
        <v>2455</v>
      </c>
      <c r="E4751" s="185">
        <v>1.00479637345679</v>
      </c>
      <c r="F4751" s="185">
        <v>1.0011108410493801</v>
      </c>
      <c r="G4751" s="185">
        <v>1.00077071759259</v>
      </c>
      <c r="H4751" s="185">
        <v>1.00291477623457</v>
      </c>
    </row>
    <row r="4752" spans="1:8" x14ac:dyDescent="0.35">
      <c r="A4752" s="183" t="s">
        <v>116</v>
      </c>
      <c r="B4752" s="183" t="s">
        <v>106</v>
      </c>
      <c r="C4752" s="183" t="s">
        <v>73</v>
      </c>
      <c r="D4752" s="187">
        <v>435</v>
      </c>
      <c r="E4752" s="185">
        <v>1.0043170910493799</v>
      </c>
      <c r="F4752" s="185">
        <v>1.0010242283950599</v>
      </c>
      <c r="G4752" s="185">
        <v>1.00071824845679</v>
      </c>
      <c r="H4752" s="185">
        <v>1.00257461419753</v>
      </c>
    </row>
    <row r="4753" spans="1:8" x14ac:dyDescent="0.35">
      <c r="A4753" s="183" t="s">
        <v>116</v>
      </c>
      <c r="B4753" s="183" t="s">
        <v>105</v>
      </c>
      <c r="C4753" s="183" t="s">
        <v>74</v>
      </c>
      <c r="D4753" s="187">
        <v>1163</v>
      </c>
      <c r="E4753" s="185">
        <v>1.00472480709877</v>
      </c>
      <c r="F4753" s="185">
        <v>1.00089814814815</v>
      </c>
      <c r="G4753" s="185">
        <v>1.0007787808641999</v>
      </c>
      <c r="H4753" s="185">
        <v>1.0030479166666699</v>
      </c>
    </row>
    <row r="4754" spans="1:8" x14ac:dyDescent="0.35">
      <c r="A4754" s="183" t="s">
        <v>116</v>
      </c>
      <c r="B4754" s="183" t="s">
        <v>106</v>
      </c>
      <c r="C4754" s="183" t="s">
        <v>74</v>
      </c>
      <c r="D4754" s="187">
        <v>133</v>
      </c>
      <c r="E4754" s="185">
        <v>1.0044825617283999</v>
      </c>
      <c r="F4754" s="185">
        <v>1.00096925154321</v>
      </c>
      <c r="G4754" s="185">
        <v>1.0007946759259301</v>
      </c>
      <c r="H4754" s="185">
        <v>1.0027185956790099</v>
      </c>
    </row>
    <row r="4755" spans="1:8" ht="29" x14ac:dyDescent="0.35">
      <c r="A4755" s="183" t="s">
        <v>116</v>
      </c>
      <c r="B4755" s="183" t="s">
        <v>105</v>
      </c>
      <c r="C4755" s="183" t="s">
        <v>113</v>
      </c>
      <c r="D4755" s="187">
        <v>408</v>
      </c>
      <c r="E4755" s="185">
        <v>1.0053760802469101</v>
      </c>
      <c r="F4755" s="185">
        <v>1.0007975308642001</v>
      </c>
      <c r="G4755" s="185">
        <v>1.00124413580247</v>
      </c>
      <c r="H4755" s="185">
        <v>1.00333441358025</v>
      </c>
    </row>
    <row r="4756" spans="1:8" ht="29" x14ac:dyDescent="0.35">
      <c r="A4756" s="183" t="s">
        <v>116</v>
      </c>
      <c r="B4756" s="183" t="s">
        <v>106</v>
      </c>
      <c r="C4756" s="183" t="s">
        <v>113</v>
      </c>
      <c r="D4756" s="187">
        <v>78</v>
      </c>
      <c r="E4756" s="185">
        <v>1.0053549382716001</v>
      </c>
      <c r="F4756" s="185">
        <v>1.0006705632716</v>
      </c>
      <c r="G4756" s="185">
        <v>1.0016673996913601</v>
      </c>
      <c r="H4756" s="185">
        <v>1.00301697530864</v>
      </c>
    </row>
    <row r="4757" spans="1:8" x14ac:dyDescent="0.35">
      <c r="A4757" s="183" t="s">
        <v>116</v>
      </c>
      <c r="B4757" s="183" t="s">
        <v>105</v>
      </c>
      <c r="C4757" s="183" t="s">
        <v>76</v>
      </c>
      <c r="D4757" s="187">
        <v>291</v>
      </c>
      <c r="E4757" s="185">
        <v>1.0063008487654299</v>
      </c>
      <c r="F4757" s="185">
        <v>1.0005489969135799</v>
      </c>
      <c r="G4757" s="185">
        <v>1.0019844521604899</v>
      </c>
      <c r="H4757" s="185">
        <v>1.0037673996913601</v>
      </c>
    </row>
    <row r="4758" spans="1:8" x14ac:dyDescent="0.35">
      <c r="A4758" s="183" t="s">
        <v>116</v>
      </c>
      <c r="B4758" s="183" t="s">
        <v>106</v>
      </c>
      <c r="C4758" s="183" t="s">
        <v>76</v>
      </c>
      <c r="D4758" s="187">
        <v>42</v>
      </c>
      <c r="E4758" s="185">
        <v>1.00561288580247</v>
      </c>
      <c r="F4758" s="185">
        <v>1.00073661265432</v>
      </c>
      <c r="G4758" s="185">
        <v>1.0017788194444399</v>
      </c>
      <c r="H4758" s="185">
        <v>1.0030974537037001</v>
      </c>
    </row>
    <row r="4759" spans="1:8" x14ac:dyDescent="0.35">
      <c r="A4759" s="183" t="s">
        <v>116</v>
      </c>
      <c r="B4759" s="183" t="s">
        <v>105</v>
      </c>
      <c r="C4759" s="183" t="s">
        <v>77</v>
      </c>
      <c r="D4759" s="187">
        <v>293</v>
      </c>
      <c r="E4759" s="185">
        <v>1.0051790123456801</v>
      </c>
      <c r="F4759" s="185">
        <v>1.00088499228395</v>
      </c>
      <c r="G4759" s="185">
        <v>1.0014175925925899</v>
      </c>
      <c r="H4759" s="185">
        <v>1.00287642746914</v>
      </c>
    </row>
    <row r="4760" spans="1:8" x14ac:dyDescent="0.35">
      <c r="A4760" s="183" t="s">
        <v>116</v>
      </c>
      <c r="B4760" s="183" t="s">
        <v>106</v>
      </c>
      <c r="C4760" s="183" t="s">
        <v>77</v>
      </c>
      <c r="D4760" s="187">
        <v>39</v>
      </c>
      <c r="E4760" s="185">
        <v>1.00460856481481</v>
      </c>
      <c r="F4760" s="185">
        <v>1.0008766589506199</v>
      </c>
      <c r="G4760" s="185">
        <v>1.0011467206790099</v>
      </c>
      <c r="H4760" s="185">
        <v>1.0025851851851899</v>
      </c>
    </row>
    <row r="4761" spans="1:8" x14ac:dyDescent="0.35">
      <c r="A4761" s="183" t="s">
        <v>116</v>
      </c>
      <c r="B4761" s="183" t="s">
        <v>105</v>
      </c>
      <c r="C4761" s="183" t="s">
        <v>78</v>
      </c>
      <c r="D4761" s="187">
        <v>396</v>
      </c>
      <c r="E4761" s="185">
        <v>1.00541516203704</v>
      </c>
      <c r="F4761" s="185">
        <v>1.0009526620370399</v>
      </c>
      <c r="G4761" s="185">
        <v>1.00120304783951</v>
      </c>
      <c r="H4761" s="185">
        <v>1.0032594521604901</v>
      </c>
    </row>
    <row r="4762" spans="1:8" x14ac:dyDescent="0.35">
      <c r="A4762" s="183" t="s">
        <v>116</v>
      </c>
      <c r="B4762" s="183" t="s">
        <v>106</v>
      </c>
      <c r="C4762" s="183" t="s">
        <v>78</v>
      </c>
      <c r="D4762" s="187">
        <v>30</v>
      </c>
      <c r="E4762" s="185">
        <v>1.00624151234568</v>
      </c>
      <c r="F4762" s="185">
        <v>1.0009695216049399</v>
      </c>
      <c r="G4762" s="185">
        <v>1.00128279320988</v>
      </c>
      <c r="H4762" s="185">
        <v>1.0039891975308599</v>
      </c>
    </row>
    <row r="4763" spans="1:8" x14ac:dyDescent="0.35">
      <c r="A4763" s="183" t="s">
        <v>116</v>
      </c>
      <c r="B4763" s="183" t="s">
        <v>105</v>
      </c>
      <c r="C4763" s="183" t="s">
        <v>81</v>
      </c>
      <c r="D4763" s="187">
        <v>455</v>
      </c>
      <c r="E4763" s="185">
        <v>1.00519625771605</v>
      </c>
      <c r="F4763" s="185">
        <v>1.00031535493827</v>
      </c>
      <c r="G4763" s="185">
        <v>1.00115617283951</v>
      </c>
      <c r="H4763" s="185">
        <v>1.0037247299382701</v>
      </c>
    </row>
    <row r="4764" spans="1:8" x14ac:dyDescent="0.35">
      <c r="A4764" s="183" t="s">
        <v>116</v>
      </c>
      <c r="B4764" s="183" t="s">
        <v>106</v>
      </c>
      <c r="C4764" s="183" t="s">
        <v>81</v>
      </c>
      <c r="D4764" s="187">
        <v>52</v>
      </c>
      <c r="E4764" s="185">
        <v>1.00526354166667</v>
      </c>
      <c r="F4764" s="185">
        <v>1.0003550154320999</v>
      </c>
      <c r="G4764" s="185">
        <v>1.00131944444444</v>
      </c>
      <c r="H4764" s="185">
        <v>1.0035890817901201</v>
      </c>
    </row>
    <row r="4765" spans="1:8" x14ac:dyDescent="0.35">
      <c r="A4765" s="183" t="s">
        <v>116</v>
      </c>
      <c r="B4765" s="183" t="s">
        <v>105</v>
      </c>
      <c r="C4765" s="183" t="s">
        <v>82</v>
      </c>
      <c r="D4765" s="187">
        <v>548</v>
      </c>
      <c r="E4765" s="185">
        <v>1.00530266203704</v>
      </c>
      <c r="F4765" s="185">
        <v>1.0008091820987699</v>
      </c>
      <c r="G4765" s="185">
        <v>1.00098229166667</v>
      </c>
      <c r="H4765" s="185">
        <v>1.0035111882716099</v>
      </c>
    </row>
    <row r="4766" spans="1:8" x14ac:dyDescent="0.35">
      <c r="A4766" s="183" t="s">
        <v>116</v>
      </c>
      <c r="B4766" s="183" t="s">
        <v>106</v>
      </c>
      <c r="C4766" s="183" t="s">
        <v>82</v>
      </c>
      <c r="D4766" s="187">
        <v>81</v>
      </c>
      <c r="E4766" s="185">
        <v>1.0051088734567899</v>
      </c>
      <c r="F4766" s="185">
        <v>1.00087075617284</v>
      </c>
      <c r="G4766" s="185">
        <v>1.00093391203704</v>
      </c>
      <c r="H4766" s="185">
        <v>1.00330416666667</v>
      </c>
    </row>
    <row r="4767" spans="1:8" x14ac:dyDescent="0.35">
      <c r="A4767" s="183" t="s">
        <v>116</v>
      </c>
      <c r="B4767" s="183" t="s">
        <v>105</v>
      </c>
      <c r="C4767" s="183" t="s">
        <v>83</v>
      </c>
      <c r="D4767" s="187">
        <v>303</v>
      </c>
      <c r="E4767" s="185">
        <v>1.00584853395062</v>
      </c>
      <c r="F4767" s="185">
        <v>1.00078078703704</v>
      </c>
      <c r="G4767" s="185">
        <v>1.0015005787036999</v>
      </c>
      <c r="H4767" s="185">
        <v>1.0035671682098799</v>
      </c>
    </row>
    <row r="4768" spans="1:8" x14ac:dyDescent="0.35">
      <c r="A4768" s="183" t="s">
        <v>116</v>
      </c>
      <c r="B4768" s="183" t="s">
        <v>106</v>
      </c>
      <c r="C4768" s="183" t="s">
        <v>83</v>
      </c>
      <c r="D4768" s="187">
        <v>23</v>
      </c>
      <c r="E4768" s="185">
        <v>1.00599787808642</v>
      </c>
      <c r="F4768" s="185">
        <v>1.00075887345679</v>
      </c>
      <c r="G4768" s="185">
        <v>1.0017527006172799</v>
      </c>
      <c r="H4768" s="185">
        <v>1.0034863040123501</v>
      </c>
    </row>
    <row r="4769" spans="1:8" x14ac:dyDescent="0.35">
      <c r="A4769" s="183" t="s">
        <v>116</v>
      </c>
      <c r="B4769" s="183" t="s">
        <v>105</v>
      </c>
      <c r="C4769" s="183" t="s">
        <v>84</v>
      </c>
      <c r="D4769" s="187">
        <v>304</v>
      </c>
      <c r="E4769" s="185">
        <v>1.0066384645061699</v>
      </c>
      <c r="F4769" s="185">
        <v>1.00062337962963</v>
      </c>
      <c r="G4769" s="185">
        <v>1.00189023919753</v>
      </c>
      <c r="H4769" s="185">
        <v>1.0041248456790099</v>
      </c>
    </row>
    <row r="4770" spans="1:8" x14ac:dyDescent="0.35">
      <c r="A4770" s="183" t="s">
        <v>116</v>
      </c>
      <c r="B4770" s="183" t="s">
        <v>106</v>
      </c>
      <c r="C4770" s="183" t="s">
        <v>84</v>
      </c>
      <c r="D4770" s="187">
        <v>25</v>
      </c>
      <c r="E4770" s="185">
        <v>1.0068268518518499</v>
      </c>
      <c r="F4770" s="185">
        <v>1.0006069444444401</v>
      </c>
      <c r="G4770" s="185">
        <v>1.00177916666667</v>
      </c>
      <c r="H4770" s="185">
        <v>1.0044407407407401</v>
      </c>
    </row>
    <row r="4771" spans="1:8" x14ac:dyDescent="0.35">
      <c r="A4771" s="183" t="s">
        <v>116</v>
      </c>
      <c r="B4771" s="183" t="s">
        <v>105</v>
      </c>
      <c r="C4771" s="183" t="s">
        <v>85</v>
      </c>
      <c r="D4771" s="187">
        <v>496</v>
      </c>
      <c r="E4771" s="185">
        <v>1.00462037037037</v>
      </c>
      <c r="F4771" s="185">
        <v>1.0009871141975299</v>
      </c>
      <c r="G4771" s="185">
        <v>1.00105594135802</v>
      </c>
      <c r="H4771" s="185">
        <v>1.00257731481481</v>
      </c>
    </row>
    <row r="4772" spans="1:8" x14ac:dyDescent="0.35">
      <c r="A4772" s="183" t="s">
        <v>116</v>
      </c>
      <c r="B4772" s="183" t="s">
        <v>106</v>
      </c>
      <c r="C4772" s="183" t="s">
        <v>85</v>
      </c>
      <c r="D4772" s="187">
        <v>94</v>
      </c>
      <c r="E4772" s="185">
        <v>1.0041810570987699</v>
      </c>
      <c r="F4772" s="185">
        <v>1.0009216049382701</v>
      </c>
      <c r="G4772" s="185">
        <v>1.00106520061728</v>
      </c>
      <c r="H4772" s="185">
        <v>1.00219429012346</v>
      </c>
    </row>
    <row r="4773" spans="1:8" x14ac:dyDescent="0.35">
      <c r="A4773" s="183" t="s">
        <v>116</v>
      </c>
      <c r="B4773" s="183" t="s">
        <v>105</v>
      </c>
      <c r="C4773" s="183" t="s">
        <v>86</v>
      </c>
      <c r="D4773" s="187">
        <v>299</v>
      </c>
      <c r="E4773" s="185">
        <v>1.0059629629629601</v>
      </c>
      <c r="F4773" s="185">
        <v>1.0007109182098799</v>
      </c>
      <c r="G4773" s="185">
        <v>1.0014920138888901</v>
      </c>
      <c r="H4773" s="185">
        <v>1.0037600308642001</v>
      </c>
    </row>
    <row r="4774" spans="1:8" x14ac:dyDescent="0.35">
      <c r="A4774" s="183" t="s">
        <v>116</v>
      </c>
      <c r="B4774" s="183" t="s">
        <v>106</v>
      </c>
      <c r="C4774" s="183" t="s">
        <v>86</v>
      </c>
      <c r="D4774" s="187">
        <v>50</v>
      </c>
      <c r="E4774" s="185">
        <v>1.0056817129629601</v>
      </c>
      <c r="F4774" s="185">
        <v>1.00051990740741</v>
      </c>
      <c r="G4774" s="185">
        <v>1.00178773148148</v>
      </c>
      <c r="H4774" s="185">
        <v>1.00337407407407</v>
      </c>
    </row>
    <row r="4775" spans="1:8" x14ac:dyDescent="0.35">
      <c r="A4775" s="183" t="s">
        <v>116</v>
      </c>
      <c r="B4775" s="183" t="s">
        <v>105</v>
      </c>
      <c r="C4775" s="183" t="s">
        <v>87</v>
      </c>
      <c r="D4775" s="187">
        <v>259</v>
      </c>
      <c r="E4775" s="185">
        <v>1.0071675540123499</v>
      </c>
      <c r="F4775" s="185">
        <v>1.00097287808642</v>
      </c>
      <c r="G4775" s="185">
        <v>1.0019223765432099</v>
      </c>
      <c r="H4775" s="185">
        <v>1.00427229938272</v>
      </c>
    </row>
    <row r="4776" spans="1:8" x14ac:dyDescent="0.35">
      <c r="A4776" s="183" t="s">
        <v>116</v>
      </c>
      <c r="B4776" s="183" t="s">
        <v>106</v>
      </c>
      <c r="C4776" s="183" t="s">
        <v>87</v>
      </c>
      <c r="D4776" s="187">
        <v>61</v>
      </c>
      <c r="E4776" s="185">
        <v>1.0057439814814799</v>
      </c>
      <c r="F4776" s="185">
        <v>1.0009244212963</v>
      </c>
      <c r="G4776" s="185">
        <v>1.00186759259259</v>
      </c>
      <c r="H4776" s="185">
        <v>1.00295196759259</v>
      </c>
    </row>
    <row r="4777" spans="1:8" x14ac:dyDescent="0.35">
      <c r="A4777" s="183" t="s">
        <v>116</v>
      </c>
      <c r="B4777" s="183" t="s">
        <v>105</v>
      </c>
      <c r="C4777" s="183" t="s">
        <v>88</v>
      </c>
      <c r="D4777" s="187">
        <v>209</v>
      </c>
      <c r="E4777" s="185">
        <v>1.0063828703703701</v>
      </c>
      <c r="F4777" s="185">
        <v>1.0009665895061699</v>
      </c>
      <c r="G4777" s="185">
        <v>1.0015979552469101</v>
      </c>
      <c r="H4777" s="185">
        <v>1.0038183256172799</v>
      </c>
    </row>
    <row r="4778" spans="1:8" x14ac:dyDescent="0.35">
      <c r="A4778" s="183" t="s">
        <v>116</v>
      </c>
      <c r="B4778" s="183" t="s">
        <v>106</v>
      </c>
      <c r="C4778" s="183" t="s">
        <v>88</v>
      </c>
      <c r="D4778" s="187">
        <v>29</v>
      </c>
      <c r="E4778" s="185">
        <v>1.00577226080247</v>
      </c>
      <c r="F4778" s="185">
        <v>1.0008939814814799</v>
      </c>
      <c r="G4778" s="185">
        <v>1.0016084104938301</v>
      </c>
      <c r="H4778" s="185">
        <v>1.00326986882716</v>
      </c>
    </row>
    <row r="4779" spans="1:8" x14ac:dyDescent="0.35">
      <c r="A4779" s="183" t="s">
        <v>116</v>
      </c>
      <c r="B4779" s="183" t="s">
        <v>105</v>
      </c>
      <c r="C4779" s="183" t="s">
        <v>89</v>
      </c>
      <c r="D4779" s="187">
        <v>132</v>
      </c>
      <c r="E4779" s="185">
        <v>1.0065335648148099</v>
      </c>
      <c r="F4779" s="185">
        <v>1.0005696759259299</v>
      </c>
      <c r="G4779" s="185">
        <v>1.0018686728395101</v>
      </c>
      <c r="H4779" s="185">
        <v>1.0040952160493799</v>
      </c>
    </row>
    <row r="4780" spans="1:8" x14ac:dyDescent="0.35">
      <c r="A4780" s="183" t="s">
        <v>116</v>
      </c>
      <c r="B4780" s="183" t="s">
        <v>106</v>
      </c>
      <c r="C4780" s="183" t="s">
        <v>89</v>
      </c>
      <c r="D4780" s="187">
        <v>17</v>
      </c>
      <c r="E4780" s="185">
        <v>1.0081529320987701</v>
      </c>
      <c r="F4780" s="185">
        <v>1.00059845679012</v>
      </c>
      <c r="G4780" s="185">
        <v>1.00234135802469</v>
      </c>
      <c r="H4780" s="185">
        <v>1.00521311728395</v>
      </c>
    </row>
    <row r="4781" spans="1:8" x14ac:dyDescent="0.35">
      <c r="A4781" s="183" t="s">
        <v>116</v>
      </c>
      <c r="B4781" s="183" t="s">
        <v>105</v>
      </c>
      <c r="C4781" s="183" t="s">
        <v>90</v>
      </c>
      <c r="D4781" s="187">
        <v>429</v>
      </c>
      <c r="E4781" s="185">
        <v>1.00520138888889</v>
      </c>
      <c r="F4781" s="185">
        <v>1.0006134259259301</v>
      </c>
      <c r="G4781" s="185">
        <v>1.0012056327160499</v>
      </c>
      <c r="H4781" s="185">
        <v>1.00338233024691</v>
      </c>
    </row>
    <row r="4782" spans="1:8" x14ac:dyDescent="0.35">
      <c r="A4782" s="183" t="s">
        <v>116</v>
      </c>
      <c r="B4782" s="183" t="s">
        <v>106</v>
      </c>
      <c r="C4782" s="183" t="s">
        <v>90</v>
      </c>
      <c r="D4782" s="187">
        <v>45</v>
      </c>
      <c r="E4782" s="185">
        <v>1.0044755787037001</v>
      </c>
      <c r="F4782" s="185">
        <v>1.00066280864198</v>
      </c>
      <c r="G4782" s="185">
        <v>1.00085235339506</v>
      </c>
      <c r="H4782" s="185">
        <v>1.00296037808642</v>
      </c>
    </row>
    <row r="4783" spans="1:8" x14ac:dyDescent="0.35">
      <c r="A4783" s="183" t="s">
        <v>116</v>
      </c>
      <c r="B4783" s="183" t="s">
        <v>105</v>
      </c>
      <c r="C4783" s="183" t="s">
        <v>91</v>
      </c>
      <c r="D4783" s="187">
        <v>180</v>
      </c>
      <c r="E4783" s="185">
        <v>1.00624602623457</v>
      </c>
      <c r="F4783" s="185">
        <v>1.0007568287037001</v>
      </c>
      <c r="G4783" s="185">
        <v>1.0021876929012301</v>
      </c>
      <c r="H4783" s="185">
        <v>1.0033015046296301</v>
      </c>
    </row>
    <row r="4784" spans="1:8" x14ac:dyDescent="0.35">
      <c r="A4784" s="183" t="s">
        <v>116</v>
      </c>
      <c r="B4784" s="183" t="s">
        <v>106</v>
      </c>
      <c r="C4784" s="183" t="s">
        <v>91</v>
      </c>
      <c r="D4784" s="187">
        <v>58</v>
      </c>
      <c r="E4784" s="185">
        <v>1.00570443672839</v>
      </c>
      <c r="F4784" s="185">
        <v>1.0008191743827199</v>
      </c>
      <c r="G4784" s="185">
        <v>1.0021581790123499</v>
      </c>
      <c r="H4784" s="185">
        <v>1.0027270833333299</v>
      </c>
    </row>
    <row r="4785" spans="1:8" x14ac:dyDescent="0.35">
      <c r="A4785" s="183" t="s">
        <v>116</v>
      </c>
      <c r="B4785" s="183" t="s">
        <v>105</v>
      </c>
      <c r="C4785" s="183" t="s">
        <v>92</v>
      </c>
      <c r="D4785" s="187">
        <v>123</v>
      </c>
      <c r="E4785" s="185">
        <v>1.00644911265432</v>
      </c>
      <c r="F4785" s="185">
        <v>1.0005640432098799</v>
      </c>
      <c r="G4785" s="185">
        <v>1.0022201388888901</v>
      </c>
      <c r="H4785" s="185">
        <v>1.0036649305555601</v>
      </c>
    </row>
    <row r="4786" spans="1:8" x14ac:dyDescent="0.35">
      <c r="A4786" s="183" t="s">
        <v>116</v>
      </c>
      <c r="B4786" s="183" t="s">
        <v>106</v>
      </c>
      <c r="C4786" s="183" t="s">
        <v>92</v>
      </c>
      <c r="D4786" s="187">
        <v>23</v>
      </c>
      <c r="E4786" s="185">
        <v>1.00639089506173</v>
      </c>
      <c r="F4786" s="185">
        <v>1.0004684799382699</v>
      </c>
      <c r="G4786" s="185">
        <v>1.0023560956790101</v>
      </c>
      <c r="H4786" s="185">
        <v>1.00356631944444</v>
      </c>
    </row>
    <row r="4787" spans="1:8" x14ac:dyDescent="0.35">
      <c r="A4787" s="183" t="s">
        <v>116</v>
      </c>
      <c r="B4787" s="183" t="s">
        <v>105</v>
      </c>
      <c r="C4787" s="183" t="s">
        <v>93</v>
      </c>
      <c r="D4787" s="187">
        <v>498</v>
      </c>
      <c r="E4787" s="185">
        <v>1.0054012731481501</v>
      </c>
      <c r="F4787" s="185">
        <v>1.00093406635802</v>
      </c>
      <c r="G4787" s="185">
        <v>1.0007704475308601</v>
      </c>
      <c r="H4787" s="185">
        <v>1.0036967592592601</v>
      </c>
    </row>
    <row r="4788" spans="1:8" x14ac:dyDescent="0.35">
      <c r="A4788" s="183" t="s">
        <v>116</v>
      </c>
      <c r="B4788" s="183" t="s">
        <v>106</v>
      </c>
      <c r="C4788" s="183" t="s">
        <v>93</v>
      </c>
      <c r="D4788" s="187">
        <v>44</v>
      </c>
      <c r="E4788" s="185">
        <v>1.0054440200617301</v>
      </c>
      <c r="F4788" s="185">
        <v>1.00112372685185</v>
      </c>
      <c r="G4788" s="185">
        <v>1.0007368055555601</v>
      </c>
      <c r="H4788" s="185">
        <v>1.0035834876543199</v>
      </c>
    </row>
    <row r="4789" spans="1:8" x14ac:dyDescent="0.35">
      <c r="A4789" s="183" t="s">
        <v>116</v>
      </c>
      <c r="B4789" s="183" t="s">
        <v>105</v>
      </c>
      <c r="C4789" s="183" t="s">
        <v>94</v>
      </c>
      <c r="D4789" s="187">
        <v>361</v>
      </c>
      <c r="E4789" s="185">
        <v>1.00594965277778</v>
      </c>
      <c r="F4789" s="185">
        <v>1.00067229938272</v>
      </c>
      <c r="G4789" s="185">
        <v>1.00160821759259</v>
      </c>
      <c r="H4789" s="185">
        <v>1.0036691358024701</v>
      </c>
    </row>
    <row r="4790" spans="1:8" x14ac:dyDescent="0.35">
      <c r="A4790" s="183" t="s">
        <v>116</v>
      </c>
      <c r="B4790" s="183" t="s">
        <v>106</v>
      </c>
      <c r="C4790" s="183" t="s">
        <v>94</v>
      </c>
      <c r="D4790" s="187">
        <v>28</v>
      </c>
      <c r="E4790" s="185">
        <v>1.00711682098765</v>
      </c>
      <c r="F4790" s="185">
        <v>1.00072916666667</v>
      </c>
      <c r="G4790" s="185">
        <v>1.0016166666666699</v>
      </c>
      <c r="H4790" s="185">
        <v>1.00477098765432</v>
      </c>
    </row>
    <row r="4791" spans="1:8" x14ac:dyDescent="0.35">
      <c r="A4791" s="183" t="s">
        <v>116</v>
      </c>
      <c r="B4791" s="183" t="s">
        <v>105</v>
      </c>
      <c r="C4791" s="183" t="s">
        <v>95</v>
      </c>
      <c r="D4791" s="187">
        <v>225</v>
      </c>
      <c r="E4791" s="185">
        <v>1.0072429398148099</v>
      </c>
      <c r="F4791" s="185">
        <v>1.00080509259259</v>
      </c>
      <c r="G4791" s="185">
        <v>1.0024051311728399</v>
      </c>
      <c r="H4791" s="185">
        <v>1.00403271604938</v>
      </c>
    </row>
    <row r="4792" spans="1:8" x14ac:dyDescent="0.35">
      <c r="A4792" s="183" t="s">
        <v>116</v>
      </c>
      <c r="B4792" s="183" t="s">
        <v>106</v>
      </c>
      <c r="C4792" s="183" t="s">
        <v>95</v>
      </c>
      <c r="D4792" s="187">
        <v>32</v>
      </c>
      <c r="E4792" s="185">
        <v>1.00628653549383</v>
      </c>
      <c r="F4792" s="185">
        <v>1.0008492283950601</v>
      </c>
      <c r="G4792" s="185">
        <v>1.0021043209876499</v>
      </c>
      <c r="H4792" s="185">
        <v>1.00333298611111</v>
      </c>
    </row>
    <row r="4793" spans="1:8" x14ac:dyDescent="0.35">
      <c r="A4793" s="183" t="s">
        <v>116</v>
      </c>
      <c r="B4793" s="183" t="s">
        <v>105</v>
      </c>
      <c r="C4793" s="183" t="s">
        <v>96</v>
      </c>
      <c r="D4793" s="187">
        <v>297</v>
      </c>
      <c r="E4793" s="185">
        <v>1.00585825617284</v>
      </c>
      <c r="F4793" s="185">
        <v>1.00085405092593</v>
      </c>
      <c r="G4793" s="185">
        <v>1.00087033179012</v>
      </c>
      <c r="H4793" s="185">
        <v>1.0041338734567899</v>
      </c>
    </row>
    <row r="4794" spans="1:8" x14ac:dyDescent="0.35">
      <c r="A4794" s="183" t="s">
        <v>116</v>
      </c>
      <c r="B4794" s="183" t="s">
        <v>106</v>
      </c>
      <c r="C4794" s="183" t="s">
        <v>96</v>
      </c>
      <c r="D4794" s="187">
        <v>40</v>
      </c>
      <c r="E4794" s="185">
        <v>1.00575405092593</v>
      </c>
      <c r="F4794" s="185">
        <v>1.0010190972222199</v>
      </c>
      <c r="G4794" s="185">
        <v>1.00095397376543</v>
      </c>
      <c r="H4794" s="185">
        <v>1.0037809413580201</v>
      </c>
    </row>
    <row r="4795" spans="1:8" x14ac:dyDescent="0.35">
      <c r="A4795" s="183" t="s">
        <v>116</v>
      </c>
      <c r="B4795" s="183" t="s">
        <v>105</v>
      </c>
      <c r="C4795" s="183" t="s">
        <v>97</v>
      </c>
      <c r="D4795" s="187">
        <v>435</v>
      </c>
      <c r="E4795" s="185">
        <v>1.00379452160494</v>
      </c>
      <c r="F4795" s="185">
        <v>1.00031782407407</v>
      </c>
      <c r="G4795" s="185">
        <v>1.0007678626543199</v>
      </c>
      <c r="H4795" s="185">
        <v>1.0027088348765401</v>
      </c>
    </row>
    <row r="4796" spans="1:8" x14ac:dyDescent="0.35">
      <c r="A4796" s="183" t="s">
        <v>116</v>
      </c>
      <c r="B4796" s="183" t="s">
        <v>106</v>
      </c>
      <c r="C4796" s="183" t="s">
        <v>97</v>
      </c>
      <c r="D4796" s="187">
        <v>38</v>
      </c>
      <c r="E4796" s="185">
        <v>1.0034585262345701</v>
      </c>
      <c r="F4796" s="185">
        <v>1.00036365740741</v>
      </c>
      <c r="G4796" s="185">
        <v>1.00067160493827</v>
      </c>
      <c r="H4796" s="185">
        <v>1.0024232638888899</v>
      </c>
    </row>
    <row r="4797" spans="1:8" x14ac:dyDescent="0.35">
      <c r="A4797" s="183" t="s">
        <v>116</v>
      </c>
      <c r="B4797" s="183" t="s">
        <v>105</v>
      </c>
      <c r="C4797" s="183" t="s">
        <v>98</v>
      </c>
      <c r="D4797" s="187">
        <v>133</v>
      </c>
      <c r="E4797" s="185">
        <v>1.0058354938271601</v>
      </c>
      <c r="F4797" s="185">
        <v>1.0003052083333299</v>
      </c>
      <c r="G4797" s="185">
        <v>1.0016388117283901</v>
      </c>
      <c r="H4797" s="185">
        <v>1.00389151234568</v>
      </c>
    </row>
    <row r="4798" spans="1:8" x14ac:dyDescent="0.35">
      <c r="A4798" s="183" t="s">
        <v>116</v>
      </c>
      <c r="B4798" s="183" t="s">
        <v>106</v>
      </c>
      <c r="C4798" s="183" t="s">
        <v>98</v>
      </c>
      <c r="D4798" s="187">
        <v>15</v>
      </c>
      <c r="E4798" s="185">
        <v>1.0059807098765401</v>
      </c>
      <c r="F4798" s="185">
        <v>1.0002584876543199</v>
      </c>
      <c r="G4798" s="185">
        <v>1.0016867283950599</v>
      </c>
      <c r="H4798" s="185">
        <v>1.0040354938271601</v>
      </c>
    </row>
    <row r="4799" spans="1:8" x14ac:dyDescent="0.35">
      <c r="A4799" s="183" t="s">
        <v>116</v>
      </c>
      <c r="B4799" s="183" t="s">
        <v>105</v>
      </c>
      <c r="C4799" s="183" t="s">
        <v>99</v>
      </c>
      <c r="D4799" s="187">
        <v>1039</v>
      </c>
      <c r="E4799" s="185">
        <v>1.00464247685185</v>
      </c>
      <c r="F4799" s="185">
        <v>1.00102719907407</v>
      </c>
      <c r="G4799" s="185">
        <v>1.00082654320988</v>
      </c>
      <c r="H4799" s="185">
        <v>1.0027887345679001</v>
      </c>
    </row>
    <row r="4800" spans="1:8" x14ac:dyDescent="0.35">
      <c r="A4800" s="183" t="s">
        <v>116</v>
      </c>
      <c r="B4800" s="183" t="s">
        <v>106</v>
      </c>
      <c r="C4800" s="183" t="s">
        <v>99</v>
      </c>
      <c r="D4800" s="187">
        <v>162</v>
      </c>
      <c r="E4800" s="185">
        <v>1.00451238425926</v>
      </c>
      <c r="F4800" s="185">
        <v>1.00099108796296</v>
      </c>
      <c r="G4800" s="185">
        <v>1.0008070987654301</v>
      </c>
      <c r="H4800" s="185">
        <v>1.00271419753086</v>
      </c>
    </row>
    <row r="4801" spans="1:8" x14ac:dyDescent="0.35">
      <c r="A4801" s="183" t="s">
        <v>116</v>
      </c>
      <c r="B4801" s="183" t="s">
        <v>105</v>
      </c>
      <c r="C4801" s="183" t="s">
        <v>100</v>
      </c>
      <c r="D4801" s="187">
        <v>228</v>
      </c>
      <c r="E4801" s="185">
        <v>1.00589270833333</v>
      </c>
      <c r="F4801" s="185">
        <v>1.00102665895062</v>
      </c>
      <c r="G4801" s="185">
        <v>1.00173885030864</v>
      </c>
      <c r="H4801" s="185">
        <v>1.0031272376543201</v>
      </c>
    </row>
    <row r="4802" spans="1:8" x14ac:dyDescent="0.35">
      <c r="A4802" s="183" t="s">
        <v>116</v>
      </c>
      <c r="B4802" s="183" t="s">
        <v>106</v>
      </c>
      <c r="C4802" s="183" t="s">
        <v>100</v>
      </c>
      <c r="D4802" s="187">
        <v>31</v>
      </c>
      <c r="E4802" s="185">
        <v>1.0060274691358</v>
      </c>
      <c r="F4802" s="185">
        <v>1.00090351080247</v>
      </c>
      <c r="G4802" s="185">
        <v>1.0017499228395099</v>
      </c>
      <c r="H4802" s="185">
        <v>1.0033740354938301</v>
      </c>
    </row>
    <row r="4803" spans="1:8" x14ac:dyDescent="0.35">
      <c r="A4803" s="183" t="s">
        <v>116</v>
      </c>
      <c r="B4803" s="183" t="s">
        <v>105</v>
      </c>
      <c r="C4803" s="183" t="s">
        <v>101</v>
      </c>
      <c r="D4803" s="187">
        <v>757</v>
      </c>
      <c r="E4803" s="185">
        <v>1.0048580632716</v>
      </c>
      <c r="F4803" s="185">
        <v>1.0007304012345699</v>
      </c>
      <c r="G4803" s="185">
        <v>1.0008854938271601</v>
      </c>
      <c r="H4803" s="185">
        <v>1.0032421296296301</v>
      </c>
    </row>
    <row r="4804" spans="1:8" x14ac:dyDescent="0.35">
      <c r="A4804" s="183" t="s">
        <v>116</v>
      </c>
      <c r="B4804" s="183" t="s">
        <v>106</v>
      </c>
      <c r="C4804" s="183" t="s">
        <v>101</v>
      </c>
      <c r="D4804" s="187">
        <v>68</v>
      </c>
      <c r="E4804" s="185">
        <v>1.00479710648148</v>
      </c>
      <c r="F4804" s="185">
        <v>1.00078603395062</v>
      </c>
      <c r="G4804" s="185">
        <v>1.00090208333333</v>
      </c>
      <c r="H4804" s="185">
        <v>1.00310898919753</v>
      </c>
    </row>
    <row r="4805" spans="1:8" x14ac:dyDescent="0.35">
      <c r="A4805" s="183" t="s">
        <v>117</v>
      </c>
      <c r="B4805" s="183" t="s">
        <v>105</v>
      </c>
      <c r="C4805" s="183" t="s">
        <v>52</v>
      </c>
      <c r="D4805" s="187">
        <v>13685</v>
      </c>
      <c r="E4805" s="185">
        <v>1.0054550540123499</v>
      </c>
      <c r="F4805" s="185">
        <v>1.0008554783950601</v>
      </c>
      <c r="G4805" s="185">
        <v>1.00121153549383</v>
      </c>
      <c r="H4805" s="185">
        <v>1.00338792438272</v>
      </c>
    </row>
    <row r="4806" spans="1:8" x14ac:dyDescent="0.35">
      <c r="A4806" s="183" t="s">
        <v>117</v>
      </c>
      <c r="B4806" s="183" t="s">
        <v>106</v>
      </c>
      <c r="C4806" s="183" t="s">
        <v>52</v>
      </c>
      <c r="D4806" s="187">
        <v>2212</v>
      </c>
      <c r="E4806" s="185">
        <v>1.0051687114197501</v>
      </c>
      <c r="F4806" s="185">
        <v>1.0008574074074099</v>
      </c>
      <c r="G4806" s="185">
        <v>1.00123337191358</v>
      </c>
      <c r="H4806" s="185">
        <v>1.0030778163580201</v>
      </c>
    </row>
    <row r="4807" spans="1:8" x14ac:dyDescent="0.35">
      <c r="A4807" s="183" t="s">
        <v>117</v>
      </c>
      <c r="B4807" s="183" t="s">
        <v>105</v>
      </c>
      <c r="C4807" s="183" t="s">
        <v>57</v>
      </c>
      <c r="D4807" s="187">
        <v>265</v>
      </c>
      <c r="E4807" s="185">
        <v>1.00578028549383</v>
      </c>
      <c r="F4807" s="185">
        <v>1.0010847222222199</v>
      </c>
      <c r="G4807" s="185">
        <v>1.0014407021604901</v>
      </c>
      <c r="H4807" s="185">
        <v>1.0032548611111101</v>
      </c>
    </row>
    <row r="4808" spans="1:8" x14ac:dyDescent="0.35">
      <c r="A4808" s="183" t="s">
        <v>117</v>
      </c>
      <c r="B4808" s="183" t="s">
        <v>106</v>
      </c>
      <c r="C4808" s="183" t="s">
        <v>57</v>
      </c>
      <c r="D4808" s="187">
        <v>31</v>
      </c>
      <c r="E4808" s="185">
        <v>1.0050687114197501</v>
      </c>
      <c r="F4808" s="185">
        <v>1.0010024691357999</v>
      </c>
      <c r="G4808" s="185">
        <v>1.00139822530864</v>
      </c>
      <c r="H4808" s="185">
        <v>1.0026680169753099</v>
      </c>
    </row>
    <row r="4809" spans="1:8" x14ac:dyDescent="0.35">
      <c r="A4809" s="183" t="s">
        <v>117</v>
      </c>
      <c r="B4809" s="183" t="s">
        <v>105</v>
      </c>
      <c r="C4809" s="183" t="s">
        <v>58</v>
      </c>
      <c r="D4809" s="187">
        <v>162</v>
      </c>
      <c r="E4809" s="185">
        <v>1.00539429012346</v>
      </c>
      <c r="F4809" s="185">
        <v>1.0006575617283999</v>
      </c>
      <c r="G4809" s="185">
        <v>1.0015627314814799</v>
      </c>
      <c r="H4809" s="185">
        <v>1.00317399691358</v>
      </c>
    </row>
    <row r="4810" spans="1:8" x14ac:dyDescent="0.35">
      <c r="A4810" s="183" t="s">
        <v>117</v>
      </c>
      <c r="B4810" s="183" t="s">
        <v>106</v>
      </c>
      <c r="C4810" s="183" t="s">
        <v>58</v>
      </c>
      <c r="D4810" s="187">
        <v>43</v>
      </c>
      <c r="E4810" s="185">
        <v>1.00470096450617</v>
      </c>
      <c r="F4810" s="185">
        <v>1.00068395061728</v>
      </c>
      <c r="G4810" s="185">
        <v>1.0015205246913601</v>
      </c>
      <c r="H4810" s="185">
        <v>1.0024964891975301</v>
      </c>
    </row>
    <row r="4811" spans="1:8" x14ac:dyDescent="0.35">
      <c r="A4811" s="183" t="s">
        <v>117</v>
      </c>
      <c r="B4811" s="183" t="s">
        <v>105</v>
      </c>
      <c r="C4811" s="183" t="s">
        <v>59</v>
      </c>
      <c r="D4811" s="187">
        <v>166</v>
      </c>
      <c r="E4811" s="185">
        <v>1.0058494212963001</v>
      </c>
      <c r="F4811" s="185">
        <v>1.00108055555556</v>
      </c>
      <c r="G4811" s="185">
        <v>1.0009436342592599</v>
      </c>
      <c r="H4811" s="185">
        <v>1.00382523148148</v>
      </c>
    </row>
    <row r="4812" spans="1:8" x14ac:dyDescent="0.35">
      <c r="A4812" s="183" t="s">
        <v>117</v>
      </c>
      <c r="B4812" s="183" t="s">
        <v>106</v>
      </c>
      <c r="C4812" s="183" t="s">
        <v>59</v>
      </c>
      <c r="D4812" s="187">
        <v>43</v>
      </c>
      <c r="E4812" s="185">
        <v>1.00565864197531</v>
      </c>
      <c r="F4812" s="185">
        <v>1.00108229166667</v>
      </c>
      <c r="G4812" s="185">
        <v>1.0009889274691399</v>
      </c>
      <c r="H4812" s="185">
        <v>1.0035874228395101</v>
      </c>
    </row>
    <row r="4813" spans="1:8" x14ac:dyDescent="0.35">
      <c r="A4813" s="183" t="s">
        <v>117</v>
      </c>
      <c r="B4813" s="183" t="s">
        <v>105</v>
      </c>
      <c r="C4813" s="183" t="s">
        <v>60</v>
      </c>
      <c r="D4813" s="187">
        <v>184</v>
      </c>
      <c r="E4813" s="185">
        <v>1.0064256172839501</v>
      </c>
      <c r="F4813" s="185">
        <v>1.00138919753086</v>
      </c>
      <c r="G4813" s="185">
        <v>1.00098611111111</v>
      </c>
      <c r="H4813" s="185">
        <v>1.0040503086419801</v>
      </c>
    </row>
    <row r="4814" spans="1:8" x14ac:dyDescent="0.35">
      <c r="A4814" s="183" t="s">
        <v>117</v>
      </c>
      <c r="B4814" s="183" t="s">
        <v>106</v>
      </c>
      <c r="C4814" s="183" t="s">
        <v>60</v>
      </c>
      <c r="D4814" s="187">
        <v>50</v>
      </c>
      <c r="E4814" s="185">
        <v>1.00675324074074</v>
      </c>
      <c r="F4814" s="185">
        <v>1.00151041666667</v>
      </c>
      <c r="G4814" s="185">
        <v>1.0012270833333301</v>
      </c>
      <c r="H4814" s="185">
        <v>1.00401574074074</v>
      </c>
    </row>
    <row r="4815" spans="1:8" x14ac:dyDescent="0.35">
      <c r="A4815" s="183" t="s">
        <v>117</v>
      </c>
      <c r="B4815" s="183" t="s">
        <v>105</v>
      </c>
      <c r="C4815" s="183" t="s">
        <v>61</v>
      </c>
      <c r="D4815" s="187">
        <v>175</v>
      </c>
      <c r="E4815" s="185">
        <v>1.00739278549383</v>
      </c>
      <c r="F4815" s="185">
        <v>1.0007027006172799</v>
      </c>
      <c r="G4815" s="185">
        <v>1.0019614583333301</v>
      </c>
      <c r="H4815" s="185">
        <v>1.00472862654321</v>
      </c>
    </row>
    <row r="4816" spans="1:8" x14ac:dyDescent="0.35">
      <c r="A4816" s="183" t="s">
        <v>117</v>
      </c>
      <c r="B4816" s="183" t="s">
        <v>106</v>
      </c>
      <c r="C4816" s="183" t="s">
        <v>61</v>
      </c>
      <c r="D4816" s="187">
        <v>23</v>
      </c>
      <c r="E4816" s="185">
        <v>1.0069132330246899</v>
      </c>
      <c r="F4816" s="185">
        <v>1.00090983796296</v>
      </c>
      <c r="G4816" s="185">
        <v>1.00193136574074</v>
      </c>
      <c r="H4816" s="185">
        <v>1.00407206790123</v>
      </c>
    </row>
    <row r="4817" spans="1:8" x14ac:dyDescent="0.35">
      <c r="A4817" s="183" t="s">
        <v>117</v>
      </c>
      <c r="B4817" s="183" t="s">
        <v>105</v>
      </c>
      <c r="C4817" s="183" t="s">
        <v>62</v>
      </c>
      <c r="D4817" s="187">
        <v>217</v>
      </c>
      <c r="E4817" s="185">
        <v>1.0061061342592601</v>
      </c>
      <c r="F4817" s="185">
        <v>1.0010011959876499</v>
      </c>
      <c r="G4817" s="185">
        <v>1.0012755401234601</v>
      </c>
      <c r="H4817" s="185">
        <v>1.00382943672839</v>
      </c>
    </row>
    <row r="4818" spans="1:8" x14ac:dyDescent="0.35">
      <c r="A4818" s="183" t="s">
        <v>117</v>
      </c>
      <c r="B4818" s="183" t="s">
        <v>106</v>
      </c>
      <c r="C4818" s="183" t="s">
        <v>62</v>
      </c>
      <c r="D4818" s="187">
        <v>18</v>
      </c>
      <c r="E4818" s="185">
        <v>1.0069540895061699</v>
      </c>
      <c r="F4818" s="185">
        <v>1.00114263117284</v>
      </c>
      <c r="G4818" s="185">
        <v>1.0016332175925899</v>
      </c>
      <c r="H4818" s="185">
        <v>1.00417824074074</v>
      </c>
    </row>
    <row r="4819" spans="1:8" x14ac:dyDescent="0.35">
      <c r="A4819" s="183" t="s">
        <v>117</v>
      </c>
      <c r="B4819" s="183" t="s">
        <v>105</v>
      </c>
      <c r="C4819" s="183" t="s">
        <v>63</v>
      </c>
      <c r="D4819" s="187">
        <v>126</v>
      </c>
      <c r="E4819" s="185">
        <v>1.00450285493827</v>
      </c>
      <c r="F4819" s="185">
        <v>1.0009915123456801</v>
      </c>
      <c r="G4819" s="185">
        <v>1.00066956018519</v>
      </c>
      <c r="H4819" s="185">
        <v>1.00284182098765</v>
      </c>
    </row>
    <row r="4820" spans="1:8" x14ac:dyDescent="0.35">
      <c r="A4820" s="183" t="s">
        <v>117</v>
      </c>
      <c r="B4820" s="183" t="s">
        <v>106</v>
      </c>
      <c r="C4820" s="183" t="s">
        <v>63</v>
      </c>
      <c r="D4820" s="187">
        <v>9</v>
      </c>
      <c r="E4820" s="185">
        <v>1.0030902777777799</v>
      </c>
      <c r="F4820" s="185">
        <v>1.00067388117284</v>
      </c>
      <c r="G4820" s="185">
        <v>1.0003870756172799</v>
      </c>
      <c r="H4820" s="185">
        <v>1.0020293209876501</v>
      </c>
    </row>
    <row r="4821" spans="1:8" x14ac:dyDescent="0.35">
      <c r="A4821" s="183" t="s">
        <v>117</v>
      </c>
      <c r="B4821" s="183" t="s">
        <v>105</v>
      </c>
      <c r="C4821" s="183" t="s">
        <v>64</v>
      </c>
      <c r="D4821" s="187">
        <v>152</v>
      </c>
      <c r="E4821" s="185">
        <v>1.0069221450617301</v>
      </c>
      <c r="F4821" s="185">
        <v>1.0010301697530899</v>
      </c>
      <c r="G4821" s="185">
        <v>1.0016850308642</v>
      </c>
      <c r="H4821" s="185">
        <v>1.0042069444444399</v>
      </c>
    </row>
    <row r="4822" spans="1:8" x14ac:dyDescent="0.35">
      <c r="A4822" s="183" t="s">
        <v>117</v>
      </c>
      <c r="B4822" s="183" t="s">
        <v>106</v>
      </c>
      <c r="C4822" s="183" t="s">
        <v>64</v>
      </c>
      <c r="D4822" s="187">
        <v>30</v>
      </c>
      <c r="E4822" s="185">
        <v>1.0069483024691399</v>
      </c>
      <c r="F4822" s="185">
        <v>1.0010243055555601</v>
      </c>
      <c r="G4822" s="185">
        <v>1.00148611111111</v>
      </c>
      <c r="H4822" s="185">
        <v>1.0044378858024701</v>
      </c>
    </row>
    <row r="4823" spans="1:8" x14ac:dyDescent="0.35">
      <c r="A4823" s="183" t="s">
        <v>117</v>
      </c>
      <c r="B4823" s="183" t="s">
        <v>105</v>
      </c>
      <c r="C4823" s="183" t="s">
        <v>65</v>
      </c>
      <c r="D4823" s="187">
        <v>149</v>
      </c>
      <c r="E4823" s="185">
        <v>1.0065760802469099</v>
      </c>
      <c r="F4823" s="185">
        <v>1.0013464891975301</v>
      </c>
      <c r="G4823" s="185">
        <v>1.0017910108024699</v>
      </c>
      <c r="H4823" s="185">
        <v>1.0034385802469099</v>
      </c>
    </row>
    <row r="4824" spans="1:8" x14ac:dyDescent="0.35">
      <c r="A4824" s="183" t="s">
        <v>117</v>
      </c>
      <c r="B4824" s="183" t="s">
        <v>106</v>
      </c>
      <c r="C4824" s="183" t="s">
        <v>65</v>
      </c>
      <c r="D4824" s="187">
        <v>21</v>
      </c>
      <c r="E4824" s="185">
        <v>1.00687114197531</v>
      </c>
      <c r="F4824" s="185">
        <v>1.00126103395062</v>
      </c>
      <c r="G4824" s="185">
        <v>1.0019819058642001</v>
      </c>
      <c r="H4824" s="185">
        <v>1.0036282021604901</v>
      </c>
    </row>
    <row r="4825" spans="1:8" x14ac:dyDescent="0.35">
      <c r="A4825" s="183" t="s">
        <v>117</v>
      </c>
      <c r="B4825" s="183" t="s">
        <v>105</v>
      </c>
      <c r="C4825" s="183" t="s">
        <v>66</v>
      </c>
      <c r="D4825" s="187">
        <v>237</v>
      </c>
      <c r="E4825" s="185">
        <v>1.0059779320987701</v>
      </c>
      <c r="F4825" s="185">
        <v>1.0004113811728399</v>
      </c>
      <c r="G4825" s="185">
        <v>1.00132125771605</v>
      </c>
      <c r="H4825" s="185">
        <v>1.00424529320988</v>
      </c>
    </row>
    <row r="4826" spans="1:8" x14ac:dyDescent="0.35">
      <c r="A4826" s="183" t="s">
        <v>117</v>
      </c>
      <c r="B4826" s="183" t="s">
        <v>106</v>
      </c>
      <c r="C4826" s="183" t="s">
        <v>66</v>
      </c>
      <c r="D4826" s="187">
        <v>21</v>
      </c>
      <c r="E4826" s="185">
        <v>1.00723819444444</v>
      </c>
      <c r="F4826" s="185">
        <v>1.0003858024691401</v>
      </c>
      <c r="G4826" s="185">
        <v>1.0015784722222201</v>
      </c>
      <c r="H4826" s="185">
        <v>1.00527391975309</v>
      </c>
    </row>
    <row r="4827" spans="1:8" x14ac:dyDescent="0.35">
      <c r="A4827" s="183" t="s">
        <v>117</v>
      </c>
      <c r="B4827" s="183" t="s">
        <v>105</v>
      </c>
      <c r="C4827" s="183" t="s">
        <v>67</v>
      </c>
      <c r="D4827" s="187">
        <v>443</v>
      </c>
      <c r="E4827" s="185">
        <v>1.00710763888889</v>
      </c>
      <c r="F4827" s="185">
        <v>1.0011091820987701</v>
      </c>
      <c r="G4827" s="185">
        <v>1.0022336805555601</v>
      </c>
      <c r="H4827" s="185">
        <v>1.0037647762345701</v>
      </c>
    </row>
    <row r="4828" spans="1:8" x14ac:dyDescent="0.35">
      <c r="A4828" s="183" t="s">
        <v>117</v>
      </c>
      <c r="B4828" s="183" t="s">
        <v>106</v>
      </c>
      <c r="C4828" s="183" t="s">
        <v>67</v>
      </c>
      <c r="D4828" s="187">
        <v>74</v>
      </c>
      <c r="E4828" s="185">
        <v>1.00660864197531</v>
      </c>
      <c r="F4828" s="185">
        <v>1.00100146604938</v>
      </c>
      <c r="G4828" s="185">
        <v>1.0023833333333301</v>
      </c>
      <c r="H4828" s="185">
        <v>1.0032238425925899</v>
      </c>
    </row>
    <row r="4829" spans="1:8" x14ac:dyDescent="0.35">
      <c r="A4829" s="183" t="s">
        <v>117</v>
      </c>
      <c r="B4829" s="183" t="s">
        <v>105</v>
      </c>
      <c r="C4829" s="183" t="s">
        <v>68</v>
      </c>
      <c r="D4829" s="187">
        <v>335</v>
      </c>
      <c r="E4829" s="185">
        <v>1.0063381172839501</v>
      </c>
      <c r="F4829" s="185">
        <v>1.00079814814815</v>
      </c>
      <c r="G4829" s="185">
        <v>1.0018959876543201</v>
      </c>
      <c r="H4829" s="185">
        <v>1.0036439814814799</v>
      </c>
    </row>
    <row r="4830" spans="1:8" x14ac:dyDescent="0.35">
      <c r="A4830" s="183" t="s">
        <v>117</v>
      </c>
      <c r="B4830" s="183" t="s">
        <v>106</v>
      </c>
      <c r="C4830" s="183" t="s">
        <v>68</v>
      </c>
      <c r="D4830" s="187">
        <v>59</v>
      </c>
      <c r="E4830" s="185">
        <v>1.0059649691357999</v>
      </c>
      <c r="F4830" s="185">
        <v>1.0006444058641999</v>
      </c>
      <c r="G4830" s="185">
        <v>1.00199486882716</v>
      </c>
      <c r="H4830" s="185">
        <v>1.00332569444444</v>
      </c>
    </row>
    <row r="4831" spans="1:8" x14ac:dyDescent="0.35">
      <c r="A4831" s="183" t="s">
        <v>117</v>
      </c>
      <c r="B4831" s="183" t="s">
        <v>105</v>
      </c>
      <c r="C4831" s="183" t="s">
        <v>69</v>
      </c>
      <c r="D4831" s="187">
        <v>194</v>
      </c>
      <c r="E4831" s="185">
        <v>1.0053750771604899</v>
      </c>
      <c r="F4831" s="185">
        <v>1.0006177083333301</v>
      </c>
      <c r="G4831" s="185">
        <v>1.00115366512346</v>
      </c>
      <c r="H4831" s="185">
        <v>1.0036037037037</v>
      </c>
    </row>
    <row r="4832" spans="1:8" x14ac:dyDescent="0.35">
      <c r="A4832" s="183" t="s">
        <v>117</v>
      </c>
      <c r="B4832" s="183" t="s">
        <v>106</v>
      </c>
      <c r="C4832" s="183" t="s">
        <v>69</v>
      </c>
      <c r="D4832" s="187">
        <v>14</v>
      </c>
      <c r="E4832" s="185">
        <v>1.0054406250000001</v>
      </c>
      <c r="F4832" s="185">
        <v>1.0006068287037</v>
      </c>
      <c r="G4832" s="185">
        <v>1.0010276234567901</v>
      </c>
      <c r="H4832" s="185">
        <v>1.0038062114197499</v>
      </c>
    </row>
    <row r="4833" spans="1:8" x14ac:dyDescent="0.35">
      <c r="A4833" s="183" t="s">
        <v>117</v>
      </c>
      <c r="B4833" s="183" t="s">
        <v>105</v>
      </c>
      <c r="C4833" s="183" t="s">
        <v>70</v>
      </c>
      <c r="D4833" s="187">
        <v>187</v>
      </c>
      <c r="E4833" s="185">
        <v>1.00514594907407</v>
      </c>
      <c r="F4833" s="185">
        <v>1.0004333719135801</v>
      </c>
      <c r="G4833" s="185">
        <v>1.0013154706790099</v>
      </c>
      <c r="H4833" s="185">
        <v>1.0033970679012301</v>
      </c>
    </row>
    <row r="4834" spans="1:8" x14ac:dyDescent="0.35">
      <c r="A4834" s="183" t="s">
        <v>117</v>
      </c>
      <c r="B4834" s="183" t="s">
        <v>106</v>
      </c>
      <c r="C4834" s="183" t="s">
        <v>70</v>
      </c>
      <c r="D4834" s="187">
        <v>62</v>
      </c>
      <c r="E4834" s="185">
        <v>1.00426057098765</v>
      </c>
      <c r="F4834" s="185">
        <v>1.00037056327161</v>
      </c>
      <c r="G4834" s="185">
        <v>1.00112418981481</v>
      </c>
      <c r="H4834" s="185">
        <v>1.00276581790123</v>
      </c>
    </row>
    <row r="4835" spans="1:8" x14ac:dyDescent="0.35">
      <c r="A4835" s="183" t="s">
        <v>117</v>
      </c>
      <c r="B4835" s="183" t="s">
        <v>105</v>
      </c>
      <c r="C4835" s="183" t="s">
        <v>71</v>
      </c>
      <c r="D4835" s="187">
        <v>360</v>
      </c>
      <c r="E4835" s="185">
        <v>1.00565524691358</v>
      </c>
      <c r="F4835" s="185">
        <v>1.00066655092593</v>
      </c>
      <c r="G4835" s="185">
        <v>1.0015496527777801</v>
      </c>
      <c r="H4835" s="185">
        <v>1.00343908179012</v>
      </c>
    </row>
    <row r="4836" spans="1:8" x14ac:dyDescent="0.35">
      <c r="A4836" s="183" t="s">
        <v>117</v>
      </c>
      <c r="B4836" s="183" t="s">
        <v>106</v>
      </c>
      <c r="C4836" s="183" t="s">
        <v>71</v>
      </c>
      <c r="D4836" s="187">
        <v>72</v>
      </c>
      <c r="E4836" s="185">
        <v>1.00550219907407</v>
      </c>
      <c r="F4836" s="185">
        <v>1.00072353395062</v>
      </c>
      <c r="G4836" s="185">
        <v>1.00174672067901</v>
      </c>
      <c r="H4836" s="185">
        <v>1.0030319058642001</v>
      </c>
    </row>
    <row r="4837" spans="1:8" x14ac:dyDescent="0.35">
      <c r="A4837" s="183" t="s">
        <v>117</v>
      </c>
      <c r="B4837" s="183" t="s">
        <v>105</v>
      </c>
      <c r="C4837" s="183" t="s">
        <v>72</v>
      </c>
      <c r="D4837" s="187">
        <v>128</v>
      </c>
      <c r="E4837" s="185">
        <v>1.00613777006173</v>
      </c>
      <c r="F4837" s="185">
        <v>1.0007792438271601</v>
      </c>
      <c r="G4837" s="185">
        <v>1.00167924382716</v>
      </c>
      <c r="H4837" s="185">
        <v>1.0036792824074099</v>
      </c>
    </row>
    <row r="4838" spans="1:8" x14ac:dyDescent="0.35">
      <c r="A4838" s="183" t="s">
        <v>117</v>
      </c>
      <c r="B4838" s="183" t="s">
        <v>106</v>
      </c>
      <c r="C4838" s="183" t="s">
        <v>72</v>
      </c>
      <c r="D4838" s="187">
        <v>25</v>
      </c>
      <c r="E4838" s="185">
        <v>1.00629675925926</v>
      </c>
      <c r="F4838" s="185">
        <v>1.00074444444444</v>
      </c>
      <c r="G4838" s="185">
        <v>1.0018435185185199</v>
      </c>
      <c r="H4838" s="185">
        <v>1.0037087962963001</v>
      </c>
    </row>
    <row r="4839" spans="1:8" x14ac:dyDescent="0.35">
      <c r="A4839" s="183" t="s">
        <v>117</v>
      </c>
      <c r="B4839" s="183" t="s">
        <v>105</v>
      </c>
      <c r="C4839" s="183" t="s">
        <v>73</v>
      </c>
      <c r="D4839" s="187">
        <v>2122</v>
      </c>
      <c r="E4839" s="185">
        <v>1.00458506944444</v>
      </c>
      <c r="F4839" s="185">
        <v>1.0010736882716</v>
      </c>
      <c r="G4839" s="185">
        <v>1.00072110339506</v>
      </c>
      <c r="H4839" s="185">
        <v>1.0027903163580201</v>
      </c>
    </row>
    <row r="4840" spans="1:8" x14ac:dyDescent="0.35">
      <c r="A4840" s="183" t="s">
        <v>117</v>
      </c>
      <c r="B4840" s="183" t="s">
        <v>106</v>
      </c>
      <c r="C4840" s="183" t="s">
        <v>73</v>
      </c>
      <c r="D4840" s="187">
        <v>487</v>
      </c>
      <c r="E4840" s="185">
        <v>1.0043036265432099</v>
      </c>
      <c r="F4840" s="185">
        <v>1.00101485339506</v>
      </c>
      <c r="G4840" s="185">
        <v>1.0007136959876499</v>
      </c>
      <c r="H4840" s="185">
        <v>1.0025751157407401</v>
      </c>
    </row>
    <row r="4841" spans="1:8" x14ac:dyDescent="0.35">
      <c r="A4841" s="183" t="s">
        <v>117</v>
      </c>
      <c r="B4841" s="183" t="s">
        <v>105</v>
      </c>
      <c r="C4841" s="183" t="s">
        <v>74</v>
      </c>
      <c r="D4841" s="187">
        <v>952</v>
      </c>
      <c r="E4841" s="185">
        <v>1.00461346450617</v>
      </c>
      <c r="F4841" s="185">
        <v>1.0008869984567901</v>
      </c>
      <c r="G4841" s="185">
        <v>1.0007847222222199</v>
      </c>
      <c r="H4841" s="185">
        <v>1.0029417438271599</v>
      </c>
    </row>
    <row r="4842" spans="1:8" x14ac:dyDescent="0.35">
      <c r="A4842" s="183" t="s">
        <v>117</v>
      </c>
      <c r="B4842" s="183" t="s">
        <v>106</v>
      </c>
      <c r="C4842" s="183" t="s">
        <v>74</v>
      </c>
      <c r="D4842" s="187">
        <v>107</v>
      </c>
      <c r="E4842" s="185">
        <v>1.0043343364197499</v>
      </c>
      <c r="F4842" s="185">
        <v>1.0010182870370401</v>
      </c>
      <c r="G4842" s="185">
        <v>1.00077611882716</v>
      </c>
      <c r="H4842" s="185">
        <v>1.00253993055556</v>
      </c>
    </row>
    <row r="4843" spans="1:8" ht="29" x14ac:dyDescent="0.35">
      <c r="A4843" s="183" t="s">
        <v>117</v>
      </c>
      <c r="B4843" s="183" t="s">
        <v>105</v>
      </c>
      <c r="C4843" s="183" t="s">
        <v>113</v>
      </c>
      <c r="D4843" s="187">
        <v>358</v>
      </c>
      <c r="E4843" s="185">
        <v>1.00554598765432</v>
      </c>
      <c r="F4843" s="185">
        <v>1.00070223765432</v>
      </c>
      <c r="G4843" s="185">
        <v>1.00129521604938</v>
      </c>
      <c r="H4843" s="185">
        <v>1.00354853395062</v>
      </c>
    </row>
    <row r="4844" spans="1:8" ht="29" x14ac:dyDescent="0.35">
      <c r="A4844" s="183" t="s">
        <v>117</v>
      </c>
      <c r="B4844" s="183" t="s">
        <v>106</v>
      </c>
      <c r="C4844" s="183" t="s">
        <v>113</v>
      </c>
      <c r="D4844" s="187">
        <v>53</v>
      </c>
      <c r="E4844" s="185">
        <v>1.0058593364197499</v>
      </c>
      <c r="F4844" s="185">
        <v>1.0006092592592599</v>
      </c>
      <c r="G4844" s="185">
        <v>1.00172716049383</v>
      </c>
      <c r="H4844" s="185">
        <v>1.00352287808642</v>
      </c>
    </row>
    <row r="4845" spans="1:8" x14ac:dyDescent="0.35">
      <c r="A4845" s="183" t="s">
        <v>117</v>
      </c>
      <c r="B4845" s="183" t="s">
        <v>105</v>
      </c>
      <c r="C4845" s="183" t="s">
        <v>76</v>
      </c>
      <c r="D4845" s="187">
        <v>180</v>
      </c>
      <c r="E4845" s="185">
        <v>1.0065286265432101</v>
      </c>
      <c r="F4845" s="185">
        <v>1.0008930169753101</v>
      </c>
      <c r="G4845" s="185">
        <v>1.0017277391975301</v>
      </c>
      <c r="H4845" s="185">
        <v>1.0039078703703701</v>
      </c>
    </row>
    <row r="4846" spans="1:8" x14ac:dyDescent="0.35">
      <c r="A4846" s="183" t="s">
        <v>117</v>
      </c>
      <c r="B4846" s="183" t="s">
        <v>106</v>
      </c>
      <c r="C4846" s="183" t="s">
        <v>76</v>
      </c>
      <c r="D4846" s="187">
        <v>35</v>
      </c>
      <c r="E4846" s="185">
        <v>1.0065102623456801</v>
      </c>
      <c r="F4846" s="185">
        <v>1.00084918981481</v>
      </c>
      <c r="G4846" s="185">
        <v>1.00215408950617</v>
      </c>
      <c r="H4846" s="185">
        <v>1.00350694444444</v>
      </c>
    </row>
    <row r="4847" spans="1:8" x14ac:dyDescent="0.35">
      <c r="A4847" s="183" t="s">
        <v>117</v>
      </c>
      <c r="B4847" s="183" t="s">
        <v>105</v>
      </c>
      <c r="C4847" s="183" t="s">
        <v>77</v>
      </c>
      <c r="D4847" s="187">
        <v>211</v>
      </c>
      <c r="E4847" s="185">
        <v>1.00516369598765</v>
      </c>
      <c r="F4847" s="185">
        <v>1.00078935185185</v>
      </c>
      <c r="G4847" s="185">
        <v>1.0011582175925899</v>
      </c>
      <c r="H4847" s="185">
        <v>1.00321612654321</v>
      </c>
    </row>
    <row r="4848" spans="1:8" x14ac:dyDescent="0.35">
      <c r="A4848" s="183" t="s">
        <v>117</v>
      </c>
      <c r="B4848" s="183" t="s">
        <v>106</v>
      </c>
      <c r="C4848" s="183" t="s">
        <v>77</v>
      </c>
      <c r="D4848" s="187">
        <v>26</v>
      </c>
      <c r="E4848" s="185">
        <v>1.00485578703704</v>
      </c>
      <c r="F4848" s="185">
        <v>1.0006828703703701</v>
      </c>
      <c r="G4848" s="185">
        <v>1.0010946373456799</v>
      </c>
      <c r="H4848" s="185">
        <v>1.0030782407407399</v>
      </c>
    </row>
    <row r="4849" spans="1:8" x14ac:dyDescent="0.35">
      <c r="A4849" s="183" t="s">
        <v>117</v>
      </c>
      <c r="B4849" s="183" t="s">
        <v>105</v>
      </c>
      <c r="C4849" s="183" t="s">
        <v>78</v>
      </c>
      <c r="D4849" s="187">
        <v>308</v>
      </c>
      <c r="E4849" s="185">
        <v>1.005653125</v>
      </c>
      <c r="F4849" s="185">
        <v>1.0007728395061699</v>
      </c>
      <c r="G4849" s="185">
        <v>1.0013667824074099</v>
      </c>
      <c r="H4849" s="185">
        <v>1.0035134645061701</v>
      </c>
    </row>
    <row r="4850" spans="1:8" x14ac:dyDescent="0.35">
      <c r="A4850" s="183" t="s">
        <v>117</v>
      </c>
      <c r="B4850" s="183" t="s">
        <v>106</v>
      </c>
      <c r="C4850" s="183" t="s">
        <v>78</v>
      </c>
      <c r="D4850" s="187">
        <v>20</v>
      </c>
      <c r="E4850" s="185">
        <v>1.0057216435185199</v>
      </c>
      <c r="F4850" s="185">
        <v>1.0008501157407399</v>
      </c>
      <c r="G4850" s="185">
        <v>1.0013396990740699</v>
      </c>
      <c r="H4850" s="185">
        <v>1.0035318287037001</v>
      </c>
    </row>
    <row r="4851" spans="1:8" x14ac:dyDescent="0.35">
      <c r="A4851" s="183" t="s">
        <v>117</v>
      </c>
      <c r="B4851" s="183" t="s">
        <v>105</v>
      </c>
      <c r="C4851" s="183" t="s">
        <v>80</v>
      </c>
      <c r="D4851" s="187">
        <v>3</v>
      </c>
      <c r="E4851" s="185">
        <v>1.0057021604938301</v>
      </c>
      <c r="F4851" s="185">
        <v>1.0003973765432099</v>
      </c>
      <c r="G4851" s="185">
        <v>1.0022106481481501</v>
      </c>
      <c r="H4851" s="185">
        <v>1.0030941358024701</v>
      </c>
    </row>
    <row r="4852" spans="1:8" x14ac:dyDescent="0.35">
      <c r="A4852" s="183" t="s">
        <v>117</v>
      </c>
      <c r="B4852" s="183" t="s">
        <v>105</v>
      </c>
      <c r="C4852" s="183" t="s">
        <v>81</v>
      </c>
      <c r="D4852" s="187">
        <v>322</v>
      </c>
      <c r="E4852" s="185">
        <v>1.0053222608024699</v>
      </c>
      <c r="F4852" s="185">
        <v>1.0003018132716099</v>
      </c>
      <c r="G4852" s="185">
        <v>1.0012518132716099</v>
      </c>
      <c r="H4852" s="185">
        <v>1.0037686728395101</v>
      </c>
    </row>
    <row r="4853" spans="1:8" x14ac:dyDescent="0.35">
      <c r="A4853" s="183" t="s">
        <v>117</v>
      </c>
      <c r="B4853" s="183" t="s">
        <v>106</v>
      </c>
      <c r="C4853" s="183" t="s">
        <v>81</v>
      </c>
      <c r="D4853" s="187">
        <v>36</v>
      </c>
      <c r="E4853" s="185">
        <v>1.0049234953703701</v>
      </c>
      <c r="F4853" s="185">
        <v>1.00034047067901</v>
      </c>
      <c r="G4853" s="185">
        <v>1.0009734953703699</v>
      </c>
      <c r="H4853" s="185">
        <v>1.00360949074074</v>
      </c>
    </row>
    <row r="4854" spans="1:8" x14ac:dyDescent="0.35">
      <c r="A4854" s="183" t="s">
        <v>117</v>
      </c>
      <c r="B4854" s="183" t="s">
        <v>105</v>
      </c>
      <c r="C4854" s="183" t="s">
        <v>82</v>
      </c>
      <c r="D4854" s="187">
        <v>435</v>
      </c>
      <c r="E4854" s="185">
        <v>1.00518302469136</v>
      </c>
      <c r="F4854" s="185">
        <v>1.00079012345679</v>
      </c>
      <c r="G4854" s="185">
        <v>1.00097264660494</v>
      </c>
      <c r="H4854" s="185">
        <v>1.00342025462963</v>
      </c>
    </row>
    <row r="4855" spans="1:8" x14ac:dyDescent="0.35">
      <c r="A4855" s="183" t="s">
        <v>117</v>
      </c>
      <c r="B4855" s="183" t="s">
        <v>106</v>
      </c>
      <c r="C4855" s="183" t="s">
        <v>82</v>
      </c>
      <c r="D4855" s="187">
        <v>56</v>
      </c>
      <c r="E4855" s="185">
        <v>1.0043950617283901</v>
      </c>
      <c r="F4855" s="185">
        <v>1.0008864583333299</v>
      </c>
      <c r="G4855" s="185">
        <v>1.00070848765432</v>
      </c>
      <c r="H4855" s="185">
        <v>1.00280011574074</v>
      </c>
    </row>
    <row r="4856" spans="1:8" x14ac:dyDescent="0.35">
      <c r="A4856" s="183" t="s">
        <v>117</v>
      </c>
      <c r="B4856" s="183" t="s">
        <v>105</v>
      </c>
      <c r="C4856" s="183" t="s">
        <v>83</v>
      </c>
      <c r="D4856" s="187">
        <v>224</v>
      </c>
      <c r="E4856" s="185">
        <v>1.00571288580247</v>
      </c>
      <c r="F4856" s="185">
        <v>1.0007616512345701</v>
      </c>
      <c r="G4856" s="185">
        <v>1.0014692901234601</v>
      </c>
      <c r="H4856" s="185">
        <v>1.0034819444444401</v>
      </c>
    </row>
    <row r="4857" spans="1:8" x14ac:dyDescent="0.35">
      <c r="A4857" s="183" t="s">
        <v>117</v>
      </c>
      <c r="B4857" s="183" t="s">
        <v>106</v>
      </c>
      <c r="C4857" s="183" t="s">
        <v>83</v>
      </c>
      <c r="D4857" s="187">
        <v>28</v>
      </c>
      <c r="E4857" s="185">
        <v>1.00547700617284</v>
      </c>
      <c r="F4857" s="185">
        <v>1.0006667438271599</v>
      </c>
      <c r="G4857" s="185">
        <v>1.00140212191358</v>
      </c>
      <c r="H4857" s="185">
        <v>1.0034081404321</v>
      </c>
    </row>
    <row r="4858" spans="1:8" x14ac:dyDescent="0.35">
      <c r="A4858" s="183" t="s">
        <v>117</v>
      </c>
      <c r="B4858" s="183" t="s">
        <v>105</v>
      </c>
      <c r="C4858" s="183" t="s">
        <v>84</v>
      </c>
      <c r="D4858" s="187">
        <v>216</v>
      </c>
      <c r="E4858" s="185">
        <v>1.00664768518519</v>
      </c>
      <c r="F4858" s="185">
        <v>1.00058734567901</v>
      </c>
      <c r="G4858" s="185">
        <v>1.0020818287037001</v>
      </c>
      <c r="H4858" s="185">
        <v>1.00397854938272</v>
      </c>
    </row>
    <row r="4859" spans="1:8" x14ac:dyDescent="0.35">
      <c r="A4859" s="183" t="s">
        <v>117</v>
      </c>
      <c r="B4859" s="183" t="s">
        <v>106</v>
      </c>
      <c r="C4859" s="183" t="s">
        <v>84</v>
      </c>
      <c r="D4859" s="187">
        <v>35</v>
      </c>
      <c r="E4859" s="185">
        <v>1.0061888117283999</v>
      </c>
      <c r="F4859" s="185">
        <v>1.00055258487654</v>
      </c>
      <c r="G4859" s="185">
        <v>1.0021772376543201</v>
      </c>
      <c r="H4859" s="185">
        <v>1.0034589891975301</v>
      </c>
    </row>
    <row r="4860" spans="1:8" x14ac:dyDescent="0.35">
      <c r="A4860" s="183" t="s">
        <v>117</v>
      </c>
      <c r="B4860" s="183" t="s">
        <v>105</v>
      </c>
      <c r="C4860" s="183" t="s">
        <v>85</v>
      </c>
      <c r="D4860" s="187">
        <v>384</v>
      </c>
      <c r="E4860" s="185">
        <v>1.00476130401235</v>
      </c>
      <c r="F4860" s="185">
        <v>1.0010846450617299</v>
      </c>
      <c r="G4860" s="185">
        <v>1.0009615354938299</v>
      </c>
      <c r="H4860" s="185">
        <v>1.00271516203704</v>
      </c>
    </row>
    <row r="4861" spans="1:8" x14ac:dyDescent="0.35">
      <c r="A4861" s="183" t="s">
        <v>117</v>
      </c>
      <c r="B4861" s="183" t="s">
        <v>106</v>
      </c>
      <c r="C4861" s="183" t="s">
        <v>85</v>
      </c>
      <c r="D4861" s="187">
        <v>79</v>
      </c>
      <c r="E4861" s="185">
        <v>1.0044731481481499</v>
      </c>
      <c r="F4861" s="185">
        <v>1.00090146604938</v>
      </c>
      <c r="G4861" s="185">
        <v>1.0010199845679</v>
      </c>
      <c r="H4861" s="185">
        <v>1.00255173611111</v>
      </c>
    </row>
    <row r="4862" spans="1:8" x14ac:dyDescent="0.35">
      <c r="A4862" s="183" t="s">
        <v>117</v>
      </c>
      <c r="B4862" s="183" t="s">
        <v>105</v>
      </c>
      <c r="C4862" s="183" t="s">
        <v>86</v>
      </c>
      <c r="D4862" s="187">
        <v>247</v>
      </c>
      <c r="E4862" s="185">
        <v>1.0060569058641999</v>
      </c>
      <c r="F4862" s="185">
        <v>1.0006658564814801</v>
      </c>
      <c r="G4862" s="185">
        <v>1.0015338348765399</v>
      </c>
      <c r="H4862" s="185">
        <v>1.0038572145061699</v>
      </c>
    </row>
    <row r="4863" spans="1:8" x14ac:dyDescent="0.35">
      <c r="A4863" s="183" t="s">
        <v>117</v>
      </c>
      <c r="B4863" s="183" t="s">
        <v>106</v>
      </c>
      <c r="C4863" s="183" t="s">
        <v>86</v>
      </c>
      <c r="D4863" s="187">
        <v>38</v>
      </c>
      <c r="E4863" s="185">
        <v>1.00560092592593</v>
      </c>
      <c r="F4863" s="185">
        <v>1.0005936342592601</v>
      </c>
      <c r="G4863" s="185">
        <v>1.00160513117284</v>
      </c>
      <c r="H4863" s="185">
        <v>1.0034021604938299</v>
      </c>
    </row>
    <row r="4864" spans="1:8" x14ac:dyDescent="0.35">
      <c r="A4864" s="183" t="s">
        <v>117</v>
      </c>
      <c r="B4864" s="183" t="s">
        <v>105</v>
      </c>
      <c r="C4864" s="183" t="s">
        <v>87</v>
      </c>
      <c r="D4864" s="187">
        <v>249</v>
      </c>
      <c r="E4864" s="185">
        <v>1.00738950617284</v>
      </c>
      <c r="F4864" s="185">
        <v>1.0010141589506201</v>
      </c>
      <c r="G4864" s="185">
        <v>1.0019451003086399</v>
      </c>
      <c r="H4864" s="185">
        <v>1.0044302854938301</v>
      </c>
    </row>
    <row r="4865" spans="1:8" x14ac:dyDescent="0.35">
      <c r="A4865" s="183" t="s">
        <v>117</v>
      </c>
      <c r="B4865" s="183" t="s">
        <v>106</v>
      </c>
      <c r="C4865" s="183" t="s">
        <v>87</v>
      </c>
      <c r="D4865" s="187">
        <v>54</v>
      </c>
      <c r="E4865" s="185">
        <v>1.0057619598765399</v>
      </c>
      <c r="F4865" s="185">
        <v>1.0008997685185199</v>
      </c>
      <c r="G4865" s="185">
        <v>1.0018072530864199</v>
      </c>
      <c r="H4865" s="185">
        <v>1.00305489969136</v>
      </c>
    </row>
    <row r="4866" spans="1:8" x14ac:dyDescent="0.35">
      <c r="A4866" s="183" t="s">
        <v>117</v>
      </c>
      <c r="B4866" s="183" t="s">
        <v>105</v>
      </c>
      <c r="C4866" s="183" t="s">
        <v>88</v>
      </c>
      <c r="D4866" s="187">
        <v>167</v>
      </c>
      <c r="E4866" s="185">
        <v>1.00647183641975</v>
      </c>
      <c r="F4866" s="185">
        <v>1.0013223379629601</v>
      </c>
      <c r="G4866" s="185">
        <v>1.001490625</v>
      </c>
      <c r="H4866" s="185">
        <v>1.0036588734567899</v>
      </c>
    </row>
    <row r="4867" spans="1:8" x14ac:dyDescent="0.35">
      <c r="A4867" s="183" t="s">
        <v>117</v>
      </c>
      <c r="B4867" s="183" t="s">
        <v>106</v>
      </c>
      <c r="C4867" s="183" t="s">
        <v>88</v>
      </c>
      <c r="D4867" s="187">
        <v>43</v>
      </c>
      <c r="E4867" s="185">
        <v>1.0056010416666701</v>
      </c>
      <c r="F4867" s="185">
        <v>1.00095767746914</v>
      </c>
      <c r="G4867" s="185">
        <v>1.0013703317901199</v>
      </c>
      <c r="H4867" s="185">
        <v>1.0032730324074099</v>
      </c>
    </row>
    <row r="4868" spans="1:8" x14ac:dyDescent="0.35">
      <c r="A4868" s="183" t="s">
        <v>117</v>
      </c>
      <c r="B4868" s="183" t="s">
        <v>105</v>
      </c>
      <c r="C4868" s="183" t="s">
        <v>89</v>
      </c>
      <c r="D4868" s="187">
        <v>119</v>
      </c>
      <c r="E4868" s="185">
        <v>1.0065069444444401</v>
      </c>
      <c r="F4868" s="185">
        <v>1.0005991126543201</v>
      </c>
      <c r="G4868" s="185">
        <v>1.00198267746914</v>
      </c>
      <c r="H4868" s="185">
        <v>1.0039251543209899</v>
      </c>
    </row>
    <row r="4869" spans="1:8" x14ac:dyDescent="0.35">
      <c r="A4869" s="183" t="s">
        <v>117</v>
      </c>
      <c r="B4869" s="183" t="s">
        <v>106</v>
      </c>
      <c r="C4869" s="183" t="s">
        <v>89</v>
      </c>
      <c r="D4869" s="187">
        <v>17</v>
      </c>
      <c r="E4869" s="185">
        <v>1.0082168981481501</v>
      </c>
      <c r="F4869" s="185">
        <v>1.00057326388889</v>
      </c>
      <c r="G4869" s="185">
        <v>1.00225354938272</v>
      </c>
      <c r="H4869" s="185">
        <v>1.0053901234567899</v>
      </c>
    </row>
    <row r="4870" spans="1:8" x14ac:dyDescent="0.35">
      <c r="A4870" s="183" t="s">
        <v>117</v>
      </c>
      <c r="B4870" s="183" t="s">
        <v>105</v>
      </c>
      <c r="C4870" s="183" t="s">
        <v>90</v>
      </c>
      <c r="D4870" s="187">
        <v>278</v>
      </c>
      <c r="E4870" s="185">
        <v>1.00546948302469</v>
      </c>
      <c r="F4870" s="185">
        <v>1.0006483796296299</v>
      </c>
      <c r="G4870" s="185">
        <v>1.00125397376543</v>
      </c>
      <c r="H4870" s="185">
        <v>1.00356712962963</v>
      </c>
    </row>
    <row r="4871" spans="1:8" x14ac:dyDescent="0.35">
      <c r="A4871" s="183" t="s">
        <v>117</v>
      </c>
      <c r="B4871" s="183" t="s">
        <v>106</v>
      </c>
      <c r="C4871" s="183" t="s">
        <v>90</v>
      </c>
      <c r="D4871" s="187">
        <v>51</v>
      </c>
      <c r="E4871" s="185">
        <v>1.00456041666667</v>
      </c>
      <c r="F4871" s="185">
        <v>1.00060343364198</v>
      </c>
      <c r="G4871" s="185">
        <v>1.0009182098765399</v>
      </c>
      <c r="H4871" s="185">
        <v>1.00303877314815</v>
      </c>
    </row>
    <row r="4872" spans="1:8" x14ac:dyDescent="0.35">
      <c r="A4872" s="183" t="s">
        <v>117</v>
      </c>
      <c r="B4872" s="183" t="s">
        <v>105</v>
      </c>
      <c r="C4872" s="183" t="s">
        <v>91</v>
      </c>
      <c r="D4872" s="187">
        <v>161</v>
      </c>
      <c r="E4872" s="185">
        <v>1.0064760030864199</v>
      </c>
      <c r="F4872" s="185">
        <v>1.0008482253086399</v>
      </c>
      <c r="G4872" s="185">
        <v>1.0020396990740701</v>
      </c>
      <c r="H4872" s="185">
        <v>1.00358811728395</v>
      </c>
    </row>
    <row r="4873" spans="1:8" x14ac:dyDescent="0.35">
      <c r="A4873" s="183" t="s">
        <v>117</v>
      </c>
      <c r="B4873" s="183" t="s">
        <v>106</v>
      </c>
      <c r="C4873" s="183" t="s">
        <v>91</v>
      </c>
      <c r="D4873" s="187">
        <v>29</v>
      </c>
      <c r="E4873" s="185">
        <v>1.00567488425926</v>
      </c>
      <c r="F4873" s="185">
        <v>1.0007024305555601</v>
      </c>
      <c r="G4873" s="185">
        <v>1.0019165123456799</v>
      </c>
      <c r="H4873" s="185">
        <v>1.00305594135802</v>
      </c>
    </row>
    <row r="4874" spans="1:8" x14ac:dyDescent="0.35">
      <c r="A4874" s="183" t="s">
        <v>117</v>
      </c>
      <c r="B4874" s="183" t="s">
        <v>105</v>
      </c>
      <c r="C4874" s="183" t="s">
        <v>92</v>
      </c>
      <c r="D4874" s="187">
        <v>122</v>
      </c>
      <c r="E4874" s="185">
        <v>1.0057665509259299</v>
      </c>
      <c r="F4874" s="185">
        <v>1.0003900848765399</v>
      </c>
      <c r="G4874" s="185">
        <v>1.0015490354938299</v>
      </c>
      <c r="H4874" s="185">
        <v>1.0038193672839499</v>
      </c>
    </row>
    <row r="4875" spans="1:8" x14ac:dyDescent="0.35">
      <c r="A4875" s="183" t="s">
        <v>117</v>
      </c>
      <c r="B4875" s="183" t="s">
        <v>106</v>
      </c>
      <c r="C4875" s="183" t="s">
        <v>92</v>
      </c>
      <c r="D4875" s="187">
        <v>17</v>
      </c>
      <c r="E4875" s="185">
        <v>1.0076538580246901</v>
      </c>
      <c r="F4875" s="185">
        <v>1.00016882716049</v>
      </c>
      <c r="G4875" s="185">
        <v>1.0017442901234599</v>
      </c>
      <c r="H4875" s="185">
        <v>1.00573325617284</v>
      </c>
    </row>
    <row r="4876" spans="1:8" x14ac:dyDescent="0.35">
      <c r="A4876" s="183" t="s">
        <v>117</v>
      </c>
      <c r="B4876" s="183" t="s">
        <v>105</v>
      </c>
      <c r="C4876" s="183" t="s">
        <v>93</v>
      </c>
      <c r="D4876" s="187">
        <v>376</v>
      </c>
      <c r="E4876" s="185">
        <v>1.0052506944444399</v>
      </c>
      <c r="F4876" s="185">
        <v>1.00093796296296</v>
      </c>
      <c r="G4876" s="185">
        <v>1.00078784722222</v>
      </c>
      <c r="H4876" s="185">
        <v>1.0035248842592599</v>
      </c>
    </row>
    <row r="4877" spans="1:8" x14ac:dyDescent="0.35">
      <c r="A4877" s="183" t="s">
        <v>117</v>
      </c>
      <c r="B4877" s="183" t="s">
        <v>106</v>
      </c>
      <c r="C4877" s="183" t="s">
        <v>93</v>
      </c>
      <c r="D4877" s="187">
        <v>38</v>
      </c>
      <c r="E4877" s="185">
        <v>1.00515991512346</v>
      </c>
      <c r="F4877" s="185">
        <v>1.00088144290123</v>
      </c>
      <c r="G4877" s="185">
        <v>1.00078641975309</v>
      </c>
      <c r="H4877" s="185">
        <v>1.0034920138888901</v>
      </c>
    </row>
    <row r="4878" spans="1:8" x14ac:dyDescent="0.35">
      <c r="A4878" s="183" t="s">
        <v>117</v>
      </c>
      <c r="B4878" s="183" t="s">
        <v>105</v>
      </c>
      <c r="C4878" s="183" t="s">
        <v>94</v>
      </c>
      <c r="D4878" s="187">
        <v>319</v>
      </c>
      <c r="E4878" s="185">
        <v>1.0061584104938299</v>
      </c>
      <c r="F4878" s="185">
        <v>1.0006635802469099</v>
      </c>
      <c r="G4878" s="185">
        <v>1.0014513117283901</v>
      </c>
      <c r="H4878" s="185">
        <v>1.0040435185185199</v>
      </c>
    </row>
    <row r="4879" spans="1:8" x14ac:dyDescent="0.35">
      <c r="A4879" s="183" t="s">
        <v>117</v>
      </c>
      <c r="B4879" s="183" t="s">
        <v>106</v>
      </c>
      <c r="C4879" s="183" t="s">
        <v>94</v>
      </c>
      <c r="D4879" s="187">
        <v>30</v>
      </c>
      <c r="E4879" s="185">
        <v>1.0064193672839501</v>
      </c>
      <c r="F4879" s="185">
        <v>1.00069058641975</v>
      </c>
      <c r="G4879" s="185">
        <v>1.00156365740741</v>
      </c>
      <c r="H4879" s="185">
        <v>1.0041651234567901</v>
      </c>
    </row>
    <row r="4880" spans="1:8" x14ac:dyDescent="0.35">
      <c r="A4880" s="183" t="s">
        <v>117</v>
      </c>
      <c r="B4880" s="183" t="s">
        <v>105</v>
      </c>
      <c r="C4880" s="183" t="s">
        <v>95</v>
      </c>
      <c r="D4880" s="187">
        <v>160</v>
      </c>
      <c r="E4880" s="185">
        <v>1.00631149691358</v>
      </c>
      <c r="F4880" s="185">
        <v>1.00076107253086</v>
      </c>
      <c r="G4880" s="185">
        <v>1.0022157021604901</v>
      </c>
      <c r="H4880" s="185">
        <v>1.00333472222222</v>
      </c>
    </row>
    <row r="4881" spans="1:8" x14ac:dyDescent="0.35">
      <c r="A4881" s="183" t="s">
        <v>117</v>
      </c>
      <c r="B4881" s="183" t="s">
        <v>106</v>
      </c>
      <c r="C4881" s="183" t="s">
        <v>95</v>
      </c>
      <c r="D4881" s="187">
        <v>22</v>
      </c>
      <c r="E4881" s="185">
        <v>1.0061305941358001</v>
      </c>
      <c r="F4881" s="185">
        <v>1.00092646604938</v>
      </c>
      <c r="G4881" s="185">
        <v>1.0025389274691401</v>
      </c>
      <c r="H4881" s="185">
        <v>1.00266520061728</v>
      </c>
    </row>
    <row r="4882" spans="1:8" x14ac:dyDescent="0.35">
      <c r="A4882" s="183" t="s">
        <v>117</v>
      </c>
      <c r="B4882" s="183" t="s">
        <v>105</v>
      </c>
      <c r="C4882" s="183" t="s">
        <v>96</v>
      </c>
      <c r="D4882" s="187">
        <v>273</v>
      </c>
      <c r="E4882" s="185">
        <v>1.00582808641975</v>
      </c>
      <c r="F4882" s="185">
        <v>1.00091049382716</v>
      </c>
      <c r="G4882" s="185">
        <v>1.0008797453703699</v>
      </c>
      <c r="H4882" s="185">
        <v>1.0040378086419799</v>
      </c>
    </row>
    <row r="4883" spans="1:8" x14ac:dyDescent="0.35">
      <c r="A4883" s="183" t="s">
        <v>117</v>
      </c>
      <c r="B4883" s="183" t="s">
        <v>106</v>
      </c>
      <c r="C4883" s="183" t="s">
        <v>96</v>
      </c>
      <c r="D4883" s="187">
        <v>28</v>
      </c>
      <c r="E4883" s="185">
        <v>1.00511365740741</v>
      </c>
      <c r="F4883" s="185">
        <v>1.00086639660494</v>
      </c>
      <c r="G4883" s="185">
        <v>1.0009180555555599</v>
      </c>
      <c r="H4883" s="185">
        <v>1.00332920524691</v>
      </c>
    </row>
    <row r="4884" spans="1:8" x14ac:dyDescent="0.35">
      <c r="A4884" s="183" t="s">
        <v>117</v>
      </c>
      <c r="B4884" s="183" t="s">
        <v>105</v>
      </c>
      <c r="C4884" s="183" t="s">
        <v>97</v>
      </c>
      <c r="D4884" s="187">
        <v>317</v>
      </c>
      <c r="E4884" s="185">
        <v>1.00379776234568</v>
      </c>
      <c r="F4884" s="185">
        <v>1.0003447916666699</v>
      </c>
      <c r="G4884" s="185">
        <v>1.00070374228395</v>
      </c>
      <c r="H4884" s="185">
        <v>1.0027492283950601</v>
      </c>
    </row>
    <row r="4885" spans="1:8" x14ac:dyDescent="0.35">
      <c r="A4885" s="183" t="s">
        <v>117</v>
      </c>
      <c r="B4885" s="183" t="s">
        <v>106</v>
      </c>
      <c r="C4885" s="183" t="s">
        <v>97</v>
      </c>
      <c r="D4885" s="187">
        <v>41</v>
      </c>
      <c r="E4885" s="185">
        <v>1.00351709104938</v>
      </c>
      <c r="F4885" s="185">
        <v>1.0004511188271601</v>
      </c>
      <c r="G4885" s="185">
        <v>1.0007500385802499</v>
      </c>
      <c r="H4885" s="185">
        <v>1.00231593364198</v>
      </c>
    </row>
    <row r="4886" spans="1:8" x14ac:dyDescent="0.35">
      <c r="A4886" s="183" t="s">
        <v>117</v>
      </c>
      <c r="B4886" s="183" t="s">
        <v>105</v>
      </c>
      <c r="C4886" s="183" t="s">
        <v>98</v>
      </c>
      <c r="D4886" s="187">
        <v>113</v>
      </c>
      <c r="E4886" s="185">
        <v>1.0058491126543201</v>
      </c>
      <c r="F4886" s="185">
        <v>1.0002174382716</v>
      </c>
      <c r="G4886" s="185">
        <v>1.0015393518518501</v>
      </c>
      <c r="H4886" s="185">
        <v>1.00409232253086</v>
      </c>
    </row>
    <row r="4887" spans="1:8" x14ac:dyDescent="0.35">
      <c r="A4887" s="183" t="s">
        <v>117</v>
      </c>
      <c r="B4887" s="183" t="s">
        <v>106</v>
      </c>
      <c r="C4887" s="183" t="s">
        <v>98</v>
      </c>
      <c r="D4887" s="187">
        <v>9</v>
      </c>
      <c r="E4887" s="185">
        <v>1.00576774691358</v>
      </c>
      <c r="F4887" s="185">
        <v>1.00022249228395</v>
      </c>
      <c r="G4887" s="185">
        <v>1.0013554398148199</v>
      </c>
      <c r="H4887" s="185">
        <v>1.0041898148148101</v>
      </c>
    </row>
    <row r="4888" spans="1:8" x14ac:dyDescent="0.35">
      <c r="A4888" s="183" t="s">
        <v>117</v>
      </c>
      <c r="B4888" s="183" t="s">
        <v>105</v>
      </c>
      <c r="C4888" s="183" t="s">
        <v>99</v>
      </c>
      <c r="D4888" s="187">
        <v>805</v>
      </c>
      <c r="E4888" s="185">
        <v>1.00476122685185</v>
      </c>
      <c r="F4888" s="185">
        <v>1.0010236882716099</v>
      </c>
      <c r="G4888" s="185">
        <v>1.0008397376543201</v>
      </c>
      <c r="H4888" s="185">
        <v>1.0028978009259299</v>
      </c>
    </row>
    <row r="4889" spans="1:8" x14ac:dyDescent="0.35">
      <c r="A4889" s="183" t="s">
        <v>117</v>
      </c>
      <c r="B4889" s="183" t="s">
        <v>106</v>
      </c>
      <c r="C4889" s="183" t="s">
        <v>99</v>
      </c>
      <c r="D4889" s="187">
        <v>132</v>
      </c>
      <c r="E4889" s="185">
        <v>1.0047133487654301</v>
      </c>
      <c r="F4889" s="185">
        <v>1.0010570987654299</v>
      </c>
      <c r="G4889" s="185">
        <v>1.00090733024691</v>
      </c>
      <c r="H4889" s="185">
        <v>1.0027489197530901</v>
      </c>
    </row>
    <row r="4890" spans="1:8" x14ac:dyDescent="0.35">
      <c r="A4890" s="183" t="s">
        <v>117</v>
      </c>
      <c r="B4890" s="183" t="s">
        <v>105</v>
      </c>
      <c r="C4890" s="183" t="s">
        <v>100</v>
      </c>
      <c r="D4890" s="187">
        <v>208</v>
      </c>
      <c r="E4890" s="185">
        <v>1.0056679012345699</v>
      </c>
      <c r="F4890" s="185">
        <v>1.0007912808642001</v>
      </c>
      <c r="G4890" s="185">
        <v>1.0015586033950601</v>
      </c>
      <c r="H4890" s="185">
        <v>1.00331801697531</v>
      </c>
    </row>
    <row r="4891" spans="1:8" x14ac:dyDescent="0.35">
      <c r="A4891" s="183" t="s">
        <v>117</v>
      </c>
      <c r="B4891" s="183" t="s">
        <v>106</v>
      </c>
      <c r="C4891" s="183" t="s">
        <v>100</v>
      </c>
      <c r="D4891" s="187">
        <v>52</v>
      </c>
      <c r="E4891" s="185">
        <v>1.00585983796296</v>
      </c>
      <c r="F4891" s="185">
        <v>1.0007536651234601</v>
      </c>
      <c r="G4891" s="185">
        <v>1.0017027391975299</v>
      </c>
      <c r="H4891" s="185">
        <v>1.0034034336419799</v>
      </c>
    </row>
    <row r="4892" spans="1:8" x14ac:dyDescent="0.35">
      <c r="A4892" s="183" t="s">
        <v>117</v>
      </c>
      <c r="B4892" s="183" t="s">
        <v>105</v>
      </c>
      <c r="C4892" s="183" t="s">
        <v>101</v>
      </c>
      <c r="D4892" s="187">
        <v>576</v>
      </c>
      <c r="E4892" s="185">
        <v>1.00493653549383</v>
      </c>
      <c r="F4892" s="185">
        <v>1.0007514660493799</v>
      </c>
      <c r="G4892" s="185">
        <v>1.0009305555555601</v>
      </c>
      <c r="H4892" s="185">
        <v>1.00325451388889</v>
      </c>
    </row>
    <row r="4893" spans="1:8" x14ac:dyDescent="0.35">
      <c r="A4893" s="183" t="s">
        <v>117</v>
      </c>
      <c r="B4893" s="183" t="s">
        <v>106</v>
      </c>
      <c r="C4893" s="183" t="s">
        <v>101</v>
      </c>
      <c r="D4893" s="187">
        <v>54</v>
      </c>
      <c r="E4893" s="185">
        <v>1.0043405092592601</v>
      </c>
      <c r="F4893" s="185">
        <v>1.00077137345679</v>
      </c>
      <c r="G4893" s="185">
        <v>1.0008875771604899</v>
      </c>
      <c r="H4893" s="185">
        <v>1.0026815586419799</v>
      </c>
    </row>
    <row r="4894" spans="1:8" x14ac:dyDescent="0.35">
      <c r="A4894" s="183" t="s">
        <v>118</v>
      </c>
      <c r="B4894" s="183" t="s">
        <v>105</v>
      </c>
      <c r="C4894" s="183" t="s">
        <v>52</v>
      </c>
      <c r="D4894" s="187">
        <v>13910</v>
      </c>
      <c r="E4894" s="185">
        <v>1.00565343364198</v>
      </c>
      <c r="F4894" s="185">
        <v>1.0009008487654301</v>
      </c>
      <c r="G4894" s="185">
        <v>1.00119047067901</v>
      </c>
      <c r="H4894" s="185">
        <v>1.0035619984567901</v>
      </c>
    </row>
    <row r="4895" spans="1:8" x14ac:dyDescent="0.35">
      <c r="A4895" s="183" t="s">
        <v>118</v>
      </c>
      <c r="B4895" s="183" t="s">
        <v>106</v>
      </c>
      <c r="C4895" s="183" t="s">
        <v>52</v>
      </c>
      <c r="D4895" s="187">
        <v>2056</v>
      </c>
      <c r="E4895" s="185">
        <v>1.00523819444444</v>
      </c>
      <c r="F4895" s="185">
        <v>1.00085987654321</v>
      </c>
      <c r="G4895" s="185">
        <v>1.00119124228395</v>
      </c>
      <c r="H4895" s="185">
        <v>1.0031869212963</v>
      </c>
    </row>
    <row r="4896" spans="1:8" x14ac:dyDescent="0.35">
      <c r="A4896" s="183" t="s">
        <v>118</v>
      </c>
      <c r="B4896" s="183" t="s">
        <v>105</v>
      </c>
      <c r="C4896" s="183" t="s">
        <v>57</v>
      </c>
      <c r="D4896" s="187">
        <v>307</v>
      </c>
      <c r="E4896" s="185">
        <v>1.0058772376543199</v>
      </c>
      <c r="F4896" s="185">
        <v>1.0011472608024701</v>
      </c>
      <c r="G4896" s="185">
        <v>1.0012974922839499</v>
      </c>
      <c r="H4896" s="185">
        <v>1.0034324845678999</v>
      </c>
    </row>
    <row r="4897" spans="1:8" x14ac:dyDescent="0.35">
      <c r="A4897" s="183" t="s">
        <v>118</v>
      </c>
      <c r="B4897" s="183" t="s">
        <v>106</v>
      </c>
      <c r="C4897" s="183" t="s">
        <v>57</v>
      </c>
      <c r="D4897" s="187">
        <v>30</v>
      </c>
      <c r="E4897" s="185">
        <v>1.0053603395061701</v>
      </c>
      <c r="F4897" s="185">
        <v>1.00102932098765</v>
      </c>
      <c r="G4897" s="185">
        <v>1.00109220679012</v>
      </c>
      <c r="H4897" s="185">
        <v>1.0032388117283999</v>
      </c>
    </row>
    <row r="4898" spans="1:8" x14ac:dyDescent="0.35">
      <c r="A4898" s="183" t="s">
        <v>118</v>
      </c>
      <c r="B4898" s="183" t="s">
        <v>105</v>
      </c>
      <c r="C4898" s="183" t="s">
        <v>58</v>
      </c>
      <c r="D4898" s="187">
        <v>165</v>
      </c>
      <c r="E4898" s="185">
        <v>1.0057119212962999</v>
      </c>
      <c r="F4898" s="185">
        <v>1.0006623070987699</v>
      </c>
      <c r="G4898" s="185">
        <v>1.0017586419753099</v>
      </c>
      <c r="H4898" s="185">
        <v>1.0032909722222201</v>
      </c>
    </row>
    <row r="4899" spans="1:8" x14ac:dyDescent="0.35">
      <c r="A4899" s="183" t="s">
        <v>118</v>
      </c>
      <c r="B4899" s="183" t="s">
        <v>106</v>
      </c>
      <c r="C4899" s="183" t="s">
        <v>58</v>
      </c>
      <c r="D4899" s="187">
        <v>43</v>
      </c>
      <c r="E4899" s="185">
        <v>1.0051935185185199</v>
      </c>
      <c r="F4899" s="185">
        <v>1.00073587962963</v>
      </c>
      <c r="G4899" s="185">
        <v>1.0018354166666701</v>
      </c>
      <c r="H4899" s="185">
        <v>1.00262218364198</v>
      </c>
    </row>
    <row r="4900" spans="1:8" x14ac:dyDescent="0.35">
      <c r="A4900" s="183" t="s">
        <v>118</v>
      </c>
      <c r="B4900" s="183" t="s">
        <v>105</v>
      </c>
      <c r="C4900" s="183" t="s">
        <v>59</v>
      </c>
      <c r="D4900" s="187">
        <v>192</v>
      </c>
      <c r="E4900" s="185">
        <v>1.0059847608024699</v>
      </c>
      <c r="F4900" s="185">
        <v>1.0010167052469101</v>
      </c>
      <c r="G4900" s="185">
        <v>1.00103194444444</v>
      </c>
      <c r="H4900" s="185">
        <v>1.0039360725308599</v>
      </c>
    </row>
    <row r="4901" spans="1:8" x14ac:dyDescent="0.35">
      <c r="A4901" s="183" t="s">
        <v>118</v>
      </c>
      <c r="B4901" s="183" t="s">
        <v>106</v>
      </c>
      <c r="C4901" s="183" t="s">
        <v>59</v>
      </c>
      <c r="D4901" s="187">
        <v>32</v>
      </c>
      <c r="E4901" s="185">
        <v>1.00613499228395</v>
      </c>
      <c r="F4901" s="185">
        <v>1.0012550540123499</v>
      </c>
      <c r="G4901" s="185">
        <v>1.0009454475308599</v>
      </c>
      <c r="H4901" s="185">
        <v>1.00393445216049</v>
      </c>
    </row>
    <row r="4902" spans="1:8" x14ac:dyDescent="0.35">
      <c r="A4902" s="183" t="s">
        <v>118</v>
      </c>
      <c r="B4902" s="183" t="s">
        <v>105</v>
      </c>
      <c r="C4902" s="183" t="s">
        <v>60</v>
      </c>
      <c r="D4902" s="187">
        <v>227</v>
      </c>
      <c r="E4902" s="185">
        <v>1.0063670524691399</v>
      </c>
      <c r="F4902" s="185">
        <v>1.00125760030864</v>
      </c>
      <c r="G4902" s="185">
        <v>1.0011290509259301</v>
      </c>
      <c r="H4902" s="185">
        <v>1.0039804012345701</v>
      </c>
    </row>
    <row r="4903" spans="1:8" x14ac:dyDescent="0.35">
      <c r="A4903" s="183" t="s">
        <v>118</v>
      </c>
      <c r="B4903" s="183" t="s">
        <v>106</v>
      </c>
      <c r="C4903" s="183" t="s">
        <v>60</v>
      </c>
      <c r="D4903" s="187">
        <v>51</v>
      </c>
      <c r="E4903" s="185">
        <v>1.0061095293209901</v>
      </c>
      <c r="F4903" s="185">
        <v>1.0011581018518501</v>
      </c>
      <c r="G4903" s="185">
        <v>1.0012166280864201</v>
      </c>
      <c r="H4903" s="185">
        <v>1.0037347993827199</v>
      </c>
    </row>
    <row r="4904" spans="1:8" x14ac:dyDescent="0.35">
      <c r="A4904" s="183" t="s">
        <v>118</v>
      </c>
      <c r="B4904" s="183" t="s">
        <v>105</v>
      </c>
      <c r="C4904" s="183" t="s">
        <v>61</v>
      </c>
      <c r="D4904" s="187">
        <v>180</v>
      </c>
      <c r="E4904" s="185">
        <v>1.00758912037037</v>
      </c>
      <c r="F4904" s="185">
        <v>1.00091944444444</v>
      </c>
      <c r="G4904" s="185">
        <v>1.0016462962963</v>
      </c>
      <c r="H4904" s="185">
        <v>1.0050234182098801</v>
      </c>
    </row>
    <row r="4905" spans="1:8" x14ac:dyDescent="0.35">
      <c r="A4905" s="183" t="s">
        <v>118</v>
      </c>
      <c r="B4905" s="183" t="s">
        <v>106</v>
      </c>
      <c r="C4905" s="183" t="s">
        <v>61</v>
      </c>
      <c r="D4905" s="187">
        <v>15</v>
      </c>
      <c r="E4905" s="185">
        <v>1.00603317901235</v>
      </c>
      <c r="F4905" s="185">
        <v>1.00062654320988</v>
      </c>
      <c r="G4905" s="185">
        <v>1.0011489197530901</v>
      </c>
      <c r="H4905" s="185">
        <v>1.00425771604938</v>
      </c>
    </row>
    <row r="4906" spans="1:8" x14ac:dyDescent="0.35">
      <c r="A4906" s="183" t="s">
        <v>118</v>
      </c>
      <c r="B4906" s="183" t="s">
        <v>105</v>
      </c>
      <c r="C4906" s="183" t="s">
        <v>62</v>
      </c>
      <c r="D4906" s="187">
        <v>236</v>
      </c>
      <c r="E4906" s="185">
        <v>1.0057561728395099</v>
      </c>
      <c r="F4906" s="185">
        <v>1.0008969907407399</v>
      </c>
      <c r="G4906" s="185">
        <v>1.0011726080246901</v>
      </c>
      <c r="H4906" s="185">
        <v>1.0036865740740699</v>
      </c>
    </row>
    <row r="4907" spans="1:8" x14ac:dyDescent="0.35">
      <c r="A4907" s="183" t="s">
        <v>118</v>
      </c>
      <c r="B4907" s="183" t="s">
        <v>106</v>
      </c>
      <c r="C4907" s="183" t="s">
        <v>62</v>
      </c>
      <c r="D4907" s="187">
        <v>16</v>
      </c>
      <c r="E4907" s="185">
        <v>1.0066493055555601</v>
      </c>
      <c r="F4907" s="185">
        <v>1.00085721450617</v>
      </c>
      <c r="G4907" s="185">
        <v>1.0012919367283999</v>
      </c>
      <c r="H4907" s="185">
        <v>1.0045001543209899</v>
      </c>
    </row>
    <row r="4908" spans="1:8" x14ac:dyDescent="0.35">
      <c r="A4908" s="183" t="s">
        <v>118</v>
      </c>
      <c r="B4908" s="183" t="s">
        <v>105</v>
      </c>
      <c r="C4908" s="183" t="s">
        <v>63</v>
      </c>
      <c r="D4908" s="187">
        <v>139</v>
      </c>
      <c r="E4908" s="185">
        <v>1.00429375</v>
      </c>
      <c r="F4908" s="185">
        <v>1.0007269290123499</v>
      </c>
      <c r="G4908" s="185">
        <v>1.0006298996913601</v>
      </c>
      <c r="H4908" s="185">
        <v>1.0029368827160501</v>
      </c>
    </row>
    <row r="4909" spans="1:8" x14ac:dyDescent="0.35">
      <c r="A4909" s="183" t="s">
        <v>118</v>
      </c>
      <c r="B4909" s="183" t="s">
        <v>106</v>
      </c>
      <c r="C4909" s="183" t="s">
        <v>63</v>
      </c>
      <c r="D4909" s="187">
        <v>5</v>
      </c>
      <c r="E4909" s="185">
        <v>1.0043773148148101</v>
      </c>
      <c r="F4909" s="185">
        <v>1.00083564814815</v>
      </c>
      <c r="G4909" s="185">
        <v>1.0004583333333299</v>
      </c>
      <c r="H4909" s="185">
        <v>1.00308333333333</v>
      </c>
    </row>
    <row r="4910" spans="1:8" x14ac:dyDescent="0.35">
      <c r="A4910" s="183" t="s">
        <v>118</v>
      </c>
      <c r="B4910" s="183" t="s">
        <v>105</v>
      </c>
      <c r="C4910" s="183" t="s">
        <v>64</v>
      </c>
      <c r="D4910" s="187">
        <v>133</v>
      </c>
      <c r="E4910" s="185">
        <v>1.00763298611111</v>
      </c>
      <c r="F4910" s="185">
        <v>1.00111643518519</v>
      </c>
      <c r="G4910" s="185">
        <v>1.00175081018519</v>
      </c>
      <c r="H4910" s="185">
        <v>1.00476574074074</v>
      </c>
    </row>
    <row r="4911" spans="1:8" x14ac:dyDescent="0.35">
      <c r="A4911" s="183" t="s">
        <v>118</v>
      </c>
      <c r="B4911" s="183" t="s">
        <v>106</v>
      </c>
      <c r="C4911" s="183" t="s">
        <v>64</v>
      </c>
      <c r="D4911" s="187">
        <v>24</v>
      </c>
      <c r="E4911" s="185">
        <v>1.00707175925926</v>
      </c>
      <c r="F4911" s="185">
        <v>1.0010990354938301</v>
      </c>
      <c r="G4911" s="185">
        <v>1.00177322530864</v>
      </c>
      <c r="H4911" s="185">
        <v>1.00419945987654</v>
      </c>
    </row>
    <row r="4912" spans="1:8" x14ac:dyDescent="0.35">
      <c r="A4912" s="183" t="s">
        <v>118</v>
      </c>
      <c r="B4912" s="183" t="s">
        <v>105</v>
      </c>
      <c r="C4912" s="183" t="s">
        <v>65</v>
      </c>
      <c r="D4912" s="187">
        <v>165</v>
      </c>
      <c r="E4912" s="185">
        <v>1.00643834876543</v>
      </c>
      <c r="F4912" s="185">
        <v>1.0010901234567899</v>
      </c>
      <c r="G4912" s="185">
        <v>1.00179610339506</v>
      </c>
      <c r="H4912" s="185">
        <v>1.0035521219135799</v>
      </c>
    </row>
    <row r="4913" spans="1:8" x14ac:dyDescent="0.35">
      <c r="A4913" s="183" t="s">
        <v>118</v>
      </c>
      <c r="B4913" s="183" t="s">
        <v>106</v>
      </c>
      <c r="C4913" s="183" t="s">
        <v>65</v>
      </c>
      <c r="D4913" s="187">
        <v>25</v>
      </c>
      <c r="E4913" s="185">
        <v>1.0067430555555601</v>
      </c>
      <c r="F4913" s="185">
        <v>1.0012814814814801</v>
      </c>
      <c r="G4913" s="185">
        <v>1.00245972222222</v>
      </c>
      <c r="H4913" s="185">
        <v>1.00300185185185</v>
      </c>
    </row>
    <row r="4914" spans="1:8" x14ac:dyDescent="0.35">
      <c r="A4914" s="183" t="s">
        <v>118</v>
      </c>
      <c r="B4914" s="183" t="s">
        <v>105</v>
      </c>
      <c r="C4914" s="183" t="s">
        <v>66</v>
      </c>
      <c r="D4914" s="187">
        <v>253</v>
      </c>
      <c r="E4914" s="185">
        <v>1.0061620370370401</v>
      </c>
      <c r="F4914" s="185">
        <v>1.0004954861111099</v>
      </c>
      <c r="G4914" s="185">
        <v>1.0012160108024699</v>
      </c>
      <c r="H4914" s="185">
        <v>1.00445054012346</v>
      </c>
    </row>
    <row r="4915" spans="1:8" x14ac:dyDescent="0.35">
      <c r="A4915" s="183" t="s">
        <v>118</v>
      </c>
      <c r="B4915" s="183" t="s">
        <v>106</v>
      </c>
      <c r="C4915" s="183" t="s">
        <v>66</v>
      </c>
      <c r="D4915" s="187">
        <v>34</v>
      </c>
      <c r="E4915" s="185">
        <v>1.0053026234567899</v>
      </c>
      <c r="F4915" s="185">
        <v>1.00040848765432</v>
      </c>
      <c r="G4915" s="185">
        <v>1.00140898919753</v>
      </c>
      <c r="H4915" s="185">
        <v>1.0034851466049399</v>
      </c>
    </row>
    <row r="4916" spans="1:8" x14ac:dyDescent="0.35">
      <c r="A4916" s="183" t="s">
        <v>118</v>
      </c>
      <c r="B4916" s="183" t="s">
        <v>105</v>
      </c>
      <c r="C4916" s="183" t="s">
        <v>67</v>
      </c>
      <c r="D4916" s="187">
        <v>420</v>
      </c>
      <c r="E4916" s="185">
        <v>1.0067593749999999</v>
      </c>
      <c r="F4916" s="185">
        <v>1.0010346836419799</v>
      </c>
      <c r="G4916" s="185">
        <v>1.0018119984567899</v>
      </c>
      <c r="H4916" s="185">
        <v>1.00391265432099</v>
      </c>
    </row>
    <row r="4917" spans="1:8" x14ac:dyDescent="0.35">
      <c r="A4917" s="183" t="s">
        <v>118</v>
      </c>
      <c r="B4917" s="183" t="s">
        <v>106</v>
      </c>
      <c r="C4917" s="183" t="s">
        <v>67</v>
      </c>
      <c r="D4917" s="187">
        <v>58</v>
      </c>
      <c r="E4917" s="185">
        <v>1.0062885030864199</v>
      </c>
      <c r="F4917" s="185">
        <v>1.0010821759259301</v>
      </c>
      <c r="G4917" s="185">
        <v>1.0017913966049401</v>
      </c>
      <c r="H4917" s="185">
        <v>1.0034149691358001</v>
      </c>
    </row>
    <row r="4918" spans="1:8" x14ac:dyDescent="0.35">
      <c r="A4918" s="183" t="s">
        <v>118</v>
      </c>
      <c r="B4918" s="183" t="s">
        <v>105</v>
      </c>
      <c r="C4918" s="183" t="s">
        <v>68</v>
      </c>
      <c r="D4918" s="187">
        <v>347</v>
      </c>
      <c r="E4918" s="185">
        <v>1.00622739197531</v>
      </c>
      <c r="F4918" s="185">
        <v>1.0007496913580201</v>
      </c>
      <c r="G4918" s="185">
        <v>1.0018638503086399</v>
      </c>
      <c r="H4918" s="185">
        <v>1.00361385030864</v>
      </c>
    </row>
    <row r="4919" spans="1:8" x14ac:dyDescent="0.35">
      <c r="A4919" s="183" t="s">
        <v>118</v>
      </c>
      <c r="B4919" s="183" t="s">
        <v>106</v>
      </c>
      <c r="C4919" s="183" t="s">
        <v>68</v>
      </c>
      <c r="D4919" s="187">
        <v>51</v>
      </c>
      <c r="E4919" s="185">
        <v>1.0059599537037001</v>
      </c>
      <c r="F4919" s="185">
        <v>1.0007216820987701</v>
      </c>
      <c r="G4919" s="185">
        <v>1.00176902006173</v>
      </c>
      <c r="H4919" s="185">
        <v>1.0034692901234601</v>
      </c>
    </row>
    <row r="4920" spans="1:8" x14ac:dyDescent="0.35">
      <c r="A4920" s="183" t="s">
        <v>118</v>
      </c>
      <c r="B4920" s="183" t="s">
        <v>105</v>
      </c>
      <c r="C4920" s="183" t="s">
        <v>69</v>
      </c>
      <c r="D4920" s="187">
        <v>205</v>
      </c>
      <c r="E4920" s="185">
        <v>1.0055639274691399</v>
      </c>
      <c r="F4920" s="185">
        <v>1.0006680169753099</v>
      </c>
      <c r="G4920" s="185">
        <v>1.0012146604938299</v>
      </c>
      <c r="H4920" s="185">
        <v>1.0036812500000001</v>
      </c>
    </row>
    <row r="4921" spans="1:8" x14ac:dyDescent="0.35">
      <c r="A4921" s="183" t="s">
        <v>118</v>
      </c>
      <c r="B4921" s="183" t="s">
        <v>106</v>
      </c>
      <c r="C4921" s="183" t="s">
        <v>69</v>
      </c>
      <c r="D4921" s="187">
        <v>16</v>
      </c>
      <c r="E4921" s="185">
        <v>1.00527488425926</v>
      </c>
      <c r="F4921" s="185">
        <v>1.0006416280864201</v>
      </c>
      <c r="G4921" s="185">
        <v>1.00093097993827</v>
      </c>
      <c r="H4921" s="185">
        <v>1.0037022376543201</v>
      </c>
    </row>
    <row r="4922" spans="1:8" x14ac:dyDescent="0.35">
      <c r="A4922" s="183" t="s">
        <v>118</v>
      </c>
      <c r="B4922" s="183" t="s">
        <v>105</v>
      </c>
      <c r="C4922" s="183" t="s">
        <v>70</v>
      </c>
      <c r="D4922" s="187">
        <v>179</v>
      </c>
      <c r="E4922" s="185">
        <v>1.0050942129629601</v>
      </c>
      <c r="F4922" s="185">
        <v>1.0004029706790101</v>
      </c>
      <c r="G4922" s="185">
        <v>1.0012231481481499</v>
      </c>
      <c r="H4922" s="185">
        <v>1.0034680941358001</v>
      </c>
    </row>
    <row r="4923" spans="1:8" x14ac:dyDescent="0.35">
      <c r="A4923" s="183" t="s">
        <v>118</v>
      </c>
      <c r="B4923" s="183" t="s">
        <v>106</v>
      </c>
      <c r="C4923" s="183" t="s">
        <v>70</v>
      </c>
      <c r="D4923" s="187">
        <v>64</v>
      </c>
      <c r="E4923" s="185">
        <v>1.0046522376543201</v>
      </c>
      <c r="F4923" s="185">
        <v>1.0004376543209901</v>
      </c>
      <c r="G4923" s="185">
        <v>1.00108055555556</v>
      </c>
      <c r="H4923" s="185">
        <v>1.00313402777778</v>
      </c>
    </row>
    <row r="4924" spans="1:8" x14ac:dyDescent="0.35">
      <c r="A4924" s="183" t="s">
        <v>118</v>
      </c>
      <c r="B4924" s="183" t="s">
        <v>105</v>
      </c>
      <c r="C4924" s="183" t="s">
        <v>71</v>
      </c>
      <c r="D4924" s="187">
        <v>385</v>
      </c>
      <c r="E4924" s="185">
        <v>1.00579602623457</v>
      </c>
      <c r="F4924" s="185">
        <v>1.0007283950617301</v>
      </c>
      <c r="G4924" s="185">
        <v>1.00170173611111</v>
      </c>
      <c r="H4924" s="185">
        <v>1.0033658950617299</v>
      </c>
    </row>
    <row r="4925" spans="1:8" x14ac:dyDescent="0.35">
      <c r="A4925" s="183" t="s">
        <v>118</v>
      </c>
      <c r="B4925" s="183" t="s">
        <v>106</v>
      </c>
      <c r="C4925" s="183" t="s">
        <v>71</v>
      </c>
      <c r="D4925" s="187">
        <v>62</v>
      </c>
      <c r="E4925" s="185">
        <v>1.0057823688271601</v>
      </c>
      <c r="F4925" s="185">
        <v>1.00062426697531</v>
      </c>
      <c r="G4925" s="185">
        <v>1.0021413966049399</v>
      </c>
      <c r="H4925" s="185">
        <v>1.00301674382716</v>
      </c>
    </row>
    <row r="4926" spans="1:8" x14ac:dyDescent="0.35">
      <c r="A4926" s="183" t="s">
        <v>118</v>
      </c>
      <c r="B4926" s="183" t="s">
        <v>105</v>
      </c>
      <c r="C4926" s="183" t="s">
        <v>72</v>
      </c>
      <c r="D4926" s="187">
        <v>149</v>
      </c>
      <c r="E4926" s="185">
        <v>1.0070122685185201</v>
      </c>
      <c r="F4926" s="185">
        <v>1.0011771990740701</v>
      </c>
      <c r="G4926" s="185">
        <v>1.0017526620370401</v>
      </c>
      <c r="H4926" s="185">
        <v>1.0040823688271601</v>
      </c>
    </row>
    <row r="4927" spans="1:8" x14ac:dyDescent="0.35">
      <c r="A4927" s="183" t="s">
        <v>118</v>
      </c>
      <c r="B4927" s="183" t="s">
        <v>106</v>
      </c>
      <c r="C4927" s="183" t="s">
        <v>72</v>
      </c>
      <c r="D4927" s="187">
        <v>24</v>
      </c>
      <c r="E4927" s="185">
        <v>1.0058506944444401</v>
      </c>
      <c r="F4927" s="185">
        <v>1.00086273148148</v>
      </c>
      <c r="G4927" s="185">
        <v>1.00149980709877</v>
      </c>
      <c r="H4927" s="185">
        <v>1.00348811728395</v>
      </c>
    </row>
    <row r="4928" spans="1:8" x14ac:dyDescent="0.35">
      <c r="A4928" s="183" t="s">
        <v>118</v>
      </c>
      <c r="B4928" s="183" t="s">
        <v>105</v>
      </c>
      <c r="C4928" s="183" t="s">
        <v>73</v>
      </c>
      <c r="D4928" s="187">
        <v>2111</v>
      </c>
      <c r="E4928" s="185">
        <v>1.0045793595679</v>
      </c>
      <c r="F4928" s="185">
        <v>1.00104097222222</v>
      </c>
      <c r="G4928" s="185">
        <v>1.00072939814815</v>
      </c>
      <c r="H4928" s="185">
        <v>1.00280898919753</v>
      </c>
    </row>
    <row r="4929" spans="1:8" x14ac:dyDescent="0.35">
      <c r="A4929" s="183" t="s">
        <v>118</v>
      </c>
      <c r="B4929" s="183" t="s">
        <v>106</v>
      </c>
      <c r="C4929" s="183" t="s">
        <v>73</v>
      </c>
      <c r="D4929" s="187">
        <v>428</v>
      </c>
      <c r="E4929" s="185">
        <v>1.0042882330246901</v>
      </c>
      <c r="F4929" s="185">
        <v>1.00095729166667</v>
      </c>
      <c r="G4929" s="185">
        <v>1.00071458333333</v>
      </c>
      <c r="H4929" s="185">
        <v>1.0026163580246901</v>
      </c>
    </row>
    <row r="4930" spans="1:8" x14ac:dyDescent="0.35">
      <c r="A4930" s="183" t="s">
        <v>118</v>
      </c>
      <c r="B4930" s="183" t="s">
        <v>105</v>
      </c>
      <c r="C4930" s="183" t="s">
        <v>74</v>
      </c>
      <c r="D4930" s="187">
        <v>834</v>
      </c>
      <c r="E4930" s="185">
        <v>1.0047474151234601</v>
      </c>
      <c r="F4930" s="185">
        <v>1.0009462191358001</v>
      </c>
      <c r="G4930" s="185">
        <v>1.00075671296296</v>
      </c>
      <c r="H4930" s="185">
        <v>1.0030444830246901</v>
      </c>
    </row>
    <row r="4931" spans="1:8" x14ac:dyDescent="0.35">
      <c r="A4931" s="183" t="s">
        <v>118</v>
      </c>
      <c r="B4931" s="183" t="s">
        <v>106</v>
      </c>
      <c r="C4931" s="183" t="s">
        <v>74</v>
      </c>
      <c r="D4931" s="187">
        <v>109</v>
      </c>
      <c r="E4931" s="185">
        <v>1.00431076388889</v>
      </c>
      <c r="F4931" s="185">
        <v>1.0009146604938299</v>
      </c>
      <c r="G4931" s="185">
        <v>1.0007574074074099</v>
      </c>
      <c r="H4931" s="185">
        <v>1.00263865740741</v>
      </c>
    </row>
    <row r="4932" spans="1:8" ht="29" x14ac:dyDescent="0.35">
      <c r="A4932" s="183" t="s">
        <v>118</v>
      </c>
      <c r="B4932" s="183" t="s">
        <v>105</v>
      </c>
      <c r="C4932" s="183" t="s">
        <v>113</v>
      </c>
      <c r="D4932" s="187">
        <v>318</v>
      </c>
      <c r="E4932" s="185">
        <v>1.00591466049383</v>
      </c>
      <c r="F4932" s="185">
        <v>1.0008555169753099</v>
      </c>
      <c r="G4932" s="185">
        <v>1.0013779320987699</v>
      </c>
      <c r="H4932" s="185">
        <v>1.0036811728395101</v>
      </c>
    </row>
    <row r="4933" spans="1:8" ht="29" x14ac:dyDescent="0.35">
      <c r="A4933" s="183" t="s">
        <v>118</v>
      </c>
      <c r="B4933" s="183" t="s">
        <v>106</v>
      </c>
      <c r="C4933" s="183" t="s">
        <v>113</v>
      </c>
      <c r="D4933" s="187">
        <v>59</v>
      </c>
      <c r="E4933" s="185">
        <v>1.0049913580246901</v>
      </c>
      <c r="F4933" s="185">
        <v>1.0007177854938301</v>
      </c>
      <c r="G4933" s="185">
        <v>1.0013347608024701</v>
      </c>
      <c r="H4933" s="185">
        <v>1.0029388503086401</v>
      </c>
    </row>
    <row r="4934" spans="1:8" x14ac:dyDescent="0.35">
      <c r="A4934" s="183" t="s">
        <v>118</v>
      </c>
      <c r="B4934" s="183" t="s">
        <v>105</v>
      </c>
      <c r="C4934" s="183" t="s">
        <v>76</v>
      </c>
      <c r="D4934" s="187">
        <v>232</v>
      </c>
      <c r="E4934" s="185">
        <v>1.0077162037037</v>
      </c>
      <c r="F4934" s="185">
        <v>1.00140408950617</v>
      </c>
      <c r="G4934" s="185">
        <v>1.00147330246914</v>
      </c>
      <c r="H4934" s="185">
        <v>1.0048388117283999</v>
      </c>
    </row>
    <row r="4935" spans="1:8" x14ac:dyDescent="0.35">
      <c r="A4935" s="183" t="s">
        <v>118</v>
      </c>
      <c r="B4935" s="183" t="s">
        <v>106</v>
      </c>
      <c r="C4935" s="183" t="s">
        <v>76</v>
      </c>
      <c r="D4935" s="187">
        <v>32</v>
      </c>
      <c r="E4935" s="185">
        <v>1.0075784722222201</v>
      </c>
      <c r="F4935" s="185">
        <v>1.00126662808642</v>
      </c>
      <c r="G4935" s="185">
        <v>1.00173792438272</v>
      </c>
      <c r="H4935" s="185">
        <v>1.0045739197530901</v>
      </c>
    </row>
    <row r="4936" spans="1:8" x14ac:dyDescent="0.35">
      <c r="A4936" s="183" t="s">
        <v>118</v>
      </c>
      <c r="B4936" s="183" t="s">
        <v>105</v>
      </c>
      <c r="C4936" s="183" t="s">
        <v>77</v>
      </c>
      <c r="D4936" s="187">
        <v>211</v>
      </c>
      <c r="E4936" s="185">
        <v>1.00518649691358</v>
      </c>
      <c r="F4936" s="185">
        <v>1.00088159722222</v>
      </c>
      <c r="G4936" s="185">
        <v>1.00107889660494</v>
      </c>
      <c r="H4936" s="185">
        <v>1.00322600308642</v>
      </c>
    </row>
    <row r="4937" spans="1:8" x14ac:dyDescent="0.35">
      <c r="A4937" s="183" t="s">
        <v>118</v>
      </c>
      <c r="B4937" s="183" t="s">
        <v>106</v>
      </c>
      <c r="C4937" s="183" t="s">
        <v>77</v>
      </c>
      <c r="D4937" s="187">
        <v>23</v>
      </c>
      <c r="E4937" s="185">
        <v>1.0048349537037</v>
      </c>
      <c r="F4937" s="185">
        <v>1.0006657793209901</v>
      </c>
      <c r="G4937" s="185">
        <v>1.0011478395061699</v>
      </c>
      <c r="H4937" s="185">
        <v>1.00302133487654</v>
      </c>
    </row>
    <row r="4938" spans="1:8" x14ac:dyDescent="0.35">
      <c r="A4938" s="183" t="s">
        <v>118</v>
      </c>
      <c r="B4938" s="183" t="s">
        <v>105</v>
      </c>
      <c r="C4938" s="183" t="s">
        <v>78</v>
      </c>
      <c r="D4938" s="187">
        <v>336</v>
      </c>
      <c r="E4938" s="185">
        <v>1.00592256944444</v>
      </c>
      <c r="F4938" s="185">
        <v>1.0008070216049401</v>
      </c>
      <c r="G4938" s="185">
        <v>1.00139143518519</v>
      </c>
      <c r="H4938" s="185">
        <v>1.0037241126543199</v>
      </c>
    </row>
    <row r="4939" spans="1:8" x14ac:dyDescent="0.35">
      <c r="A4939" s="183" t="s">
        <v>118</v>
      </c>
      <c r="B4939" s="183" t="s">
        <v>106</v>
      </c>
      <c r="C4939" s="183" t="s">
        <v>78</v>
      </c>
      <c r="D4939" s="187">
        <v>22</v>
      </c>
      <c r="E4939" s="185">
        <v>1.0051099537037</v>
      </c>
      <c r="F4939" s="185">
        <v>1.00067866512346</v>
      </c>
      <c r="G4939" s="185">
        <v>1.0008896219135801</v>
      </c>
      <c r="H4939" s="185">
        <v>1.0035416666666701</v>
      </c>
    </row>
    <row r="4940" spans="1:8" x14ac:dyDescent="0.35">
      <c r="A4940" s="183" t="s">
        <v>118</v>
      </c>
      <c r="B4940" s="183" t="s">
        <v>106</v>
      </c>
      <c r="C4940" s="183" t="s">
        <v>80</v>
      </c>
      <c r="D4940" s="187">
        <v>3</v>
      </c>
      <c r="E4940" s="185">
        <v>1.0061226851851801</v>
      </c>
      <c r="F4940" s="185">
        <v>1.0009722222222199</v>
      </c>
      <c r="G4940" s="185">
        <v>1.00363425925926</v>
      </c>
      <c r="H4940" s="185">
        <v>1.0015162037037</v>
      </c>
    </row>
    <row r="4941" spans="1:8" x14ac:dyDescent="0.35">
      <c r="A4941" s="183" t="s">
        <v>118</v>
      </c>
      <c r="B4941" s="183" t="s">
        <v>105</v>
      </c>
      <c r="C4941" s="183" t="s">
        <v>81</v>
      </c>
      <c r="D4941" s="187">
        <v>380</v>
      </c>
      <c r="E4941" s="185">
        <v>1.00579375</v>
      </c>
      <c r="F4941" s="185">
        <v>1.0004113040123499</v>
      </c>
      <c r="G4941" s="185">
        <v>1.0011364969135801</v>
      </c>
      <c r="H4941" s="185">
        <v>1.0042459490740701</v>
      </c>
    </row>
    <row r="4942" spans="1:8" x14ac:dyDescent="0.35">
      <c r="A4942" s="183" t="s">
        <v>118</v>
      </c>
      <c r="B4942" s="183" t="s">
        <v>106</v>
      </c>
      <c r="C4942" s="183" t="s">
        <v>81</v>
      </c>
      <c r="D4942" s="187">
        <v>35</v>
      </c>
      <c r="E4942" s="185">
        <v>1.0049824845679001</v>
      </c>
      <c r="F4942" s="185">
        <v>1.0004037808641999</v>
      </c>
      <c r="G4942" s="185">
        <v>1.00113425925926</v>
      </c>
      <c r="H4942" s="185">
        <v>1.0034444444444399</v>
      </c>
    </row>
    <row r="4943" spans="1:8" x14ac:dyDescent="0.35">
      <c r="A4943" s="183" t="s">
        <v>118</v>
      </c>
      <c r="B4943" s="183" t="s">
        <v>105</v>
      </c>
      <c r="C4943" s="183" t="s">
        <v>82</v>
      </c>
      <c r="D4943" s="187">
        <v>476</v>
      </c>
      <c r="E4943" s="185">
        <v>1.00519205246914</v>
      </c>
      <c r="F4943" s="185">
        <v>1.00084675925926</v>
      </c>
      <c r="G4943" s="185">
        <v>1.00104571759259</v>
      </c>
      <c r="H4943" s="185">
        <v>1.00329957561728</v>
      </c>
    </row>
    <row r="4944" spans="1:8" x14ac:dyDescent="0.35">
      <c r="A4944" s="183" t="s">
        <v>118</v>
      </c>
      <c r="B4944" s="183" t="s">
        <v>106</v>
      </c>
      <c r="C4944" s="183" t="s">
        <v>82</v>
      </c>
      <c r="D4944" s="187">
        <v>59</v>
      </c>
      <c r="E4944" s="185">
        <v>1.00505729166667</v>
      </c>
      <c r="F4944" s="185">
        <v>1.00095339506173</v>
      </c>
      <c r="G4944" s="185">
        <v>1.00116956018519</v>
      </c>
      <c r="H4944" s="185">
        <v>1.00293433641975</v>
      </c>
    </row>
    <row r="4945" spans="1:8" x14ac:dyDescent="0.35">
      <c r="A4945" s="183" t="s">
        <v>118</v>
      </c>
      <c r="B4945" s="183" t="s">
        <v>105</v>
      </c>
      <c r="C4945" s="183" t="s">
        <v>83</v>
      </c>
      <c r="D4945" s="187">
        <v>230</v>
      </c>
      <c r="E4945" s="185">
        <v>1.00599668209877</v>
      </c>
      <c r="F4945" s="185">
        <v>1.0006514660493799</v>
      </c>
      <c r="G4945" s="185">
        <v>1.00156435185185</v>
      </c>
      <c r="H4945" s="185">
        <v>1.0037808641975301</v>
      </c>
    </row>
    <row r="4946" spans="1:8" x14ac:dyDescent="0.35">
      <c r="A4946" s="183" t="s">
        <v>118</v>
      </c>
      <c r="B4946" s="183" t="s">
        <v>106</v>
      </c>
      <c r="C4946" s="183" t="s">
        <v>83</v>
      </c>
      <c r="D4946" s="187">
        <v>18</v>
      </c>
      <c r="E4946" s="185">
        <v>1.00570536265432</v>
      </c>
      <c r="F4946" s="185">
        <v>1.00084618055556</v>
      </c>
      <c r="G4946" s="185">
        <v>1.00187307098765</v>
      </c>
      <c r="H4946" s="185">
        <v>1.00298611111111</v>
      </c>
    </row>
    <row r="4947" spans="1:8" x14ac:dyDescent="0.35">
      <c r="A4947" s="183" t="s">
        <v>118</v>
      </c>
      <c r="B4947" s="183" t="s">
        <v>105</v>
      </c>
      <c r="C4947" s="183" t="s">
        <v>84</v>
      </c>
      <c r="D4947" s="187">
        <v>210</v>
      </c>
      <c r="E4947" s="185">
        <v>1.0067389274691401</v>
      </c>
      <c r="F4947" s="185">
        <v>1.00062924382716</v>
      </c>
      <c r="G4947" s="185">
        <v>1.0019944830246901</v>
      </c>
      <c r="H4947" s="185">
        <v>1.00411520061728</v>
      </c>
    </row>
    <row r="4948" spans="1:8" x14ac:dyDescent="0.35">
      <c r="A4948" s="183" t="s">
        <v>118</v>
      </c>
      <c r="B4948" s="183" t="s">
        <v>106</v>
      </c>
      <c r="C4948" s="183" t="s">
        <v>84</v>
      </c>
      <c r="D4948" s="187">
        <v>37</v>
      </c>
      <c r="E4948" s="185">
        <v>1.00751875</v>
      </c>
      <c r="F4948" s="185">
        <v>1.0007163580246901</v>
      </c>
      <c r="G4948" s="185">
        <v>1.00187156635802</v>
      </c>
      <c r="H4948" s="185">
        <v>1.0049308641975301</v>
      </c>
    </row>
    <row r="4949" spans="1:8" x14ac:dyDescent="0.35">
      <c r="A4949" s="183" t="s">
        <v>118</v>
      </c>
      <c r="B4949" s="183" t="s">
        <v>105</v>
      </c>
      <c r="C4949" s="183" t="s">
        <v>85</v>
      </c>
      <c r="D4949" s="187">
        <v>363</v>
      </c>
      <c r="E4949" s="185">
        <v>1.0048873070987701</v>
      </c>
      <c r="F4949" s="185">
        <v>1.00125864197531</v>
      </c>
      <c r="G4949" s="185">
        <v>1.0006403549382701</v>
      </c>
      <c r="H4949" s="185">
        <v>1.0029883487654301</v>
      </c>
    </row>
    <row r="4950" spans="1:8" x14ac:dyDescent="0.35">
      <c r="A4950" s="183" t="s">
        <v>118</v>
      </c>
      <c r="B4950" s="183" t="s">
        <v>106</v>
      </c>
      <c r="C4950" s="183" t="s">
        <v>85</v>
      </c>
      <c r="D4950" s="187">
        <v>67</v>
      </c>
      <c r="E4950" s="185">
        <v>1.0042234953703699</v>
      </c>
      <c r="F4950" s="185">
        <v>1.0009264274691401</v>
      </c>
      <c r="G4950" s="185">
        <v>1.0006436728395101</v>
      </c>
      <c r="H4950" s="185">
        <v>1.00265339506173</v>
      </c>
    </row>
    <row r="4951" spans="1:8" x14ac:dyDescent="0.35">
      <c r="A4951" s="183" t="s">
        <v>118</v>
      </c>
      <c r="B4951" s="183" t="s">
        <v>105</v>
      </c>
      <c r="C4951" s="183" t="s">
        <v>86</v>
      </c>
      <c r="D4951" s="187">
        <v>274</v>
      </c>
      <c r="E4951" s="185">
        <v>1.0068153549382699</v>
      </c>
      <c r="F4951" s="185">
        <v>1.00070003858025</v>
      </c>
      <c r="G4951" s="185">
        <v>1.0014286651234601</v>
      </c>
      <c r="H4951" s="185">
        <v>1.00468665123457</v>
      </c>
    </row>
    <row r="4952" spans="1:8" x14ac:dyDescent="0.35">
      <c r="A4952" s="183" t="s">
        <v>118</v>
      </c>
      <c r="B4952" s="183" t="s">
        <v>106</v>
      </c>
      <c r="C4952" s="183" t="s">
        <v>86</v>
      </c>
      <c r="D4952" s="187">
        <v>49</v>
      </c>
      <c r="E4952" s="185">
        <v>1.00603506944444</v>
      </c>
      <c r="F4952" s="185">
        <v>1.0007209104938299</v>
      </c>
      <c r="G4952" s="185">
        <v>1.0014233796296299</v>
      </c>
      <c r="H4952" s="185">
        <v>1.0038907793209899</v>
      </c>
    </row>
    <row r="4953" spans="1:8" x14ac:dyDescent="0.35">
      <c r="A4953" s="183" t="s">
        <v>118</v>
      </c>
      <c r="B4953" s="183" t="s">
        <v>105</v>
      </c>
      <c r="C4953" s="183" t="s">
        <v>87</v>
      </c>
      <c r="D4953" s="187">
        <v>270</v>
      </c>
      <c r="E4953" s="185">
        <v>1.00785999228395</v>
      </c>
      <c r="F4953" s="185">
        <v>1.0014282793209901</v>
      </c>
      <c r="G4953" s="185">
        <v>1.0017168981481499</v>
      </c>
      <c r="H4953" s="185">
        <v>1.00471481481481</v>
      </c>
    </row>
    <row r="4954" spans="1:8" x14ac:dyDescent="0.35">
      <c r="A4954" s="183" t="s">
        <v>118</v>
      </c>
      <c r="B4954" s="183" t="s">
        <v>106</v>
      </c>
      <c r="C4954" s="183" t="s">
        <v>87</v>
      </c>
      <c r="D4954" s="187">
        <v>31</v>
      </c>
      <c r="E4954" s="185">
        <v>1.0065893904320999</v>
      </c>
      <c r="F4954" s="185">
        <v>1.00124216820988</v>
      </c>
      <c r="G4954" s="185">
        <v>1.00138888888889</v>
      </c>
      <c r="H4954" s="185">
        <v>1.00395833333333</v>
      </c>
    </row>
    <row r="4955" spans="1:8" x14ac:dyDescent="0.35">
      <c r="A4955" s="183" t="s">
        <v>118</v>
      </c>
      <c r="B4955" s="183" t="s">
        <v>105</v>
      </c>
      <c r="C4955" s="183" t="s">
        <v>88</v>
      </c>
      <c r="D4955" s="187">
        <v>174</v>
      </c>
      <c r="E4955" s="185">
        <v>1.0069928626543201</v>
      </c>
      <c r="F4955" s="185">
        <v>1.0013612268518499</v>
      </c>
      <c r="G4955" s="185">
        <v>1.00160625</v>
      </c>
      <c r="H4955" s="185">
        <v>1.0040253858024699</v>
      </c>
    </row>
    <row r="4956" spans="1:8" x14ac:dyDescent="0.35">
      <c r="A4956" s="183" t="s">
        <v>118</v>
      </c>
      <c r="B4956" s="183" t="s">
        <v>106</v>
      </c>
      <c r="C4956" s="183" t="s">
        <v>88</v>
      </c>
      <c r="D4956" s="187">
        <v>46</v>
      </c>
      <c r="E4956" s="185">
        <v>1.00526219135802</v>
      </c>
      <c r="F4956" s="185">
        <v>1.00089521604938</v>
      </c>
      <c r="G4956" s="185">
        <v>1.0015076388888899</v>
      </c>
      <c r="H4956" s="185">
        <v>1.0028592978395101</v>
      </c>
    </row>
    <row r="4957" spans="1:8" x14ac:dyDescent="0.35">
      <c r="A4957" s="183" t="s">
        <v>118</v>
      </c>
      <c r="B4957" s="183" t="s">
        <v>105</v>
      </c>
      <c r="C4957" s="183" t="s">
        <v>89</v>
      </c>
      <c r="D4957" s="187">
        <v>95</v>
      </c>
      <c r="E4957" s="185">
        <v>1.00788865740741</v>
      </c>
      <c r="F4957" s="185">
        <v>1.000715625</v>
      </c>
      <c r="G4957" s="185">
        <v>1.0020683641975301</v>
      </c>
      <c r="H4957" s="185">
        <v>1.0051046682098801</v>
      </c>
    </row>
    <row r="4958" spans="1:8" x14ac:dyDescent="0.35">
      <c r="A4958" s="183" t="s">
        <v>118</v>
      </c>
      <c r="B4958" s="183" t="s">
        <v>106</v>
      </c>
      <c r="C4958" s="183" t="s">
        <v>89</v>
      </c>
      <c r="D4958" s="187">
        <v>9</v>
      </c>
      <c r="E4958" s="185">
        <v>1.0108706404321</v>
      </c>
      <c r="F4958" s="185">
        <v>1.0008487654321001</v>
      </c>
      <c r="G4958" s="185">
        <v>1.0030928626543201</v>
      </c>
      <c r="H4958" s="185">
        <v>1.00692901234568</v>
      </c>
    </row>
    <row r="4959" spans="1:8" x14ac:dyDescent="0.35">
      <c r="A4959" s="183" t="s">
        <v>118</v>
      </c>
      <c r="B4959" s="183" t="s">
        <v>105</v>
      </c>
      <c r="C4959" s="183" t="s">
        <v>90</v>
      </c>
      <c r="D4959" s="187">
        <v>334</v>
      </c>
      <c r="E4959" s="185">
        <v>1.00569039351852</v>
      </c>
      <c r="F4959" s="185">
        <v>1.0007176311728401</v>
      </c>
      <c r="G4959" s="185">
        <v>1.00109378858025</v>
      </c>
      <c r="H4959" s="185">
        <v>1.0038789737654299</v>
      </c>
    </row>
    <row r="4960" spans="1:8" x14ac:dyDescent="0.35">
      <c r="A4960" s="183" t="s">
        <v>118</v>
      </c>
      <c r="B4960" s="183" t="s">
        <v>106</v>
      </c>
      <c r="C4960" s="183" t="s">
        <v>90</v>
      </c>
      <c r="D4960" s="187">
        <v>56</v>
      </c>
      <c r="E4960" s="185">
        <v>1.0047755401234599</v>
      </c>
      <c r="F4960" s="185">
        <v>1.00066655092593</v>
      </c>
      <c r="G4960" s="185">
        <v>1.0009753086419799</v>
      </c>
      <c r="H4960" s="185">
        <v>1.00313368055556</v>
      </c>
    </row>
    <row r="4961" spans="1:8" x14ac:dyDescent="0.35">
      <c r="A4961" s="183" t="s">
        <v>118</v>
      </c>
      <c r="B4961" s="183" t="s">
        <v>105</v>
      </c>
      <c r="C4961" s="183" t="s">
        <v>91</v>
      </c>
      <c r="D4961" s="187">
        <v>153</v>
      </c>
      <c r="E4961" s="185">
        <v>1.00654729938272</v>
      </c>
      <c r="F4961" s="185">
        <v>1.00086836419753</v>
      </c>
      <c r="G4961" s="185">
        <v>1.0020967978395099</v>
      </c>
      <c r="H4961" s="185">
        <v>1.0035821373456799</v>
      </c>
    </row>
    <row r="4962" spans="1:8" x14ac:dyDescent="0.35">
      <c r="A4962" s="183" t="s">
        <v>118</v>
      </c>
      <c r="B4962" s="183" t="s">
        <v>106</v>
      </c>
      <c r="C4962" s="183" t="s">
        <v>91</v>
      </c>
      <c r="D4962" s="187">
        <v>38</v>
      </c>
      <c r="E4962" s="185">
        <v>1.00598256172839</v>
      </c>
      <c r="F4962" s="185">
        <v>1.0007224537037001</v>
      </c>
      <c r="G4962" s="185">
        <v>1.00204861111111</v>
      </c>
      <c r="H4962" s="185">
        <v>1.0032114969135799</v>
      </c>
    </row>
    <row r="4963" spans="1:8" x14ac:dyDescent="0.35">
      <c r="A4963" s="183" t="s">
        <v>118</v>
      </c>
      <c r="B4963" s="183" t="s">
        <v>105</v>
      </c>
      <c r="C4963" s="183" t="s">
        <v>92</v>
      </c>
      <c r="D4963" s="187">
        <v>142</v>
      </c>
      <c r="E4963" s="185">
        <v>1.0058013117283999</v>
      </c>
      <c r="F4963" s="185">
        <v>1.00024085648148</v>
      </c>
      <c r="G4963" s="185">
        <v>1.00133630401235</v>
      </c>
      <c r="H4963" s="185">
        <v>1.0042125385802501</v>
      </c>
    </row>
    <row r="4964" spans="1:8" x14ac:dyDescent="0.35">
      <c r="A4964" s="183" t="s">
        <v>118</v>
      </c>
      <c r="B4964" s="183" t="s">
        <v>106</v>
      </c>
      <c r="C4964" s="183" t="s">
        <v>92</v>
      </c>
      <c r="D4964" s="187">
        <v>22</v>
      </c>
      <c r="E4964" s="185">
        <v>1.0059201388888901</v>
      </c>
      <c r="F4964" s="185">
        <v>1.00019255401235</v>
      </c>
      <c r="G4964" s="185">
        <v>1.0016761188271599</v>
      </c>
      <c r="H4964" s="185">
        <v>1.0040388117284</v>
      </c>
    </row>
    <row r="4965" spans="1:8" x14ac:dyDescent="0.35">
      <c r="A4965" s="183" t="s">
        <v>118</v>
      </c>
      <c r="B4965" s="183" t="s">
        <v>105</v>
      </c>
      <c r="C4965" s="183" t="s">
        <v>93</v>
      </c>
      <c r="D4965" s="187">
        <v>414</v>
      </c>
      <c r="E4965" s="185">
        <v>1.0055557484567901</v>
      </c>
      <c r="F4965" s="185">
        <v>1.0009825617283901</v>
      </c>
      <c r="G4965" s="185">
        <v>1.00081793981481</v>
      </c>
      <c r="H4965" s="185">
        <v>1.00375524691358</v>
      </c>
    </row>
    <row r="4966" spans="1:8" x14ac:dyDescent="0.35">
      <c r="A4966" s="183" t="s">
        <v>118</v>
      </c>
      <c r="B4966" s="183" t="s">
        <v>106</v>
      </c>
      <c r="C4966" s="183" t="s">
        <v>93</v>
      </c>
      <c r="D4966" s="187">
        <v>48</v>
      </c>
      <c r="E4966" s="185">
        <v>1.0055316743827201</v>
      </c>
      <c r="F4966" s="185">
        <v>1.0011188271604901</v>
      </c>
      <c r="G4966" s="185">
        <v>1.0006802083333299</v>
      </c>
      <c r="H4966" s="185">
        <v>1.0037326388888901</v>
      </c>
    </row>
    <row r="4967" spans="1:8" x14ac:dyDescent="0.35">
      <c r="A4967" s="183" t="s">
        <v>118</v>
      </c>
      <c r="B4967" s="183" t="s">
        <v>105</v>
      </c>
      <c r="C4967" s="183" t="s">
        <v>94</v>
      </c>
      <c r="D4967" s="187">
        <v>328</v>
      </c>
      <c r="E4967" s="185">
        <v>1.0066706790123501</v>
      </c>
      <c r="F4967" s="185">
        <v>1.0008982638888899</v>
      </c>
      <c r="G4967" s="185">
        <v>1.0014320987654299</v>
      </c>
      <c r="H4967" s="185">
        <v>1.00434031635802</v>
      </c>
    </row>
    <row r="4968" spans="1:8" x14ac:dyDescent="0.35">
      <c r="A4968" s="183" t="s">
        <v>118</v>
      </c>
      <c r="B4968" s="183" t="s">
        <v>106</v>
      </c>
      <c r="C4968" s="183" t="s">
        <v>94</v>
      </c>
      <c r="D4968" s="187">
        <v>34</v>
      </c>
      <c r="E4968" s="185">
        <v>1.0061863425925901</v>
      </c>
      <c r="F4968" s="185">
        <v>1.00084151234568</v>
      </c>
      <c r="G4968" s="185">
        <v>1.00181099537037</v>
      </c>
      <c r="H4968" s="185">
        <v>1.0035338348765399</v>
      </c>
    </row>
    <row r="4969" spans="1:8" x14ac:dyDescent="0.35">
      <c r="A4969" s="183" t="s">
        <v>118</v>
      </c>
      <c r="B4969" s="183" t="s">
        <v>105</v>
      </c>
      <c r="C4969" s="183" t="s">
        <v>95</v>
      </c>
      <c r="D4969" s="187">
        <v>178</v>
      </c>
      <c r="E4969" s="185">
        <v>1.0076590277777799</v>
      </c>
      <c r="F4969" s="185">
        <v>1.00083533950617</v>
      </c>
      <c r="G4969" s="185">
        <v>1.0025059799382701</v>
      </c>
      <c r="H4969" s="185">
        <v>1.0043177083333299</v>
      </c>
    </row>
    <row r="4970" spans="1:8" x14ac:dyDescent="0.35">
      <c r="A4970" s="183" t="s">
        <v>118</v>
      </c>
      <c r="B4970" s="183" t="s">
        <v>106</v>
      </c>
      <c r="C4970" s="183" t="s">
        <v>95</v>
      </c>
      <c r="D4970" s="187">
        <v>20</v>
      </c>
      <c r="E4970" s="185">
        <v>1.0059971064814801</v>
      </c>
      <c r="F4970" s="185">
        <v>1.0006215277777799</v>
      </c>
      <c r="G4970" s="185">
        <v>1.0020196759259301</v>
      </c>
      <c r="H4970" s="185">
        <v>1.0033559027777801</v>
      </c>
    </row>
    <row r="4971" spans="1:8" x14ac:dyDescent="0.35">
      <c r="A4971" s="183" t="s">
        <v>118</v>
      </c>
      <c r="B4971" s="183" t="s">
        <v>105</v>
      </c>
      <c r="C4971" s="183" t="s">
        <v>96</v>
      </c>
      <c r="D4971" s="187">
        <v>263</v>
      </c>
      <c r="E4971" s="185">
        <v>1.0054219521604899</v>
      </c>
      <c r="F4971" s="185">
        <v>1.00079837962963</v>
      </c>
      <c r="G4971" s="185">
        <v>1.00085046296296</v>
      </c>
      <c r="H4971" s="185">
        <v>1.0037731095678999</v>
      </c>
    </row>
    <row r="4972" spans="1:8" x14ac:dyDescent="0.35">
      <c r="A4972" s="183" t="s">
        <v>118</v>
      </c>
      <c r="B4972" s="183" t="s">
        <v>106</v>
      </c>
      <c r="C4972" s="183" t="s">
        <v>96</v>
      </c>
      <c r="D4972" s="187">
        <v>35</v>
      </c>
      <c r="E4972" s="185">
        <v>1.0057516589506199</v>
      </c>
      <c r="F4972" s="185">
        <v>1.00084224537037</v>
      </c>
      <c r="G4972" s="185">
        <v>1.0009375</v>
      </c>
      <c r="H4972" s="185">
        <v>1.003971875</v>
      </c>
    </row>
    <row r="4973" spans="1:8" x14ac:dyDescent="0.35">
      <c r="A4973" s="183" t="s">
        <v>118</v>
      </c>
      <c r="B4973" s="183" t="s">
        <v>105</v>
      </c>
      <c r="C4973" s="183" t="s">
        <v>97</v>
      </c>
      <c r="D4973" s="187">
        <v>298</v>
      </c>
      <c r="E4973" s="185">
        <v>1.0038201388888901</v>
      </c>
      <c r="F4973" s="185">
        <v>1.00040277777778</v>
      </c>
      <c r="G4973" s="185">
        <v>1.0007409336419799</v>
      </c>
      <c r="H4973" s="185">
        <v>1.00267642746914</v>
      </c>
    </row>
    <row r="4974" spans="1:8" x14ac:dyDescent="0.35">
      <c r="A4974" s="183" t="s">
        <v>118</v>
      </c>
      <c r="B4974" s="183" t="s">
        <v>106</v>
      </c>
      <c r="C4974" s="183" t="s">
        <v>97</v>
      </c>
      <c r="D4974" s="187">
        <v>36</v>
      </c>
      <c r="E4974" s="185">
        <v>1.00401716820988</v>
      </c>
      <c r="F4974" s="185">
        <v>1.0004436728395101</v>
      </c>
      <c r="G4974" s="185">
        <v>1.00071342592593</v>
      </c>
      <c r="H4974" s="185">
        <v>1.0028600694444401</v>
      </c>
    </row>
    <row r="4975" spans="1:8" x14ac:dyDescent="0.35">
      <c r="A4975" s="183" t="s">
        <v>118</v>
      </c>
      <c r="B4975" s="183" t="s">
        <v>105</v>
      </c>
      <c r="C4975" s="183" t="s">
        <v>98</v>
      </c>
      <c r="D4975" s="187">
        <v>88</v>
      </c>
      <c r="E4975" s="185">
        <v>1.00623935185185</v>
      </c>
      <c r="F4975" s="185">
        <v>1.0005025462963</v>
      </c>
      <c r="G4975" s="185">
        <v>1.00159776234568</v>
      </c>
      <c r="H4975" s="185">
        <v>1.00413904320988</v>
      </c>
    </row>
    <row r="4976" spans="1:8" x14ac:dyDescent="0.35">
      <c r="A4976" s="183" t="s">
        <v>118</v>
      </c>
      <c r="B4976" s="183" t="s">
        <v>106</v>
      </c>
      <c r="C4976" s="183" t="s">
        <v>98</v>
      </c>
      <c r="D4976" s="187">
        <v>18</v>
      </c>
      <c r="E4976" s="185">
        <v>1.0068081404321001</v>
      </c>
      <c r="F4976" s="185">
        <v>1.0002475694444399</v>
      </c>
      <c r="G4976" s="185">
        <v>1.00201068672839</v>
      </c>
      <c r="H4976" s="185">
        <v>1.00454988425926</v>
      </c>
    </row>
    <row r="4977" spans="1:8" x14ac:dyDescent="0.35">
      <c r="A4977" s="183" t="s">
        <v>118</v>
      </c>
      <c r="B4977" s="183" t="s">
        <v>105</v>
      </c>
      <c r="C4977" s="183" t="s">
        <v>99</v>
      </c>
      <c r="D4977" s="187">
        <v>751</v>
      </c>
      <c r="E4977" s="185">
        <v>1.0048317515432099</v>
      </c>
      <c r="F4977" s="185">
        <v>1.00109726080247</v>
      </c>
      <c r="G4977" s="185">
        <v>1.00084895833333</v>
      </c>
      <c r="H4977" s="185">
        <v>1.00288553240741</v>
      </c>
    </row>
    <row r="4978" spans="1:8" x14ac:dyDescent="0.35">
      <c r="A4978" s="183" t="s">
        <v>118</v>
      </c>
      <c r="B4978" s="183" t="s">
        <v>106</v>
      </c>
      <c r="C4978" s="183" t="s">
        <v>99</v>
      </c>
      <c r="D4978" s="187">
        <v>96</v>
      </c>
      <c r="E4978" s="185">
        <v>1.0046703703703701</v>
      </c>
      <c r="F4978" s="185">
        <v>1.0010901234567899</v>
      </c>
      <c r="G4978" s="185">
        <v>1.0008262345679</v>
      </c>
      <c r="H4978" s="185">
        <v>1.00275401234568</v>
      </c>
    </row>
    <row r="4979" spans="1:8" x14ac:dyDescent="0.35">
      <c r="A4979" s="183" t="s">
        <v>118</v>
      </c>
      <c r="B4979" s="183" t="s">
        <v>105</v>
      </c>
      <c r="C4979" s="183" t="s">
        <v>100</v>
      </c>
      <c r="D4979" s="187">
        <v>167</v>
      </c>
      <c r="E4979" s="185">
        <v>1.0059427083333301</v>
      </c>
      <c r="F4979" s="185">
        <v>1.00073028549383</v>
      </c>
      <c r="G4979" s="185">
        <v>1.0015616126543201</v>
      </c>
      <c r="H4979" s="185">
        <v>1.00365081018519</v>
      </c>
    </row>
    <row r="4980" spans="1:8" x14ac:dyDescent="0.35">
      <c r="A4980" s="183" t="s">
        <v>118</v>
      </c>
      <c r="B4980" s="183" t="s">
        <v>106</v>
      </c>
      <c r="C4980" s="183" t="s">
        <v>100</v>
      </c>
      <c r="D4980" s="187">
        <v>33</v>
      </c>
      <c r="E4980" s="185">
        <v>1.0057481095679</v>
      </c>
      <c r="F4980" s="185">
        <v>1.00099606481481</v>
      </c>
      <c r="G4980" s="185">
        <v>1.0013562885802501</v>
      </c>
      <c r="H4980" s="185">
        <v>1.0033957561728399</v>
      </c>
    </row>
    <row r="4981" spans="1:8" x14ac:dyDescent="0.35">
      <c r="A4981" s="183" t="s">
        <v>118</v>
      </c>
      <c r="B4981" s="183" t="s">
        <v>105</v>
      </c>
      <c r="C4981" s="183" t="s">
        <v>101</v>
      </c>
      <c r="D4981" s="187">
        <v>598</v>
      </c>
      <c r="E4981" s="185">
        <v>1.00521840277778</v>
      </c>
      <c r="F4981" s="185">
        <v>1.0008329475308599</v>
      </c>
      <c r="G4981" s="185">
        <v>1.0009956404321001</v>
      </c>
      <c r="H4981" s="185">
        <v>1.0033898148148099</v>
      </c>
    </row>
    <row r="4982" spans="1:8" x14ac:dyDescent="0.35">
      <c r="A4982" s="183" t="s">
        <v>118</v>
      </c>
      <c r="B4982" s="183" t="s">
        <v>106</v>
      </c>
      <c r="C4982" s="183" t="s">
        <v>101</v>
      </c>
      <c r="D4982" s="187">
        <v>43</v>
      </c>
      <c r="E4982" s="185">
        <v>1.00470848765432</v>
      </c>
      <c r="F4982" s="185">
        <v>1.00083225308642</v>
      </c>
      <c r="G4982" s="185">
        <v>1.00090628858025</v>
      </c>
      <c r="H4982" s="185">
        <v>1.00296994598765</v>
      </c>
    </row>
    <row r="4983" spans="1:8" x14ac:dyDescent="0.35">
      <c r="A4983" s="183" t="s">
        <v>119</v>
      </c>
      <c r="B4983" s="183" t="s">
        <v>105</v>
      </c>
      <c r="C4983" s="183" t="s">
        <v>52</v>
      </c>
      <c r="D4983" s="187">
        <v>12988</v>
      </c>
      <c r="E4983" s="185">
        <v>1.0059362654321</v>
      </c>
      <c r="F4983" s="185">
        <v>1.00101168981481</v>
      </c>
      <c r="G4983" s="185">
        <v>1.00119220679012</v>
      </c>
      <c r="H4983" s="185">
        <v>1.00373221450617</v>
      </c>
    </row>
    <row r="4984" spans="1:8" x14ac:dyDescent="0.35">
      <c r="A4984" s="183" t="s">
        <v>119</v>
      </c>
      <c r="B4984" s="183" t="s">
        <v>106</v>
      </c>
      <c r="C4984" s="183" t="s">
        <v>52</v>
      </c>
      <c r="D4984" s="187">
        <v>1982</v>
      </c>
      <c r="E4984" s="185">
        <v>1.0054908950617301</v>
      </c>
      <c r="F4984" s="185">
        <v>1.0009386188271601</v>
      </c>
      <c r="G4984" s="185">
        <v>1.0011792438271601</v>
      </c>
      <c r="H4984" s="185">
        <v>1.00337287808642</v>
      </c>
    </row>
    <row r="4985" spans="1:8" x14ac:dyDescent="0.35">
      <c r="A4985" s="183" t="s">
        <v>119</v>
      </c>
      <c r="B4985" s="183" t="s">
        <v>105</v>
      </c>
      <c r="C4985" s="183" t="s">
        <v>57</v>
      </c>
      <c r="D4985" s="187">
        <v>267</v>
      </c>
      <c r="E4985" s="185">
        <v>1.0059729552469101</v>
      </c>
      <c r="F4985" s="185">
        <v>1.0011243055555601</v>
      </c>
      <c r="G4985" s="185">
        <v>1.00112492283951</v>
      </c>
      <c r="H4985" s="185">
        <v>1.00372372685185</v>
      </c>
    </row>
    <row r="4986" spans="1:8" x14ac:dyDescent="0.35">
      <c r="A4986" s="183" t="s">
        <v>119</v>
      </c>
      <c r="B4986" s="183" t="s">
        <v>106</v>
      </c>
      <c r="C4986" s="183" t="s">
        <v>57</v>
      </c>
      <c r="D4986" s="187">
        <v>37</v>
      </c>
      <c r="E4986" s="185">
        <v>1.0050829089506199</v>
      </c>
      <c r="F4986" s="185">
        <v>1.0008833719135799</v>
      </c>
      <c r="G4986" s="185">
        <v>1.00122777777778</v>
      </c>
      <c r="H4986" s="185">
        <v>1.0029717206790101</v>
      </c>
    </row>
    <row r="4987" spans="1:8" x14ac:dyDescent="0.35">
      <c r="A4987" s="183" t="s">
        <v>119</v>
      </c>
      <c r="B4987" s="183" t="s">
        <v>105</v>
      </c>
      <c r="C4987" s="183" t="s">
        <v>58</v>
      </c>
      <c r="D4987" s="187">
        <v>154</v>
      </c>
      <c r="E4987" s="185">
        <v>1.00555659722222</v>
      </c>
      <c r="F4987" s="185">
        <v>1.0006770061728401</v>
      </c>
      <c r="G4987" s="185">
        <v>1.00176593364198</v>
      </c>
      <c r="H4987" s="185">
        <v>1.00311365740741</v>
      </c>
    </row>
    <row r="4988" spans="1:8" x14ac:dyDescent="0.35">
      <c r="A4988" s="183" t="s">
        <v>119</v>
      </c>
      <c r="B4988" s="183" t="s">
        <v>106</v>
      </c>
      <c r="C4988" s="183" t="s">
        <v>58</v>
      </c>
      <c r="D4988" s="187">
        <v>26</v>
      </c>
      <c r="E4988" s="185">
        <v>1.00489093364198</v>
      </c>
      <c r="F4988" s="185">
        <v>1.0005907407407399</v>
      </c>
      <c r="G4988" s="185">
        <v>1.00127716049383</v>
      </c>
      <c r="H4988" s="185">
        <v>1.00302307098765</v>
      </c>
    </row>
    <row r="4989" spans="1:8" x14ac:dyDescent="0.35">
      <c r="A4989" s="183" t="s">
        <v>119</v>
      </c>
      <c r="B4989" s="183" t="s">
        <v>105</v>
      </c>
      <c r="C4989" s="183" t="s">
        <v>59</v>
      </c>
      <c r="D4989" s="187">
        <v>158</v>
      </c>
      <c r="E4989" s="185">
        <v>1.0061137345679001</v>
      </c>
      <c r="F4989" s="185">
        <v>1.0011376157407399</v>
      </c>
      <c r="G4989" s="185">
        <v>1.0010184413580201</v>
      </c>
      <c r="H4989" s="185">
        <v>1.0039576774691401</v>
      </c>
    </row>
    <row r="4990" spans="1:8" x14ac:dyDescent="0.35">
      <c r="A4990" s="183" t="s">
        <v>119</v>
      </c>
      <c r="B4990" s="183" t="s">
        <v>106</v>
      </c>
      <c r="C4990" s="183" t="s">
        <v>59</v>
      </c>
      <c r="D4990" s="187">
        <v>40</v>
      </c>
      <c r="E4990" s="185">
        <v>1.0056970293209899</v>
      </c>
      <c r="F4990" s="185">
        <v>1.0010133101851899</v>
      </c>
      <c r="G4990" s="185">
        <v>1.00109259259259</v>
      </c>
      <c r="H4990" s="185">
        <v>1.00359112654321</v>
      </c>
    </row>
    <row r="4991" spans="1:8" x14ac:dyDescent="0.35">
      <c r="A4991" s="183" t="s">
        <v>119</v>
      </c>
      <c r="B4991" s="183" t="s">
        <v>105</v>
      </c>
      <c r="C4991" s="183" t="s">
        <v>60</v>
      </c>
      <c r="D4991" s="187">
        <v>180</v>
      </c>
      <c r="E4991" s="185">
        <v>1.00669297839506</v>
      </c>
      <c r="F4991" s="185">
        <v>1.00109560185185</v>
      </c>
      <c r="G4991" s="185">
        <v>1.0009844907407399</v>
      </c>
      <c r="H4991" s="185">
        <v>1.00461284722222</v>
      </c>
    </row>
    <row r="4992" spans="1:8" x14ac:dyDescent="0.35">
      <c r="A4992" s="183" t="s">
        <v>119</v>
      </c>
      <c r="B4992" s="183" t="s">
        <v>106</v>
      </c>
      <c r="C4992" s="183" t="s">
        <v>60</v>
      </c>
      <c r="D4992" s="187">
        <v>46</v>
      </c>
      <c r="E4992" s="185">
        <v>1.0064070216049401</v>
      </c>
      <c r="F4992" s="185">
        <v>1.0010328703703699</v>
      </c>
      <c r="G4992" s="185">
        <v>1.00107137345679</v>
      </c>
      <c r="H4992" s="185">
        <v>1.00430277777778</v>
      </c>
    </row>
    <row r="4993" spans="1:8" x14ac:dyDescent="0.35">
      <c r="A4993" s="183" t="s">
        <v>119</v>
      </c>
      <c r="B4993" s="183" t="s">
        <v>105</v>
      </c>
      <c r="C4993" s="183" t="s">
        <v>61</v>
      </c>
      <c r="D4993" s="187">
        <v>158</v>
      </c>
      <c r="E4993" s="185">
        <v>1.00688468364198</v>
      </c>
      <c r="F4993" s="185">
        <v>1.0006641975308599</v>
      </c>
      <c r="G4993" s="185">
        <v>1.00149436728395</v>
      </c>
      <c r="H4993" s="185">
        <v>1.0047261188271599</v>
      </c>
    </row>
    <row r="4994" spans="1:8" x14ac:dyDescent="0.35">
      <c r="A4994" s="183" t="s">
        <v>119</v>
      </c>
      <c r="B4994" s="183" t="s">
        <v>106</v>
      </c>
      <c r="C4994" s="183" t="s">
        <v>61</v>
      </c>
      <c r="D4994" s="187">
        <v>21</v>
      </c>
      <c r="E4994" s="185">
        <v>1.0063618827160501</v>
      </c>
      <c r="F4994" s="185">
        <v>1.0005968750000001</v>
      </c>
      <c r="G4994" s="185">
        <v>1.0013403935185201</v>
      </c>
      <c r="H4994" s="185">
        <v>1.0044246141975299</v>
      </c>
    </row>
    <row r="4995" spans="1:8" x14ac:dyDescent="0.35">
      <c r="A4995" s="183" t="s">
        <v>119</v>
      </c>
      <c r="B4995" s="183" t="s">
        <v>105</v>
      </c>
      <c r="C4995" s="183" t="s">
        <v>62</v>
      </c>
      <c r="D4995" s="187">
        <v>233</v>
      </c>
      <c r="E4995" s="185">
        <v>1.00657349537037</v>
      </c>
      <c r="F4995" s="185">
        <v>1.00120528549383</v>
      </c>
      <c r="G4995" s="185">
        <v>1.00139799382716</v>
      </c>
      <c r="H4995" s="185">
        <v>1.00397021604938</v>
      </c>
    </row>
    <row r="4996" spans="1:8" x14ac:dyDescent="0.35">
      <c r="A4996" s="183" t="s">
        <v>119</v>
      </c>
      <c r="B4996" s="183" t="s">
        <v>106</v>
      </c>
      <c r="C4996" s="183" t="s">
        <v>62</v>
      </c>
      <c r="D4996" s="187">
        <v>13</v>
      </c>
      <c r="E4996" s="185">
        <v>1.0058306712963001</v>
      </c>
      <c r="F4996" s="185">
        <v>1.0008003858024701</v>
      </c>
      <c r="G4996" s="185">
        <v>1.0012668981481501</v>
      </c>
      <c r="H4996" s="185">
        <v>1.0037633487654301</v>
      </c>
    </row>
    <row r="4997" spans="1:8" x14ac:dyDescent="0.35">
      <c r="A4997" s="183" t="s">
        <v>119</v>
      </c>
      <c r="B4997" s="183" t="s">
        <v>105</v>
      </c>
      <c r="C4997" s="183" t="s">
        <v>63</v>
      </c>
      <c r="D4997" s="187">
        <v>146</v>
      </c>
      <c r="E4997" s="185">
        <v>1.00436273148148</v>
      </c>
      <c r="F4997" s="185">
        <v>1.0008286651234599</v>
      </c>
      <c r="G4997" s="185">
        <v>1.0006148533950601</v>
      </c>
      <c r="H4997" s="185">
        <v>1.00291921296296</v>
      </c>
    </row>
    <row r="4998" spans="1:8" x14ac:dyDescent="0.35">
      <c r="A4998" s="183" t="s">
        <v>119</v>
      </c>
      <c r="B4998" s="183" t="s">
        <v>106</v>
      </c>
      <c r="C4998" s="183" t="s">
        <v>63</v>
      </c>
      <c r="D4998" s="187">
        <v>2</v>
      </c>
      <c r="E4998" s="185">
        <v>1.0050115740740699</v>
      </c>
      <c r="F4998" s="185">
        <v>1.00078703703704</v>
      </c>
      <c r="G4998" s="185">
        <v>1.0022106481481501</v>
      </c>
      <c r="H4998" s="185">
        <v>1.0020138888888901</v>
      </c>
    </row>
    <row r="4999" spans="1:8" x14ac:dyDescent="0.35">
      <c r="A4999" s="183" t="s">
        <v>119</v>
      </c>
      <c r="B4999" s="183" t="s">
        <v>105</v>
      </c>
      <c r="C4999" s="183" t="s">
        <v>64</v>
      </c>
      <c r="D4999" s="187">
        <v>142</v>
      </c>
      <c r="E4999" s="185">
        <v>1.0075437885802501</v>
      </c>
      <c r="F4999" s="185">
        <v>1.0011915509259299</v>
      </c>
      <c r="G4999" s="185">
        <v>1.0018926697530901</v>
      </c>
      <c r="H4999" s="185">
        <v>1.0044595293209899</v>
      </c>
    </row>
    <row r="5000" spans="1:8" x14ac:dyDescent="0.35">
      <c r="A5000" s="183" t="s">
        <v>119</v>
      </c>
      <c r="B5000" s="183" t="s">
        <v>106</v>
      </c>
      <c r="C5000" s="183" t="s">
        <v>64</v>
      </c>
      <c r="D5000" s="187">
        <v>26</v>
      </c>
      <c r="E5000" s="185">
        <v>1.00655181327161</v>
      </c>
      <c r="F5000" s="185">
        <v>1.00093217592593</v>
      </c>
      <c r="G5000" s="185">
        <v>1.0017254243827201</v>
      </c>
      <c r="H5000" s="185">
        <v>1.00389421296296</v>
      </c>
    </row>
    <row r="5001" spans="1:8" x14ac:dyDescent="0.35">
      <c r="A5001" s="183" t="s">
        <v>119</v>
      </c>
      <c r="B5001" s="183" t="s">
        <v>105</v>
      </c>
      <c r="C5001" s="183" t="s">
        <v>65</v>
      </c>
      <c r="D5001" s="187">
        <v>123</v>
      </c>
      <c r="E5001" s="185">
        <v>1.00734058641975</v>
      </c>
      <c r="F5001" s="185">
        <v>1.00130694444444</v>
      </c>
      <c r="G5001" s="185">
        <v>1.0016244984567899</v>
      </c>
      <c r="H5001" s="185">
        <v>1.0044091435185201</v>
      </c>
    </row>
    <row r="5002" spans="1:8" x14ac:dyDescent="0.35">
      <c r="A5002" s="183" t="s">
        <v>119</v>
      </c>
      <c r="B5002" s="183" t="s">
        <v>106</v>
      </c>
      <c r="C5002" s="183" t="s">
        <v>65</v>
      </c>
      <c r="D5002" s="187">
        <v>20</v>
      </c>
      <c r="E5002" s="185">
        <v>1.00634143518519</v>
      </c>
      <c r="F5002" s="185">
        <v>1.0009756944444399</v>
      </c>
      <c r="G5002" s="185">
        <v>1.0020619212963</v>
      </c>
      <c r="H5002" s="185">
        <v>1.0033038194444399</v>
      </c>
    </row>
    <row r="5003" spans="1:8" x14ac:dyDescent="0.35">
      <c r="A5003" s="183" t="s">
        <v>119</v>
      </c>
      <c r="B5003" s="183" t="s">
        <v>105</v>
      </c>
      <c r="C5003" s="183" t="s">
        <v>66</v>
      </c>
      <c r="D5003" s="187">
        <v>250</v>
      </c>
      <c r="E5003" s="185">
        <v>1.00627538580247</v>
      </c>
      <c r="F5003" s="185">
        <v>1.00052735339506</v>
      </c>
      <c r="G5003" s="185">
        <v>1.0016910108024699</v>
      </c>
      <c r="H5003" s="185">
        <v>1.0040569830246899</v>
      </c>
    </row>
    <row r="5004" spans="1:8" x14ac:dyDescent="0.35">
      <c r="A5004" s="183" t="s">
        <v>119</v>
      </c>
      <c r="B5004" s="183" t="s">
        <v>106</v>
      </c>
      <c r="C5004" s="183" t="s">
        <v>66</v>
      </c>
      <c r="D5004" s="187">
        <v>13</v>
      </c>
      <c r="E5004" s="185">
        <v>1.0047925540123499</v>
      </c>
      <c r="F5004" s="185">
        <v>1.00038638117284</v>
      </c>
      <c r="G5004" s="185">
        <v>1.0017298611111101</v>
      </c>
      <c r="H5004" s="185">
        <v>1.00267627314815</v>
      </c>
    </row>
    <row r="5005" spans="1:8" x14ac:dyDescent="0.35">
      <c r="A5005" s="183" t="s">
        <v>119</v>
      </c>
      <c r="B5005" s="183" t="s">
        <v>105</v>
      </c>
      <c r="C5005" s="183" t="s">
        <v>67</v>
      </c>
      <c r="D5005" s="187">
        <v>435</v>
      </c>
      <c r="E5005" s="185">
        <v>1.00717010030864</v>
      </c>
      <c r="F5005" s="185">
        <v>1.00123487654321</v>
      </c>
      <c r="G5005" s="185">
        <v>1.00167195216049</v>
      </c>
      <c r="H5005" s="185">
        <v>1.00426327160494</v>
      </c>
    </row>
    <row r="5006" spans="1:8" x14ac:dyDescent="0.35">
      <c r="A5006" s="183" t="s">
        <v>119</v>
      </c>
      <c r="B5006" s="183" t="s">
        <v>106</v>
      </c>
      <c r="C5006" s="183" t="s">
        <v>67</v>
      </c>
      <c r="D5006" s="187">
        <v>92</v>
      </c>
      <c r="E5006" s="185">
        <v>1.0066131944444401</v>
      </c>
      <c r="F5006" s="185">
        <v>1.0011941358024701</v>
      </c>
      <c r="G5006" s="185">
        <v>1.0018100694444401</v>
      </c>
      <c r="H5006" s="185">
        <v>1.0036089891975299</v>
      </c>
    </row>
    <row r="5007" spans="1:8" x14ac:dyDescent="0.35">
      <c r="A5007" s="183" t="s">
        <v>119</v>
      </c>
      <c r="B5007" s="183" t="s">
        <v>105</v>
      </c>
      <c r="C5007" s="183" t="s">
        <v>68</v>
      </c>
      <c r="D5007" s="187">
        <v>336</v>
      </c>
      <c r="E5007" s="185">
        <v>1.0066748070987701</v>
      </c>
      <c r="F5007" s="185">
        <v>1.0007999228395099</v>
      </c>
      <c r="G5007" s="185">
        <v>1.00195108024691</v>
      </c>
      <c r="H5007" s="185">
        <v>1.0039237654321</v>
      </c>
    </row>
    <row r="5008" spans="1:8" x14ac:dyDescent="0.35">
      <c r="A5008" s="183" t="s">
        <v>119</v>
      </c>
      <c r="B5008" s="183" t="s">
        <v>106</v>
      </c>
      <c r="C5008" s="183" t="s">
        <v>68</v>
      </c>
      <c r="D5008" s="187">
        <v>66</v>
      </c>
      <c r="E5008" s="185">
        <v>1.0061645833333299</v>
      </c>
      <c r="F5008" s="185">
        <v>1.00079529320988</v>
      </c>
      <c r="G5008" s="185">
        <v>1.0016703317901201</v>
      </c>
      <c r="H5008" s="185">
        <v>1.00369895833333</v>
      </c>
    </row>
    <row r="5009" spans="1:8" x14ac:dyDescent="0.35">
      <c r="A5009" s="183" t="s">
        <v>119</v>
      </c>
      <c r="B5009" s="183" t="s">
        <v>105</v>
      </c>
      <c r="C5009" s="183" t="s">
        <v>69</v>
      </c>
      <c r="D5009" s="187">
        <v>189</v>
      </c>
      <c r="E5009" s="185">
        <v>1.0057993441358</v>
      </c>
      <c r="F5009" s="185">
        <v>1.00066786265432</v>
      </c>
      <c r="G5009" s="185">
        <v>1.00136284722222</v>
      </c>
      <c r="H5009" s="185">
        <v>1.00376863425926</v>
      </c>
    </row>
    <row r="5010" spans="1:8" x14ac:dyDescent="0.35">
      <c r="A5010" s="183" t="s">
        <v>119</v>
      </c>
      <c r="B5010" s="183" t="s">
        <v>106</v>
      </c>
      <c r="C5010" s="183" t="s">
        <v>69</v>
      </c>
      <c r="D5010" s="187">
        <v>13</v>
      </c>
      <c r="E5010" s="185">
        <v>1.0069569058642001</v>
      </c>
      <c r="F5010" s="185">
        <v>1.00112268518519</v>
      </c>
      <c r="G5010" s="185">
        <v>1.0013594907407399</v>
      </c>
      <c r="H5010" s="185">
        <v>1.0044747299382699</v>
      </c>
    </row>
    <row r="5011" spans="1:8" x14ac:dyDescent="0.35">
      <c r="A5011" s="183" t="s">
        <v>119</v>
      </c>
      <c r="B5011" s="183" t="s">
        <v>105</v>
      </c>
      <c r="C5011" s="183" t="s">
        <v>70</v>
      </c>
      <c r="D5011" s="187">
        <v>191</v>
      </c>
      <c r="E5011" s="185">
        <v>1.00610316358025</v>
      </c>
      <c r="F5011" s="185">
        <v>1.00057094907407</v>
      </c>
      <c r="G5011" s="185">
        <v>1.00171211419753</v>
      </c>
      <c r="H5011" s="185">
        <v>1.00382010030864</v>
      </c>
    </row>
    <row r="5012" spans="1:8" x14ac:dyDescent="0.35">
      <c r="A5012" s="183" t="s">
        <v>119</v>
      </c>
      <c r="B5012" s="183" t="s">
        <v>106</v>
      </c>
      <c r="C5012" s="183" t="s">
        <v>70</v>
      </c>
      <c r="D5012" s="187">
        <v>63</v>
      </c>
      <c r="E5012" s="185">
        <v>1.00504097222222</v>
      </c>
      <c r="F5012" s="185">
        <v>1.00043082561728</v>
      </c>
      <c r="G5012" s="185">
        <v>1.00126616512346</v>
      </c>
      <c r="H5012" s="185">
        <v>1.00334398148148</v>
      </c>
    </row>
    <row r="5013" spans="1:8" x14ac:dyDescent="0.35">
      <c r="A5013" s="183" t="s">
        <v>119</v>
      </c>
      <c r="B5013" s="183" t="s">
        <v>105</v>
      </c>
      <c r="C5013" s="183" t="s">
        <v>71</v>
      </c>
      <c r="D5013" s="187">
        <v>363</v>
      </c>
      <c r="E5013" s="185">
        <v>1.0063595293209899</v>
      </c>
      <c r="F5013" s="185">
        <v>1.0009455246913599</v>
      </c>
      <c r="G5013" s="185">
        <v>1.0017836419753099</v>
      </c>
      <c r="H5013" s="185">
        <v>1.00363032407407</v>
      </c>
    </row>
    <row r="5014" spans="1:8" x14ac:dyDescent="0.35">
      <c r="A5014" s="183" t="s">
        <v>119</v>
      </c>
      <c r="B5014" s="183" t="s">
        <v>106</v>
      </c>
      <c r="C5014" s="183" t="s">
        <v>71</v>
      </c>
      <c r="D5014" s="187">
        <v>56</v>
      </c>
      <c r="E5014" s="185">
        <v>1.0056499999999999</v>
      </c>
      <c r="F5014" s="185">
        <v>1.0007804398148199</v>
      </c>
      <c r="G5014" s="185">
        <v>1.0022019675925899</v>
      </c>
      <c r="H5014" s="185">
        <v>1.00266763117284</v>
      </c>
    </row>
    <row r="5015" spans="1:8" x14ac:dyDescent="0.35">
      <c r="A5015" s="183" t="s">
        <v>119</v>
      </c>
      <c r="B5015" s="183" t="s">
        <v>105</v>
      </c>
      <c r="C5015" s="183" t="s">
        <v>72</v>
      </c>
      <c r="D5015" s="187">
        <v>148</v>
      </c>
      <c r="E5015" s="185">
        <v>1.0070359567901199</v>
      </c>
      <c r="F5015" s="185">
        <v>1.0013084104938299</v>
      </c>
      <c r="G5015" s="185">
        <v>1.0016316358024699</v>
      </c>
      <c r="H5015" s="185">
        <v>1.0040959104938301</v>
      </c>
    </row>
    <row r="5016" spans="1:8" x14ac:dyDescent="0.35">
      <c r="A5016" s="183" t="s">
        <v>119</v>
      </c>
      <c r="B5016" s="183" t="s">
        <v>106</v>
      </c>
      <c r="C5016" s="183" t="s">
        <v>72</v>
      </c>
      <c r="D5016" s="187">
        <v>22</v>
      </c>
      <c r="E5016" s="185">
        <v>1.00657619598765</v>
      </c>
      <c r="F5016" s="185">
        <v>1.0009780092592599</v>
      </c>
      <c r="G5016" s="185">
        <v>1.0018065972222201</v>
      </c>
      <c r="H5016" s="185">
        <v>1.0037915509259301</v>
      </c>
    </row>
    <row r="5017" spans="1:8" x14ac:dyDescent="0.35">
      <c r="A5017" s="183" t="s">
        <v>119</v>
      </c>
      <c r="B5017" s="183" t="s">
        <v>105</v>
      </c>
      <c r="C5017" s="183" t="s">
        <v>73</v>
      </c>
      <c r="D5017" s="187">
        <v>1892</v>
      </c>
      <c r="E5017" s="185">
        <v>1.0046920524691401</v>
      </c>
      <c r="F5017" s="185">
        <v>1.00104239969136</v>
      </c>
      <c r="G5017" s="185">
        <v>1.00072110339506</v>
      </c>
      <c r="H5017" s="185">
        <v>1.0029285879629599</v>
      </c>
    </row>
    <row r="5018" spans="1:8" x14ac:dyDescent="0.35">
      <c r="A5018" s="183" t="s">
        <v>119</v>
      </c>
      <c r="B5018" s="183" t="s">
        <v>106</v>
      </c>
      <c r="C5018" s="183" t="s">
        <v>73</v>
      </c>
      <c r="D5018" s="187">
        <v>377</v>
      </c>
      <c r="E5018" s="185">
        <v>1.0044516203703699</v>
      </c>
      <c r="F5018" s="185">
        <v>1.0009702160493801</v>
      </c>
      <c r="G5018" s="185">
        <v>1.0006906250000001</v>
      </c>
      <c r="H5018" s="185">
        <v>1.00279077932099</v>
      </c>
    </row>
    <row r="5019" spans="1:8" x14ac:dyDescent="0.35">
      <c r="A5019" s="183" t="s">
        <v>119</v>
      </c>
      <c r="B5019" s="183" t="s">
        <v>105</v>
      </c>
      <c r="C5019" s="183" t="s">
        <v>74</v>
      </c>
      <c r="D5019" s="187">
        <v>737</v>
      </c>
      <c r="E5019" s="185">
        <v>1.0054945601851899</v>
      </c>
      <c r="F5019" s="185">
        <v>1.00131747685185</v>
      </c>
      <c r="G5019" s="185">
        <v>1.00086211419753</v>
      </c>
      <c r="H5019" s="185">
        <v>1.00331493055556</v>
      </c>
    </row>
    <row r="5020" spans="1:8" x14ac:dyDescent="0.35">
      <c r="A5020" s="183" t="s">
        <v>119</v>
      </c>
      <c r="B5020" s="183" t="s">
        <v>106</v>
      </c>
      <c r="C5020" s="183" t="s">
        <v>74</v>
      </c>
      <c r="D5020" s="187">
        <v>143</v>
      </c>
      <c r="E5020" s="185">
        <v>1.00519124228395</v>
      </c>
      <c r="F5020" s="185">
        <v>1.0011821759259301</v>
      </c>
      <c r="G5020" s="185">
        <v>1.00095586419753</v>
      </c>
      <c r="H5020" s="185">
        <v>1.0030532021604901</v>
      </c>
    </row>
    <row r="5021" spans="1:8" ht="29" x14ac:dyDescent="0.35">
      <c r="A5021" s="183" t="s">
        <v>119</v>
      </c>
      <c r="B5021" s="183" t="s">
        <v>105</v>
      </c>
      <c r="C5021" s="183" t="s">
        <v>113</v>
      </c>
      <c r="D5021" s="187">
        <v>292</v>
      </c>
      <c r="E5021" s="185">
        <v>1.0061712191358001</v>
      </c>
      <c r="F5021" s="185">
        <v>1.00101462191358</v>
      </c>
      <c r="G5021" s="185">
        <v>1.00121523919753</v>
      </c>
      <c r="H5021" s="185">
        <v>1.00394131944444</v>
      </c>
    </row>
    <row r="5022" spans="1:8" ht="29" x14ac:dyDescent="0.35">
      <c r="A5022" s="183" t="s">
        <v>119</v>
      </c>
      <c r="B5022" s="183" t="s">
        <v>106</v>
      </c>
      <c r="C5022" s="183" t="s">
        <v>113</v>
      </c>
      <c r="D5022" s="187">
        <v>52</v>
      </c>
      <c r="E5022" s="185">
        <v>1.0060341049382699</v>
      </c>
      <c r="F5022" s="185">
        <v>1.00081064814815</v>
      </c>
      <c r="G5022" s="185">
        <v>1.0012927469135799</v>
      </c>
      <c r="H5022" s="185">
        <v>1.0039307484567901</v>
      </c>
    </row>
    <row r="5023" spans="1:8" x14ac:dyDescent="0.35">
      <c r="A5023" s="183" t="s">
        <v>119</v>
      </c>
      <c r="B5023" s="183" t="s">
        <v>105</v>
      </c>
      <c r="C5023" s="183" t="s">
        <v>76</v>
      </c>
      <c r="D5023" s="187">
        <v>170</v>
      </c>
      <c r="E5023" s="185">
        <v>1.00703036265432</v>
      </c>
      <c r="F5023" s="185">
        <v>1.0013172839506199</v>
      </c>
      <c r="G5023" s="185">
        <v>1.0013779320987699</v>
      </c>
      <c r="H5023" s="185">
        <v>1.00433518518519</v>
      </c>
    </row>
    <row r="5024" spans="1:8" x14ac:dyDescent="0.35">
      <c r="A5024" s="183" t="s">
        <v>119</v>
      </c>
      <c r="B5024" s="183" t="s">
        <v>106</v>
      </c>
      <c r="C5024" s="183" t="s">
        <v>76</v>
      </c>
      <c r="D5024" s="187">
        <v>32</v>
      </c>
      <c r="E5024" s="185">
        <v>1.00604274691358</v>
      </c>
      <c r="F5024" s="185">
        <v>1.00110929783951</v>
      </c>
      <c r="G5024" s="185">
        <v>1.00154259259259</v>
      </c>
      <c r="H5024" s="185">
        <v>1.00339085648148</v>
      </c>
    </row>
    <row r="5025" spans="1:8" x14ac:dyDescent="0.35">
      <c r="A5025" s="183" t="s">
        <v>119</v>
      </c>
      <c r="B5025" s="183" t="s">
        <v>105</v>
      </c>
      <c r="C5025" s="183" t="s">
        <v>77</v>
      </c>
      <c r="D5025" s="187">
        <v>190</v>
      </c>
      <c r="E5025" s="185">
        <v>1.0054162422839501</v>
      </c>
      <c r="F5025" s="185">
        <v>1.00093773148148</v>
      </c>
      <c r="G5025" s="185">
        <v>1.0011924768518501</v>
      </c>
      <c r="H5025" s="185">
        <v>1.0032859953703701</v>
      </c>
    </row>
    <row r="5026" spans="1:8" x14ac:dyDescent="0.35">
      <c r="A5026" s="183" t="s">
        <v>119</v>
      </c>
      <c r="B5026" s="183" t="s">
        <v>106</v>
      </c>
      <c r="C5026" s="183" t="s">
        <v>77</v>
      </c>
      <c r="D5026" s="187">
        <v>24</v>
      </c>
      <c r="E5026" s="185">
        <v>1.0061569058641999</v>
      </c>
      <c r="F5026" s="185">
        <v>1.0008179012345699</v>
      </c>
      <c r="G5026" s="185">
        <v>1.00129000771605</v>
      </c>
      <c r="H5026" s="185">
        <v>1.00404899691358</v>
      </c>
    </row>
    <row r="5027" spans="1:8" x14ac:dyDescent="0.35">
      <c r="A5027" s="183" t="s">
        <v>119</v>
      </c>
      <c r="B5027" s="183" t="s">
        <v>105</v>
      </c>
      <c r="C5027" s="183" t="s">
        <v>78</v>
      </c>
      <c r="D5027" s="187">
        <v>281</v>
      </c>
      <c r="E5027" s="185">
        <v>1.00565945216049</v>
      </c>
      <c r="F5027" s="185">
        <v>1.00091485339506</v>
      </c>
      <c r="G5027" s="185">
        <v>1.0010874228395099</v>
      </c>
      <c r="H5027" s="185">
        <v>1.0036571759259301</v>
      </c>
    </row>
    <row r="5028" spans="1:8" x14ac:dyDescent="0.35">
      <c r="A5028" s="183" t="s">
        <v>119</v>
      </c>
      <c r="B5028" s="183" t="s">
        <v>106</v>
      </c>
      <c r="C5028" s="183" t="s">
        <v>78</v>
      </c>
      <c r="D5028" s="187">
        <v>26</v>
      </c>
      <c r="E5028" s="185">
        <v>1.0053196373456801</v>
      </c>
      <c r="F5028" s="185">
        <v>1.0008747299382701</v>
      </c>
      <c r="G5028" s="185">
        <v>1.0006681712962999</v>
      </c>
      <c r="H5028" s="185">
        <v>1.00377669753086</v>
      </c>
    </row>
    <row r="5029" spans="1:8" x14ac:dyDescent="0.35">
      <c r="A5029" s="183" t="s">
        <v>119</v>
      </c>
      <c r="B5029" s="183" t="s">
        <v>105</v>
      </c>
      <c r="C5029" s="183" t="s">
        <v>80</v>
      </c>
      <c r="D5029" s="187">
        <v>1</v>
      </c>
      <c r="E5029" s="185">
        <v>1.00707175925926</v>
      </c>
      <c r="F5029" s="185">
        <v>1.0004976851851901</v>
      </c>
      <c r="G5029" s="185">
        <v>1.00391203703704</v>
      </c>
      <c r="H5029" s="185">
        <v>1.00266203703704</v>
      </c>
    </row>
    <row r="5030" spans="1:8" x14ac:dyDescent="0.35">
      <c r="A5030" s="183" t="s">
        <v>119</v>
      </c>
      <c r="B5030" s="183" t="s">
        <v>105</v>
      </c>
      <c r="C5030" s="183" t="s">
        <v>81</v>
      </c>
      <c r="D5030" s="187">
        <v>323</v>
      </c>
      <c r="E5030" s="185">
        <v>1.00579807098765</v>
      </c>
      <c r="F5030" s="185">
        <v>1.00036153549383</v>
      </c>
      <c r="G5030" s="185">
        <v>1.00100702160494</v>
      </c>
      <c r="H5030" s="185">
        <v>1.00442955246914</v>
      </c>
    </row>
    <row r="5031" spans="1:8" x14ac:dyDescent="0.35">
      <c r="A5031" s="183" t="s">
        <v>119</v>
      </c>
      <c r="B5031" s="183" t="s">
        <v>106</v>
      </c>
      <c r="C5031" s="183" t="s">
        <v>81</v>
      </c>
      <c r="D5031" s="187">
        <v>31</v>
      </c>
      <c r="E5031" s="185">
        <v>1.0051743441358001</v>
      </c>
      <c r="F5031" s="185">
        <v>1.0004752700617301</v>
      </c>
      <c r="G5031" s="185">
        <v>1.00089417438272</v>
      </c>
      <c r="H5031" s="185">
        <v>1.00380489969136</v>
      </c>
    </row>
    <row r="5032" spans="1:8" x14ac:dyDescent="0.35">
      <c r="A5032" s="183" t="s">
        <v>119</v>
      </c>
      <c r="B5032" s="183" t="s">
        <v>105</v>
      </c>
      <c r="C5032" s="183" t="s">
        <v>82</v>
      </c>
      <c r="D5032" s="187">
        <v>453</v>
      </c>
      <c r="E5032" s="185">
        <v>1.00565081018519</v>
      </c>
      <c r="F5032" s="185">
        <v>1.0011680941358001</v>
      </c>
      <c r="G5032" s="185">
        <v>1.0010219521604899</v>
      </c>
      <c r="H5032" s="185">
        <v>1.0034607638888899</v>
      </c>
    </row>
    <row r="5033" spans="1:8" x14ac:dyDescent="0.35">
      <c r="A5033" s="183" t="s">
        <v>119</v>
      </c>
      <c r="B5033" s="183" t="s">
        <v>106</v>
      </c>
      <c r="C5033" s="183" t="s">
        <v>82</v>
      </c>
      <c r="D5033" s="187">
        <v>44</v>
      </c>
      <c r="E5033" s="185">
        <v>1.0052322530864199</v>
      </c>
      <c r="F5033" s="185">
        <v>1.0011542438271599</v>
      </c>
      <c r="G5033" s="185">
        <v>1.00086701388889</v>
      </c>
      <c r="H5033" s="185">
        <v>1.0032110339506199</v>
      </c>
    </row>
    <row r="5034" spans="1:8" x14ac:dyDescent="0.35">
      <c r="A5034" s="183" t="s">
        <v>119</v>
      </c>
      <c r="B5034" s="183" t="s">
        <v>105</v>
      </c>
      <c r="C5034" s="183" t="s">
        <v>83</v>
      </c>
      <c r="D5034" s="187">
        <v>237</v>
      </c>
      <c r="E5034" s="185">
        <v>1.00618225308642</v>
      </c>
      <c r="F5034" s="185">
        <v>1.0007359182098801</v>
      </c>
      <c r="G5034" s="185">
        <v>1.00166404320988</v>
      </c>
      <c r="H5034" s="185">
        <v>1.00378233024691</v>
      </c>
    </row>
    <row r="5035" spans="1:8" x14ac:dyDescent="0.35">
      <c r="A5035" s="183" t="s">
        <v>119</v>
      </c>
      <c r="B5035" s="183" t="s">
        <v>106</v>
      </c>
      <c r="C5035" s="183" t="s">
        <v>83</v>
      </c>
      <c r="D5035" s="187">
        <v>19</v>
      </c>
      <c r="E5035" s="185">
        <v>1.00566886574074</v>
      </c>
      <c r="F5035" s="185">
        <v>1.0005981867284</v>
      </c>
      <c r="G5035" s="185">
        <v>1.00157407407407</v>
      </c>
      <c r="H5035" s="185">
        <v>1.0034966049382701</v>
      </c>
    </row>
    <row r="5036" spans="1:8" x14ac:dyDescent="0.35">
      <c r="A5036" s="183" t="s">
        <v>119</v>
      </c>
      <c r="B5036" s="183" t="s">
        <v>105</v>
      </c>
      <c r="C5036" s="183" t="s">
        <v>84</v>
      </c>
      <c r="D5036" s="187">
        <v>238</v>
      </c>
      <c r="E5036" s="185">
        <v>1.00708032407407</v>
      </c>
      <c r="F5036" s="185">
        <v>1.0007989583333301</v>
      </c>
      <c r="G5036" s="185">
        <v>1.0016674768518501</v>
      </c>
      <c r="H5036" s="185">
        <v>1.00461388888889</v>
      </c>
    </row>
    <row r="5037" spans="1:8" x14ac:dyDescent="0.35">
      <c r="A5037" s="183" t="s">
        <v>119</v>
      </c>
      <c r="B5037" s="183" t="s">
        <v>106</v>
      </c>
      <c r="C5037" s="183" t="s">
        <v>84</v>
      </c>
      <c r="D5037" s="187">
        <v>24</v>
      </c>
      <c r="E5037" s="185">
        <v>1.00766878858025</v>
      </c>
      <c r="F5037" s="185">
        <v>1.00111786265432</v>
      </c>
      <c r="G5037" s="185">
        <v>1.00161361882716</v>
      </c>
      <c r="H5037" s="185">
        <v>1.0049373070987699</v>
      </c>
    </row>
    <row r="5038" spans="1:8" x14ac:dyDescent="0.35">
      <c r="A5038" s="183" t="s">
        <v>119</v>
      </c>
      <c r="B5038" s="183" t="s">
        <v>105</v>
      </c>
      <c r="C5038" s="183" t="s">
        <v>85</v>
      </c>
      <c r="D5038" s="187">
        <v>334</v>
      </c>
      <c r="E5038" s="185">
        <v>1.00474540895062</v>
      </c>
      <c r="F5038" s="185">
        <v>1.0010239197530899</v>
      </c>
      <c r="G5038" s="185">
        <v>1.0005084490740701</v>
      </c>
      <c r="H5038" s="185">
        <v>1.0032130015432099</v>
      </c>
    </row>
    <row r="5039" spans="1:8" x14ac:dyDescent="0.35">
      <c r="A5039" s="183" t="s">
        <v>119</v>
      </c>
      <c r="B5039" s="183" t="s">
        <v>106</v>
      </c>
      <c r="C5039" s="183" t="s">
        <v>85</v>
      </c>
      <c r="D5039" s="187">
        <v>52</v>
      </c>
      <c r="E5039" s="185">
        <v>1.0047013117283901</v>
      </c>
      <c r="F5039" s="185">
        <v>1.0009764660493801</v>
      </c>
      <c r="G5039" s="185">
        <v>1.0005199459876499</v>
      </c>
      <c r="H5039" s="185">
        <v>1.0032048996913601</v>
      </c>
    </row>
    <row r="5040" spans="1:8" x14ac:dyDescent="0.35">
      <c r="A5040" s="183" t="s">
        <v>119</v>
      </c>
      <c r="B5040" s="183" t="s">
        <v>105</v>
      </c>
      <c r="C5040" s="183" t="s">
        <v>86</v>
      </c>
      <c r="D5040" s="187">
        <v>272</v>
      </c>
      <c r="E5040" s="185">
        <v>1.00668981481481</v>
      </c>
      <c r="F5040" s="185">
        <v>1.00078761574074</v>
      </c>
      <c r="G5040" s="185">
        <v>1.00141122685185</v>
      </c>
      <c r="H5040" s="185">
        <v>1.0044909722222199</v>
      </c>
    </row>
    <row r="5041" spans="1:8" x14ac:dyDescent="0.35">
      <c r="A5041" s="183" t="s">
        <v>119</v>
      </c>
      <c r="B5041" s="183" t="s">
        <v>106</v>
      </c>
      <c r="C5041" s="183" t="s">
        <v>86</v>
      </c>
      <c r="D5041" s="187">
        <v>43</v>
      </c>
      <c r="E5041" s="185">
        <v>1.0056032021604899</v>
      </c>
      <c r="F5041" s="185">
        <v>1.00085783179012</v>
      </c>
      <c r="G5041" s="185">
        <v>1.0009827160493801</v>
      </c>
      <c r="H5041" s="185">
        <v>1.0037626543209901</v>
      </c>
    </row>
    <row r="5042" spans="1:8" x14ac:dyDescent="0.35">
      <c r="A5042" s="183" t="s">
        <v>119</v>
      </c>
      <c r="B5042" s="183" t="s">
        <v>105</v>
      </c>
      <c r="C5042" s="183" t="s">
        <v>87</v>
      </c>
      <c r="D5042" s="187">
        <v>224</v>
      </c>
      <c r="E5042" s="185">
        <v>1.00761114969136</v>
      </c>
      <c r="F5042" s="185">
        <v>1.00144282407407</v>
      </c>
      <c r="G5042" s="185">
        <v>1.0016806712963</v>
      </c>
      <c r="H5042" s="185">
        <v>1.00448765432099</v>
      </c>
    </row>
    <row r="5043" spans="1:8" x14ac:dyDescent="0.35">
      <c r="A5043" s="183" t="s">
        <v>119</v>
      </c>
      <c r="B5043" s="183" t="s">
        <v>106</v>
      </c>
      <c r="C5043" s="183" t="s">
        <v>87</v>
      </c>
      <c r="D5043" s="187">
        <v>50</v>
      </c>
      <c r="E5043" s="185">
        <v>1.0062564814814801</v>
      </c>
      <c r="F5043" s="185">
        <v>1.0009965277777799</v>
      </c>
      <c r="G5043" s="185">
        <v>1.0016592592592599</v>
      </c>
      <c r="H5043" s="185">
        <v>1.00360069444444</v>
      </c>
    </row>
    <row r="5044" spans="1:8" x14ac:dyDescent="0.35">
      <c r="A5044" s="183" t="s">
        <v>119</v>
      </c>
      <c r="B5044" s="183" t="s">
        <v>105</v>
      </c>
      <c r="C5044" s="183" t="s">
        <v>88</v>
      </c>
      <c r="D5044" s="187">
        <v>159</v>
      </c>
      <c r="E5044" s="185">
        <v>1.0072000771604901</v>
      </c>
      <c r="F5044" s="185">
        <v>1.0013126929012299</v>
      </c>
      <c r="G5044" s="185">
        <v>1.0017178240740701</v>
      </c>
      <c r="H5044" s="185">
        <v>1.0041695601851801</v>
      </c>
    </row>
    <row r="5045" spans="1:8" x14ac:dyDescent="0.35">
      <c r="A5045" s="183" t="s">
        <v>119</v>
      </c>
      <c r="B5045" s="183" t="s">
        <v>106</v>
      </c>
      <c r="C5045" s="183" t="s">
        <v>88</v>
      </c>
      <c r="D5045" s="187">
        <v>32</v>
      </c>
      <c r="E5045" s="185">
        <v>1.0052477623456799</v>
      </c>
      <c r="F5045" s="185">
        <v>1.00084201388889</v>
      </c>
      <c r="G5045" s="185">
        <v>1.0014087962963001</v>
      </c>
      <c r="H5045" s="185">
        <v>1.00299695216049</v>
      </c>
    </row>
    <row r="5046" spans="1:8" x14ac:dyDescent="0.35">
      <c r="A5046" s="183" t="s">
        <v>119</v>
      </c>
      <c r="B5046" s="183" t="s">
        <v>105</v>
      </c>
      <c r="C5046" s="183" t="s">
        <v>89</v>
      </c>
      <c r="D5046" s="187">
        <v>125</v>
      </c>
      <c r="E5046" s="185">
        <v>1.0075713734567899</v>
      </c>
      <c r="F5046" s="185">
        <v>1.0009234182098801</v>
      </c>
      <c r="G5046" s="185">
        <v>1.0012231481481499</v>
      </c>
      <c r="H5046" s="185">
        <v>1.0054248070987699</v>
      </c>
    </row>
    <row r="5047" spans="1:8" x14ac:dyDescent="0.35">
      <c r="A5047" s="183" t="s">
        <v>119</v>
      </c>
      <c r="B5047" s="183" t="s">
        <v>106</v>
      </c>
      <c r="C5047" s="183" t="s">
        <v>89</v>
      </c>
      <c r="D5047" s="187">
        <v>16</v>
      </c>
      <c r="E5047" s="185">
        <v>1.0095710262345701</v>
      </c>
      <c r="F5047" s="185">
        <v>1.0010127314814801</v>
      </c>
      <c r="G5047" s="185">
        <v>1.0025195216049401</v>
      </c>
      <c r="H5047" s="185">
        <v>1.0060387731481499</v>
      </c>
    </row>
    <row r="5048" spans="1:8" x14ac:dyDescent="0.35">
      <c r="A5048" s="183" t="s">
        <v>119</v>
      </c>
      <c r="B5048" s="183" t="s">
        <v>105</v>
      </c>
      <c r="C5048" s="183" t="s">
        <v>90</v>
      </c>
      <c r="D5048" s="187">
        <v>304</v>
      </c>
      <c r="E5048" s="185">
        <v>1.0056647762345701</v>
      </c>
      <c r="F5048" s="185">
        <v>1.00081651234568</v>
      </c>
      <c r="G5048" s="185">
        <v>1.0011751543209899</v>
      </c>
      <c r="H5048" s="185">
        <v>1.00367314814815</v>
      </c>
    </row>
    <row r="5049" spans="1:8" x14ac:dyDescent="0.35">
      <c r="A5049" s="183" t="s">
        <v>119</v>
      </c>
      <c r="B5049" s="183" t="s">
        <v>106</v>
      </c>
      <c r="C5049" s="183" t="s">
        <v>90</v>
      </c>
      <c r="D5049" s="187">
        <v>41</v>
      </c>
      <c r="E5049" s="185">
        <v>1.00510416666667</v>
      </c>
      <c r="F5049" s="185">
        <v>1.0005840663580201</v>
      </c>
      <c r="G5049" s="185">
        <v>1.0009925540123501</v>
      </c>
      <c r="H5049" s="185">
        <v>1.0035275462963</v>
      </c>
    </row>
    <row r="5050" spans="1:8" x14ac:dyDescent="0.35">
      <c r="A5050" s="183" t="s">
        <v>119</v>
      </c>
      <c r="B5050" s="183" t="s">
        <v>105</v>
      </c>
      <c r="C5050" s="183" t="s">
        <v>91</v>
      </c>
      <c r="D5050" s="187">
        <v>151</v>
      </c>
      <c r="E5050" s="185">
        <v>1.0074184413580201</v>
      </c>
      <c r="F5050" s="185">
        <v>1.0009991126543201</v>
      </c>
      <c r="G5050" s="185">
        <v>1.00227665895062</v>
      </c>
      <c r="H5050" s="185">
        <v>1.00414266975309</v>
      </c>
    </row>
    <row r="5051" spans="1:8" x14ac:dyDescent="0.35">
      <c r="A5051" s="183" t="s">
        <v>119</v>
      </c>
      <c r="B5051" s="183" t="s">
        <v>106</v>
      </c>
      <c r="C5051" s="183" t="s">
        <v>91</v>
      </c>
      <c r="D5051" s="187">
        <v>31</v>
      </c>
      <c r="E5051" s="185">
        <v>1.00561979166667</v>
      </c>
      <c r="F5051" s="185">
        <v>1.0006462962963001</v>
      </c>
      <c r="G5051" s="185">
        <v>1.00171520061728</v>
      </c>
      <c r="H5051" s="185">
        <v>1.0032582947530899</v>
      </c>
    </row>
    <row r="5052" spans="1:8" x14ac:dyDescent="0.35">
      <c r="A5052" s="183" t="s">
        <v>119</v>
      </c>
      <c r="B5052" s="183" t="s">
        <v>105</v>
      </c>
      <c r="C5052" s="183" t="s">
        <v>92</v>
      </c>
      <c r="D5052" s="187">
        <v>152</v>
      </c>
      <c r="E5052" s="185">
        <v>1.0071855324074099</v>
      </c>
      <c r="F5052" s="185">
        <v>1.00039780092593</v>
      </c>
      <c r="G5052" s="185">
        <v>1.00162137345679</v>
      </c>
      <c r="H5052" s="185">
        <v>1.00515443672839</v>
      </c>
    </row>
    <row r="5053" spans="1:8" x14ac:dyDescent="0.35">
      <c r="A5053" s="183" t="s">
        <v>119</v>
      </c>
      <c r="B5053" s="183" t="s">
        <v>106</v>
      </c>
      <c r="C5053" s="183" t="s">
        <v>92</v>
      </c>
      <c r="D5053" s="187">
        <v>27</v>
      </c>
      <c r="E5053" s="185">
        <v>1.0054981095679001</v>
      </c>
      <c r="F5053" s="185">
        <v>1.0002036265432099</v>
      </c>
      <c r="G5053" s="185">
        <v>1.0015792052469099</v>
      </c>
      <c r="H5053" s="185">
        <v>1.0037020061728401</v>
      </c>
    </row>
    <row r="5054" spans="1:8" x14ac:dyDescent="0.35">
      <c r="A5054" s="183" t="s">
        <v>119</v>
      </c>
      <c r="B5054" s="183" t="s">
        <v>105</v>
      </c>
      <c r="C5054" s="183" t="s">
        <v>93</v>
      </c>
      <c r="D5054" s="187">
        <v>346</v>
      </c>
      <c r="E5054" s="185">
        <v>1.0058178626543199</v>
      </c>
      <c r="F5054" s="185">
        <v>1.0012460262345699</v>
      </c>
      <c r="G5054" s="185">
        <v>1.0009634259259299</v>
      </c>
      <c r="H5054" s="185">
        <v>1.00360844907407</v>
      </c>
    </row>
    <row r="5055" spans="1:8" x14ac:dyDescent="0.35">
      <c r="A5055" s="183" t="s">
        <v>119</v>
      </c>
      <c r="B5055" s="183" t="s">
        <v>106</v>
      </c>
      <c r="C5055" s="183" t="s">
        <v>93</v>
      </c>
      <c r="D5055" s="187">
        <v>40</v>
      </c>
      <c r="E5055" s="185">
        <v>1.0057164351851899</v>
      </c>
      <c r="F5055" s="185">
        <v>1.0013692129629601</v>
      </c>
      <c r="G5055" s="185">
        <v>1.0008784722222199</v>
      </c>
      <c r="H5055" s="185">
        <v>1.0034687499999999</v>
      </c>
    </row>
    <row r="5056" spans="1:8" x14ac:dyDescent="0.35">
      <c r="A5056" s="183" t="s">
        <v>119</v>
      </c>
      <c r="B5056" s="183" t="s">
        <v>105</v>
      </c>
      <c r="C5056" s="183" t="s">
        <v>94</v>
      </c>
      <c r="D5056" s="187">
        <v>374</v>
      </c>
      <c r="E5056" s="185">
        <v>1.0072996913580201</v>
      </c>
      <c r="F5056" s="185">
        <v>1.00134795524691</v>
      </c>
      <c r="G5056" s="185">
        <v>1.0010565972222201</v>
      </c>
      <c r="H5056" s="185">
        <v>1.00489513888889</v>
      </c>
    </row>
    <row r="5057" spans="1:8" x14ac:dyDescent="0.35">
      <c r="A5057" s="183" t="s">
        <v>119</v>
      </c>
      <c r="B5057" s="183" t="s">
        <v>106</v>
      </c>
      <c r="C5057" s="183" t="s">
        <v>94</v>
      </c>
      <c r="D5057" s="187">
        <v>33</v>
      </c>
      <c r="E5057" s="185">
        <v>1.0067532793209899</v>
      </c>
      <c r="F5057" s="185">
        <v>1.0013608410493799</v>
      </c>
      <c r="G5057" s="185">
        <v>1.00140956790123</v>
      </c>
      <c r="H5057" s="185">
        <v>1.0039828703703699</v>
      </c>
    </row>
    <row r="5058" spans="1:8" x14ac:dyDescent="0.35">
      <c r="A5058" s="183" t="s">
        <v>119</v>
      </c>
      <c r="B5058" s="183" t="s">
        <v>105</v>
      </c>
      <c r="C5058" s="183" t="s">
        <v>95</v>
      </c>
      <c r="D5058" s="187">
        <v>158</v>
      </c>
      <c r="E5058" s="185">
        <v>1.0073775848765401</v>
      </c>
      <c r="F5058" s="185">
        <v>1.0007201003086399</v>
      </c>
      <c r="G5058" s="185">
        <v>1.0022323302469101</v>
      </c>
      <c r="H5058" s="185">
        <v>1.00442519290123</v>
      </c>
    </row>
    <row r="5059" spans="1:8" x14ac:dyDescent="0.35">
      <c r="A5059" s="183" t="s">
        <v>119</v>
      </c>
      <c r="B5059" s="183" t="s">
        <v>106</v>
      </c>
      <c r="C5059" s="183" t="s">
        <v>95</v>
      </c>
      <c r="D5059" s="187">
        <v>22</v>
      </c>
      <c r="E5059" s="185">
        <v>1.0063283950617301</v>
      </c>
      <c r="F5059" s="185">
        <v>1.0006365740740699</v>
      </c>
      <c r="G5059" s="185">
        <v>1.0018344907407399</v>
      </c>
      <c r="H5059" s="185">
        <v>1.00385733024691</v>
      </c>
    </row>
    <row r="5060" spans="1:8" x14ac:dyDescent="0.35">
      <c r="A5060" s="183" t="s">
        <v>119</v>
      </c>
      <c r="B5060" s="183" t="s">
        <v>105</v>
      </c>
      <c r="C5060" s="183" t="s">
        <v>96</v>
      </c>
      <c r="D5060" s="187">
        <v>265</v>
      </c>
      <c r="E5060" s="185">
        <v>1.00593695987654</v>
      </c>
      <c r="F5060" s="185">
        <v>1.0009537422839501</v>
      </c>
      <c r="G5060" s="185">
        <v>1.000921875</v>
      </c>
      <c r="H5060" s="185">
        <v>1.0040613811728401</v>
      </c>
    </row>
    <row r="5061" spans="1:8" x14ac:dyDescent="0.35">
      <c r="A5061" s="183" t="s">
        <v>119</v>
      </c>
      <c r="B5061" s="183" t="s">
        <v>106</v>
      </c>
      <c r="C5061" s="183" t="s">
        <v>96</v>
      </c>
      <c r="D5061" s="187">
        <v>44</v>
      </c>
      <c r="E5061" s="185">
        <v>1.0053495756172799</v>
      </c>
      <c r="F5061" s="185">
        <v>1.00081072530864</v>
      </c>
      <c r="G5061" s="185">
        <v>1.0008330632716</v>
      </c>
      <c r="H5061" s="185">
        <v>1.0037058256172799</v>
      </c>
    </row>
    <row r="5062" spans="1:8" x14ac:dyDescent="0.35">
      <c r="A5062" s="183" t="s">
        <v>119</v>
      </c>
      <c r="B5062" s="183" t="s">
        <v>105</v>
      </c>
      <c r="C5062" s="183" t="s">
        <v>97</v>
      </c>
      <c r="D5062" s="187">
        <v>297</v>
      </c>
      <c r="E5062" s="185">
        <v>1.0046679012345701</v>
      </c>
      <c r="F5062" s="185">
        <v>1.0009230324074101</v>
      </c>
      <c r="G5062" s="185">
        <v>1.0006223765432101</v>
      </c>
      <c r="H5062" s="185">
        <v>1.0031224537037</v>
      </c>
    </row>
    <row r="5063" spans="1:8" x14ac:dyDescent="0.35">
      <c r="A5063" s="183" t="s">
        <v>119</v>
      </c>
      <c r="B5063" s="183" t="s">
        <v>106</v>
      </c>
      <c r="C5063" s="183" t="s">
        <v>97</v>
      </c>
      <c r="D5063" s="187">
        <v>45</v>
      </c>
      <c r="E5063" s="185">
        <v>1.00510929783951</v>
      </c>
      <c r="F5063" s="185">
        <v>1.00128935185185</v>
      </c>
      <c r="G5063" s="185">
        <v>1.0005900077160499</v>
      </c>
      <c r="H5063" s="185">
        <v>1.0032299382716099</v>
      </c>
    </row>
    <row r="5064" spans="1:8" x14ac:dyDescent="0.35">
      <c r="A5064" s="183" t="s">
        <v>119</v>
      </c>
      <c r="B5064" s="183" t="s">
        <v>105</v>
      </c>
      <c r="C5064" s="183" t="s">
        <v>98</v>
      </c>
      <c r="D5064" s="187">
        <v>78</v>
      </c>
      <c r="E5064" s="185">
        <v>1.0078252700617301</v>
      </c>
      <c r="F5064" s="185">
        <v>1.00112341820988</v>
      </c>
      <c r="G5064" s="185">
        <v>1.00173892746914</v>
      </c>
      <c r="H5064" s="185">
        <v>1.00496288580247</v>
      </c>
    </row>
    <row r="5065" spans="1:8" x14ac:dyDescent="0.35">
      <c r="A5065" s="183" t="s">
        <v>119</v>
      </c>
      <c r="B5065" s="183" t="s">
        <v>106</v>
      </c>
      <c r="C5065" s="183" t="s">
        <v>98</v>
      </c>
      <c r="D5065" s="187">
        <v>15</v>
      </c>
      <c r="E5065" s="185">
        <v>1.00656944444444</v>
      </c>
      <c r="F5065" s="185">
        <v>1.00085262345679</v>
      </c>
      <c r="G5065" s="185">
        <v>1.0015169753086399</v>
      </c>
      <c r="H5065" s="185">
        <v>1.00419984567901</v>
      </c>
    </row>
    <row r="5066" spans="1:8" x14ac:dyDescent="0.35">
      <c r="A5066" s="183" t="s">
        <v>119</v>
      </c>
      <c r="B5066" s="183" t="s">
        <v>105</v>
      </c>
      <c r="C5066" s="183" t="s">
        <v>99</v>
      </c>
      <c r="D5066" s="187">
        <v>750</v>
      </c>
      <c r="E5066" s="185">
        <v>1.0051368441358</v>
      </c>
      <c r="F5066" s="185">
        <v>1.00117739197531</v>
      </c>
      <c r="G5066" s="185">
        <v>1.0008638117284001</v>
      </c>
      <c r="H5066" s="185">
        <v>1.0030956404321001</v>
      </c>
    </row>
    <row r="5067" spans="1:8" x14ac:dyDescent="0.35">
      <c r="A5067" s="183" t="s">
        <v>119</v>
      </c>
      <c r="B5067" s="183" t="s">
        <v>106</v>
      </c>
      <c r="C5067" s="183" t="s">
        <v>99</v>
      </c>
      <c r="D5067" s="187">
        <v>89</v>
      </c>
      <c r="E5067" s="185">
        <v>1.0047934799382701</v>
      </c>
      <c r="F5067" s="185">
        <v>1.00116925154321</v>
      </c>
      <c r="G5067" s="185">
        <v>1.00082021604938</v>
      </c>
      <c r="H5067" s="185">
        <v>1.0028040509259299</v>
      </c>
    </row>
    <row r="5068" spans="1:8" x14ac:dyDescent="0.35">
      <c r="A5068" s="183" t="s">
        <v>119</v>
      </c>
      <c r="B5068" s="183" t="s">
        <v>105</v>
      </c>
      <c r="C5068" s="183" t="s">
        <v>100</v>
      </c>
      <c r="D5068" s="187">
        <v>177</v>
      </c>
      <c r="E5068" s="185">
        <v>1.0061785108024699</v>
      </c>
      <c r="F5068" s="185">
        <v>1.0009406249999999</v>
      </c>
      <c r="G5068" s="185">
        <v>1.00164409722222</v>
      </c>
      <c r="H5068" s="185">
        <v>1.0035937885802499</v>
      </c>
    </row>
    <row r="5069" spans="1:8" x14ac:dyDescent="0.35">
      <c r="A5069" s="183" t="s">
        <v>119</v>
      </c>
      <c r="B5069" s="183" t="s">
        <v>106</v>
      </c>
      <c r="C5069" s="183" t="s">
        <v>100</v>
      </c>
      <c r="D5069" s="187">
        <v>37</v>
      </c>
      <c r="E5069" s="185">
        <v>1.0070664351851899</v>
      </c>
      <c r="F5069" s="185">
        <v>1.0008649305555599</v>
      </c>
      <c r="G5069" s="185">
        <v>1.0020733410493801</v>
      </c>
      <c r="H5069" s="185">
        <v>1.00412820216049</v>
      </c>
    </row>
    <row r="5070" spans="1:8" x14ac:dyDescent="0.35">
      <c r="A5070" s="183" t="s">
        <v>119</v>
      </c>
      <c r="B5070" s="183" t="s">
        <v>105</v>
      </c>
      <c r="C5070" s="183" t="s">
        <v>101</v>
      </c>
      <c r="D5070" s="187">
        <v>535</v>
      </c>
      <c r="E5070" s="185">
        <v>1.0056312885802501</v>
      </c>
      <c r="F5070" s="185">
        <v>1.00098348765432</v>
      </c>
      <c r="G5070" s="185">
        <v>1.0010869984567901</v>
      </c>
      <c r="H5070" s="185">
        <v>1.00356080246914</v>
      </c>
    </row>
    <row r="5071" spans="1:8" x14ac:dyDescent="0.35">
      <c r="A5071" s="183" t="s">
        <v>119</v>
      </c>
      <c r="B5071" s="183" t="s">
        <v>106</v>
      </c>
      <c r="C5071" s="183" t="s">
        <v>101</v>
      </c>
      <c r="D5071" s="187">
        <v>37</v>
      </c>
      <c r="E5071" s="185">
        <v>1.0051829861111099</v>
      </c>
      <c r="F5071" s="185">
        <v>1.0009931712963001</v>
      </c>
      <c r="G5071" s="185">
        <v>1.0011458333333301</v>
      </c>
      <c r="H5071" s="185">
        <v>1.00304398148148</v>
      </c>
    </row>
    <row r="5072" spans="1:8" x14ac:dyDescent="0.35">
      <c r="A5072" s="183" t="s">
        <v>120</v>
      </c>
      <c r="B5072" s="183" t="s">
        <v>105</v>
      </c>
      <c r="C5072" s="183" t="s">
        <v>52</v>
      </c>
      <c r="D5072" s="187">
        <v>13549</v>
      </c>
      <c r="E5072" s="185">
        <v>1.00590443672839</v>
      </c>
      <c r="F5072" s="185">
        <v>1.00104239969136</v>
      </c>
      <c r="G5072" s="185">
        <v>1.0011327160493799</v>
      </c>
      <c r="H5072" s="185">
        <v>1.00372920524691</v>
      </c>
    </row>
    <row r="5073" spans="1:8" x14ac:dyDescent="0.35">
      <c r="A5073" s="183" t="s">
        <v>120</v>
      </c>
      <c r="B5073" s="183" t="s">
        <v>106</v>
      </c>
      <c r="C5073" s="183" t="s">
        <v>52</v>
      </c>
      <c r="D5073" s="187">
        <v>1925</v>
      </c>
      <c r="E5073" s="185">
        <v>1.00556014660494</v>
      </c>
      <c r="F5073" s="185">
        <v>1.00101454475309</v>
      </c>
      <c r="G5073" s="185">
        <v>1.00113576388889</v>
      </c>
      <c r="H5073" s="185">
        <v>1.00340972222222</v>
      </c>
    </row>
    <row r="5074" spans="1:8" x14ac:dyDescent="0.35">
      <c r="A5074" s="183" t="s">
        <v>120</v>
      </c>
      <c r="B5074" s="183" t="s">
        <v>105</v>
      </c>
      <c r="C5074" s="183" t="s">
        <v>57</v>
      </c>
      <c r="D5074" s="187">
        <v>327</v>
      </c>
      <c r="E5074" s="185">
        <v>1.0060805555555601</v>
      </c>
      <c r="F5074" s="185">
        <v>1.00114895833333</v>
      </c>
      <c r="G5074" s="185">
        <v>1.0011420524691399</v>
      </c>
      <c r="H5074" s="185">
        <v>1.0037895833333299</v>
      </c>
    </row>
    <row r="5075" spans="1:8" x14ac:dyDescent="0.35">
      <c r="A5075" s="183" t="s">
        <v>120</v>
      </c>
      <c r="B5075" s="183" t="s">
        <v>106</v>
      </c>
      <c r="C5075" s="183" t="s">
        <v>57</v>
      </c>
      <c r="D5075" s="187">
        <v>28</v>
      </c>
      <c r="E5075" s="185">
        <v>1.0053840277777799</v>
      </c>
      <c r="F5075" s="185">
        <v>1.00109996141975</v>
      </c>
      <c r="G5075" s="185">
        <v>1.00100613425926</v>
      </c>
      <c r="H5075" s="185">
        <v>1.0032779320987699</v>
      </c>
    </row>
    <row r="5076" spans="1:8" x14ac:dyDescent="0.35">
      <c r="A5076" s="183" t="s">
        <v>120</v>
      </c>
      <c r="B5076" s="183" t="s">
        <v>105</v>
      </c>
      <c r="C5076" s="183" t="s">
        <v>58</v>
      </c>
      <c r="D5076" s="187">
        <v>157</v>
      </c>
      <c r="E5076" s="185">
        <v>1.00572341820988</v>
      </c>
      <c r="F5076" s="185">
        <v>1.0007024691358</v>
      </c>
      <c r="G5076" s="185">
        <v>1.0016845679012301</v>
      </c>
      <c r="H5076" s="185">
        <v>1.0033363425925901</v>
      </c>
    </row>
    <row r="5077" spans="1:8" x14ac:dyDescent="0.35">
      <c r="A5077" s="183" t="s">
        <v>120</v>
      </c>
      <c r="B5077" s="183" t="s">
        <v>106</v>
      </c>
      <c r="C5077" s="183" t="s">
        <v>58</v>
      </c>
      <c r="D5077" s="187">
        <v>25</v>
      </c>
      <c r="E5077" s="185">
        <v>1.00515</v>
      </c>
      <c r="F5077" s="185">
        <v>1.0007180555555599</v>
      </c>
      <c r="G5077" s="185">
        <v>1.0014935185185201</v>
      </c>
      <c r="H5077" s="185">
        <v>1.00293842592593</v>
      </c>
    </row>
    <row r="5078" spans="1:8" x14ac:dyDescent="0.35">
      <c r="A5078" s="183" t="s">
        <v>120</v>
      </c>
      <c r="B5078" s="183" t="s">
        <v>105</v>
      </c>
      <c r="C5078" s="183" t="s">
        <v>59</v>
      </c>
      <c r="D5078" s="187">
        <v>173</v>
      </c>
      <c r="E5078" s="185">
        <v>1.00663977623457</v>
      </c>
      <c r="F5078" s="185">
        <v>1.00127669753086</v>
      </c>
      <c r="G5078" s="185">
        <v>1.0009650077160499</v>
      </c>
      <c r="H5078" s="185">
        <v>1.0043980709876501</v>
      </c>
    </row>
    <row r="5079" spans="1:8" x14ac:dyDescent="0.35">
      <c r="A5079" s="183" t="s">
        <v>120</v>
      </c>
      <c r="B5079" s="183" t="s">
        <v>106</v>
      </c>
      <c r="C5079" s="183" t="s">
        <v>59</v>
      </c>
      <c r="D5079" s="187">
        <v>33</v>
      </c>
      <c r="E5079" s="185">
        <v>1.0060367669753101</v>
      </c>
      <c r="F5079" s="185">
        <v>1.00105111882716</v>
      </c>
      <c r="G5079" s="185">
        <v>1.0008350694444399</v>
      </c>
      <c r="H5079" s="185">
        <v>1.0041505401234601</v>
      </c>
    </row>
    <row r="5080" spans="1:8" x14ac:dyDescent="0.35">
      <c r="A5080" s="183" t="s">
        <v>120</v>
      </c>
      <c r="B5080" s="183" t="s">
        <v>105</v>
      </c>
      <c r="C5080" s="183" t="s">
        <v>60</v>
      </c>
      <c r="D5080" s="187">
        <v>201</v>
      </c>
      <c r="E5080" s="185">
        <v>1.00687033179012</v>
      </c>
      <c r="F5080" s="185">
        <v>1.00117145061728</v>
      </c>
      <c r="G5080" s="185">
        <v>1.0011282793209899</v>
      </c>
      <c r="H5080" s="185">
        <v>1.0045706018518501</v>
      </c>
    </row>
    <row r="5081" spans="1:8" x14ac:dyDescent="0.35">
      <c r="A5081" s="183" t="s">
        <v>120</v>
      </c>
      <c r="B5081" s="183" t="s">
        <v>106</v>
      </c>
      <c r="C5081" s="183" t="s">
        <v>60</v>
      </c>
      <c r="D5081" s="187">
        <v>36</v>
      </c>
      <c r="E5081" s="185">
        <v>1.00671712962963</v>
      </c>
      <c r="F5081" s="185">
        <v>1.0013168595679001</v>
      </c>
      <c r="G5081" s="185">
        <v>1.0012387345678999</v>
      </c>
      <c r="H5081" s="185">
        <v>1.00416153549383</v>
      </c>
    </row>
    <row r="5082" spans="1:8" x14ac:dyDescent="0.35">
      <c r="A5082" s="183" t="s">
        <v>120</v>
      </c>
      <c r="B5082" s="183" t="s">
        <v>105</v>
      </c>
      <c r="C5082" s="183" t="s">
        <v>61</v>
      </c>
      <c r="D5082" s="187">
        <v>196</v>
      </c>
      <c r="E5082" s="185">
        <v>1.0068122685185199</v>
      </c>
      <c r="F5082" s="185">
        <v>1.0006804398148099</v>
      </c>
      <c r="G5082" s="185">
        <v>1.0013141203703699</v>
      </c>
      <c r="H5082" s="185">
        <v>1.0048177083333301</v>
      </c>
    </row>
    <row r="5083" spans="1:8" x14ac:dyDescent="0.35">
      <c r="A5083" s="183" t="s">
        <v>120</v>
      </c>
      <c r="B5083" s="183" t="s">
        <v>106</v>
      </c>
      <c r="C5083" s="183" t="s">
        <v>61</v>
      </c>
      <c r="D5083" s="187">
        <v>20</v>
      </c>
      <c r="E5083" s="185">
        <v>1.00523553240741</v>
      </c>
      <c r="F5083" s="185">
        <v>1.0005462962963001</v>
      </c>
      <c r="G5083" s="185">
        <v>1.0013749999999999</v>
      </c>
      <c r="H5083" s="185">
        <v>1.00331423611111</v>
      </c>
    </row>
    <row r="5084" spans="1:8" x14ac:dyDescent="0.35">
      <c r="A5084" s="183" t="s">
        <v>120</v>
      </c>
      <c r="B5084" s="183" t="s">
        <v>105</v>
      </c>
      <c r="C5084" s="183" t="s">
        <v>62</v>
      </c>
      <c r="D5084" s="187">
        <v>207</v>
      </c>
      <c r="E5084" s="185">
        <v>1.0068193287036999</v>
      </c>
      <c r="F5084" s="185">
        <v>1.0014023148148099</v>
      </c>
      <c r="G5084" s="185">
        <v>1.0014012345679</v>
      </c>
      <c r="H5084" s="185">
        <v>1.00401574074074</v>
      </c>
    </row>
    <row r="5085" spans="1:8" x14ac:dyDescent="0.35">
      <c r="A5085" s="183" t="s">
        <v>120</v>
      </c>
      <c r="B5085" s="183" t="s">
        <v>106</v>
      </c>
      <c r="C5085" s="183" t="s">
        <v>62</v>
      </c>
      <c r="D5085" s="187">
        <v>18</v>
      </c>
      <c r="E5085" s="185">
        <v>1.0072897376543199</v>
      </c>
      <c r="F5085" s="185">
        <v>1.0013175154320999</v>
      </c>
      <c r="G5085" s="185">
        <v>1.0016306712962999</v>
      </c>
      <c r="H5085" s="185">
        <v>1.0043415509259299</v>
      </c>
    </row>
    <row r="5086" spans="1:8" x14ac:dyDescent="0.35">
      <c r="A5086" s="183" t="s">
        <v>120</v>
      </c>
      <c r="B5086" s="183" t="s">
        <v>105</v>
      </c>
      <c r="C5086" s="183" t="s">
        <v>63</v>
      </c>
      <c r="D5086" s="187">
        <v>127</v>
      </c>
      <c r="E5086" s="185">
        <v>1.0046089506172799</v>
      </c>
      <c r="F5086" s="185">
        <v>1.00085956790123</v>
      </c>
      <c r="G5086" s="185">
        <v>1.0005439043209901</v>
      </c>
      <c r="H5086" s="185">
        <v>1.0032054783950599</v>
      </c>
    </row>
    <row r="5087" spans="1:8" x14ac:dyDescent="0.35">
      <c r="A5087" s="183" t="s">
        <v>120</v>
      </c>
      <c r="B5087" s="183" t="s">
        <v>106</v>
      </c>
      <c r="C5087" s="183" t="s">
        <v>63</v>
      </c>
      <c r="D5087" s="187">
        <v>9</v>
      </c>
      <c r="E5087" s="185">
        <v>1.00352364969136</v>
      </c>
      <c r="F5087" s="185">
        <v>1.00089891975309</v>
      </c>
      <c r="G5087" s="185">
        <v>1.0003484953703701</v>
      </c>
      <c r="H5087" s="185">
        <v>1.0022762345678999</v>
      </c>
    </row>
    <row r="5088" spans="1:8" x14ac:dyDescent="0.35">
      <c r="A5088" s="183" t="s">
        <v>120</v>
      </c>
      <c r="B5088" s="183" t="s">
        <v>105</v>
      </c>
      <c r="C5088" s="183" t="s">
        <v>64</v>
      </c>
      <c r="D5088" s="187">
        <v>128</v>
      </c>
      <c r="E5088" s="185">
        <v>1.0072993441358</v>
      </c>
      <c r="F5088" s="185">
        <v>1.00116219135802</v>
      </c>
      <c r="G5088" s="185">
        <v>1.0017306712962999</v>
      </c>
      <c r="H5088" s="185">
        <v>1.0044064814814799</v>
      </c>
    </row>
    <row r="5089" spans="1:8" x14ac:dyDescent="0.35">
      <c r="A5089" s="183" t="s">
        <v>120</v>
      </c>
      <c r="B5089" s="183" t="s">
        <v>106</v>
      </c>
      <c r="C5089" s="183" t="s">
        <v>64</v>
      </c>
      <c r="D5089" s="187">
        <v>25</v>
      </c>
      <c r="E5089" s="185">
        <v>1.0076782407407401</v>
      </c>
      <c r="F5089" s="185">
        <v>1.0009486111111101</v>
      </c>
      <c r="G5089" s="185">
        <v>1.00187638888889</v>
      </c>
      <c r="H5089" s="185">
        <v>1.00485324074074</v>
      </c>
    </row>
    <row r="5090" spans="1:8" x14ac:dyDescent="0.35">
      <c r="A5090" s="183" t="s">
        <v>120</v>
      </c>
      <c r="B5090" s="183" t="s">
        <v>105</v>
      </c>
      <c r="C5090" s="183" t="s">
        <v>65</v>
      </c>
      <c r="D5090" s="187">
        <v>133</v>
      </c>
      <c r="E5090" s="185">
        <v>1.00661601080247</v>
      </c>
      <c r="F5090" s="185">
        <v>1.00045069444444</v>
      </c>
      <c r="G5090" s="185">
        <v>1.0015074845679</v>
      </c>
      <c r="H5090" s="185">
        <v>1.00465783179012</v>
      </c>
    </row>
    <row r="5091" spans="1:8" x14ac:dyDescent="0.35">
      <c r="A5091" s="183" t="s">
        <v>120</v>
      </c>
      <c r="B5091" s="183" t="s">
        <v>106</v>
      </c>
      <c r="C5091" s="183" t="s">
        <v>65</v>
      </c>
      <c r="D5091" s="187">
        <v>17</v>
      </c>
      <c r="E5091" s="185">
        <v>1.00654070216049</v>
      </c>
      <c r="F5091" s="185">
        <v>1.0005146990740701</v>
      </c>
      <c r="G5091" s="185">
        <v>1.0021412037037001</v>
      </c>
      <c r="H5091" s="185">
        <v>1.00388479938272</v>
      </c>
    </row>
    <row r="5092" spans="1:8" x14ac:dyDescent="0.35">
      <c r="A5092" s="183" t="s">
        <v>120</v>
      </c>
      <c r="B5092" s="183" t="s">
        <v>105</v>
      </c>
      <c r="C5092" s="183" t="s">
        <v>66</v>
      </c>
      <c r="D5092" s="187">
        <v>232</v>
      </c>
      <c r="E5092" s="185">
        <v>1.00714764660494</v>
      </c>
      <c r="F5092" s="185">
        <v>1.00118657407407</v>
      </c>
      <c r="G5092" s="185">
        <v>1.0018689043209901</v>
      </c>
      <c r="H5092" s="185">
        <v>1.0040921296296299</v>
      </c>
    </row>
    <row r="5093" spans="1:8" x14ac:dyDescent="0.35">
      <c r="A5093" s="183" t="s">
        <v>120</v>
      </c>
      <c r="B5093" s="183" t="s">
        <v>106</v>
      </c>
      <c r="C5093" s="183" t="s">
        <v>66</v>
      </c>
      <c r="D5093" s="187">
        <v>22</v>
      </c>
      <c r="E5093" s="185">
        <v>1.0061610725308601</v>
      </c>
      <c r="F5093" s="185">
        <v>1.00140258487654</v>
      </c>
      <c r="G5093" s="185">
        <v>1.00183711419753</v>
      </c>
      <c r="H5093" s="185">
        <v>1.00292141203704</v>
      </c>
    </row>
    <row r="5094" spans="1:8" x14ac:dyDescent="0.35">
      <c r="A5094" s="183" t="s">
        <v>120</v>
      </c>
      <c r="B5094" s="183" t="s">
        <v>105</v>
      </c>
      <c r="C5094" s="183" t="s">
        <v>67</v>
      </c>
      <c r="D5094" s="187">
        <v>409</v>
      </c>
      <c r="E5094" s="185">
        <v>1.00708213734568</v>
      </c>
      <c r="F5094" s="185">
        <v>1.00109656635802</v>
      </c>
      <c r="G5094" s="185">
        <v>1.00168360339506</v>
      </c>
      <c r="H5094" s="185">
        <v>1.00430200617284</v>
      </c>
    </row>
    <row r="5095" spans="1:8" x14ac:dyDescent="0.35">
      <c r="A5095" s="183" t="s">
        <v>120</v>
      </c>
      <c r="B5095" s="183" t="s">
        <v>106</v>
      </c>
      <c r="C5095" s="183" t="s">
        <v>67</v>
      </c>
      <c r="D5095" s="187">
        <v>64</v>
      </c>
      <c r="E5095" s="185">
        <v>1.00659938271605</v>
      </c>
      <c r="F5095" s="185">
        <v>1.00102013888889</v>
      </c>
      <c r="G5095" s="185">
        <v>1.00154116512346</v>
      </c>
      <c r="H5095" s="185">
        <v>1.0040380787037</v>
      </c>
    </row>
    <row r="5096" spans="1:8" x14ac:dyDescent="0.35">
      <c r="A5096" s="183" t="s">
        <v>120</v>
      </c>
      <c r="B5096" s="183" t="s">
        <v>105</v>
      </c>
      <c r="C5096" s="183" t="s">
        <v>68</v>
      </c>
      <c r="D5096" s="187">
        <v>339</v>
      </c>
      <c r="E5096" s="185">
        <v>1.0073776234567899</v>
      </c>
      <c r="F5096" s="185">
        <v>1.00113661265432</v>
      </c>
      <c r="G5096" s="185">
        <v>1.0017627314814801</v>
      </c>
      <c r="H5096" s="185">
        <v>1.0044782793209901</v>
      </c>
    </row>
    <row r="5097" spans="1:8" x14ac:dyDescent="0.35">
      <c r="A5097" s="183" t="s">
        <v>120</v>
      </c>
      <c r="B5097" s="183" t="s">
        <v>106</v>
      </c>
      <c r="C5097" s="183" t="s">
        <v>68</v>
      </c>
      <c r="D5097" s="187">
        <v>69</v>
      </c>
      <c r="E5097" s="185">
        <v>1.0060663194444399</v>
      </c>
      <c r="F5097" s="185">
        <v>1.0010624614197501</v>
      </c>
      <c r="G5097" s="185">
        <v>1.00153499228395</v>
      </c>
      <c r="H5097" s="185">
        <v>1.00346886574074</v>
      </c>
    </row>
    <row r="5098" spans="1:8" x14ac:dyDescent="0.35">
      <c r="A5098" s="183" t="s">
        <v>120</v>
      </c>
      <c r="B5098" s="183" t="s">
        <v>105</v>
      </c>
      <c r="C5098" s="183" t="s">
        <v>69</v>
      </c>
      <c r="D5098" s="187">
        <v>210</v>
      </c>
      <c r="E5098" s="185">
        <v>1.00586493055556</v>
      </c>
      <c r="F5098" s="185">
        <v>1.0008059413580199</v>
      </c>
      <c r="G5098" s="185">
        <v>1.00125601851852</v>
      </c>
      <c r="H5098" s="185">
        <v>1.0038029706790099</v>
      </c>
    </row>
    <row r="5099" spans="1:8" x14ac:dyDescent="0.35">
      <c r="A5099" s="183" t="s">
        <v>120</v>
      </c>
      <c r="B5099" s="183" t="s">
        <v>106</v>
      </c>
      <c r="C5099" s="183" t="s">
        <v>69</v>
      </c>
      <c r="D5099" s="187">
        <v>9</v>
      </c>
      <c r="E5099" s="185">
        <v>1.00584749228395</v>
      </c>
      <c r="F5099" s="185">
        <v>1.0006995756172801</v>
      </c>
      <c r="G5099" s="185">
        <v>1.00120883487654</v>
      </c>
      <c r="H5099" s="185">
        <v>1.00393904320988</v>
      </c>
    </row>
    <row r="5100" spans="1:8" x14ac:dyDescent="0.35">
      <c r="A5100" s="183" t="s">
        <v>120</v>
      </c>
      <c r="B5100" s="183" t="s">
        <v>105</v>
      </c>
      <c r="C5100" s="183" t="s">
        <v>70</v>
      </c>
      <c r="D5100" s="187">
        <v>186</v>
      </c>
      <c r="E5100" s="185">
        <v>1.0056316743827201</v>
      </c>
      <c r="F5100" s="185">
        <v>1.00046770833333</v>
      </c>
      <c r="G5100" s="185">
        <v>1.0014477623456799</v>
      </c>
      <c r="H5100" s="185">
        <v>1.0037162037037</v>
      </c>
    </row>
    <row r="5101" spans="1:8" x14ac:dyDescent="0.35">
      <c r="A5101" s="183" t="s">
        <v>120</v>
      </c>
      <c r="B5101" s="183" t="s">
        <v>106</v>
      </c>
      <c r="C5101" s="183" t="s">
        <v>70</v>
      </c>
      <c r="D5101" s="187">
        <v>49</v>
      </c>
      <c r="E5101" s="185">
        <v>1.00522133487654</v>
      </c>
      <c r="F5101" s="185">
        <v>1.0004213734567899</v>
      </c>
      <c r="G5101" s="185">
        <v>1.0011524305555599</v>
      </c>
      <c r="H5101" s="185">
        <v>1.00364749228395</v>
      </c>
    </row>
    <row r="5102" spans="1:8" x14ac:dyDescent="0.35">
      <c r="A5102" s="183" t="s">
        <v>120</v>
      </c>
      <c r="B5102" s="183" t="s">
        <v>105</v>
      </c>
      <c r="C5102" s="183" t="s">
        <v>71</v>
      </c>
      <c r="D5102" s="187">
        <v>315</v>
      </c>
      <c r="E5102" s="185">
        <v>1.0060457947530901</v>
      </c>
      <c r="F5102" s="185">
        <v>1.00081477623457</v>
      </c>
      <c r="G5102" s="185">
        <v>1.00177916666667</v>
      </c>
      <c r="H5102" s="185">
        <v>1.0034518132715999</v>
      </c>
    </row>
    <row r="5103" spans="1:8" x14ac:dyDescent="0.35">
      <c r="A5103" s="183" t="s">
        <v>120</v>
      </c>
      <c r="B5103" s="183" t="s">
        <v>106</v>
      </c>
      <c r="C5103" s="183" t="s">
        <v>71</v>
      </c>
      <c r="D5103" s="187">
        <v>56</v>
      </c>
      <c r="E5103" s="185">
        <v>1.00639756944444</v>
      </c>
      <c r="F5103" s="185">
        <v>1.0007632716049399</v>
      </c>
      <c r="G5103" s="185">
        <v>1.0021748842592599</v>
      </c>
      <c r="H5103" s="185">
        <v>1.0034594135802499</v>
      </c>
    </row>
    <row r="5104" spans="1:8" x14ac:dyDescent="0.35">
      <c r="A5104" s="183" t="s">
        <v>120</v>
      </c>
      <c r="B5104" s="183" t="s">
        <v>105</v>
      </c>
      <c r="C5104" s="183" t="s">
        <v>72</v>
      </c>
      <c r="D5104" s="187">
        <v>142</v>
      </c>
      <c r="E5104" s="185">
        <v>1.00685941358025</v>
      </c>
      <c r="F5104" s="185">
        <v>1.0010950617284</v>
      </c>
      <c r="G5104" s="185">
        <v>1.0017087962963001</v>
      </c>
      <c r="H5104" s="185">
        <v>1.0040555555555599</v>
      </c>
    </row>
    <row r="5105" spans="1:8" x14ac:dyDescent="0.35">
      <c r="A5105" s="183" t="s">
        <v>120</v>
      </c>
      <c r="B5105" s="183" t="s">
        <v>106</v>
      </c>
      <c r="C5105" s="183" t="s">
        <v>72</v>
      </c>
      <c r="D5105" s="187">
        <v>25</v>
      </c>
      <c r="E5105" s="185">
        <v>1.0069310185185201</v>
      </c>
      <c r="F5105" s="185">
        <v>1.00172175925926</v>
      </c>
      <c r="G5105" s="185">
        <v>1.0017101851851899</v>
      </c>
      <c r="H5105" s="185">
        <v>1.0034990740740699</v>
      </c>
    </row>
    <row r="5106" spans="1:8" x14ac:dyDescent="0.35">
      <c r="A5106" s="183" t="s">
        <v>120</v>
      </c>
      <c r="B5106" s="183" t="s">
        <v>105</v>
      </c>
      <c r="C5106" s="183" t="s">
        <v>73</v>
      </c>
      <c r="D5106" s="187">
        <v>2035</v>
      </c>
      <c r="E5106" s="185">
        <v>1.0046741126543199</v>
      </c>
      <c r="F5106" s="185">
        <v>1.00102758487654</v>
      </c>
      <c r="G5106" s="185">
        <v>1.00075300925926</v>
      </c>
      <c r="H5106" s="185">
        <v>1.00289355709877</v>
      </c>
    </row>
    <row r="5107" spans="1:8" x14ac:dyDescent="0.35">
      <c r="A5107" s="183" t="s">
        <v>120</v>
      </c>
      <c r="B5107" s="183" t="s">
        <v>106</v>
      </c>
      <c r="C5107" s="183" t="s">
        <v>73</v>
      </c>
      <c r="D5107" s="187">
        <v>363</v>
      </c>
      <c r="E5107" s="185">
        <v>1.0044607253086399</v>
      </c>
      <c r="F5107" s="185">
        <v>1.0009601851851899</v>
      </c>
      <c r="G5107" s="185">
        <v>1.0007133101851899</v>
      </c>
      <c r="H5107" s="185">
        <v>1.0027872299382701</v>
      </c>
    </row>
    <row r="5108" spans="1:8" x14ac:dyDescent="0.35">
      <c r="A5108" s="183" t="s">
        <v>120</v>
      </c>
      <c r="B5108" s="183" t="s">
        <v>105</v>
      </c>
      <c r="C5108" s="183" t="s">
        <v>74</v>
      </c>
      <c r="D5108" s="187">
        <v>833</v>
      </c>
      <c r="E5108" s="185">
        <v>1.0051568287037</v>
      </c>
      <c r="F5108" s="185">
        <v>1.0012552083333299</v>
      </c>
      <c r="G5108" s="185">
        <v>1.0007288966049399</v>
      </c>
      <c r="H5108" s="185">
        <v>1.0031726851851901</v>
      </c>
    </row>
    <row r="5109" spans="1:8" x14ac:dyDescent="0.35">
      <c r="A5109" s="183" t="s">
        <v>120</v>
      </c>
      <c r="B5109" s="183" t="s">
        <v>106</v>
      </c>
      <c r="C5109" s="183" t="s">
        <v>74</v>
      </c>
      <c r="D5109" s="187">
        <v>143</v>
      </c>
      <c r="E5109" s="185">
        <v>1.00506338734568</v>
      </c>
      <c r="F5109" s="185">
        <v>1.00123599537037</v>
      </c>
      <c r="G5109" s="185">
        <v>1.00067033179012</v>
      </c>
      <c r="H5109" s="185">
        <v>1.00315706018519</v>
      </c>
    </row>
    <row r="5110" spans="1:8" ht="29" x14ac:dyDescent="0.35">
      <c r="A5110" s="183" t="s">
        <v>120</v>
      </c>
      <c r="B5110" s="183" t="s">
        <v>105</v>
      </c>
      <c r="C5110" s="183" t="s">
        <v>113</v>
      </c>
      <c r="D5110" s="187">
        <v>391</v>
      </c>
      <c r="E5110" s="185">
        <v>1.0059308256172801</v>
      </c>
      <c r="F5110" s="185">
        <v>1.0012975694444399</v>
      </c>
      <c r="G5110" s="185">
        <v>1.0011649691358</v>
      </c>
      <c r="H5110" s="185">
        <v>1.0034682870370399</v>
      </c>
    </row>
    <row r="5111" spans="1:8" ht="29" x14ac:dyDescent="0.35">
      <c r="A5111" s="183" t="s">
        <v>120</v>
      </c>
      <c r="B5111" s="183" t="s">
        <v>106</v>
      </c>
      <c r="C5111" s="183" t="s">
        <v>113</v>
      </c>
      <c r="D5111" s="187">
        <v>75</v>
      </c>
      <c r="E5111" s="185">
        <v>1.0066703703703701</v>
      </c>
      <c r="F5111" s="185">
        <v>1.0011662037036999</v>
      </c>
      <c r="G5111" s="185">
        <v>1.00160015432099</v>
      </c>
      <c r="H5111" s="185">
        <v>1.0039040123456799</v>
      </c>
    </row>
    <row r="5112" spans="1:8" x14ac:dyDescent="0.35">
      <c r="A5112" s="183" t="s">
        <v>120</v>
      </c>
      <c r="B5112" s="183" t="s">
        <v>105</v>
      </c>
      <c r="C5112" s="183" t="s">
        <v>76</v>
      </c>
      <c r="D5112" s="187">
        <v>250</v>
      </c>
      <c r="E5112" s="185">
        <v>1.00695987654321</v>
      </c>
      <c r="F5112" s="185">
        <v>1.0011694058642</v>
      </c>
      <c r="G5112" s="185">
        <v>1.0014226466049401</v>
      </c>
      <c r="H5112" s="185">
        <v>1.0043678240740701</v>
      </c>
    </row>
    <row r="5113" spans="1:8" x14ac:dyDescent="0.35">
      <c r="A5113" s="183" t="s">
        <v>120</v>
      </c>
      <c r="B5113" s="183" t="s">
        <v>106</v>
      </c>
      <c r="C5113" s="183" t="s">
        <v>76</v>
      </c>
      <c r="D5113" s="187">
        <v>21</v>
      </c>
      <c r="E5113" s="185">
        <v>1.0068507330246901</v>
      </c>
      <c r="F5113" s="185">
        <v>1.0012593750000001</v>
      </c>
      <c r="G5113" s="185">
        <v>1.00175652006173</v>
      </c>
      <c r="H5113" s="185">
        <v>1.0038348765432099</v>
      </c>
    </row>
    <row r="5114" spans="1:8" x14ac:dyDescent="0.35">
      <c r="A5114" s="183" t="s">
        <v>120</v>
      </c>
      <c r="B5114" s="183" t="s">
        <v>105</v>
      </c>
      <c r="C5114" s="183" t="s">
        <v>77</v>
      </c>
      <c r="D5114" s="187">
        <v>206</v>
      </c>
      <c r="E5114" s="185">
        <v>1.0057452160493801</v>
      </c>
      <c r="F5114" s="185">
        <v>1.00096917438272</v>
      </c>
      <c r="G5114" s="185">
        <v>1.0010261188271601</v>
      </c>
      <c r="H5114" s="185">
        <v>1.00374996141975</v>
      </c>
    </row>
    <row r="5115" spans="1:8" x14ac:dyDescent="0.35">
      <c r="A5115" s="183" t="s">
        <v>120</v>
      </c>
      <c r="B5115" s="183" t="s">
        <v>106</v>
      </c>
      <c r="C5115" s="183" t="s">
        <v>77</v>
      </c>
      <c r="D5115" s="187">
        <v>27</v>
      </c>
      <c r="E5115" s="185">
        <v>1.00535277777778</v>
      </c>
      <c r="F5115" s="185">
        <v>1.0008384645061701</v>
      </c>
      <c r="G5115" s="185">
        <v>1.0012825617284</v>
      </c>
      <c r="H5115" s="185">
        <v>1.0032317515432101</v>
      </c>
    </row>
    <row r="5116" spans="1:8" x14ac:dyDescent="0.35">
      <c r="A5116" s="183" t="s">
        <v>120</v>
      </c>
      <c r="B5116" s="183" t="s">
        <v>105</v>
      </c>
      <c r="C5116" s="183" t="s">
        <v>78</v>
      </c>
      <c r="D5116" s="187">
        <v>296</v>
      </c>
      <c r="E5116" s="185">
        <v>1.0055316743827201</v>
      </c>
      <c r="F5116" s="185">
        <v>1.0007914351851901</v>
      </c>
      <c r="G5116" s="185">
        <v>1.0010363425925899</v>
      </c>
      <c r="H5116" s="185">
        <v>1.0037038966049401</v>
      </c>
    </row>
    <row r="5117" spans="1:8" x14ac:dyDescent="0.35">
      <c r="A5117" s="183" t="s">
        <v>120</v>
      </c>
      <c r="B5117" s="183" t="s">
        <v>106</v>
      </c>
      <c r="C5117" s="183" t="s">
        <v>78</v>
      </c>
      <c r="D5117" s="187">
        <v>23</v>
      </c>
      <c r="E5117" s="185">
        <v>1.0051731095679</v>
      </c>
      <c r="F5117" s="185">
        <v>1.0007346836419799</v>
      </c>
      <c r="G5117" s="185">
        <v>1.00113225308642</v>
      </c>
      <c r="H5117" s="185">
        <v>1.0033061728395101</v>
      </c>
    </row>
    <row r="5118" spans="1:8" x14ac:dyDescent="0.35">
      <c r="A5118" s="183" t="s">
        <v>120</v>
      </c>
      <c r="B5118" s="183" t="s">
        <v>105</v>
      </c>
      <c r="C5118" s="183" t="s">
        <v>80</v>
      </c>
      <c r="D5118" s="187">
        <v>2</v>
      </c>
      <c r="E5118" s="185">
        <v>1.00524305555556</v>
      </c>
      <c r="F5118" s="185">
        <v>1.00171296296296</v>
      </c>
      <c r="G5118" s="185">
        <v>1.00126157407407</v>
      </c>
      <c r="H5118" s="185">
        <v>1.0022685185185201</v>
      </c>
    </row>
    <row r="5119" spans="1:8" x14ac:dyDescent="0.35">
      <c r="A5119" s="183" t="s">
        <v>120</v>
      </c>
      <c r="B5119" s="183" t="s">
        <v>106</v>
      </c>
      <c r="C5119" s="183" t="s">
        <v>80</v>
      </c>
      <c r="D5119" s="187">
        <v>1</v>
      </c>
      <c r="E5119" s="185">
        <v>1.0098842592592601</v>
      </c>
      <c r="F5119" s="185">
        <v>1.0013657407407399</v>
      </c>
      <c r="G5119" s="185">
        <v>1.00443287037037</v>
      </c>
      <c r="H5119" s="185">
        <v>1.0040856481481499</v>
      </c>
    </row>
    <row r="5120" spans="1:8" x14ac:dyDescent="0.35">
      <c r="A5120" s="183" t="s">
        <v>120</v>
      </c>
      <c r="B5120" s="183" t="s">
        <v>105</v>
      </c>
      <c r="C5120" s="183" t="s">
        <v>81</v>
      </c>
      <c r="D5120" s="187">
        <v>399</v>
      </c>
      <c r="E5120" s="185">
        <v>1.0059569830246899</v>
      </c>
      <c r="F5120" s="185">
        <v>1.0008278549382701</v>
      </c>
      <c r="G5120" s="185">
        <v>1.0010188271604901</v>
      </c>
      <c r="H5120" s="185">
        <v>1.00411030092593</v>
      </c>
    </row>
    <row r="5121" spans="1:8" x14ac:dyDescent="0.35">
      <c r="A5121" s="183" t="s">
        <v>120</v>
      </c>
      <c r="B5121" s="183" t="s">
        <v>106</v>
      </c>
      <c r="C5121" s="183" t="s">
        <v>81</v>
      </c>
      <c r="D5121" s="187">
        <v>27</v>
      </c>
      <c r="E5121" s="185">
        <v>1.0055169753086399</v>
      </c>
      <c r="F5121" s="185">
        <v>1.0009482253086399</v>
      </c>
      <c r="G5121" s="185">
        <v>1.0010112268518501</v>
      </c>
      <c r="H5121" s="185">
        <v>1.0035575231481499</v>
      </c>
    </row>
    <row r="5122" spans="1:8" x14ac:dyDescent="0.35">
      <c r="A5122" s="183" t="s">
        <v>120</v>
      </c>
      <c r="B5122" s="183" t="s">
        <v>105</v>
      </c>
      <c r="C5122" s="183" t="s">
        <v>82</v>
      </c>
      <c r="D5122" s="187">
        <v>448</v>
      </c>
      <c r="E5122" s="185">
        <v>1.0057521219135801</v>
      </c>
      <c r="F5122" s="185">
        <v>1.00118522376543</v>
      </c>
      <c r="G5122" s="185">
        <v>1.0009916280864199</v>
      </c>
      <c r="H5122" s="185">
        <v>1.00357527006173</v>
      </c>
    </row>
    <row r="5123" spans="1:8" x14ac:dyDescent="0.35">
      <c r="A5123" s="183" t="s">
        <v>120</v>
      </c>
      <c r="B5123" s="183" t="s">
        <v>106</v>
      </c>
      <c r="C5123" s="183" t="s">
        <v>82</v>
      </c>
      <c r="D5123" s="187">
        <v>56</v>
      </c>
      <c r="E5123" s="185">
        <v>1.0055559799382701</v>
      </c>
      <c r="F5123" s="185">
        <v>1.0014601851851901</v>
      </c>
      <c r="G5123" s="185">
        <v>1.00096828703704</v>
      </c>
      <c r="H5123" s="185">
        <v>1.0031274691358001</v>
      </c>
    </row>
    <row r="5124" spans="1:8" x14ac:dyDescent="0.35">
      <c r="A5124" s="183" t="s">
        <v>120</v>
      </c>
      <c r="B5124" s="183" t="s">
        <v>105</v>
      </c>
      <c r="C5124" s="183" t="s">
        <v>83</v>
      </c>
      <c r="D5124" s="187">
        <v>260</v>
      </c>
      <c r="E5124" s="185">
        <v>1.0065919367284</v>
      </c>
      <c r="F5124" s="185">
        <v>1.0011132330246899</v>
      </c>
      <c r="G5124" s="185">
        <v>1.00159918981481</v>
      </c>
      <c r="H5124" s="185">
        <v>1.0038795138888901</v>
      </c>
    </row>
    <row r="5125" spans="1:8" x14ac:dyDescent="0.35">
      <c r="A5125" s="183" t="s">
        <v>120</v>
      </c>
      <c r="B5125" s="183" t="s">
        <v>106</v>
      </c>
      <c r="C5125" s="183" t="s">
        <v>83</v>
      </c>
      <c r="D5125" s="187">
        <v>28</v>
      </c>
      <c r="E5125" s="185">
        <v>1.0069626157407401</v>
      </c>
      <c r="F5125" s="185">
        <v>1.0011801311728401</v>
      </c>
      <c r="G5125" s="185">
        <v>1.00142484567901</v>
      </c>
      <c r="H5125" s="185">
        <v>1.00435763888889</v>
      </c>
    </row>
    <row r="5126" spans="1:8" x14ac:dyDescent="0.35">
      <c r="A5126" s="183" t="s">
        <v>120</v>
      </c>
      <c r="B5126" s="183" t="s">
        <v>105</v>
      </c>
      <c r="C5126" s="183" t="s">
        <v>84</v>
      </c>
      <c r="D5126" s="187">
        <v>224</v>
      </c>
      <c r="E5126" s="185">
        <v>1.0062788966049401</v>
      </c>
      <c r="F5126" s="185">
        <v>1.00078221450617</v>
      </c>
      <c r="G5126" s="185">
        <v>1.00142357253086</v>
      </c>
      <c r="H5126" s="185">
        <v>1.0040731095679001</v>
      </c>
    </row>
    <row r="5127" spans="1:8" x14ac:dyDescent="0.35">
      <c r="A5127" s="183" t="s">
        <v>120</v>
      </c>
      <c r="B5127" s="183" t="s">
        <v>106</v>
      </c>
      <c r="C5127" s="183" t="s">
        <v>84</v>
      </c>
      <c r="D5127" s="187">
        <v>29</v>
      </c>
      <c r="E5127" s="185">
        <v>1.00636574074074</v>
      </c>
      <c r="F5127" s="185">
        <v>1.0008401234567901</v>
      </c>
      <c r="G5127" s="185">
        <v>1.0014471450617299</v>
      </c>
      <c r="H5127" s="185">
        <v>1.00407847222222</v>
      </c>
    </row>
    <row r="5128" spans="1:8" x14ac:dyDescent="0.35">
      <c r="A5128" s="183" t="s">
        <v>120</v>
      </c>
      <c r="B5128" s="183" t="s">
        <v>105</v>
      </c>
      <c r="C5128" s="183" t="s">
        <v>85</v>
      </c>
      <c r="D5128" s="187">
        <v>340</v>
      </c>
      <c r="E5128" s="185">
        <v>1.00508896604938</v>
      </c>
      <c r="F5128" s="185">
        <v>1.00108213734568</v>
      </c>
      <c r="G5128" s="185">
        <v>1.0004956404320999</v>
      </c>
      <c r="H5128" s="185">
        <v>1.0035111882716099</v>
      </c>
    </row>
    <row r="5129" spans="1:8" x14ac:dyDescent="0.35">
      <c r="A5129" s="183" t="s">
        <v>120</v>
      </c>
      <c r="B5129" s="183" t="s">
        <v>106</v>
      </c>
      <c r="C5129" s="183" t="s">
        <v>85</v>
      </c>
      <c r="D5129" s="187">
        <v>56</v>
      </c>
      <c r="E5129" s="185">
        <v>1.0045915895061699</v>
      </c>
      <c r="F5129" s="185">
        <v>1.0010135416666699</v>
      </c>
      <c r="G5129" s="185">
        <v>1.0004999614197501</v>
      </c>
      <c r="H5129" s="185">
        <v>1.0030780864197499</v>
      </c>
    </row>
    <row r="5130" spans="1:8" x14ac:dyDescent="0.35">
      <c r="A5130" s="183" t="s">
        <v>120</v>
      </c>
      <c r="B5130" s="183" t="s">
        <v>105</v>
      </c>
      <c r="C5130" s="183" t="s">
        <v>86</v>
      </c>
      <c r="D5130" s="187">
        <v>245</v>
      </c>
      <c r="E5130" s="185">
        <v>1.0063943672839499</v>
      </c>
      <c r="F5130" s="185">
        <v>1.00084895833333</v>
      </c>
      <c r="G5130" s="185">
        <v>1.0013011959876501</v>
      </c>
      <c r="H5130" s="185">
        <v>1.00424417438272</v>
      </c>
    </row>
    <row r="5131" spans="1:8" x14ac:dyDescent="0.35">
      <c r="A5131" s="183" t="s">
        <v>120</v>
      </c>
      <c r="B5131" s="183" t="s">
        <v>106</v>
      </c>
      <c r="C5131" s="183" t="s">
        <v>86</v>
      </c>
      <c r="D5131" s="187">
        <v>42</v>
      </c>
      <c r="E5131" s="185">
        <v>1.00568699845679</v>
      </c>
      <c r="F5131" s="185">
        <v>1.0007035493827201</v>
      </c>
      <c r="G5131" s="185">
        <v>1.00133900462963</v>
      </c>
      <c r="H5131" s="185">
        <v>1.0036444444444399</v>
      </c>
    </row>
    <row r="5132" spans="1:8" x14ac:dyDescent="0.35">
      <c r="A5132" s="183" t="s">
        <v>120</v>
      </c>
      <c r="B5132" s="183" t="s">
        <v>105</v>
      </c>
      <c r="C5132" s="183" t="s">
        <v>87</v>
      </c>
      <c r="D5132" s="187">
        <v>203</v>
      </c>
      <c r="E5132" s="185">
        <v>1.00754787808642</v>
      </c>
      <c r="F5132" s="185">
        <v>1.00125563271605</v>
      </c>
      <c r="G5132" s="185">
        <v>1.0016484953703699</v>
      </c>
      <c r="H5132" s="185">
        <v>1.0046437500000001</v>
      </c>
    </row>
    <row r="5133" spans="1:8" x14ac:dyDescent="0.35">
      <c r="A5133" s="183" t="s">
        <v>120</v>
      </c>
      <c r="B5133" s="183" t="s">
        <v>106</v>
      </c>
      <c r="C5133" s="183" t="s">
        <v>87</v>
      </c>
      <c r="D5133" s="187">
        <v>66</v>
      </c>
      <c r="E5133" s="185">
        <v>1.0070989583333301</v>
      </c>
      <c r="F5133" s="185">
        <v>1.0009862654321</v>
      </c>
      <c r="G5133" s="185">
        <v>1.0015535493827199</v>
      </c>
      <c r="H5133" s="185">
        <v>1.0045591435185199</v>
      </c>
    </row>
    <row r="5134" spans="1:8" x14ac:dyDescent="0.35">
      <c r="A5134" s="183" t="s">
        <v>120</v>
      </c>
      <c r="B5134" s="183" t="s">
        <v>105</v>
      </c>
      <c r="C5134" s="183" t="s">
        <v>88</v>
      </c>
      <c r="D5134" s="187">
        <v>168</v>
      </c>
      <c r="E5134" s="185">
        <v>1.00690470679012</v>
      </c>
      <c r="F5134" s="185">
        <v>1.0011282021604899</v>
      </c>
      <c r="G5134" s="185">
        <v>1.00135609567901</v>
      </c>
      <c r="H5134" s="185">
        <v>1.0044204089506199</v>
      </c>
    </row>
    <row r="5135" spans="1:8" x14ac:dyDescent="0.35">
      <c r="A5135" s="183" t="s">
        <v>120</v>
      </c>
      <c r="B5135" s="183" t="s">
        <v>106</v>
      </c>
      <c r="C5135" s="183" t="s">
        <v>88</v>
      </c>
      <c r="D5135" s="187">
        <v>28</v>
      </c>
      <c r="E5135" s="185">
        <v>1.0055844907407401</v>
      </c>
      <c r="F5135" s="185">
        <v>1.0008705246913601</v>
      </c>
      <c r="G5135" s="185">
        <v>1.0012185956790101</v>
      </c>
      <c r="H5135" s="185">
        <v>1.00349537037037</v>
      </c>
    </row>
    <row r="5136" spans="1:8" x14ac:dyDescent="0.35">
      <c r="A5136" s="183" t="s">
        <v>120</v>
      </c>
      <c r="B5136" s="183" t="s">
        <v>105</v>
      </c>
      <c r="C5136" s="183" t="s">
        <v>89</v>
      </c>
      <c r="D5136" s="187">
        <v>119</v>
      </c>
      <c r="E5136" s="185">
        <v>1.0072613040123499</v>
      </c>
      <c r="F5136" s="185">
        <v>1.0008320601851901</v>
      </c>
      <c r="G5136" s="185">
        <v>1.00117889660494</v>
      </c>
      <c r="H5136" s="185">
        <v>1.0052503472222201</v>
      </c>
    </row>
    <row r="5137" spans="1:8" x14ac:dyDescent="0.35">
      <c r="A5137" s="183" t="s">
        <v>120</v>
      </c>
      <c r="B5137" s="183" t="s">
        <v>106</v>
      </c>
      <c r="C5137" s="183" t="s">
        <v>89</v>
      </c>
      <c r="D5137" s="187">
        <v>17</v>
      </c>
      <c r="E5137" s="185">
        <v>1.00692538580247</v>
      </c>
      <c r="F5137" s="185">
        <v>1.000815625</v>
      </c>
      <c r="G5137" s="185">
        <v>1.0011322145061701</v>
      </c>
      <c r="H5137" s="185">
        <v>1.0049775462963</v>
      </c>
    </row>
    <row r="5138" spans="1:8" x14ac:dyDescent="0.35">
      <c r="A5138" s="183" t="s">
        <v>120</v>
      </c>
      <c r="B5138" s="183" t="s">
        <v>105</v>
      </c>
      <c r="C5138" s="183" t="s">
        <v>90</v>
      </c>
      <c r="D5138" s="187">
        <v>342</v>
      </c>
      <c r="E5138" s="185">
        <v>1.0062618055555601</v>
      </c>
      <c r="F5138" s="185">
        <v>1.00124749228395</v>
      </c>
      <c r="G5138" s="185">
        <v>1.0013377700617301</v>
      </c>
      <c r="H5138" s="185">
        <v>1.00367654320988</v>
      </c>
    </row>
    <row r="5139" spans="1:8" x14ac:dyDescent="0.35">
      <c r="A5139" s="183" t="s">
        <v>120</v>
      </c>
      <c r="B5139" s="183" t="s">
        <v>106</v>
      </c>
      <c r="C5139" s="183" t="s">
        <v>90</v>
      </c>
      <c r="D5139" s="187">
        <v>46</v>
      </c>
      <c r="E5139" s="185">
        <v>1.00611766975309</v>
      </c>
      <c r="F5139" s="185">
        <v>1.0013388117283999</v>
      </c>
      <c r="G5139" s="185">
        <v>1.00141153549383</v>
      </c>
      <c r="H5139" s="185">
        <v>1.00336728395062</v>
      </c>
    </row>
    <row r="5140" spans="1:8" x14ac:dyDescent="0.35">
      <c r="A5140" s="183" t="s">
        <v>120</v>
      </c>
      <c r="B5140" s="183" t="s">
        <v>105</v>
      </c>
      <c r="C5140" s="183" t="s">
        <v>91</v>
      </c>
      <c r="D5140" s="187">
        <v>154</v>
      </c>
      <c r="E5140" s="185">
        <v>1.00742453703704</v>
      </c>
      <c r="F5140" s="185">
        <v>1.0013334876543201</v>
      </c>
      <c r="G5140" s="185">
        <v>1.0015360339506201</v>
      </c>
      <c r="H5140" s="185">
        <v>1.0045550154320999</v>
      </c>
    </row>
    <row r="5141" spans="1:8" x14ac:dyDescent="0.35">
      <c r="A5141" s="183" t="s">
        <v>120</v>
      </c>
      <c r="B5141" s="183" t="s">
        <v>106</v>
      </c>
      <c r="C5141" s="183" t="s">
        <v>91</v>
      </c>
      <c r="D5141" s="187">
        <v>26</v>
      </c>
      <c r="E5141" s="185">
        <v>1.00570466820988</v>
      </c>
      <c r="F5141" s="185">
        <v>1.0012081404321</v>
      </c>
      <c r="G5141" s="185">
        <v>1.0013118827160501</v>
      </c>
      <c r="H5141" s="185">
        <v>1.0031846450617301</v>
      </c>
    </row>
    <row r="5142" spans="1:8" x14ac:dyDescent="0.35">
      <c r="A5142" s="183" t="s">
        <v>120</v>
      </c>
      <c r="B5142" s="183" t="s">
        <v>105</v>
      </c>
      <c r="C5142" s="183" t="s">
        <v>92</v>
      </c>
      <c r="D5142" s="187">
        <v>142</v>
      </c>
      <c r="E5142" s="185">
        <v>1.00624884259259</v>
      </c>
      <c r="F5142" s="185">
        <v>1.0002733024691399</v>
      </c>
      <c r="G5142" s="185">
        <v>1.0015322530864199</v>
      </c>
      <c r="H5142" s="185">
        <v>1.0044314043209901</v>
      </c>
    </row>
    <row r="5143" spans="1:8" x14ac:dyDescent="0.35">
      <c r="A5143" s="183" t="s">
        <v>120</v>
      </c>
      <c r="B5143" s="183" t="s">
        <v>106</v>
      </c>
      <c r="C5143" s="183" t="s">
        <v>92</v>
      </c>
      <c r="D5143" s="187">
        <v>21</v>
      </c>
      <c r="E5143" s="185">
        <v>1.00584544753086</v>
      </c>
      <c r="F5143" s="185">
        <v>1.0001581790123499</v>
      </c>
      <c r="G5143" s="185">
        <v>1.0016473765432099</v>
      </c>
      <c r="H5143" s="185">
        <v>1.0040283179012299</v>
      </c>
    </row>
    <row r="5144" spans="1:8" x14ac:dyDescent="0.35">
      <c r="A5144" s="183" t="s">
        <v>120</v>
      </c>
      <c r="B5144" s="183" t="s">
        <v>105</v>
      </c>
      <c r="C5144" s="183" t="s">
        <v>93</v>
      </c>
      <c r="D5144" s="187">
        <v>351</v>
      </c>
      <c r="E5144" s="185">
        <v>1.0059991512345701</v>
      </c>
      <c r="F5144" s="185">
        <v>1.0012186342592599</v>
      </c>
      <c r="G5144" s="185">
        <v>1.000821875</v>
      </c>
      <c r="H5144" s="185">
        <v>1.00395868055556</v>
      </c>
    </row>
    <row r="5145" spans="1:8" x14ac:dyDescent="0.35">
      <c r="A5145" s="183" t="s">
        <v>120</v>
      </c>
      <c r="B5145" s="183" t="s">
        <v>106</v>
      </c>
      <c r="C5145" s="183" t="s">
        <v>93</v>
      </c>
      <c r="D5145" s="187">
        <v>30</v>
      </c>
      <c r="E5145" s="185">
        <v>1.0054000771604901</v>
      </c>
      <c r="F5145" s="185">
        <v>1.0011172839506199</v>
      </c>
      <c r="G5145" s="185">
        <v>1.0007947530864201</v>
      </c>
      <c r="H5145" s="185">
        <v>1.00348804012346</v>
      </c>
    </row>
    <row r="5146" spans="1:8" x14ac:dyDescent="0.35">
      <c r="A5146" s="183" t="s">
        <v>120</v>
      </c>
      <c r="B5146" s="183" t="s">
        <v>105</v>
      </c>
      <c r="C5146" s="183" t="s">
        <v>94</v>
      </c>
      <c r="D5146" s="187">
        <v>380</v>
      </c>
      <c r="E5146" s="185">
        <v>1.00734540895062</v>
      </c>
      <c r="F5146" s="185">
        <v>1.0011137731481501</v>
      </c>
      <c r="G5146" s="185">
        <v>1.0010812499999999</v>
      </c>
      <c r="H5146" s="185">
        <v>1.0051503472222201</v>
      </c>
    </row>
    <row r="5147" spans="1:8" x14ac:dyDescent="0.35">
      <c r="A5147" s="183" t="s">
        <v>120</v>
      </c>
      <c r="B5147" s="183" t="s">
        <v>106</v>
      </c>
      <c r="C5147" s="183" t="s">
        <v>94</v>
      </c>
      <c r="D5147" s="187">
        <v>42</v>
      </c>
      <c r="E5147" s="185">
        <v>1.0067997685185199</v>
      </c>
      <c r="F5147" s="185">
        <v>1.0013260416666701</v>
      </c>
      <c r="G5147" s="185">
        <v>1.00107858796296</v>
      </c>
      <c r="H5147" s="185">
        <v>1.00439510030864</v>
      </c>
    </row>
    <row r="5148" spans="1:8" x14ac:dyDescent="0.35">
      <c r="A5148" s="183" t="s">
        <v>120</v>
      </c>
      <c r="B5148" s="183" t="s">
        <v>105</v>
      </c>
      <c r="C5148" s="183" t="s">
        <v>95</v>
      </c>
      <c r="D5148" s="187">
        <v>155</v>
      </c>
      <c r="E5148" s="185">
        <v>1.0075575617284001</v>
      </c>
      <c r="F5148" s="185">
        <v>1.000703125</v>
      </c>
      <c r="G5148" s="185">
        <v>1.00214016203704</v>
      </c>
      <c r="H5148" s="185">
        <v>1.0047143132716001</v>
      </c>
    </row>
    <row r="5149" spans="1:8" x14ac:dyDescent="0.35">
      <c r="A5149" s="183" t="s">
        <v>120</v>
      </c>
      <c r="B5149" s="183" t="s">
        <v>106</v>
      </c>
      <c r="C5149" s="183" t="s">
        <v>95</v>
      </c>
      <c r="D5149" s="187">
        <v>27</v>
      </c>
      <c r="E5149" s="185">
        <v>1.0055984182098801</v>
      </c>
      <c r="F5149" s="185">
        <v>1.0005782793209901</v>
      </c>
      <c r="G5149" s="185">
        <v>1.0013395833333301</v>
      </c>
      <c r="H5149" s="185">
        <v>1.0036805555555599</v>
      </c>
    </row>
    <row r="5150" spans="1:8" x14ac:dyDescent="0.35">
      <c r="A5150" s="183" t="s">
        <v>120</v>
      </c>
      <c r="B5150" s="183" t="s">
        <v>105</v>
      </c>
      <c r="C5150" s="183" t="s">
        <v>96</v>
      </c>
      <c r="D5150" s="187">
        <v>280</v>
      </c>
      <c r="E5150" s="185">
        <v>1.0059023148148101</v>
      </c>
      <c r="F5150" s="185">
        <v>1.00105563271605</v>
      </c>
      <c r="G5150" s="185">
        <v>1.0008638117284001</v>
      </c>
      <c r="H5150" s="185">
        <v>1.0039828703703699</v>
      </c>
    </row>
    <row r="5151" spans="1:8" x14ac:dyDescent="0.35">
      <c r="A5151" s="183" t="s">
        <v>120</v>
      </c>
      <c r="B5151" s="183" t="s">
        <v>106</v>
      </c>
      <c r="C5151" s="183" t="s">
        <v>96</v>
      </c>
      <c r="D5151" s="187">
        <v>27</v>
      </c>
      <c r="E5151" s="185">
        <v>1.00575447530864</v>
      </c>
      <c r="F5151" s="185">
        <v>1.00093834876543</v>
      </c>
      <c r="G5151" s="185">
        <v>1.0008547839506201</v>
      </c>
      <c r="H5151" s="185">
        <v>1.00396134259259</v>
      </c>
    </row>
    <row r="5152" spans="1:8" x14ac:dyDescent="0.35">
      <c r="A5152" s="183" t="s">
        <v>120</v>
      </c>
      <c r="B5152" s="183" t="s">
        <v>105</v>
      </c>
      <c r="C5152" s="183" t="s">
        <v>97</v>
      </c>
      <c r="D5152" s="187">
        <v>305</v>
      </c>
      <c r="E5152" s="185">
        <v>1.0048174768518501</v>
      </c>
      <c r="F5152" s="185">
        <v>1.0009969135802499</v>
      </c>
      <c r="G5152" s="185">
        <v>1.00058711419753</v>
      </c>
      <c r="H5152" s="185">
        <v>1.0032334104938301</v>
      </c>
    </row>
    <row r="5153" spans="1:8" x14ac:dyDescent="0.35">
      <c r="A5153" s="183" t="s">
        <v>120</v>
      </c>
      <c r="B5153" s="183" t="s">
        <v>106</v>
      </c>
      <c r="C5153" s="183" t="s">
        <v>97</v>
      </c>
      <c r="D5153" s="187">
        <v>36</v>
      </c>
      <c r="E5153" s="185">
        <v>1.0042717978395099</v>
      </c>
      <c r="F5153" s="185">
        <v>1.0010725308641999</v>
      </c>
      <c r="G5153" s="185">
        <v>1.00053144290123</v>
      </c>
      <c r="H5153" s="185">
        <v>1.0026678240740701</v>
      </c>
    </row>
    <row r="5154" spans="1:8" x14ac:dyDescent="0.35">
      <c r="A5154" s="183" t="s">
        <v>120</v>
      </c>
      <c r="B5154" s="183" t="s">
        <v>105</v>
      </c>
      <c r="C5154" s="183" t="s">
        <v>98</v>
      </c>
      <c r="D5154" s="187">
        <v>101</v>
      </c>
      <c r="E5154" s="185">
        <v>1.0064390817901201</v>
      </c>
      <c r="F5154" s="185">
        <v>1.0007406249999999</v>
      </c>
      <c r="G5154" s="185">
        <v>1.0015204475308599</v>
      </c>
      <c r="H5154" s="185">
        <v>1.00417800925926</v>
      </c>
    </row>
    <row r="5155" spans="1:8" x14ac:dyDescent="0.35">
      <c r="A5155" s="183" t="s">
        <v>120</v>
      </c>
      <c r="B5155" s="183" t="s">
        <v>106</v>
      </c>
      <c r="C5155" s="183" t="s">
        <v>98</v>
      </c>
      <c r="D5155" s="187">
        <v>16</v>
      </c>
      <c r="E5155" s="185">
        <v>1.00605613425926</v>
      </c>
      <c r="F5155" s="185">
        <v>1.0009114583333301</v>
      </c>
      <c r="G5155" s="185">
        <v>1.0018858410493801</v>
      </c>
      <c r="H5155" s="185">
        <v>1.0032588348765401</v>
      </c>
    </row>
    <row r="5156" spans="1:8" x14ac:dyDescent="0.35">
      <c r="A5156" s="183" t="s">
        <v>120</v>
      </c>
      <c r="B5156" s="183" t="s">
        <v>105</v>
      </c>
      <c r="C5156" s="183" t="s">
        <v>99</v>
      </c>
      <c r="D5156" s="187">
        <v>704</v>
      </c>
      <c r="E5156" s="185">
        <v>1.00470470679012</v>
      </c>
      <c r="F5156" s="185">
        <v>1.00106805555556</v>
      </c>
      <c r="G5156" s="185">
        <v>1.00075408950617</v>
      </c>
      <c r="H5156" s="185">
        <v>1.0028825617283901</v>
      </c>
    </row>
    <row r="5157" spans="1:8" x14ac:dyDescent="0.35">
      <c r="A5157" s="183" t="s">
        <v>120</v>
      </c>
      <c r="B5157" s="183" t="s">
        <v>106</v>
      </c>
      <c r="C5157" s="183" t="s">
        <v>99</v>
      </c>
      <c r="D5157" s="187">
        <v>90</v>
      </c>
      <c r="E5157" s="185">
        <v>1.00452789351852</v>
      </c>
      <c r="F5157" s="185">
        <v>1.0010366512345701</v>
      </c>
      <c r="G5157" s="185">
        <v>1.0007245370370399</v>
      </c>
      <c r="H5157" s="185">
        <v>1.00276670524691</v>
      </c>
    </row>
    <row r="5158" spans="1:8" x14ac:dyDescent="0.35">
      <c r="A5158" s="183" t="s">
        <v>120</v>
      </c>
      <c r="B5158" s="183" t="s">
        <v>105</v>
      </c>
      <c r="C5158" s="183" t="s">
        <v>100</v>
      </c>
      <c r="D5158" s="187">
        <v>170</v>
      </c>
      <c r="E5158" s="185">
        <v>1.0060087962963</v>
      </c>
      <c r="F5158" s="185">
        <v>1.00084000771605</v>
      </c>
      <c r="G5158" s="185">
        <v>1.0014940200617299</v>
      </c>
      <c r="H5158" s="185">
        <v>1.0036747685185201</v>
      </c>
    </row>
    <row r="5159" spans="1:8" x14ac:dyDescent="0.35">
      <c r="A5159" s="183" t="s">
        <v>120</v>
      </c>
      <c r="B5159" s="183" t="s">
        <v>106</v>
      </c>
      <c r="C5159" s="183" t="s">
        <v>100</v>
      </c>
      <c r="D5159" s="187">
        <v>28</v>
      </c>
      <c r="E5159" s="185">
        <v>1.00526909722222</v>
      </c>
      <c r="F5159" s="185">
        <v>1.0008486111111099</v>
      </c>
      <c r="G5159" s="185">
        <v>1.0014980324074101</v>
      </c>
      <c r="H5159" s="185">
        <v>1.0029224537037</v>
      </c>
    </row>
    <row r="5160" spans="1:8" x14ac:dyDescent="0.35">
      <c r="A5160" s="183" t="s">
        <v>120</v>
      </c>
      <c r="B5160" s="183" t="s">
        <v>105</v>
      </c>
      <c r="C5160" s="183" t="s">
        <v>101</v>
      </c>
      <c r="D5160" s="187">
        <v>564</v>
      </c>
      <c r="E5160" s="185">
        <v>1.00576473765432</v>
      </c>
      <c r="F5160" s="185">
        <v>1.0011400848765399</v>
      </c>
      <c r="G5160" s="185">
        <v>1.00119166666667</v>
      </c>
      <c r="H5160" s="185">
        <v>1.0034330246913601</v>
      </c>
    </row>
    <row r="5161" spans="1:8" x14ac:dyDescent="0.35">
      <c r="A5161" s="183" t="s">
        <v>120</v>
      </c>
      <c r="B5161" s="183" t="s">
        <v>106</v>
      </c>
      <c r="C5161" s="183" t="s">
        <v>101</v>
      </c>
      <c r="D5161" s="187">
        <v>29</v>
      </c>
      <c r="E5161" s="185">
        <v>1.0049668595679</v>
      </c>
      <c r="F5161" s="185">
        <v>1.0011562114197501</v>
      </c>
      <c r="G5161" s="185">
        <v>1.0010236882716099</v>
      </c>
      <c r="H5161" s="185">
        <v>1.00278695987654</v>
      </c>
    </row>
    <row r="5162" spans="1:8" x14ac:dyDescent="0.35">
      <c r="A5162" s="183" t="s">
        <v>121</v>
      </c>
      <c r="B5162" s="183" t="s">
        <v>105</v>
      </c>
      <c r="C5162" s="183" t="s">
        <v>52</v>
      </c>
      <c r="D5162" s="187">
        <v>13617</v>
      </c>
      <c r="E5162" s="185">
        <v>1.00592897376543</v>
      </c>
      <c r="F5162" s="185">
        <v>1.0010455246913601</v>
      </c>
      <c r="G5162" s="185">
        <v>1.00109282407407</v>
      </c>
      <c r="H5162" s="185">
        <v>1.0037905092592601</v>
      </c>
    </row>
    <row r="5163" spans="1:8" x14ac:dyDescent="0.35">
      <c r="A5163" s="183" t="s">
        <v>121</v>
      </c>
      <c r="B5163" s="183" t="s">
        <v>106</v>
      </c>
      <c r="C5163" s="183" t="s">
        <v>52</v>
      </c>
      <c r="D5163" s="187">
        <v>1698</v>
      </c>
      <c r="E5163" s="185">
        <v>1.0056574459876499</v>
      </c>
      <c r="F5163" s="185">
        <v>1.00100717592593</v>
      </c>
      <c r="G5163" s="185">
        <v>1.0011805941358001</v>
      </c>
      <c r="H5163" s="185">
        <v>1.0034695987654301</v>
      </c>
    </row>
    <row r="5164" spans="1:8" x14ac:dyDescent="0.35">
      <c r="A5164" s="183" t="s">
        <v>121</v>
      </c>
      <c r="B5164" s="183" t="s">
        <v>105</v>
      </c>
      <c r="C5164" s="183" t="s">
        <v>57</v>
      </c>
      <c r="D5164" s="187">
        <v>272</v>
      </c>
      <c r="E5164" s="185">
        <v>1.0062037808641999</v>
      </c>
      <c r="F5164" s="185">
        <v>1.0012055941358</v>
      </c>
      <c r="G5164" s="185">
        <v>1.0011270061728399</v>
      </c>
      <c r="H5164" s="185">
        <v>1.00387118055556</v>
      </c>
    </row>
    <row r="5165" spans="1:8" x14ac:dyDescent="0.35">
      <c r="A5165" s="183" t="s">
        <v>121</v>
      </c>
      <c r="B5165" s="183" t="s">
        <v>106</v>
      </c>
      <c r="C5165" s="183" t="s">
        <v>57</v>
      </c>
      <c r="D5165" s="187">
        <v>30</v>
      </c>
      <c r="E5165" s="185">
        <v>1.0062322530864201</v>
      </c>
      <c r="F5165" s="185">
        <v>1.00132175925926</v>
      </c>
      <c r="G5165" s="185">
        <v>1.0012391975308601</v>
      </c>
      <c r="H5165" s="185">
        <v>1.0036712962962999</v>
      </c>
    </row>
    <row r="5166" spans="1:8" x14ac:dyDescent="0.35">
      <c r="A5166" s="183" t="s">
        <v>121</v>
      </c>
      <c r="B5166" s="183" t="s">
        <v>105</v>
      </c>
      <c r="C5166" s="183" t="s">
        <v>58</v>
      </c>
      <c r="D5166" s="187">
        <v>155</v>
      </c>
      <c r="E5166" s="185">
        <v>1.00601053240741</v>
      </c>
      <c r="F5166" s="185">
        <v>1.00078695987654</v>
      </c>
      <c r="G5166" s="185">
        <v>1.0016698688271599</v>
      </c>
      <c r="H5166" s="185">
        <v>1.0035537037036999</v>
      </c>
    </row>
    <row r="5167" spans="1:8" x14ac:dyDescent="0.35">
      <c r="A5167" s="183" t="s">
        <v>121</v>
      </c>
      <c r="B5167" s="183" t="s">
        <v>106</v>
      </c>
      <c r="C5167" s="183" t="s">
        <v>58</v>
      </c>
      <c r="D5167" s="187">
        <v>31</v>
      </c>
      <c r="E5167" s="185">
        <v>1.0055316743827201</v>
      </c>
      <c r="F5167" s="185">
        <v>1.0008587191358</v>
      </c>
      <c r="G5167" s="185">
        <v>1.00152627314815</v>
      </c>
      <c r="H5167" s="185">
        <v>1.0031466435185199</v>
      </c>
    </row>
    <row r="5168" spans="1:8" x14ac:dyDescent="0.35">
      <c r="A5168" s="183" t="s">
        <v>121</v>
      </c>
      <c r="B5168" s="183" t="s">
        <v>105</v>
      </c>
      <c r="C5168" s="183" t="s">
        <v>59</v>
      </c>
      <c r="D5168" s="187">
        <v>142</v>
      </c>
      <c r="E5168" s="185">
        <v>1.0059868055555601</v>
      </c>
      <c r="F5168" s="185">
        <v>1.00088206018519</v>
      </c>
      <c r="G5168" s="185">
        <v>1.0009300154320999</v>
      </c>
      <c r="H5168" s="185">
        <v>1.0041747299382699</v>
      </c>
    </row>
    <row r="5169" spans="1:8" x14ac:dyDescent="0.35">
      <c r="A5169" s="183" t="s">
        <v>121</v>
      </c>
      <c r="B5169" s="183" t="s">
        <v>106</v>
      </c>
      <c r="C5169" s="183" t="s">
        <v>59</v>
      </c>
      <c r="D5169" s="187">
        <v>24</v>
      </c>
      <c r="E5169" s="185">
        <v>1.00530092592593</v>
      </c>
      <c r="F5169" s="185">
        <v>1.0006790123456799</v>
      </c>
      <c r="G5169" s="185">
        <v>1.0010103009259299</v>
      </c>
      <c r="H5169" s="185">
        <v>1.0036115740740701</v>
      </c>
    </row>
    <row r="5170" spans="1:8" x14ac:dyDescent="0.35">
      <c r="A5170" s="183" t="s">
        <v>121</v>
      </c>
      <c r="B5170" s="183" t="s">
        <v>105</v>
      </c>
      <c r="C5170" s="183" t="s">
        <v>60</v>
      </c>
      <c r="D5170" s="187">
        <v>224</v>
      </c>
      <c r="E5170" s="185">
        <v>1.0060285493827199</v>
      </c>
      <c r="F5170" s="185">
        <v>1.0007930169753101</v>
      </c>
      <c r="G5170" s="185">
        <v>1.0008229552469099</v>
      </c>
      <c r="H5170" s="185">
        <v>1.0044125771604899</v>
      </c>
    </row>
    <row r="5171" spans="1:8" x14ac:dyDescent="0.35">
      <c r="A5171" s="183" t="s">
        <v>121</v>
      </c>
      <c r="B5171" s="183" t="s">
        <v>106</v>
      </c>
      <c r="C5171" s="183" t="s">
        <v>60</v>
      </c>
      <c r="D5171" s="187">
        <v>23</v>
      </c>
      <c r="E5171" s="185">
        <v>1.0058026234567901</v>
      </c>
      <c r="F5171" s="185">
        <v>1.0008816358024699</v>
      </c>
      <c r="G5171" s="185">
        <v>1.0007010030864201</v>
      </c>
      <c r="H5171" s="185">
        <v>1.00422002314815</v>
      </c>
    </row>
    <row r="5172" spans="1:8" x14ac:dyDescent="0.35">
      <c r="A5172" s="183" t="s">
        <v>121</v>
      </c>
      <c r="B5172" s="183" t="s">
        <v>105</v>
      </c>
      <c r="C5172" s="183" t="s">
        <v>61</v>
      </c>
      <c r="D5172" s="187">
        <v>190</v>
      </c>
      <c r="E5172" s="185">
        <v>1.00682893518519</v>
      </c>
      <c r="F5172" s="185">
        <v>1.0007001543209899</v>
      </c>
      <c r="G5172" s="185">
        <v>1.0013065972222199</v>
      </c>
      <c r="H5172" s="185">
        <v>1.0048221836419799</v>
      </c>
    </row>
    <row r="5173" spans="1:8" x14ac:dyDescent="0.35">
      <c r="A5173" s="183" t="s">
        <v>121</v>
      </c>
      <c r="B5173" s="183" t="s">
        <v>106</v>
      </c>
      <c r="C5173" s="183" t="s">
        <v>61</v>
      </c>
      <c r="D5173" s="187">
        <v>18</v>
      </c>
      <c r="E5173" s="185">
        <v>1.0067650462963</v>
      </c>
      <c r="F5173" s="185">
        <v>1.0012532021604901</v>
      </c>
      <c r="G5173" s="185">
        <v>1.0013078703703699</v>
      </c>
      <c r="H5173" s="185">
        <v>1.00420397376543</v>
      </c>
    </row>
    <row r="5174" spans="1:8" x14ac:dyDescent="0.35">
      <c r="A5174" s="183" t="s">
        <v>121</v>
      </c>
      <c r="B5174" s="183" t="s">
        <v>105</v>
      </c>
      <c r="C5174" s="183" t="s">
        <v>62</v>
      </c>
      <c r="D5174" s="187">
        <v>222</v>
      </c>
      <c r="E5174" s="185">
        <v>1.00672947530864</v>
      </c>
      <c r="F5174" s="185">
        <v>1.00122199074074</v>
      </c>
      <c r="G5174" s="185">
        <v>1.0012145833333299</v>
      </c>
      <c r="H5174" s="185">
        <v>1.00429290123457</v>
      </c>
    </row>
    <row r="5175" spans="1:8" x14ac:dyDescent="0.35">
      <c r="A5175" s="183" t="s">
        <v>121</v>
      </c>
      <c r="B5175" s="183" t="s">
        <v>106</v>
      </c>
      <c r="C5175" s="183" t="s">
        <v>62</v>
      </c>
      <c r="D5175" s="187">
        <v>17</v>
      </c>
      <c r="E5175" s="185">
        <v>1.0064583333333299</v>
      </c>
      <c r="F5175" s="185">
        <v>1.00107912808642</v>
      </c>
      <c r="G5175" s="185">
        <v>1.0012268518518499</v>
      </c>
      <c r="H5175" s="185">
        <v>1.00415235339506</v>
      </c>
    </row>
    <row r="5176" spans="1:8" x14ac:dyDescent="0.35">
      <c r="A5176" s="183" t="s">
        <v>121</v>
      </c>
      <c r="B5176" s="183" t="s">
        <v>105</v>
      </c>
      <c r="C5176" s="183" t="s">
        <v>63</v>
      </c>
      <c r="D5176" s="187">
        <v>150</v>
      </c>
      <c r="E5176" s="185">
        <v>1.0043013117283901</v>
      </c>
      <c r="F5176" s="185">
        <v>1.0008039351851901</v>
      </c>
      <c r="G5176" s="185">
        <v>1.00057137345679</v>
      </c>
      <c r="H5176" s="185">
        <v>1.00292600308642</v>
      </c>
    </row>
    <row r="5177" spans="1:8" x14ac:dyDescent="0.35">
      <c r="A5177" s="183" t="s">
        <v>121</v>
      </c>
      <c r="B5177" s="183" t="s">
        <v>106</v>
      </c>
      <c r="C5177" s="183" t="s">
        <v>63</v>
      </c>
      <c r="D5177" s="187">
        <v>6</v>
      </c>
      <c r="E5177" s="185">
        <v>1.0035995370370401</v>
      </c>
      <c r="F5177" s="185">
        <v>1.00081983024691</v>
      </c>
      <c r="G5177" s="185">
        <v>1.00027199074074</v>
      </c>
      <c r="H5177" s="185">
        <v>1.00250771604938</v>
      </c>
    </row>
    <row r="5178" spans="1:8" x14ac:dyDescent="0.35">
      <c r="A5178" s="183" t="s">
        <v>121</v>
      </c>
      <c r="B5178" s="183" t="s">
        <v>105</v>
      </c>
      <c r="C5178" s="183" t="s">
        <v>64</v>
      </c>
      <c r="D5178" s="187">
        <v>137</v>
      </c>
      <c r="E5178" s="185">
        <v>1.0084225308642001</v>
      </c>
      <c r="F5178" s="185">
        <v>1.0013910108024699</v>
      </c>
      <c r="G5178" s="185">
        <v>1.0020990354938299</v>
      </c>
      <c r="H5178" s="185">
        <v>1.0049324845679</v>
      </c>
    </row>
    <row r="5179" spans="1:8" x14ac:dyDescent="0.35">
      <c r="A5179" s="183" t="s">
        <v>121</v>
      </c>
      <c r="B5179" s="183" t="s">
        <v>106</v>
      </c>
      <c r="C5179" s="183" t="s">
        <v>64</v>
      </c>
      <c r="D5179" s="187">
        <v>19</v>
      </c>
      <c r="E5179" s="185">
        <v>1.0089303240740699</v>
      </c>
      <c r="F5179" s="185">
        <v>1.0012463348765399</v>
      </c>
      <c r="G5179" s="185">
        <v>1.0029002314814801</v>
      </c>
      <c r="H5179" s="185">
        <v>1.0047837577160501</v>
      </c>
    </row>
    <row r="5180" spans="1:8" x14ac:dyDescent="0.35">
      <c r="A5180" s="183" t="s">
        <v>121</v>
      </c>
      <c r="B5180" s="183" t="s">
        <v>105</v>
      </c>
      <c r="C5180" s="183" t="s">
        <v>65</v>
      </c>
      <c r="D5180" s="187">
        <v>118</v>
      </c>
      <c r="E5180" s="185">
        <v>1.0073481481481501</v>
      </c>
      <c r="F5180" s="185">
        <v>1.00127029320988</v>
      </c>
      <c r="G5180" s="185">
        <v>1.0015375</v>
      </c>
      <c r="H5180" s="185">
        <v>1.0045403549382701</v>
      </c>
    </row>
    <row r="5181" spans="1:8" x14ac:dyDescent="0.35">
      <c r="A5181" s="183" t="s">
        <v>121</v>
      </c>
      <c r="B5181" s="183" t="s">
        <v>106</v>
      </c>
      <c r="C5181" s="183" t="s">
        <v>65</v>
      </c>
      <c r="D5181" s="187">
        <v>21</v>
      </c>
      <c r="E5181" s="185">
        <v>1.00835702160494</v>
      </c>
      <c r="F5181" s="185">
        <v>1.0013387345678999</v>
      </c>
      <c r="G5181" s="185">
        <v>1.0024024305555601</v>
      </c>
      <c r="H5181" s="185">
        <v>1.00461585648148</v>
      </c>
    </row>
    <row r="5182" spans="1:8" x14ac:dyDescent="0.35">
      <c r="A5182" s="183" t="s">
        <v>121</v>
      </c>
      <c r="B5182" s="183" t="s">
        <v>105</v>
      </c>
      <c r="C5182" s="183" t="s">
        <v>66</v>
      </c>
      <c r="D5182" s="187">
        <v>259</v>
      </c>
      <c r="E5182" s="185">
        <v>1.00705933641975</v>
      </c>
      <c r="F5182" s="185">
        <v>1.00148406635802</v>
      </c>
      <c r="G5182" s="185">
        <v>1.0016233024691401</v>
      </c>
      <c r="H5182" s="185">
        <v>1.00395192901235</v>
      </c>
    </row>
    <row r="5183" spans="1:8" x14ac:dyDescent="0.35">
      <c r="A5183" s="183" t="s">
        <v>121</v>
      </c>
      <c r="B5183" s="183" t="s">
        <v>106</v>
      </c>
      <c r="C5183" s="183" t="s">
        <v>66</v>
      </c>
      <c r="D5183" s="187">
        <v>23</v>
      </c>
      <c r="E5183" s="185">
        <v>1.00818337191358</v>
      </c>
      <c r="F5183" s="185">
        <v>1.00141755401235</v>
      </c>
      <c r="G5183" s="185">
        <v>1.0020123842592601</v>
      </c>
      <c r="H5183" s="185">
        <v>1.0047534336419801</v>
      </c>
    </row>
    <row r="5184" spans="1:8" x14ac:dyDescent="0.35">
      <c r="A5184" s="183" t="s">
        <v>121</v>
      </c>
      <c r="B5184" s="183" t="s">
        <v>105</v>
      </c>
      <c r="C5184" s="183" t="s">
        <v>67</v>
      </c>
      <c r="D5184" s="187">
        <v>413</v>
      </c>
      <c r="E5184" s="185">
        <v>1.00687357253086</v>
      </c>
      <c r="F5184" s="185">
        <v>1.00089378858025</v>
      </c>
      <c r="G5184" s="185">
        <v>1.00178020833333</v>
      </c>
      <c r="H5184" s="185">
        <v>1.0041995756172799</v>
      </c>
    </row>
    <row r="5185" spans="1:8" x14ac:dyDescent="0.35">
      <c r="A5185" s="183" t="s">
        <v>121</v>
      </c>
      <c r="B5185" s="183" t="s">
        <v>106</v>
      </c>
      <c r="C5185" s="183" t="s">
        <v>67</v>
      </c>
      <c r="D5185" s="187">
        <v>78</v>
      </c>
      <c r="E5185" s="185">
        <v>1.0064325231481499</v>
      </c>
      <c r="F5185" s="185">
        <v>1.0008097222222201</v>
      </c>
      <c r="G5185" s="185">
        <v>1.00176207561728</v>
      </c>
      <c r="H5185" s="185">
        <v>1.0038606867283999</v>
      </c>
    </row>
    <row r="5186" spans="1:8" x14ac:dyDescent="0.35">
      <c r="A5186" s="183" t="s">
        <v>121</v>
      </c>
      <c r="B5186" s="183" t="s">
        <v>105</v>
      </c>
      <c r="C5186" s="183" t="s">
        <v>68</v>
      </c>
      <c r="D5186" s="187">
        <v>359</v>
      </c>
      <c r="E5186" s="185">
        <v>1.0069139274691401</v>
      </c>
      <c r="F5186" s="185">
        <v>1.00101057098765</v>
      </c>
      <c r="G5186" s="185">
        <v>1.0015454089506199</v>
      </c>
      <c r="H5186" s="185">
        <v>1.00435798611111</v>
      </c>
    </row>
    <row r="5187" spans="1:8" x14ac:dyDescent="0.35">
      <c r="A5187" s="183" t="s">
        <v>121</v>
      </c>
      <c r="B5187" s="183" t="s">
        <v>106</v>
      </c>
      <c r="C5187" s="183" t="s">
        <v>68</v>
      </c>
      <c r="D5187" s="187">
        <v>49</v>
      </c>
      <c r="E5187" s="185">
        <v>1.0056030478395099</v>
      </c>
      <c r="F5187" s="185">
        <v>1.00086662808642</v>
      </c>
      <c r="G5187" s="185">
        <v>1.0012710262345701</v>
      </c>
      <c r="H5187" s="185">
        <v>1.0034653549382699</v>
      </c>
    </row>
    <row r="5188" spans="1:8" x14ac:dyDescent="0.35">
      <c r="A5188" s="183" t="s">
        <v>121</v>
      </c>
      <c r="B5188" s="183" t="s">
        <v>105</v>
      </c>
      <c r="C5188" s="183" t="s">
        <v>69</v>
      </c>
      <c r="D5188" s="187">
        <v>190</v>
      </c>
      <c r="E5188" s="185">
        <v>1.0059499228395099</v>
      </c>
      <c r="F5188" s="185">
        <v>1.00069899691358</v>
      </c>
      <c r="G5188" s="185">
        <v>1.00122592592593</v>
      </c>
      <c r="H5188" s="185">
        <v>1.0040249614197501</v>
      </c>
    </row>
    <row r="5189" spans="1:8" x14ac:dyDescent="0.35">
      <c r="A5189" s="183" t="s">
        <v>121</v>
      </c>
      <c r="B5189" s="183" t="s">
        <v>106</v>
      </c>
      <c r="C5189" s="183" t="s">
        <v>69</v>
      </c>
      <c r="D5189" s="187">
        <v>9</v>
      </c>
      <c r="E5189" s="185">
        <v>1.0063181712963001</v>
      </c>
      <c r="F5189" s="185">
        <v>1.0006674382716001</v>
      </c>
      <c r="G5189" s="185">
        <v>1.00094008487654</v>
      </c>
      <c r="H5189" s="185">
        <v>1.00471064814815</v>
      </c>
    </row>
    <row r="5190" spans="1:8" x14ac:dyDescent="0.35">
      <c r="A5190" s="183" t="s">
        <v>121</v>
      </c>
      <c r="B5190" s="183" t="s">
        <v>105</v>
      </c>
      <c r="C5190" s="183" t="s">
        <v>70</v>
      </c>
      <c r="D5190" s="187">
        <v>201</v>
      </c>
      <c r="E5190" s="185">
        <v>1.0055209876543201</v>
      </c>
      <c r="F5190" s="185">
        <v>1.0004926311728399</v>
      </c>
      <c r="G5190" s="185">
        <v>1.0013283564814801</v>
      </c>
      <c r="H5190" s="185">
        <v>1.0037</v>
      </c>
    </row>
    <row r="5191" spans="1:8" x14ac:dyDescent="0.35">
      <c r="A5191" s="183" t="s">
        <v>121</v>
      </c>
      <c r="B5191" s="183" t="s">
        <v>106</v>
      </c>
      <c r="C5191" s="183" t="s">
        <v>70</v>
      </c>
      <c r="D5191" s="187">
        <v>45</v>
      </c>
      <c r="E5191" s="185">
        <v>1.0057901234567901</v>
      </c>
      <c r="F5191" s="185">
        <v>1.00042797067901</v>
      </c>
      <c r="G5191" s="185">
        <v>1.0014637345679001</v>
      </c>
      <c r="H5191" s="185">
        <v>1.00389841820988</v>
      </c>
    </row>
    <row r="5192" spans="1:8" x14ac:dyDescent="0.35">
      <c r="A5192" s="183" t="s">
        <v>121</v>
      </c>
      <c r="B5192" s="183" t="s">
        <v>105</v>
      </c>
      <c r="C5192" s="183" t="s">
        <v>71</v>
      </c>
      <c r="D5192" s="187">
        <v>381</v>
      </c>
      <c r="E5192" s="185">
        <v>1.00594614197531</v>
      </c>
      <c r="F5192" s="185">
        <v>1.0007918981481501</v>
      </c>
      <c r="G5192" s="185">
        <v>1.00159714506173</v>
      </c>
      <c r="H5192" s="185">
        <v>1.0035570987654301</v>
      </c>
    </row>
    <row r="5193" spans="1:8" x14ac:dyDescent="0.35">
      <c r="A5193" s="183" t="s">
        <v>121</v>
      </c>
      <c r="B5193" s="183" t="s">
        <v>106</v>
      </c>
      <c r="C5193" s="183" t="s">
        <v>71</v>
      </c>
      <c r="D5193" s="187">
        <v>63</v>
      </c>
      <c r="E5193" s="185">
        <v>1.0060618827160499</v>
      </c>
      <c r="F5193" s="185">
        <v>1.0007668209876499</v>
      </c>
      <c r="G5193" s="185">
        <v>1.0017212191358</v>
      </c>
      <c r="H5193" s="185">
        <v>1.0035738040123501</v>
      </c>
    </row>
    <row r="5194" spans="1:8" x14ac:dyDescent="0.35">
      <c r="A5194" s="183" t="s">
        <v>121</v>
      </c>
      <c r="B5194" s="183" t="s">
        <v>105</v>
      </c>
      <c r="C5194" s="183" t="s">
        <v>72</v>
      </c>
      <c r="D5194" s="187">
        <v>128</v>
      </c>
      <c r="E5194" s="185">
        <v>1.0070741898148099</v>
      </c>
      <c r="F5194" s="185">
        <v>1.00105848765432</v>
      </c>
      <c r="G5194" s="185">
        <v>1.00169324845679</v>
      </c>
      <c r="H5194" s="185">
        <v>1.0043224537037001</v>
      </c>
    </row>
    <row r="5195" spans="1:8" x14ac:dyDescent="0.35">
      <c r="A5195" s="183" t="s">
        <v>121</v>
      </c>
      <c r="B5195" s="183" t="s">
        <v>106</v>
      </c>
      <c r="C5195" s="183" t="s">
        <v>72</v>
      </c>
      <c r="D5195" s="187">
        <v>28</v>
      </c>
      <c r="E5195" s="185">
        <v>1.0063971450617299</v>
      </c>
      <c r="F5195" s="185">
        <v>1.0010920910493799</v>
      </c>
      <c r="G5195" s="185">
        <v>1.0023425154321</v>
      </c>
      <c r="H5195" s="185">
        <v>1.0029625385802501</v>
      </c>
    </row>
    <row r="5196" spans="1:8" x14ac:dyDescent="0.35">
      <c r="A5196" s="183" t="s">
        <v>121</v>
      </c>
      <c r="B5196" s="183" t="s">
        <v>105</v>
      </c>
      <c r="C5196" s="183" t="s">
        <v>73</v>
      </c>
      <c r="D5196" s="187">
        <v>1969</v>
      </c>
      <c r="E5196" s="185">
        <v>1.0045946759259301</v>
      </c>
      <c r="F5196" s="185">
        <v>1.0010574845678999</v>
      </c>
      <c r="G5196" s="185">
        <v>1.0007175154321</v>
      </c>
      <c r="H5196" s="185">
        <v>1.00281967592593</v>
      </c>
    </row>
    <row r="5197" spans="1:8" x14ac:dyDescent="0.35">
      <c r="A5197" s="183" t="s">
        <v>121</v>
      </c>
      <c r="B5197" s="183" t="s">
        <v>106</v>
      </c>
      <c r="C5197" s="183" t="s">
        <v>73</v>
      </c>
      <c r="D5197" s="187">
        <v>270</v>
      </c>
      <c r="E5197" s="185">
        <v>1.0043456404321001</v>
      </c>
      <c r="F5197" s="185">
        <v>1.00095405092593</v>
      </c>
      <c r="G5197" s="185">
        <v>1.0007230324074099</v>
      </c>
      <c r="H5197" s="185">
        <v>1.0026685570987699</v>
      </c>
    </row>
    <row r="5198" spans="1:8" x14ac:dyDescent="0.35">
      <c r="A5198" s="183" t="s">
        <v>121</v>
      </c>
      <c r="B5198" s="183" t="s">
        <v>105</v>
      </c>
      <c r="C5198" s="183" t="s">
        <v>74</v>
      </c>
      <c r="D5198" s="187">
        <v>801</v>
      </c>
      <c r="E5198" s="185">
        <v>1.0049997685185199</v>
      </c>
      <c r="F5198" s="185">
        <v>1.00128406635802</v>
      </c>
      <c r="G5198" s="185">
        <v>1.00052615740741</v>
      </c>
      <c r="H5198" s="185">
        <v>1.0031895447530901</v>
      </c>
    </row>
    <row r="5199" spans="1:8" x14ac:dyDescent="0.35">
      <c r="A5199" s="183" t="s">
        <v>121</v>
      </c>
      <c r="B5199" s="183" t="s">
        <v>106</v>
      </c>
      <c r="C5199" s="183" t="s">
        <v>74</v>
      </c>
      <c r="D5199" s="187">
        <v>153</v>
      </c>
      <c r="E5199" s="185">
        <v>1.00475316358025</v>
      </c>
      <c r="F5199" s="185">
        <v>1.00130702160494</v>
      </c>
      <c r="G5199" s="185">
        <v>1.00052013888889</v>
      </c>
      <c r="H5199" s="185">
        <v>1.0029259645061701</v>
      </c>
    </row>
    <row r="5200" spans="1:8" ht="29" x14ac:dyDescent="0.35">
      <c r="A5200" s="183" t="s">
        <v>121</v>
      </c>
      <c r="B5200" s="183" t="s">
        <v>105</v>
      </c>
      <c r="C5200" s="183" t="s">
        <v>113</v>
      </c>
      <c r="D5200" s="187">
        <v>360</v>
      </c>
      <c r="E5200" s="185">
        <v>1.0059369212963001</v>
      </c>
      <c r="F5200" s="185">
        <v>1.0011598765432099</v>
      </c>
      <c r="G5200" s="185">
        <v>1.00101500771605</v>
      </c>
      <c r="H5200" s="185">
        <v>1.0037620370370399</v>
      </c>
    </row>
    <row r="5201" spans="1:8" ht="29" x14ac:dyDescent="0.35">
      <c r="A5201" s="183" t="s">
        <v>121</v>
      </c>
      <c r="B5201" s="183" t="s">
        <v>106</v>
      </c>
      <c r="C5201" s="183" t="s">
        <v>113</v>
      </c>
      <c r="D5201" s="187">
        <v>59</v>
      </c>
      <c r="E5201" s="185">
        <v>1.00597260802469</v>
      </c>
      <c r="F5201" s="185">
        <v>1.00104675925926</v>
      </c>
      <c r="G5201" s="185">
        <v>1.00123861882716</v>
      </c>
      <c r="H5201" s="185">
        <v>1.00368722993827</v>
      </c>
    </row>
    <row r="5202" spans="1:8" x14ac:dyDescent="0.35">
      <c r="A5202" s="183" t="s">
        <v>121</v>
      </c>
      <c r="B5202" s="183" t="s">
        <v>105</v>
      </c>
      <c r="C5202" s="183" t="s">
        <v>76</v>
      </c>
      <c r="D5202" s="187">
        <v>229</v>
      </c>
      <c r="E5202" s="185">
        <v>1.0074871141975299</v>
      </c>
      <c r="F5202" s="185">
        <v>1.0011539351851899</v>
      </c>
      <c r="G5202" s="185">
        <v>1.0014758873456799</v>
      </c>
      <c r="H5202" s="185">
        <v>1.0048573302469099</v>
      </c>
    </row>
    <row r="5203" spans="1:8" x14ac:dyDescent="0.35">
      <c r="A5203" s="183" t="s">
        <v>121</v>
      </c>
      <c r="B5203" s="183" t="s">
        <v>106</v>
      </c>
      <c r="C5203" s="183" t="s">
        <v>76</v>
      </c>
      <c r="D5203" s="187">
        <v>20</v>
      </c>
      <c r="E5203" s="185">
        <v>1.0075399305555599</v>
      </c>
      <c r="F5203" s="185">
        <v>1.0011458333333301</v>
      </c>
      <c r="G5203" s="185">
        <v>1.0014728009259299</v>
      </c>
      <c r="H5203" s="185">
        <v>1.0049212962962999</v>
      </c>
    </row>
    <row r="5204" spans="1:8" x14ac:dyDescent="0.35">
      <c r="A5204" s="183" t="s">
        <v>121</v>
      </c>
      <c r="B5204" s="183" t="s">
        <v>105</v>
      </c>
      <c r="C5204" s="183" t="s">
        <v>77</v>
      </c>
      <c r="D5204" s="187">
        <v>191</v>
      </c>
      <c r="E5204" s="185">
        <v>1.0054777006172799</v>
      </c>
      <c r="F5204" s="185">
        <v>1.0008703703703701</v>
      </c>
      <c r="G5204" s="185">
        <v>1.0009242283950599</v>
      </c>
      <c r="H5204" s="185">
        <v>1.0036831018518499</v>
      </c>
    </row>
    <row r="5205" spans="1:8" x14ac:dyDescent="0.35">
      <c r="A5205" s="183" t="s">
        <v>121</v>
      </c>
      <c r="B5205" s="183" t="s">
        <v>106</v>
      </c>
      <c r="C5205" s="183" t="s">
        <v>77</v>
      </c>
      <c r="D5205" s="187">
        <v>21</v>
      </c>
      <c r="E5205" s="185">
        <v>1.0062720293209899</v>
      </c>
      <c r="F5205" s="185">
        <v>1.0008978009259299</v>
      </c>
      <c r="G5205" s="185">
        <v>1.0016886959876501</v>
      </c>
      <c r="H5205" s="185">
        <v>1.0036855324074101</v>
      </c>
    </row>
    <row r="5206" spans="1:8" x14ac:dyDescent="0.35">
      <c r="A5206" s="183" t="s">
        <v>121</v>
      </c>
      <c r="B5206" s="183" t="s">
        <v>105</v>
      </c>
      <c r="C5206" s="183" t="s">
        <v>78</v>
      </c>
      <c r="D5206" s="187">
        <v>291</v>
      </c>
      <c r="E5206" s="185">
        <v>1.0054461033950599</v>
      </c>
      <c r="F5206" s="185">
        <v>1.0007258873456799</v>
      </c>
      <c r="G5206" s="185">
        <v>1.00107511574074</v>
      </c>
      <c r="H5206" s="185">
        <v>1.0036450617283901</v>
      </c>
    </row>
    <row r="5207" spans="1:8" x14ac:dyDescent="0.35">
      <c r="A5207" s="183" t="s">
        <v>121</v>
      </c>
      <c r="B5207" s="183" t="s">
        <v>106</v>
      </c>
      <c r="C5207" s="183" t="s">
        <v>78</v>
      </c>
      <c r="D5207" s="187">
        <v>19</v>
      </c>
      <c r="E5207" s="185">
        <v>1.0052704861111099</v>
      </c>
      <c r="F5207" s="185">
        <v>1.0006999228395099</v>
      </c>
      <c r="G5207" s="185">
        <v>1.0009070601851899</v>
      </c>
      <c r="H5207" s="185">
        <v>1.0036635030864201</v>
      </c>
    </row>
    <row r="5208" spans="1:8" x14ac:dyDescent="0.35">
      <c r="A5208" s="183" t="s">
        <v>121</v>
      </c>
      <c r="B5208" s="183" t="s">
        <v>105</v>
      </c>
      <c r="C5208" s="183" t="s">
        <v>80</v>
      </c>
      <c r="D5208" s="187">
        <v>1</v>
      </c>
      <c r="E5208" s="185">
        <v>1.00475694444444</v>
      </c>
      <c r="F5208" s="185">
        <v>1.0020370370370399</v>
      </c>
      <c r="G5208" s="185">
        <v>1.0014814814814801</v>
      </c>
      <c r="H5208" s="185">
        <v>1.0012384259259299</v>
      </c>
    </row>
    <row r="5209" spans="1:8" x14ac:dyDescent="0.35">
      <c r="A5209" s="183" t="s">
        <v>121</v>
      </c>
      <c r="B5209" s="183" t="s">
        <v>106</v>
      </c>
      <c r="C5209" s="183" t="s">
        <v>80</v>
      </c>
      <c r="D5209" s="187">
        <v>1</v>
      </c>
      <c r="E5209" s="185">
        <v>1.0081597222222201</v>
      </c>
      <c r="F5209" s="185">
        <v>1.0017592592592599</v>
      </c>
      <c r="G5209" s="185">
        <v>1.00635416666667</v>
      </c>
      <c r="H5209" s="185">
        <v>1.0000462962962999</v>
      </c>
    </row>
    <row r="5210" spans="1:8" x14ac:dyDescent="0.35">
      <c r="A5210" s="183" t="s">
        <v>121</v>
      </c>
      <c r="B5210" s="183" t="s">
        <v>105</v>
      </c>
      <c r="C5210" s="183" t="s">
        <v>81</v>
      </c>
      <c r="D5210" s="187">
        <v>443</v>
      </c>
      <c r="E5210" s="185">
        <v>1.00631404320988</v>
      </c>
      <c r="F5210" s="185">
        <v>1.00091469907407</v>
      </c>
      <c r="G5210" s="185">
        <v>1.0011035493827201</v>
      </c>
      <c r="H5210" s="185">
        <v>1.0042958333333301</v>
      </c>
    </row>
    <row r="5211" spans="1:8" x14ac:dyDescent="0.35">
      <c r="A5211" s="183" t="s">
        <v>121</v>
      </c>
      <c r="B5211" s="183" t="s">
        <v>106</v>
      </c>
      <c r="C5211" s="183" t="s">
        <v>81</v>
      </c>
      <c r="D5211" s="187">
        <v>32</v>
      </c>
      <c r="E5211" s="185">
        <v>1.0058980709876499</v>
      </c>
      <c r="F5211" s="185">
        <v>1.0009696759259299</v>
      </c>
      <c r="G5211" s="185">
        <v>1.0015975694444399</v>
      </c>
      <c r="H5211" s="185">
        <v>1.00333078703704</v>
      </c>
    </row>
    <row r="5212" spans="1:8" x14ac:dyDescent="0.35">
      <c r="A5212" s="183" t="s">
        <v>121</v>
      </c>
      <c r="B5212" s="183" t="s">
        <v>105</v>
      </c>
      <c r="C5212" s="183" t="s">
        <v>82</v>
      </c>
      <c r="D5212" s="187">
        <v>417</v>
      </c>
      <c r="E5212" s="185">
        <v>1.00586643518519</v>
      </c>
      <c r="F5212" s="185">
        <v>1.00124969135802</v>
      </c>
      <c r="G5212" s="185">
        <v>1.0009562885802501</v>
      </c>
      <c r="H5212" s="185">
        <v>1.0036604552469099</v>
      </c>
    </row>
    <row r="5213" spans="1:8" x14ac:dyDescent="0.35">
      <c r="A5213" s="183" t="s">
        <v>121</v>
      </c>
      <c r="B5213" s="183" t="s">
        <v>106</v>
      </c>
      <c r="C5213" s="183" t="s">
        <v>82</v>
      </c>
      <c r="D5213" s="187">
        <v>52</v>
      </c>
      <c r="E5213" s="185">
        <v>1.0053781635802499</v>
      </c>
      <c r="F5213" s="185">
        <v>1.0012361882716001</v>
      </c>
      <c r="G5213" s="185">
        <v>1.0009337191358001</v>
      </c>
      <c r="H5213" s="185">
        <v>1.0032082561728399</v>
      </c>
    </row>
    <row r="5214" spans="1:8" x14ac:dyDescent="0.35">
      <c r="A5214" s="183" t="s">
        <v>121</v>
      </c>
      <c r="B5214" s="183" t="s">
        <v>105</v>
      </c>
      <c r="C5214" s="183" t="s">
        <v>83</v>
      </c>
      <c r="D5214" s="187">
        <v>221</v>
      </c>
      <c r="E5214" s="185">
        <v>1.0067610339506201</v>
      </c>
      <c r="F5214" s="185">
        <v>1.0014400077160499</v>
      </c>
      <c r="G5214" s="185">
        <v>1.0014632716049401</v>
      </c>
      <c r="H5214" s="185">
        <v>1.00385779320988</v>
      </c>
    </row>
    <row r="5215" spans="1:8" x14ac:dyDescent="0.35">
      <c r="A5215" s="183" t="s">
        <v>121</v>
      </c>
      <c r="B5215" s="183" t="s">
        <v>106</v>
      </c>
      <c r="C5215" s="183" t="s">
        <v>83</v>
      </c>
      <c r="D5215" s="187">
        <v>30</v>
      </c>
      <c r="E5215" s="185">
        <v>1.0072669753086401</v>
      </c>
      <c r="F5215" s="185">
        <v>1.00133487654321</v>
      </c>
      <c r="G5215" s="185">
        <v>1.00165200617284</v>
      </c>
      <c r="H5215" s="185">
        <v>1.0042800925925901</v>
      </c>
    </row>
    <row r="5216" spans="1:8" x14ac:dyDescent="0.35">
      <c r="A5216" s="183" t="s">
        <v>121</v>
      </c>
      <c r="B5216" s="183" t="s">
        <v>105</v>
      </c>
      <c r="C5216" s="183" t="s">
        <v>84</v>
      </c>
      <c r="D5216" s="187">
        <v>226</v>
      </c>
      <c r="E5216" s="185">
        <v>1.0064458333333299</v>
      </c>
      <c r="F5216" s="185">
        <v>1.00076091820988</v>
      </c>
      <c r="G5216" s="185">
        <v>1.0014595679012299</v>
      </c>
      <c r="H5216" s="185">
        <v>1.00422534722222</v>
      </c>
    </row>
    <row r="5217" spans="1:8" x14ac:dyDescent="0.35">
      <c r="A5217" s="183" t="s">
        <v>121</v>
      </c>
      <c r="B5217" s="183" t="s">
        <v>106</v>
      </c>
      <c r="C5217" s="183" t="s">
        <v>84</v>
      </c>
      <c r="D5217" s="187">
        <v>24</v>
      </c>
      <c r="E5217" s="185">
        <v>1.006334375</v>
      </c>
      <c r="F5217" s="185">
        <v>1.0008053626543201</v>
      </c>
      <c r="G5217" s="185">
        <v>1.0012427469135801</v>
      </c>
      <c r="H5217" s="185">
        <v>1.0042862654321001</v>
      </c>
    </row>
    <row r="5218" spans="1:8" x14ac:dyDescent="0.35">
      <c r="A5218" s="183" t="s">
        <v>121</v>
      </c>
      <c r="B5218" s="183" t="s">
        <v>105</v>
      </c>
      <c r="C5218" s="183" t="s">
        <v>85</v>
      </c>
      <c r="D5218" s="187">
        <v>354</v>
      </c>
      <c r="E5218" s="185">
        <v>1.0048481481481499</v>
      </c>
      <c r="F5218" s="185">
        <v>1.0009373842592599</v>
      </c>
      <c r="G5218" s="185">
        <v>1.00050763888889</v>
      </c>
      <c r="H5218" s="185">
        <v>1.0034030864197501</v>
      </c>
    </row>
    <row r="5219" spans="1:8" x14ac:dyDescent="0.35">
      <c r="A5219" s="183" t="s">
        <v>121</v>
      </c>
      <c r="B5219" s="183" t="s">
        <v>106</v>
      </c>
      <c r="C5219" s="183" t="s">
        <v>85</v>
      </c>
      <c r="D5219" s="187">
        <v>51</v>
      </c>
      <c r="E5219" s="185">
        <v>1.0043425540123501</v>
      </c>
      <c r="F5219" s="185">
        <v>1.0008328703703699</v>
      </c>
      <c r="G5219" s="185">
        <v>1.00043888888889</v>
      </c>
      <c r="H5219" s="185">
        <v>1.00307075617284</v>
      </c>
    </row>
    <row r="5220" spans="1:8" x14ac:dyDescent="0.35">
      <c r="A5220" s="183" t="s">
        <v>121</v>
      </c>
      <c r="B5220" s="183" t="s">
        <v>105</v>
      </c>
      <c r="C5220" s="183" t="s">
        <v>86</v>
      </c>
      <c r="D5220" s="187">
        <v>251</v>
      </c>
      <c r="E5220" s="185">
        <v>1.00673391203704</v>
      </c>
      <c r="F5220" s="185">
        <v>1.00076647376543</v>
      </c>
      <c r="G5220" s="185">
        <v>1.0013349537037</v>
      </c>
      <c r="H5220" s="185">
        <v>1.0046324845679</v>
      </c>
    </row>
    <row r="5221" spans="1:8" x14ac:dyDescent="0.35">
      <c r="A5221" s="183" t="s">
        <v>121</v>
      </c>
      <c r="B5221" s="183" t="s">
        <v>106</v>
      </c>
      <c r="C5221" s="183" t="s">
        <v>86</v>
      </c>
      <c r="D5221" s="187">
        <v>29</v>
      </c>
      <c r="E5221" s="185">
        <v>1.0071810956790099</v>
      </c>
      <c r="F5221" s="185">
        <v>1.00062179783951</v>
      </c>
      <c r="G5221" s="185">
        <v>1.0018570216049401</v>
      </c>
      <c r="H5221" s="185">
        <v>1.0047022762345701</v>
      </c>
    </row>
    <row r="5222" spans="1:8" x14ac:dyDescent="0.35">
      <c r="A5222" s="183" t="s">
        <v>121</v>
      </c>
      <c r="B5222" s="183" t="s">
        <v>105</v>
      </c>
      <c r="C5222" s="183" t="s">
        <v>87</v>
      </c>
      <c r="D5222" s="187">
        <v>180</v>
      </c>
      <c r="E5222" s="185">
        <v>1.0072944444444401</v>
      </c>
      <c r="F5222" s="185">
        <v>1.0011574845679001</v>
      </c>
      <c r="G5222" s="185">
        <v>1.0016512345679001</v>
      </c>
      <c r="H5222" s="185">
        <v>1.0044857253086401</v>
      </c>
    </row>
    <row r="5223" spans="1:8" x14ac:dyDescent="0.35">
      <c r="A5223" s="183" t="s">
        <v>121</v>
      </c>
      <c r="B5223" s="183" t="s">
        <v>106</v>
      </c>
      <c r="C5223" s="183" t="s">
        <v>87</v>
      </c>
      <c r="D5223" s="187">
        <v>44</v>
      </c>
      <c r="E5223" s="185">
        <v>1.0058564814814801</v>
      </c>
      <c r="F5223" s="185">
        <v>1.0010413966049401</v>
      </c>
      <c r="G5223" s="185">
        <v>1.0014096836419799</v>
      </c>
      <c r="H5223" s="185">
        <v>1.0034054012345699</v>
      </c>
    </row>
    <row r="5224" spans="1:8" x14ac:dyDescent="0.35">
      <c r="A5224" s="183" t="s">
        <v>121</v>
      </c>
      <c r="B5224" s="183" t="s">
        <v>105</v>
      </c>
      <c r="C5224" s="183" t="s">
        <v>88</v>
      </c>
      <c r="D5224" s="187">
        <v>176</v>
      </c>
      <c r="E5224" s="185">
        <v>1.00703283179012</v>
      </c>
      <c r="F5224" s="185">
        <v>1.00119726080247</v>
      </c>
      <c r="G5224" s="185">
        <v>1.00144274691358</v>
      </c>
      <c r="H5224" s="185">
        <v>1.00439282407407</v>
      </c>
    </row>
    <row r="5225" spans="1:8" x14ac:dyDescent="0.35">
      <c r="A5225" s="183" t="s">
        <v>121</v>
      </c>
      <c r="B5225" s="183" t="s">
        <v>106</v>
      </c>
      <c r="C5225" s="183" t="s">
        <v>88</v>
      </c>
      <c r="D5225" s="187">
        <v>29</v>
      </c>
      <c r="E5225" s="185">
        <v>1.00548611111111</v>
      </c>
      <c r="F5225" s="185">
        <v>1.0008728395061699</v>
      </c>
      <c r="G5225" s="185">
        <v>1.00118294753086</v>
      </c>
      <c r="H5225" s="185">
        <v>1.0034303240740701</v>
      </c>
    </row>
    <row r="5226" spans="1:8" x14ac:dyDescent="0.35">
      <c r="A5226" s="183" t="s">
        <v>121</v>
      </c>
      <c r="B5226" s="183" t="s">
        <v>105</v>
      </c>
      <c r="C5226" s="183" t="s">
        <v>89</v>
      </c>
      <c r="D5226" s="187">
        <v>104</v>
      </c>
      <c r="E5226" s="185">
        <v>1.0078378858024699</v>
      </c>
      <c r="F5226" s="185">
        <v>1.0009598765432099</v>
      </c>
      <c r="G5226" s="185">
        <v>1.00116886574074</v>
      </c>
      <c r="H5226" s="185">
        <v>1.0057091435185199</v>
      </c>
    </row>
    <row r="5227" spans="1:8" x14ac:dyDescent="0.35">
      <c r="A5227" s="183" t="s">
        <v>121</v>
      </c>
      <c r="B5227" s="183" t="s">
        <v>106</v>
      </c>
      <c r="C5227" s="183" t="s">
        <v>89</v>
      </c>
      <c r="D5227" s="187">
        <v>9</v>
      </c>
      <c r="E5227" s="185">
        <v>1.00914351851852</v>
      </c>
      <c r="F5227" s="185">
        <v>1.0008024691358</v>
      </c>
      <c r="G5227" s="185">
        <v>1.00202804783951</v>
      </c>
      <c r="H5227" s="185">
        <v>1.00631300154321</v>
      </c>
    </row>
    <row r="5228" spans="1:8" x14ac:dyDescent="0.35">
      <c r="A5228" s="183" t="s">
        <v>121</v>
      </c>
      <c r="B5228" s="183" t="s">
        <v>105</v>
      </c>
      <c r="C5228" s="183" t="s">
        <v>90</v>
      </c>
      <c r="D5228" s="187">
        <v>315</v>
      </c>
      <c r="E5228" s="185">
        <v>1.00667303240741</v>
      </c>
      <c r="F5228" s="185">
        <v>1.00146022376543</v>
      </c>
      <c r="G5228" s="185">
        <v>1.00135652006173</v>
      </c>
      <c r="H5228" s="185">
        <v>1.00385628858025</v>
      </c>
    </row>
    <row r="5229" spans="1:8" x14ac:dyDescent="0.35">
      <c r="A5229" s="183" t="s">
        <v>121</v>
      </c>
      <c r="B5229" s="183" t="s">
        <v>106</v>
      </c>
      <c r="C5229" s="183" t="s">
        <v>90</v>
      </c>
      <c r="D5229" s="187">
        <v>40</v>
      </c>
      <c r="E5229" s="185">
        <v>1.0069672839506201</v>
      </c>
      <c r="F5229" s="185">
        <v>1.0015483024691401</v>
      </c>
      <c r="G5229" s="185">
        <v>1.0012939814814801</v>
      </c>
      <c r="H5229" s="185">
        <v>1.0041249999999999</v>
      </c>
    </row>
    <row r="5230" spans="1:8" x14ac:dyDescent="0.35">
      <c r="A5230" s="183" t="s">
        <v>121</v>
      </c>
      <c r="B5230" s="183" t="s">
        <v>105</v>
      </c>
      <c r="C5230" s="183" t="s">
        <v>91</v>
      </c>
      <c r="D5230" s="187">
        <v>132</v>
      </c>
      <c r="E5230" s="185">
        <v>1.0067417052469101</v>
      </c>
      <c r="F5230" s="185">
        <v>1.0008053626543201</v>
      </c>
      <c r="G5230" s="185">
        <v>1.0012242283950601</v>
      </c>
      <c r="H5230" s="185">
        <v>1.00471215277778</v>
      </c>
    </row>
    <row r="5231" spans="1:8" x14ac:dyDescent="0.35">
      <c r="A5231" s="183" t="s">
        <v>121</v>
      </c>
      <c r="B5231" s="183" t="s">
        <v>106</v>
      </c>
      <c r="C5231" s="183" t="s">
        <v>91</v>
      </c>
      <c r="D5231" s="187">
        <v>20</v>
      </c>
      <c r="E5231" s="185">
        <v>1.00638078703704</v>
      </c>
      <c r="F5231" s="185">
        <v>1.0009583333333301</v>
      </c>
      <c r="G5231" s="185">
        <v>1.0015491898148099</v>
      </c>
      <c r="H5231" s="185">
        <v>1.0038732638888901</v>
      </c>
    </row>
    <row r="5232" spans="1:8" x14ac:dyDescent="0.35">
      <c r="A5232" s="183" t="s">
        <v>121</v>
      </c>
      <c r="B5232" s="183" t="s">
        <v>105</v>
      </c>
      <c r="C5232" s="183" t="s">
        <v>92</v>
      </c>
      <c r="D5232" s="187">
        <v>129</v>
      </c>
      <c r="E5232" s="185">
        <v>1.0071968364197501</v>
      </c>
      <c r="F5232" s="185">
        <v>1.0002662808642</v>
      </c>
      <c r="G5232" s="185">
        <v>1.0016513117283901</v>
      </c>
      <c r="H5232" s="185">
        <v>1.00526728395062</v>
      </c>
    </row>
    <row r="5233" spans="1:8" x14ac:dyDescent="0.35">
      <c r="A5233" s="183" t="s">
        <v>121</v>
      </c>
      <c r="B5233" s="183" t="s">
        <v>106</v>
      </c>
      <c r="C5233" s="183" t="s">
        <v>92</v>
      </c>
      <c r="D5233" s="187">
        <v>12</v>
      </c>
      <c r="E5233" s="185">
        <v>1.00756269290123</v>
      </c>
      <c r="F5233" s="185">
        <v>1.00013406635802</v>
      </c>
      <c r="G5233" s="185">
        <v>1.0022598379629599</v>
      </c>
      <c r="H5233" s="185">
        <v>1.00515625</v>
      </c>
    </row>
    <row r="5234" spans="1:8" x14ac:dyDescent="0.35">
      <c r="A5234" s="183" t="s">
        <v>121</v>
      </c>
      <c r="B5234" s="183" t="s">
        <v>105</v>
      </c>
      <c r="C5234" s="183" t="s">
        <v>93</v>
      </c>
      <c r="D5234" s="187">
        <v>443</v>
      </c>
      <c r="E5234" s="185">
        <v>1.00612611882716</v>
      </c>
      <c r="F5234" s="185">
        <v>1.00122719907407</v>
      </c>
      <c r="G5234" s="185">
        <v>1.0008631558642</v>
      </c>
      <c r="H5234" s="185">
        <v>1.0040357638888899</v>
      </c>
    </row>
    <row r="5235" spans="1:8" x14ac:dyDescent="0.35">
      <c r="A5235" s="183" t="s">
        <v>121</v>
      </c>
      <c r="B5235" s="183" t="s">
        <v>106</v>
      </c>
      <c r="C5235" s="183" t="s">
        <v>93</v>
      </c>
      <c r="D5235" s="187">
        <v>27</v>
      </c>
      <c r="E5235" s="185">
        <v>1.0059413580246901</v>
      </c>
      <c r="F5235" s="185">
        <v>1.00141462191358</v>
      </c>
      <c r="G5235" s="185">
        <v>1.0008277777777801</v>
      </c>
      <c r="H5235" s="185">
        <v>1.0036989969135801</v>
      </c>
    </row>
    <row r="5236" spans="1:8" x14ac:dyDescent="0.35">
      <c r="A5236" s="183" t="s">
        <v>121</v>
      </c>
      <c r="B5236" s="183" t="s">
        <v>105</v>
      </c>
      <c r="C5236" s="183" t="s">
        <v>94</v>
      </c>
      <c r="D5236" s="187">
        <v>374</v>
      </c>
      <c r="E5236" s="185">
        <v>1.0077351080246899</v>
      </c>
      <c r="F5236" s="185">
        <v>1.00106678240741</v>
      </c>
      <c r="G5236" s="185">
        <v>1.0011263117283999</v>
      </c>
      <c r="H5236" s="185">
        <v>1.00554201388889</v>
      </c>
    </row>
    <row r="5237" spans="1:8" x14ac:dyDescent="0.35">
      <c r="A5237" s="183" t="s">
        <v>121</v>
      </c>
      <c r="B5237" s="183" t="s">
        <v>106</v>
      </c>
      <c r="C5237" s="183" t="s">
        <v>94</v>
      </c>
      <c r="D5237" s="187">
        <v>29</v>
      </c>
      <c r="E5237" s="185">
        <v>1.00651180555556</v>
      </c>
      <c r="F5237" s="185">
        <v>1.0010368827160501</v>
      </c>
      <c r="G5237" s="185">
        <v>1.0012140817901201</v>
      </c>
      <c r="H5237" s="185">
        <v>1.0042608410493801</v>
      </c>
    </row>
    <row r="5238" spans="1:8" x14ac:dyDescent="0.35">
      <c r="A5238" s="183" t="s">
        <v>121</v>
      </c>
      <c r="B5238" s="183" t="s">
        <v>105</v>
      </c>
      <c r="C5238" s="183" t="s">
        <v>95</v>
      </c>
      <c r="D5238" s="187">
        <v>175</v>
      </c>
      <c r="E5238" s="185">
        <v>1.0070814814814799</v>
      </c>
      <c r="F5238" s="185">
        <v>1.00068499228395</v>
      </c>
      <c r="G5238" s="185">
        <v>1.00205733024691</v>
      </c>
      <c r="H5238" s="185">
        <v>1.0043391589506201</v>
      </c>
    </row>
    <row r="5239" spans="1:8" x14ac:dyDescent="0.35">
      <c r="A5239" s="183" t="s">
        <v>121</v>
      </c>
      <c r="B5239" s="183" t="s">
        <v>106</v>
      </c>
      <c r="C5239" s="183" t="s">
        <v>95</v>
      </c>
      <c r="D5239" s="187">
        <v>25</v>
      </c>
      <c r="E5239" s="185">
        <v>1.00653611111111</v>
      </c>
      <c r="F5239" s="185">
        <v>1.0007157407407401</v>
      </c>
      <c r="G5239" s="185">
        <v>1.0015745370370399</v>
      </c>
      <c r="H5239" s="185">
        <v>1.00424583333333</v>
      </c>
    </row>
    <row r="5240" spans="1:8" x14ac:dyDescent="0.35">
      <c r="A5240" s="183" t="s">
        <v>121</v>
      </c>
      <c r="B5240" s="183" t="s">
        <v>105</v>
      </c>
      <c r="C5240" s="183" t="s">
        <v>96</v>
      </c>
      <c r="D5240" s="187">
        <v>287</v>
      </c>
      <c r="E5240" s="185">
        <v>1.0061900462963</v>
      </c>
      <c r="F5240" s="185">
        <v>1.00122299382716</v>
      </c>
      <c r="G5240" s="185">
        <v>1.00095949074074</v>
      </c>
      <c r="H5240" s="185">
        <v>1.0040075617284001</v>
      </c>
    </row>
    <row r="5241" spans="1:8" x14ac:dyDescent="0.35">
      <c r="A5241" s="183" t="s">
        <v>121</v>
      </c>
      <c r="B5241" s="183" t="s">
        <v>106</v>
      </c>
      <c r="C5241" s="183" t="s">
        <v>96</v>
      </c>
      <c r="D5241" s="187">
        <v>32</v>
      </c>
      <c r="E5241" s="185">
        <v>1.00657951388889</v>
      </c>
      <c r="F5241" s="185">
        <v>1.00107820216049</v>
      </c>
      <c r="G5241" s="185">
        <v>1.00116284722222</v>
      </c>
      <c r="H5241" s="185">
        <v>1.0043384645061699</v>
      </c>
    </row>
    <row r="5242" spans="1:8" x14ac:dyDescent="0.35">
      <c r="A5242" s="183" t="s">
        <v>121</v>
      </c>
      <c r="B5242" s="183" t="s">
        <v>105</v>
      </c>
      <c r="C5242" s="183" t="s">
        <v>97</v>
      </c>
      <c r="D5242" s="187">
        <v>281</v>
      </c>
      <c r="E5242" s="185">
        <v>1.00506790123457</v>
      </c>
      <c r="F5242" s="185">
        <v>1.00103368055556</v>
      </c>
      <c r="G5242" s="185">
        <v>1.00053217592593</v>
      </c>
      <c r="H5242" s="185">
        <v>1.0035020833333299</v>
      </c>
    </row>
    <row r="5243" spans="1:8" x14ac:dyDescent="0.35">
      <c r="A5243" s="183" t="s">
        <v>121</v>
      </c>
      <c r="B5243" s="183" t="s">
        <v>106</v>
      </c>
      <c r="C5243" s="183" t="s">
        <v>97</v>
      </c>
      <c r="D5243" s="187">
        <v>27</v>
      </c>
      <c r="E5243" s="185">
        <v>1.0043930169753099</v>
      </c>
      <c r="F5243" s="185">
        <v>1.0008993441358001</v>
      </c>
      <c r="G5243" s="185">
        <v>1.00053753858025</v>
      </c>
      <c r="H5243" s="185">
        <v>1.00295609567901</v>
      </c>
    </row>
    <row r="5244" spans="1:8" x14ac:dyDescent="0.35">
      <c r="A5244" s="183" t="s">
        <v>121</v>
      </c>
      <c r="B5244" s="183" t="s">
        <v>105</v>
      </c>
      <c r="C5244" s="183" t="s">
        <v>98</v>
      </c>
      <c r="D5244" s="187">
        <v>83</v>
      </c>
      <c r="E5244" s="185">
        <v>1.0063727237654301</v>
      </c>
      <c r="F5244" s="185">
        <v>1.0008457561728401</v>
      </c>
      <c r="G5244" s="185">
        <v>1.0012561342592601</v>
      </c>
      <c r="H5244" s="185">
        <v>1.0042708333333299</v>
      </c>
    </row>
    <row r="5245" spans="1:8" x14ac:dyDescent="0.35">
      <c r="A5245" s="183" t="s">
        <v>121</v>
      </c>
      <c r="B5245" s="183" t="s">
        <v>106</v>
      </c>
      <c r="C5245" s="183" t="s">
        <v>98</v>
      </c>
      <c r="D5245" s="187">
        <v>14</v>
      </c>
      <c r="E5245" s="185">
        <v>1.0057440586419799</v>
      </c>
      <c r="F5245" s="185">
        <v>1.00087384259259</v>
      </c>
      <c r="G5245" s="185">
        <v>1.0010449845678999</v>
      </c>
      <c r="H5245" s="185">
        <v>1.00382523148148</v>
      </c>
    </row>
    <row r="5246" spans="1:8" x14ac:dyDescent="0.35">
      <c r="A5246" s="183" t="s">
        <v>121</v>
      </c>
      <c r="B5246" s="183" t="s">
        <v>105</v>
      </c>
      <c r="C5246" s="183" t="s">
        <v>99</v>
      </c>
      <c r="D5246" s="187">
        <v>747</v>
      </c>
      <c r="E5246" s="185">
        <v>1.00476520061728</v>
      </c>
      <c r="F5246" s="185">
        <v>1.00111712962963</v>
      </c>
      <c r="G5246" s="185">
        <v>1.00072164351852</v>
      </c>
      <c r="H5246" s="185">
        <v>1.0029264274691401</v>
      </c>
    </row>
    <row r="5247" spans="1:8" x14ac:dyDescent="0.35">
      <c r="A5247" s="183" t="s">
        <v>121</v>
      </c>
      <c r="B5247" s="183" t="s">
        <v>106</v>
      </c>
      <c r="C5247" s="183" t="s">
        <v>99</v>
      </c>
      <c r="D5247" s="187">
        <v>76</v>
      </c>
      <c r="E5247" s="185">
        <v>1.0045490740740699</v>
      </c>
      <c r="F5247" s="185">
        <v>1.0010874999999999</v>
      </c>
      <c r="G5247" s="185">
        <v>1.0007017361111099</v>
      </c>
      <c r="H5247" s="185">
        <v>1.00275979938272</v>
      </c>
    </row>
    <row r="5248" spans="1:8" x14ac:dyDescent="0.35">
      <c r="A5248" s="183" t="s">
        <v>121</v>
      </c>
      <c r="B5248" s="183" t="s">
        <v>105</v>
      </c>
      <c r="C5248" s="183" t="s">
        <v>100</v>
      </c>
      <c r="D5248" s="187">
        <v>195</v>
      </c>
      <c r="E5248" s="185">
        <v>1.00639780092593</v>
      </c>
      <c r="F5248" s="185">
        <v>1.0010508487654299</v>
      </c>
      <c r="G5248" s="185">
        <v>1.00152372685185</v>
      </c>
      <c r="H5248" s="185">
        <v>1.0038231867284</v>
      </c>
    </row>
    <row r="5249" spans="1:8" x14ac:dyDescent="0.35">
      <c r="A5249" s="183" t="s">
        <v>121</v>
      </c>
      <c r="B5249" s="183" t="s">
        <v>106</v>
      </c>
      <c r="C5249" s="183" t="s">
        <v>100</v>
      </c>
      <c r="D5249" s="187">
        <v>31</v>
      </c>
      <c r="E5249" s="185">
        <v>1.00564552469136</v>
      </c>
      <c r="F5249" s="185">
        <v>1.00103418209877</v>
      </c>
      <c r="G5249" s="185">
        <v>1.00168645833333</v>
      </c>
      <c r="H5249" s="185">
        <v>1.00292488425926</v>
      </c>
    </row>
    <row r="5250" spans="1:8" x14ac:dyDescent="0.35">
      <c r="A5250" s="183" t="s">
        <v>121</v>
      </c>
      <c r="B5250" s="183" t="s">
        <v>105</v>
      </c>
      <c r="C5250" s="183" t="s">
        <v>101</v>
      </c>
      <c r="D5250" s="187">
        <v>701</v>
      </c>
      <c r="E5250" s="185">
        <v>1.0058312885802501</v>
      </c>
      <c r="F5250" s="185">
        <v>1.00112380401235</v>
      </c>
      <c r="G5250" s="185">
        <v>1.00114548611111</v>
      </c>
      <c r="H5250" s="185">
        <v>1.0035619984567901</v>
      </c>
    </row>
    <row r="5251" spans="1:8" x14ac:dyDescent="0.35">
      <c r="A5251" s="183" t="s">
        <v>121</v>
      </c>
      <c r="B5251" s="183" t="s">
        <v>106</v>
      </c>
      <c r="C5251" s="183" t="s">
        <v>101</v>
      </c>
      <c r="D5251" s="187">
        <v>38</v>
      </c>
      <c r="E5251" s="185">
        <v>1.0051291280864201</v>
      </c>
      <c r="F5251" s="185">
        <v>1.0011318287037001</v>
      </c>
      <c r="G5251" s="185">
        <v>1.0012847222222201</v>
      </c>
      <c r="H5251" s="185">
        <v>1.00271261574074</v>
      </c>
    </row>
    <row r="5252" spans="1:8" x14ac:dyDescent="0.35">
      <c r="A5252" s="183" t="s">
        <v>122</v>
      </c>
      <c r="B5252" s="183" t="s">
        <v>105</v>
      </c>
      <c r="C5252" s="183" t="s">
        <v>52</v>
      </c>
      <c r="D5252" s="187">
        <v>13310</v>
      </c>
      <c r="E5252" s="185">
        <v>1.0059134259259299</v>
      </c>
      <c r="F5252" s="185">
        <v>1.00101277006173</v>
      </c>
      <c r="G5252" s="185">
        <v>1.0010696759259301</v>
      </c>
      <c r="H5252" s="185">
        <v>1.0038309027777801</v>
      </c>
    </row>
    <row r="5253" spans="1:8" x14ac:dyDescent="0.35">
      <c r="A5253" s="183" t="s">
        <v>122</v>
      </c>
      <c r="B5253" s="183" t="s">
        <v>106</v>
      </c>
      <c r="C5253" s="183" t="s">
        <v>52</v>
      </c>
      <c r="D5253" s="187">
        <v>1856</v>
      </c>
      <c r="E5253" s="185">
        <v>1.0055111111111099</v>
      </c>
      <c r="F5253" s="185">
        <v>1.0009708719135799</v>
      </c>
      <c r="G5253" s="185">
        <v>1.0011022376543199</v>
      </c>
      <c r="H5253" s="185">
        <v>1.00343788580247</v>
      </c>
    </row>
    <row r="5254" spans="1:8" x14ac:dyDescent="0.35">
      <c r="A5254" s="183" t="s">
        <v>122</v>
      </c>
      <c r="B5254" s="183" t="s">
        <v>105</v>
      </c>
      <c r="C5254" s="183" t="s">
        <v>57</v>
      </c>
      <c r="D5254" s="187">
        <v>242</v>
      </c>
      <c r="E5254" s="185">
        <v>1.0062454089506201</v>
      </c>
      <c r="F5254" s="185">
        <v>1.0013385802469099</v>
      </c>
      <c r="G5254" s="185">
        <v>1.0010410108024701</v>
      </c>
      <c r="H5254" s="185">
        <v>1.0038658179012301</v>
      </c>
    </row>
    <row r="5255" spans="1:8" x14ac:dyDescent="0.35">
      <c r="A5255" s="183" t="s">
        <v>122</v>
      </c>
      <c r="B5255" s="183" t="s">
        <v>106</v>
      </c>
      <c r="C5255" s="183" t="s">
        <v>57</v>
      </c>
      <c r="D5255" s="187">
        <v>29</v>
      </c>
      <c r="E5255" s="185">
        <v>1.00586485339506</v>
      </c>
      <c r="F5255" s="185">
        <v>1.00099139660494</v>
      </c>
      <c r="G5255" s="185">
        <v>1.0011574074074101</v>
      </c>
      <c r="H5255" s="185">
        <v>1.0037160879629601</v>
      </c>
    </row>
    <row r="5256" spans="1:8" x14ac:dyDescent="0.35">
      <c r="A5256" s="183" t="s">
        <v>122</v>
      </c>
      <c r="B5256" s="183" t="s">
        <v>105</v>
      </c>
      <c r="C5256" s="183" t="s">
        <v>58</v>
      </c>
      <c r="D5256" s="187">
        <v>136</v>
      </c>
      <c r="E5256" s="185">
        <v>1.00732816358025</v>
      </c>
      <c r="F5256" s="185">
        <v>1.0011520447530899</v>
      </c>
      <c r="G5256" s="185">
        <v>1.00182692901235</v>
      </c>
      <c r="H5256" s="185">
        <v>1.0043492283950599</v>
      </c>
    </row>
    <row r="5257" spans="1:8" x14ac:dyDescent="0.35">
      <c r="A5257" s="183" t="s">
        <v>122</v>
      </c>
      <c r="B5257" s="183" t="s">
        <v>106</v>
      </c>
      <c r="C5257" s="183" t="s">
        <v>58</v>
      </c>
      <c r="D5257" s="187">
        <v>32</v>
      </c>
      <c r="E5257" s="185">
        <v>1.00644386574074</v>
      </c>
      <c r="F5257" s="185">
        <v>1.00111832561728</v>
      </c>
      <c r="G5257" s="185">
        <v>1.0014427854938299</v>
      </c>
      <c r="H5257" s="185">
        <v>1.0038827546296301</v>
      </c>
    </row>
    <row r="5258" spans="1:8" x14ac:dyDescent="0.35">
      <c r="A5258" s="183" t="s">
        <v>122</v>
      </c>
      <c r="B5258" s="183" t="s">
        <v>105</v>
      </c>
      <c r="C5258" s="183" t="s">
        <v>59</v>
      </c>
      <c r="D5258" s="187">
        <v>155</v>
      </c>
      <c r="E5258" s="185">
        <v>1.0059544367283999</v>
      </c>
      <c r="F5258" s="185">
        <v>1.00088641975309</v>
      </c>
      <c r="G5258" s="185">
        <v>1.00077611882716</v>
      </c>
      <c r="H5258" s="185">
        <v>1.0042918981481499</v>
      </c>
    </row>
    <row r="5259" spans="1:8" x14ac:dyDescent="0.35">
      <c r="A5259" s="183" t="s">
        <v>122</v>
      </c>
      <c r="B5259" s="183" t="s">
        <v>106</v>
      </c>
      <c r="C5259" s="183" t="s">
        <v>59</v>
      </c>
      <c r="D5259" s="187">
        <v>28</v>
      </c>
      <c r="E5259" s="185">
        <v>1.00560432098765</v>
      </c>
      <c r="F5259" s="185">
        <v>1.00076180555556</v>
      </c>
      <c r="G5259" s="185">
        <v>1.00078125</v>
      </c>
      <c r="H5259" s="185">
        <v>1.0040612654320999</v>
      </c>
    </row>
    <row r="5260" spans="1:8" x14ac:dyDescent="0.35">
      <c r="A5260" s="183" t="s">
        <v>122</v>
      </c>
      <c r="B5260" s="183" t="s">
        <v>105</v>
      </c>
      <c r="C5260" s="183" t="s">
        <v>60</v>
      </c>
      <c r="D5260" s="187">
        <v>188</v>
      </c>
      <c r="E5260" s="185">
        <v>1.00638989197531</v>
      </c>
      <c r="F5260" s="185">
        <v>1.00079837962963</v>
      </c>
      <c r="G5260" s="185">
        <v>1.0007756558642</v>
      </c>
      <c r="H5260" s="185">
        <v>1.00481585648148</v>
      </c>
    </row>
    <row r="5261" spans="1:8" x14ac:dyDescent="0.35">
      <c r="A5261" s="183" t="s">
        <v>122</v>
      </c>
      <c r="B5261" s="183" t="s">
        <v>106</v>
      </c>
      <c r="C5261" s="183" t="s">
        <v>60</v>
      </c>
      <c r="D5261" s="187">
        <v>19</v>
      </c>
      <c r="E5261" s="185">
        <v>1.00537766203704</v>
      </c>
      <c r="F5261" s="185">
        <v>1.00070478395062</v>
      </c>
      <c r="G5261" s="185">
        <v>1.0007717978395101</v>
      </c>
      <c r="H5261" s="185">
        <v>1.0039010802469099</v>
      </c>
    </row>
    <row r="5262" spans="1:8" x14ac:dyDescent="0.35">
      <c r="A5262" s="183" t="s">
        <v>122</v>
      </c>
      <c r="B5262" s="183" t="s">
        <v>105</v>
      </c>
      <c r="C5262" s="183" t="s">
        <v>61</v>
      </c>
      <c r="D5262" s="187">
        <v>200</v>
      </c>
      <c r="E5262" s="185">
        <v>1.0070070601851899</v>
      </c>
      <c r="F5262" s="185">
        <v>1.00076010802469</v>
      </c>
      <c r="G5262" s="185">
        <v>1.0012687499999999</v>
      </c>
      <c r="H5262" s="185">
        <v>1.0049781635802499</v>
      </c>
    </row>
    <row r="5263" spans="1:8" x14ac:dyDescent="0.35">
      <c r="A5263" s="183" t="s">
        <v>122</v>
      </c>
      <c r="B5263" s="183" t="s">
        <v>106</v>
      </c>
      <c r="C5263" s="183" t="s">
        <v>61</v>
      </c>
      <c r="D5263" s="187">
        <v>18</v>
      </c>
      <c r="E5263" s="185">
        <v>1.0055182484567899</v>
      </c>
      <c r="F5263" s="185">
        <v>1.00073881172839</v>
      </c>
      <c r="G5263" s="185">
        <v>1.0009664351851899</v>
      </c>
      <c r="H5263" s="185">
        <v>1.0038130015432101</v>
      </c>
    </row>
    <row r="5264" spans="1:8" x14ac:dyDescent="0.35">
      <c r="A5264" s="183" t="s">
        <v>122</v>
      </c>
      <c r="B5264" s="183" t="s">
        <v>105</v>
      </c>
      <c r="C5264" s="183" t="s">
        <v>62</v>
      </c>
      <c r="D5264" s="187">
        <v>224</v>
      </c>
      <c r="E5264" s="185">
        <v>1.0065013117284001</v>
      </c>
      <c r="F5264" s="185">
        <v>1.0010706404320999</v>
      </c>
      <c r="G5264" s="185">
        <v>1.00116257716049</v>
      </c>
      <c r="H5264" s="185">
        <v>1.0042680941358</v>
      </c>
    </row>
    <row r="5265" spans="1:8" x14ac:dyDescent="0.35">
      <c r="A5265" s="183" t="s">
        <v>122</v>
      </c>
      <c r="B5265" s="183" t="s">
        <v>106</v>
      </c>
      <c r="C5265" s="183" t="s">
        <v>62</v>
      </c>
      <c r="D5265" s="187">
        <v>19</v>
      </c>
      <c r="E5265" s="185">
        <v>1.0067361111111099</v>
      </c>
      <c r="F5265" s="185">
        <v>1.0012822916666699</v>
      </c>
      <c r="G5265" s="185">
        <v>1.0010757716049401</v>
      </c>
      <c r="H5265" s="185">
        <v>1.0043780478395099</v>
      </c>
    </row>
    <row r="5266" spans="1:8" x14ac:dyDescent="0.35">
      <c r="A5266" s="183" t="s">
        <v>122</v>
      </c>
      <c r="B5266" s="183" t="s">
        <v>105</v>
      </c>
      <c r="C5266" s="183" t="s">
        <v>63</v>
      </c>
      <c r="D5266" s="187">
        <v>133</v>
      </c>
      <c r="E5266" s="185">
        <v>1.00476338734568</v>
      </c>
      <c r="F5266" s="185">
        <v>1.0007178626543201</v>
      </c>
      <c r="G5266" s="185">
        <v>1.00064143518519</v>
      </c>
      <c r="H5266" s="185">
        <v>1.00340408950617</v>
      </c>
    </row>
    <row r="5267" spans="1:8" x14ac:dyDescent="0.35">
      <c r="A5267" s="183" t="s">
        <v>122</v>
      </c>
      <c r="B5267" s="183" t="s">
        <v>106</v>
      </c>
      <c r="C5267" s="183" t="s">
        <v>63</v>
      </c>
      <c r="D5267" s="187">
        <v>9</v>
      </c>
      <c r="E5267" s="185">
        <v>1.0043248456790099</v>
      </c>
      <c r="F5267" s="185">
        <v>1.0008436342592599</v>
      </c>
      <c r="G5267" s="185">
        <v>1.00042179783951</v>
      </c>
      <c r="H5267" s="185">
        <v>1.00305941358025</v>
      </c>
    </row>
    <row r="5268" spans="1:8" x14ac:dyDescent="0.35">
      <c r="A5268" s="183" t="s">
        <v>122</v>
      </c>
      <c r="B5268" s="183" t="s">
        <v>105</v>
      </c>
      <c r="C5268" s="183" t="s">
        <v>64</v>
      </c>
      <c r="D5268" s="187">
        <v>142</v>
      </c>
      <c r="E5268" s="185">
        <v>1.00896543209877</v>
      </c>
      <c r="F5268" s="185">
        <v>1.0016134259259299</v>
      </c>
      <c r="G5268" s="185">
        <v>1.0022273533950601</v>
      </c>
      <c r="H5268" s="185">
        <v>1.0051246141975301</v>
      </c>
    </row>
    <row r="5269" spans="1:8" x14ac:dyDescent="0.35">
      <c r="A5269" s="183" t="s">
        <v>122</v>
      </c>
      <c r="B5269" s="183" t="s">
        <v>106</v>
      </c>
      <c r="C5269" s="183" t="s">
        <v>64</v>
      </c>
      <c r="D5269" s="187">
        <v>32</v>
      </c>
      <c r="E5269" s="185">
        <v>1.00839915123457</v>
      </c>
      <c r="F5269" s="185">
        <v>1.0014344521604901</v>
      </c>
      <c r="G5269" s="185">
        <v>1.0022685185185201</v>
      </c>
      <c r="H5269" s="185">
        <v>1.0046961805555601</v>
      </c>
    </row>
    <row r="5270" spans="1:8" x14ac:dyDescent="0.35">
      <c r="A5270" s="183" t="s">
        <v>122</v>
      </c>
      <c r="B5270" s="183" t="s">
        <v>105</v>
      </c>
      <c r="C5270" s="183" t="s">
        <v>65</v>
      </c>
      <c r="D5270" s="187">
        <v>133</v>
      </c>
      <c r="E5270" s="185">
        <v>1.00697445987654</v>
      </c>
      <c r="F5270" s="185">
        <v>1.00122276234568</v>
      </c>
      <c r="G5270" s="185">
        <v>1.0015798225308601</v>
      </c>
      <c r="H5270" s="185">
        <v>1.0041718749999999</v>
      </c>
    </row>
    <row r="5271" spans="1:8" x14ac:dyDescent="0.35">
      <c r="A5271" s="183" t="s">
        <v>122</v>
      </c>
      <c r="B5271" s="183" t="s">
        <v>106</v>
      </c>
      <c r="C5271" s="183" t="s">
        <v>65</v>
      </c>
      <c r="D5271" s="187">
        <v>19</v>
      </c>
      <c r="E5271" s="185">
        <v>1.00824197530864</v>
      </c>
      <c r="F5271" s="185">
        <v>1.00100208333333</v>
      </c>
      <c r="G5271" s="185">
        <v>1.0018189429012301</v>
      </c>
      <c r="H5271" s="185">
        <v>1.00542094907407</v>
      </c>
    </row>
    <row r="5272" spans="1:8" x14ac:dyDescent="0.35">
      <c r="A5272" s="183" t="s">
        <v>122</v>
      </c>
      <c r="B5272" s="183" t="s">
        <v>105</v>
      </c>
      <c r="C5272" s="183" t="s">
        <v>66</v>
      </c>
      <c r="D5272" s="187">
        <v>229</v>
      </c>
      <c r="E5272" s="185">
        <v>1.00689907407407</v>
      </c>
      <c r="F5272" s="185">
        <v>1.00134849537037</v>
      </c>
      <c r="G5272" s="185">
        <v>1.0015671682098799</v>
      </c>
      <c r="H5272" s="185">
        <v>1.0039834104938301</v>
      </c>
    </row>
    <row r="5273" spans="1:8" x14ac:dyDescent="0.35">
      <c r="A5273" s="183" t="s">
        <v>122</v>
      </c>
      <c r="B5273" s="183" t="s">
        <v>106</v>
      </c>
      <c r="C5273" s="183" t="s">
        <v>66</v>
      </c>
      <c r="D5273" s="187">
        <v>26</v>
      </c>
      <c r="E5273" s="185">
        <v>1.00654957561728</v>
      </c>
      <c r="F5273" s="185">
        <v>1.00131454475309</v>
      </c>
      <c r="G5273" s="185">
        <v>1.0012259645061701</v>
      </c>
      <c r="H5273" s="185">
        <v>1.0040090663580199</v>
      </c>
    </row>
    <row r="5274" spans="1:8" x14ac:dyDescent="0.35">
      <c r="A5274" s="183" t="s">
        <v>122</v>
      </c>
      <c r="B5274" s="183" t="s">
        <v>105</v>
      </c>
      <c r="C5274" s="183" t="s">
        <v>67</v>
      </c>
      <c r="D5274" s="187">
        <v>371</v>
      </c>
      <c r="E5274" s="185">
        <v>1.00689710648148</v>
      </c>
      <c r="F5274" s="185">
        <v>1.0007262345679</v>
      </c>
      <c r="G5274" s="185">
        <v>1.0016844907407401</v>
      </c>
      <c r="H5274" s="185">
        <v>1.0044863811728399</v>
      </c>
    </row>
    <row r="5275" spans="1:8" x14ac:dyDescent="0.35">
      <c r="A5275" s="183" t="s">
        <v>122</v>
      </c>
      <c r="B5275" s="183" t="s">
        <v>106</v>
      </c>
      <c r="C5275" s="183" t="s">
        <v>67</v>
      </c>
      <c r="D5275" s="187">
        <v>75</v>
      </c>
      <c r="E5275" s="185">
        <v>1.00624537037037</v>
      </c>
      <c r="F5275" s="185">
        <v>1.00070185185185</v>
      </c>
      <c r="G5275" s="185">
        <v>1.0019557098765399</v>
      </c>
      <c r="H5275" s="185">
        <v>1.0035878086419801</v>
      </c>
    </row>
    <row r="5276" spans="1:8" x14ac:dyDescent="0.35">
      <c r="A5276" s="183" t="s">
        <v>122</v>
      </c>
      <c r="B5276" s="183" t="s">
        <v>105</v>
      </c>
      <c r="C5276" s="183" t="s">
        <v>68</v>
      </c>
      <c r="D5276" s="187">
        <v>349</v>
      </c>
      <c r="E5276" s="185">
        <v>1.0065828703703701</v>
      </c>
      <c r="F5276" s="185">
        <v>1.00082202932099</v>
      </c>
      <c r="G5276" s="185">
        <v>1.0013842592592599</v>
      </c>
      <c r="H5276" s="185">
        <v>1.00437658179012</v>
      </c>
    </row>
    <row r="5277" spans="1:8" x14ac:dyDescent="0.35">
      <c r="A5277" s="183" t="s">
        <v>122</v>
      </c>
      <c r="B5277" s="183" t="s">
        <v>106</v>
      </c>
      <c r="C5277" s="183" t="s">
        <v>68</v>
      </c>
      <c r="D5277" s="187">
        <v>80</v>
      </c>
      <c r="E5277" s="185">
        <v>1.00698553240741</v>
      </c>
      <c r="F5277" s="185">
        <v>1.00073985339506</v>
      </c>
      <c r="G5277" s="185">
        <v>1.00177820216049</v>
      </c>
      <c r="H5277" s="185">
        <v>1.0044674382715999</v>
      </c>
    </row>
    <row r="5278" spans="1:8" x14ac:dyDescent="0.35">
      <c r="A5278" s="183" t="s">
        <v>122</v>
      </c>
      <c r="B5278" s="183" t="s">
        <v>105</v>
      </c>
      <c r="C5278" s="183" t="s">
        <v>69</v>
      </c>
      <c r="D5278" s="187">
        <v>191</v>
      </c>
      <c r="E5278" s="185">
        <v>1.0056483410493799</v>
      </c>
      <c r="F5278" s="185">
        <v>1.00060154320988</v>
      </c>
      <c r="G5278" s="185">
        <v>1.0011085648148099</v>
      </c>
      <c r="H5278" s="185">
        <v>1.00393823302469</v>
      </c>
    </row>
    <row r="5279" spans="1:8" x14ac:dyDescent="0.35">
      <c r="A5279" s="183" t="s">
        <v>122</v>
      </c>
      <c r="B5279" s="183" t="s">
        <v>106</v>
      </c>
      <c r="C5279" s="183" t="s">
        <v>69</v>
      </c>
      <c r="D5279" s="187">
        <v>13</v>
      </c>
      <c r="E5279" s="185">
        <v>1.0058306712963001</v>
      </c>
      <c r="F5279" s="185">
        <v>1.00059471450617</v>
      </c>
      <c r="G5279" s="185">
        <v>1.0013915509259299</v>
      </c>
      <c r="H5279" s="185">
        <v>1.0038443672839501</v>
      </c>
    </row>
    <row r="5280" spans="1:8" x14ac:dyDescent="0.35">
      <c r="A5280" s="183" t="s">
        <v>122</v>
      </c>
      <c r="B5280" s="183" t="s">
        <v>105</v>
      </c>
      <c r="C5280" s="183" t="s">
        <v>70</v>
      </c>
      <c r="D5280" s="187">
        <v>189</v>
      </c>
      <c r="E5280" s="185">
        <v>1.0054691358024701</v>
      </c>
      <c r="F5280" s="185">
        <v>1.0004952932098801</v>
      </c>
      <c r="G5280" s="185">
        <v>1.00159992283951</v>
      </c>
      <c r="H5280" s="185">
        <v>1.00337391975309</v>
      </c>
    </row>
    <row r="5281" spans="1:8" x14ac:dyDescent="0.35">
      <c r="A5281" s="183" t="s">
        <v>122</v>
      </c>
      <c r="B5281" s="183" t="s">
        <v>106</v>
      </c>
      <c r="C5281" s="183" t="s">
        <v>70</v>
      </c>
      <c r="D5281" s="187">
        <v>39</v>
      </c>
      <c r="E5281" s="185">
        <v>1.0054582175925899</v>
      </c>
      <c r="F5281" s="185">
        <v>1.00052797067901</v>
      </c>
      <c r="G5281" s="185">
        <v>1.0014485339506201</v>
      </c>
      <c r="H5281" s="185">
        <v>1.0034817129629601</v>
      </c>
    </row>
    <row r="5282" spans="1:8" x14ac:dyDescent="0.35">
      <c r="A5282" s="183" t="s">
        <v>122</v>
      </c>
      <c r="B5282" s="183" t="s">
        <v>105</v>
      </c>
      <c r="C5282" s="183" t="s">
        <v>71</v>
      </c>
      <c r="D5282" s="187">
        <v>348</v>
      </c>
      <c r="E5282" s="185">
        <v>1.00624166666667</v>
      </c>
      <c r="F5282" s="185">
        <v>1.00089544753086</v>
      </c>
      <c r="G5282" s="185">
        <v>1.0015109567901199</v>
      </c>
      <c r="H5282" s="185">
        <v>1.00383522376543</v>
      </c>
    </row>
    <row r="5283" spans="1:8" x14ac:dyDescent="0.35">
      <c r="A5283" s="183" t="s">
        <v>122</v>
      </c>
      <c r="B5283" s="183" t="s">
        <v>106</v>
      </c>
      <c r="C5283" s="183" t="s">
        <v>71</v>
      </c>
      <c r="D5283" s="187">
        <v>67</v>
      </c>
      <c r="E5283" s="185">
        <v>1.0053047453703701</v>
      </c>
      <c r="F5283" s="185">
        <v>1.0007878858024699</v>
      </c>
      <c r="G5283" s="185">
        <v>1.00157527006173</v>
      </c>
      <c r="H5283" s="185">
        <v>1.0029415509259301</v>
      </c>
    </row>
    <row r="5284" spans="1:8" x14ac:dyDescent="0.35">
      <c r="A5284" s="183" t="s">
        <v>122</v>
      </c>
      <c r="B5284" s="183" t="s">
        <v>105</v>
      </c>
      <c r="C5284" s="183" t="s">
        <v>72</v>
      </c>
      <c r="D5284" s="187">
        <v>120</v>
      </c>
      <c r="E5284" s="185">
        <v>1.0068049768518501</v>
      </c>
      <c r="F5284" s="185">
        <v>1.0010389660493799</v>
      </c>
      <c r="G5284" s="185">
        <v>1.0018018904321</v>
      </c>
      <c r="H5284" s="185">
        <v>1.00396412037037</v>
      </c>
    </row>
    <row r="5285" spans="1:8" x14ac:dyDescent="0.35">
      <c r="A5285" s="183" t="s">
        <v>122</v>
      </c>
      <c r="B5285" s="183" t="s">
        <v>106</v>
      </c>
      <c r="C5285" s="183" t="s">
        <v>72</v>
      </c>
      <c r="D5285" s="187">
        <v>20</v>
      </c>
      <c r="E5285" s="185">
        <v>1.0070920138888899</v>
      </c>
      <c r="F5285" s="185">
        <v>1.0010827546296299</v>
      </c>
      <c r="G5285" s="185">
        <v>1.00177314814815</v>
      </c>
      <c r="H5285" s="185">
        <v>1.00423611111111</v>
      </c>
    </row>
    <row r="5286" spans="1:8" x14ac:dyDescent="0.35">
      <c r="A5286" s="183" t="s">
        <v>122</v>
      </c>
      <c r="B5286" s="183" t="s">
        <v>105</v>
      </c>
      <c r="C5286" s="183" t="s">
        <v>73</v>
      </c>
      <c r="D5286" s="187">
        <v>1963</v>
      </c>
      <c r="E5286" s="185">
        <v>1.0045287037037001</v>
      </c>
      <c r="F5286" s="185">
        <v>1.00102530864198</v>
      </c>
      <c r="G5286" s="185">
        <v>1.00069336419753</v>
      </c>
      <c r="H5286" s="185">
        <v>1.00281006944444</v>
      </c>
    </row>
    <row r="5287" spans="1:8" x14ac:dyDescent="0.35">
      <c r="A5287" s="183" t="s">
        <v>122</v>
      </c>
      <c r="B5287" s="183" t="s">
        <v>106</v>
      </c>
      <c r="C5287" s="183" t="s">
        <v>73</v>
      </c>
      <c r="D5287" s="187">
        <v>334</v>
      </c>
      <c r="E5287" s="185">
        <v>1.0041010802469099</v>
      </c>
      <c r="F5287" s="185">
        <v>1.00091990740741</v>
      </c>
      <c r="G5287" s="185">
        <v>1.0006863811728399</v>
      </c>
      <c r="H5287" s="185">
        <v>1.00249479166667</v>
      </c>
    </row>
    <row r="5288" spans="1:8" x14ac:dyDescent="0.35">
      <c r="A5288" s="183" t="s">
        <v>122</v>
      </c>
      <c r="B5288" s="183" t="s">
        <v>105</v>
      </c>
      <c r="C5288" s="183" t="s">
        <v>74</v>
      </c>
      <c r="D5288" s="187">
        <v>843</v>
      </c>
      <c r="E5288" s="185">
        <v>1.0049384645061701</v>
      </c>
      <c r="F5288" s="185">
        <v>1.00121010802469</v>
      </c>
      <c r="G5288" s="185">
        <v>1.0005199845679</v>
      </c>
      <c r="H5288" s="185">
        <v>1.00320837191358</v>
      </c>
    </row>
    <row r="5289" spans="1:8" x14ac:dyDescent="0.35">
      <c r="A5289" s="183" t="s">
        <v>122</v>
      </c>
      <c r="B5289" s="183" t="s">
        <v>106</v>
      </c>
      <c r="C5289" s="183" t="s">
        <v>74</v>
      </c>
      <c r="D5289" s="187">
        <v>135</v>
      </c>
      <c r="E5289" s="185">
        <v>1.0046102623456801</v>
      </c>
      <c r="F5289" s="185">
        <v>1.00121168981481</v>
      </c>
      <c r="G5289" s="185">
        <v>1.00046500771605</v>
      </c>
      <c r="H5289" s="185">
        <v>1.0029335648148101</v>
      </c>
    </row>
    <row r="5290" spans="1:8" ht="29" x14ac:dyDescent="0.35">
      <c r="A5290" s="183" t="s">
        <v>122</v>
      </c>
      <c r="B5290" s="183" t="s">
        <v>105</v>
      </c>
      <c r="C5290" s="183" t="s">
        <v>113</v>
      </c>
      <c r="D5290" s="187">
        <v>353</v>
      </c>
      <c r="E5290" s="185">
        <v>1.00581369598765</v>
      </c>
      <c r="F5290" s="185">
        <v>1.00104135802469</v>
      </c>
      <c r="G5290" s="185">
        <v>1.00098896604938</v>
      </c>
      <c r="H5290" s="185">
        <v>1.0037833333333299</v>
      </c>
    </row>
    <row r="5291" spans="1:8" ht="29" x14ac:dyDescent="0.35">
      <c r="A5291" s="183" t="s">
        <v>122</v>
      </c>
      <c r="B5291" s="183" t="s">
        <v>106</v>
      </c>
      <c r="C5291" s="183" t="s">
        <v>113</v>
      </c>
      <c r="D5291" s="187">
        <v>46</v>
      </c>
      <c r="E5291" s="185">
        <v>1.00571558641975</v>
      </c>
      <c r="F5291" s="185">
        <v>1.0011008101851899</v>
      </c>
      <c r="G5291" s="185">
        <v>1.00113148148148</v>
      </c>
      <c r="H5291" s="185">
        <v>1.0034832947530901</v>
      </c>
    </row>
    <row r="5292" spans="1:8" x14ac:dyDescent="0.35">
      <c r="A5292" s="183" t="s">
        <v>122</v>
      </c>
      <c r="B5292" s="183" t="s">
        <v>105</v>
      </c>
      <c r="C5292" s="183" t="s">
        <v>76</v>
      </c>
      <c r="D5292" s="187">
        <v>203</v>
      </c>
      <c r="E5292" s="185">
        <v>1.0072535108024701</v>
      </c>
      <c r="F5292" s="185">
        <v>1.0012298611111099</v>
      </c>
      <c r="G5292" s="185">
        <v>1.0016119212962999</v>
      </c>
      <c r="H5292" s="185">
        <v>1.00441172839506</v>
      </c>
    </row>
    <row r="5293" spans="1:8" x14ac:dyDescent="0.35">
      <c r="A5293" s="183" t="s">
        <v>122</v>
      </c>
      <c r="B5293" s="183" t="s">
        <v>106</v>
      </c>
      <c r="C5293" s="183" t="s">
        <v>76</v>
      </c>
      <c r="D5293" s="187">
        <v>34</v>
      </c>
      <c r="E5293" s="185">
        <v>1.00638923611111</v>
      </c>
      <c r="F5293" s="185">
        <v>1.0009449845678999</v>
      </c>
      <c r="G5293" s="185">
        <v>1.00145119598765</v>
      </c>
      <c r="H5293" s="185">
        <v>1.0039930555555601</v>
      </c>
    </row>
    <row r="5294" spans="1:8" x14ac:dyDescent="0.35">
      <c r="A5294" s="183" t="s">
        <v>122</v>
      </c>
      <c r="B5294" s="183" t="s">
        <v>105</v>
      </c>
      <c r="C5294" s="183" t="s">
        <v>77</v>
      </c>
      <c r="D5294" s="187">
        <v>213</v>
      </c>
      <c r="E5294" s="185">
        <v>1.0055368441357999</v>
      </c>
      <c r="F5294" s="185">
        <v>1.0009148919753099</v>
      </c>
      <c r="G5294" s="185">
        <v>1.00097287808642</v>
      </c>
      <c r="H5294" s="185">
        <v>1.0036491126543201</v>
      </c>
    </row>
    <row r="5295" spans="1:8" x14ac:dyDescent="0.35">
      <c r="A5295" s="183" t="s">
        <v>122</v>
      </c>
      <c r="B5295" s="183" t="s">
        <v>106</v>
      </c>
      <c r="C5295" s="183" t="s">
        <v>77</v>
      </c>
      <c r="D5295" s="187">
        <v>35</v>
      </c>
      <c r="E5295" s="185">
        <v>1.0052771219135801</v>
      </c>
      <c r="F5295" s="185">
        <v>1.00079463734568</v>
      </c>
      <c r="G5295" s="185">
        <v>1.0011597222222199</v>
      </c>
      <c r="H5295" s="185">
        <v>1.00332276234568</v>
      </c>
    </row>
    <row r="5296" spans="1:8" x14ac:dyDescent="0.35">
      <c r="A5296" s="183" t="s">
        <v>122</v>
      </c>
      <c r="B5296" s="183" t="s">
        <v>105</v>
      </c>
      <c r="C5296" s="183" t="s">
        <v>78</v>
      </c>
      <c r="D5296" s="187">
        <v>305</v>
      </c>
      <c r="E5296" s="185">
        <v>1.0057122299382699</v>
      </c>
      <c r="F5296" s="185">
        <v>1.0007721064814801</v>
      </c>
      <c r="G5296" s="185">
        <v>1.00110439814815</v>
      </c>
      <c r="H5296" s="185">
        <v>1.0038357253086401</v>
      </c>
    </row>
    <row r="5297" spans="1:8" x14ac:dyDescent="0.35">
      <c r="A5297" s="183" t="s">
        <v>122</v>
      </c>
      <c r="B5297" s="183" t="s">
        <v>106</v>
      </c>
      <c r="C5297" s="183" t="s">
        <v>78</v>
      </c>
      <c r="D5297" s="187">
        <v>29</v>
      </c>
      <c r="E5297" s="185">
        <v>1.0050666666666701</v>
      </c>
      <c r="F5297" s="185">
        <v>1.00085489969136</v>
      </c>
      <c r="G5297" s="185">
        <v>1.0009235339506199</v>
      </c>
      <c r="H5297" s="185">
        <v>1.0032882330246899</v>
      </c>
    </row>
    <row r="5298" spans="1:8" x14ac:dyDescent="0.35">
      <c r="A5298" s="183" t="s">
        <v>122</v>
      </c>
      <c r="B5298" s="183" t="s">
        <v>105</v>
      </c>
      <c r="C5298" s="183" t="s">
        <v>80</v>
      </c>
      <c r="D5298" s="187">
        <v>4</v>
      </c>
      <c r="E5298" s="185">
        <v>1.00622685185185</v>
      </c>
      <c r="F5298" s="185">
        <v>1.0024681712962999</v>
      </c>
      <c r="G5298" s="185">
        <v>1.0025144675925901</v>
      </c>
      <c r="H5298" s="185">
        <v>1.00124421296296</v>
      </c>
    </row>
    <row r="5299" spans="1:8" x14ac:dyDescent="0.35">
      <c r="A5299" s="183" t="s">
        <v>122</v>
      </c>
      <c r="B5299" s="183" t="s">
        <v>105</v>
      </c>
      <c r="C5299" s="183" t="s">
        <v>81</v>
      </c>
      <c r="D5299" s="187">
        <v>369</v>
      </c>
      <c r="E5299" s="185">
        <v>1.00623942901235</v>
      </c>
      <c r="F5299" s="185">
        <v>1.0008923225308599</v>
      </c>
      <c r="G5299" s="185">
        <v>1.0010328703703699</v>
      </c>
      <c r="H5299" s="185">
        <v>1.0043142361111099</v>
      </c>
    </row>
    <row r="5300" spans="1:8" x14ac:dyDescent="0.35">
      <c r="A5300" s="183" t="s">
        <v>122</v>
      </c>
      <c r="B5300" s="183" t="s">
        <v>106</v>
      </c>
      <c r="C5300" s="183" t="s">
        <v>81</v>
      </c>
      <c r="D5300" s="187">
        <v>34</v>
      </c>
      <c r="E5300" s="185">
        <v>1.00576388888889</v>
      </c>
      <c r="F5300" s="185">
        <v>1.0011315200617299</v>
      </c>
      <c r="G5300" s="185">
        <v>1.0011717206790101</v>
      </c>
      <c r="H5300" s="185">
        <v>1.0034606481481501</v>
      </c>
    </row>
    <row r="5301" spans="1:8" x14ac:dyDescent="0.35">
      <c r="A5301" s="183" t="s">
        <v>122</v>
      </c>
      <c r="B5301" s="183" t="s">
        <v>105</v>
      </c>
      <c r="C5301" s="183" t="s">
        <v>82</v>
      </c>
      <c r="D5301" s="187">
        <v>452</v>
      </c>
      <c r="E5301" s="185">
        <v>1.0057331404320999</v>
      </c>
      <c r="F5301" s="185">
        <v>1.00116234567901</v>
      </c>
      <c r="G5301" s="185">
        <v>1.0009315972222199</v>
      </c>
      <c r="H5301" s="185">
        <v>1.0036391975308601</v>
      </c>
    </row>
    <row r="5302" spans="1:8" x14ac:dyDescent="0.35">
      <c r="A5302" s="183" t="s">
        <v>122</v>
      </c>
      <c r="B5302" s="183" t="s">
        <v>106</v>
      </c>
      <c r="C5302" s="183" t="s">
        <v>82</v>
      </c>
      <c r="D5302" s="187">
        <v>52</v>
      </c>
      <c r="E5302" s="185">
        <v>1.0049009645061699</v>
      </c>
      <c r="F5302" s="185">
        <v>1.00111111111111</v>
      </c>
      <c r="G5302" s="185">
        <v>1.00077056327161</v>
      </c>
      <c r="H5302" s="185">
        <v>1.00301929012346</v>
      </c>
    </row>
    <row r="5303" spans="1:8" x14ac:dyDescent="0.35">
      <c r="A5303" s="183" t="s">
        <v>122</v>
      </c>
      <c r="B5303" s="183" t="s">
        <v>105</v>
      </c>
      <c r="C5303" s="183" t="s">
        <v>83</v>
      </c>
      <c r="D5303" s="187">
        <v>224</v>
      </c>
      <c r="E5303" s="185">
        <v>1.0072086419753099</v>
      </c>
      <c r="F5303" s="185">
        <v>1.0013689043209899</v>
      </c>
      <c r="G5303" s="185">
        <v>1.0015168595679</v>
      </c>
      <c r="H5303" s="185">
        <v>1.00432287808642</v>
      </c>
    </row>
    <row r="5304" spans="1:8" x14ac:dyDescent="0.35">
      <c r="A5304" s="183" t="s">
        <v>122</v>
      </c>
      <c r="B5304" s="183" t="s">
        <v>106</v>
      </c>
      <c r="C5304" s="183" t="s">
        <v>83</v>
      </c>
      <c r="D5304" s="187">
        <v>23</v>
      </c>
      <c r="E5304" s="185">
        <v>1.0067119598765399</v>
      </c>
      <c r="F5304" s="185">
        <v>1.0015398533950599</v>
      </c>
      <c r="G5304" s="185">
        <v>1.00123591820988</v>
      </c>
      <c r="H5304" s="185">
        <v>1.0039361882716</v>
      </c>
    </row>
    <row r="5305" spans="1:8" x14ac:dyDescent="0.35">
      <c r="A5305" s="183" t="s">
        <v>122</v>
      </c>
      <c r="B5305" s="183" t="s">
        <v>105</v>
      </c>
      <c r="C5305" s="183" t="s">
        <v>84</v>
      </c>
      <c r="D5305" s="187">
        <v>226</v>
      </c>
      <c r="E5305" s="185">
        <v>1.0067390432098799</v>
      </c>
      <c r="F5305" s="185">
        <v>1.00078703703704</v>
      </c>
      <c r="G5305" s="185">
        <v>1.0013360339506201</v>
      </c>
      <c r="H5305" s="185">
        <v>1.0046159722222201</v>
      </c>
    </row>
    <row r="5306" spans="1:8" x14ac:dyDescent="0.35">
      <c r="A5306" s="183" t="s">
        <v>122</v>
      </c>
      <c r="B5306" s="183" t="s">
        <v>106</v>
      </c>
      <c r="C5306" s="183" t="s">
        <v>84</v>
      </c>
      <c r="D5306" s="187">
        <v>28</v>
      </c>
      <c r="E5306" s="185">
        <v>1.0060238811728399</v>
      </c>
      <c r="F5306" s="185">
        <v>1.0007965277777799</v>
      </c>
      <c r="G5306" s="185">
        <v>1.0009573302469099</v>
      </c>
      <c r="H5306" s="185">
        <v>1.0042700231481501</v>
      </c>
    </row>
    <row r="5307" spans="1:8" x14ac:dyDescent="0.35">
      <c r="A5307" s="183" t="s">
        <v>122</v>
      </c>
      <c r="B5307" s="183" t="s">
        <v>105</v>
      </c>
      <c r="C5307" s="183" t="s">
        <v>85</v>
      </c>
      <c r="D5307" s="187">
        <v>325</v>
      </c>
      <c r="E5307" s="185">
        <v>1.0050361111111099</v>
      </c>
      <c r="F5307" s="185">
        <v>1.0010234567901199</v>
      </c>
      <c r="G5307" s="185">
        <v>1.00053676697531</v>
      </c>
      <c r="H5307" s="185">
        <v>1.0034758873456799</v>
      </c>
    </row>
    <row r="5308" spans="1:8" x14ac:dyDescent="0.35">
      <c r="A5308" s="183" t="s">
        <v>122</v>
      </c>
      <c r="B5308" s="183" t="s">
        <v>106</v>
      </c>
      <c r="C5308" s="183" t="s">
        <v>85</v>
      </c>
      <c r="D5308" s="187">
        <v>47</v>
      </c>
      <c r="E5308" s="185">
        <v>1.0046552469135801</v>
      </c>
      <c r="F5308" s="185">
        <v>1.0009761574074101</v>
      </c>
      <c r="G5308" s="185">
        <v>1.00058140432099</v>
      </c>
      <c r="H5308" s="185">
        <v>1.0030976466049399</v>
      </c>
    </row>
    <row r="5309" spans="1:8" x14ac:dyDescent="0.35">
      <c r="A5309" s="183" t="s">
        <v>122</v>
      </c>
      <c r="B5309" s="183" t="s">
        <v>105</v>
      </c>
      <c r="C5309" s="183" t="s">
        <v>86</v>
      </c>
      <c r="D5309" s="187">
        <v>259</v>
      </c>
      <c r="E5309" s="185">
        <v>1.0067195601851899</v>
      </c>
      <c r="F5309" s="185">
        <v>1.0007763888888901</v>
      </c>
      <c r="G5309" s="185">
        <v>1.0013525462963</v>
      </c>
      <c r="H5309" s="185">
        <v>1.0045906250000001</v>
      </c>
    </row>
    <row r="5310" spans="1:8" x14ac:dyDescent="0.35">
      <c r="A5310" s="183" t="s">
        <v>122</v>
      </c>
      <c r="B5310" s="183" t="s">
        <v>106</v>
      </c>
      <c r="C5310" s="183" t="s">
        <v>86</v>
      </c>
      <c r="D5310" s="187">
        <v>40</v>
      </c>
      <c r="E5310" s="185">
        <v>1.00616261574074</v>
      </c>
      <c r="F5310" s="185">
        <v>1.0007612654321001</v>
      </c>
      <c r="G5310" s="185">
        <v>1.0013851080246901</v>
      </c>
      <c r="H5310" s="185">
        <v>1.0040162037036999</v>
      </c>
    </row>
    <row r="5311" spans="1:8" x14ac:dyDescent="0.35">
      <c r="A5311" s="183" t="s">
        <v>122</v>
      </c>
      <c r="B5311" s="183" t="s">
        <v>105</v>
      </c>
      <c r="C5311" s="183" t="s">
        <v>87</v>
      </c>
      <c r="D5311" s="187">
        <v>209</v>
      </c>
      <c r="E5311" s="185">
        <v>1.00751543209877</v>
      </c>
      <c r="F5311" s="185">
        <v>1.00118993055556</v>
      </c>
      <c r="G5311" s="185">
        <v>1.0017484182098799</v>
      </c>
      <c r="H5311" s="185">
        <v>1.00457712191358</v>
      </c>
    </row>
    <row r="5312" spans="1:8" x14ac:dyDescent="0.35">
      <c r="A5312" s="183" t="s">
        <v>122</v>
      </c>
      <c r="B5312" s="183" t="s">
        <v>106</v>
      </c>
      <c r="C5312" s="183" t="s">
        <v>87</v>
      </c>
      <c r="D5312" s="187">
        <v>39</v>
      </c>
      <c r="E5312" s="185">
        <v>1.0060108024691401</v>
      </c>
      <c r="F5312" s="185">
        <v>1.00136631944444</v>
      </c>
      <c r="G5312" s="185">
        <v>1.0016545138888899</v>
      </c>
      <c r="H5312" s="185">
        <v>1.0029899691358</v>
      </c>
    </row>
    <row r="5313" spans="1:8" x14ac:dyDescent="0.35">
      <c r="A5313" s="183" t="s">
        <v>122</v>
      </c>
      <c r="B5313" s="183" t="s">
        <v>105</v>
      </c>
      <c r="C5313" s="183" t="s">
        <v>88</v>
      </c>
      <c r="D5313" s="187">
        <v>180</v>
      </c>
      <c r="E5313" s="185">
        <v>1.0073297839506199</v>
      </c>
      <c r="F5313" s="185">
        <v>1.0011061728395101</v>
      </c>
      <c r="G5313" s="185">
        <v>1.00148850308642</v>
      </c>
      <c r="H5313" s="185">
        <v>1.0047351466049399</v>
      </c>
    </row>
    <row r="5314" spans="1:8" x14ac:dyDescent="0.35">
      <c r="A5314" s="183" t="s">
        <v>122</v>
      </c>
      <c r="B5314" s="183" t="s">
        <v>106</v>
      </c>
      <c r="C5314" s="183" t="s">
        <v>88</v>
      </c>
      <c r="D5314" s="187">
        <v>35</v>
      </c>
      <c r="E5314" s="185">
        <v>1.0055883101851899</v>
      </c>
      <c r="F5314" s="185">
        <v>1.00089386574074</v>
      </c>
      <c r="G5314" s="185">
        <v>1.0011015046296301</v>
      </c>
      <c r="H5314" s="185">
        <v>1.00359293981481</v>
      </c>
    </row>
    <row r="5315" spans="1:8" x14ac:dyDescent="0.35">
      <c r="A5315" s="183" t="s">
        <v>122</v>
      </c>
      <c r="B5315" s="183" t="s">
        <v>105</v>
      </c>
      <c r="C5315" s="183" t="s">
        <v>89</v>
      </c>
      <c r="D5315" s="187">
        <v>110</v>
      </c>
      <c r="E5315" s="185">
        <v>1.00867318672839</v>
      </c>
      <c r="F5315" s="185">
        <v>1.0009947530864201</v>
      </c>
      <c r="G5315" s="185">
        <v>1.0011923225308601</v>
      </c>
      <c r="H5315" s="185">
        <v>1.0064861111111101</v>
      </c>
    </row>
    <row r="5316" spans="1:8" x14ac:dyDescent="0.35">
      <c r="A5316" s="183" t="s">
        <v>122</v>
      </c>
      <c r="B5316" s="183" t="s">
        <v>106</v>
      </c>
      <c r="C5316" s="183" t="s">
        <v>89</v>
      </c>
      <c r="D5316" s="187">
        <v>15</v>
      </c>
      <c r="E5316" s="185">
        <v>1.0086890432098801</v>
      </c>
      <c r="F5316" s="185">
        <v>1.00098688271605</v>
      </c>
      <c r="G5316" s="185">
        <v>1.00153703703704</v>
      </c>
      <c r="H5316" s="185">
        <v>1.0061651234567901</v>
      </c>
    </row>
    <row r="5317" spans="1:8" x14ac:dyDescent="0.35">
      <c r="A5317" s="183" t="s">
        <v>122</v>
      </c>
      <c r="B5317" s="183" t="s">
        <v>105</v>
      </c>
      <c r="C5317" s="183" t="s">
        <v>90</v>
      </c>
      <c r="D5317" s="187">
        <v>291</v>
      </c>
      <c r="E5317" s="185">
        <v>1.0068006558642</v>
      </c>
      <c r="F5317" s="185">
        <v>1.00132943672839</v>
      </c>
      <c r="G5317" s="185">
        <v>1.0013968364197501</v>
      </c>
      <c r="H5317" s="185">
        <v>1.0040743827160501</v>
      </c>
    </row>
    <row r="5318" spans="1:8" x14ac:dyDescent="0.35">
      <c r="A5318" s="183" t="s">
        <v>122</v>
      </c>
      <c r="B5318" s="183" t="s">
        <v>106</v>
      </c>
      <c r="C5318" s="183" t="s">
        <v>90</v>
      </c>
      <c r="D5318" s="187">
        <v>37</v>
      </c>
      <c r="E5318" s="185">
        <v>1.0064846064814801</v>
      </c>
      <c r="F5318" s="185">
        <v>1.00130131172839</v>
      </c>
      <c r="G5318" s="185">
        <v>1.0012343749999999</v>
      </c>
      <c r="H5318" s="185">
        <v>1.0039489583333301</v>
      </c>
    </row>
    <row r="5319" spans="1:8" x14ac:dyDescent="0.35">
      <c r="A5319" s="183" t="s">
        <v>122</v>
      </c>
      <c r="B5319" s="183" t="s">
        <v>105</v>
      </c>
      <c r="C5319" s="183" t="s">
        <v>91</v>
      </c>
      <c r="D5319" s="187">
        <v>170</v>
      </c>
      <c r="E5319" s="185">
        <v>1.0068111882716</v>
      </c>
      <c r="F5319" s="185">
        <v>1.00086963734568</v>
      </c>
      <c r="G5319" s="185">
        <v>1.0012706404320999</v>
      </c>
      <c r="H5319" s="185">
        <v>1.00467094907407</v>
      </c>
    </row>
    <row r="5320" spans="1:8" x14ac:dyDescent="0.35">
      <c r="A5320" s="183" t="s">
        <v>122</v>
      </c>
      <c r="B5320" s="183" t="s">
        <v>106</v>
      </c>
      <c r="C5320" s="183" t="s">
        <v>91</v>
      </c>
      <c r="D5320" s="187">
        <v>16</v>
      </c>
      <c r="E5320" s="185">
        <v>1.0066398919753099</v>
      </c>
      <c r="F5320" s="185">
        <v>1.0007204861111101</v>
      </c>
      <c r="G5320" s="185">
        <v>1.0013491126543199</v>
      </c>
      <c r="H5320" s="185">
        <v>1.0045702932098799</v>
      </c>
    </row>
    <row r="5321" spans="1:8" x14ac:dyDescent="0.35">
      <c r="A5321" s="183" t="s">
        <v>122</v>
      </c>
      <c r="B5321" s="183" t="s">
        <v>105</v>
      </c>
      <c r="C5321" s="183" t="s">
        <v>92</v>
      </c>
      <c r="D5321" s="187">
        <v>116</v>
      </c>
      <c r="E5321" s="185">
        <v>1.00689965277778</v>
      </c>
      <c r="F5321" s="185">
        <v>1.00033533950617</v>
      </c>
      <c r="G5321" s="185">
        <v>1.0018673225308601</v>
      </c>
      <c r="H5321" s="185">
        <v>1.0046854166666701</v>
      </c>
    </row>
    <row r="5322" spans="1:8" x14ac:dyDescent="0.35">
      <c r="A5322" s="183" t="s">
        <v>122</v>
      </c>
      <c r="B5322" s="183" t="s">
        <v>106</v>
      </c>
      <c r="C5322" s="183" t="s">
        <v>92</v>
      </c>
      <c r="D5322" s="187">
        <v>21</v>
      </c>
      <c r="E5322" s="185">
        <v>1.0057005015432099</v>
      </c>
      <c r="F5322" s="185">
        <v>1.0000909336419801</v>
      </c>
      <c r="G5322" s="185">
        <v>1.00153823302469</v>
      </c>
      <c r="H5322" s="185">
        <v>1.0040603009259299</v>
      </c>
    </row>
    <row r="5323" spans="1:8" x14ac:dyDescent="0.35">
      <c r="A5323" s="183" t="s">
        <v>122</v>
      </c>
      <c r="B5323" s="183" t="s">
        <v>105</v>
      </c>
      <c r="C5323" s="183" t="s">
        <v>93</v>
      </c>
      <c r="D5323" s="187">
        <v>415</v>
      </c>
      <c r="E5323" s="185">
        <v>1.0060530864197501</v>
      </c>
      <c r="F5323" s="185">
        <v>1.0011547067901201</v>
      </c>
      <c r="G5323" s="185">
        <v>1.00086574074074</v>
      </c>
      <c r="H5323" s="185">
        <v>1.00403263888889</v>
      </c>
    </row>
    <row r="5324" spans="1:8" x14ac:dyDescent="0.35">
      <c r="A5324" s="183" t="s">
        <v>122</v>
      </c>
      <c r="B5324" s="183" t="s">
        <v>106</v>
      </c>
      <c r="C5324" s="183" t="s">
        <v>93</v>
      </c>
      <c r="D5324" s="187">
        <v>39</v>
      </c>
      <c r="E5324" s="185">
        <v>1.005671875</v>
      </c>
      <c r="F5324" s="185">
        <v>1.00113217592593</v>
      </c>
      <c r="G5324" s="185">
        <v>1.00079417438272</v>
      </c>
      <c r="H5324" s="185">
        <v>1.0037455632715999</v>
      </c>
    </row>
    <row r="5325" spans="1:8" x14ac:dyDescent="0.35">
      <c r="A5325" s="183" t="s">
        <v>122</v>
      </c>
      <c r="B5325" s="183" t="s">
        <v>105</v>
      </c>
      <c r="C5325" s="183" t="s">
        <v>94</v>
      </c>
      <c r="D5325" s="187">
        <v>325</v>
      </c>
      <c r="E5325" s="185">
        <v>1.00776577932099</v>
      </c>
      <c r="F5325" s="185">
        <v>1.0011252700617299</v>
      </c>
      <c r="G5325" s="185">
        <v>1.0011218749999999</v>
      </c>
      <c r="H5325" s="185">
        <v>1.0055186342592599</v>
      </c>
    </row>
    <row r="5326" spans="1:8" x14ac:dyDescent="0.35">
      <c r="A5326" s="183" t="s">
        <v>122</v>
      </c>
      <c r="B5326" s="183" t="s">
        <v>106</v>
      </c>
      <c r="C5326" s="183" t="s">
        <v>94</v>
      </c>
      <c r="D5326" s="187">
        <v>40</v>
      </c>
      <c r="E5326" s="185">
        <v>1.00778614969136</v>
      </c>
      <c r="F5326" s="185">
        <v>1.00103383487654</v>
      </c>
      <c r="G5326" s="185">
        <v>1.0015231481481499</v>
      </c>
      <c r="H5326" s="185">
        <v>1.0052291666666699</v>
      </c>
    </row>
    <row r="5327" spans="1:8" x14ac:dyDescent="0.35">
      <c r="A5327" s="183" t="s">
        <v>122</v>
      </c>
      <c r="B5327" s="183" t="s">
        <v>105</v>
      </c>
      <c r="C5327" s="183" t="s">
        <v>95</v>
      </c>
      <c r="D5327" s="187">
        <v>159</v>
      </c>
      <c r="E5327" s="185">
        <v>1.0072416666666699</v>
      </c>
      <c r="F5327" s="185">
        <v>1.0007152006172799</v>
      </c>
      <c r="G5327" s="185">
        <v>1.00194764660494</v>
      </c>
      <c r="H5327" s="185">
        <v>1.0045788194444401</v>
      </c>
    </row>
    <row r="5328" spans="1:8" x14ac:dyDescent="0.35">
      <c r="A5328" s="183" t="s">
        <v>122</v>
      </c>
      <c r="B5328" s="183" t="s">
        <v>106</v>
      </c>
      <c r="C5328" s="183" t="s">
        <v>95</v>
      </c>
      <c r="D5328" s="187">
        <v>14</v>
      </c>
      <c r="E5328" s="185">
        <v>1.00552581018519</v>
      </c>
      <c r="F5328" s="185">
        <v>1.00071759259259</v>
      </c>
      <c r="G5328" s="185">
        <v>1.0016939429012299</v>
      </c>
      <c r="H5328" s="185">
        <v>1.0031142361111101</v>
      </c>
    </row>
    <row r="5329" spans="1:8" x14ac:dyDescent="0.35">
      <c r="A5329" s="183" t="s">
        <v>122</v>
      </c>
      <c r="B5329" s="183" t="s">
        <v>105</v>
      </c>
      <c r="C5329" s="183" t="s">
        <v>96</v>
      </c>
      <c r="D5329" s="187">
        <v>272</v>
      </c>
      <c r="E5329" s="185">
        <v>1.00589633487654</v>
      </c>
      <c r="F5329" s="185">
        <v>1.00102523148148</v>
      </c>
      <c r="G5329" s="185">
        <v>1.0008076003086399</v>
      </c>
      <c r="H5329" s="185">
        <v>1.00406350308642</v>
      </c>
    </row>
    <row r="5330" spans="1:8" x14ac:dyDescent="0.35">
      <c r="A5330" s="183" t="s">
        <v>122</v>
      </c>
      <c r="B5330" s="183" t="s">
        <v>106</v>
      </c>
      <c r="C5330" s="183" t="s">
        <v>96</v>
      </c>
      <c r="D5330" s="187">
        <v>42</v>
      </c>
      <c r="E5330" s="185">
        <v>1.00643518518519</v>
      </c>
      <c r="F5330" s="185">
        <v>1.00118302469136</v>
      </c>
      <c r="G5330" s="185">
        <v>1.0010042052469099</v>
      </c>
      <c r="H5330" s="185">
        <v>1.0042479552469099</v>
      </c>
    </row>
    <row r="5331" spans="1:8" x14ac:dyDescent="0.35">
      <c r="A5331" s="183" t="s">
        <v>122</v>
      </c>
      <c r="B5331" s="183" t="s">
        <v>105</v>
      </c>
      <c r="C5331" s="183" t="s">
        <v>97</v>
      </c>
      <c r="D5331" s="187">
        <v>317</v>
      </c>
      <c r="E5331" s="185">
        <v>1.0047181327160499</v>
      </c>
      <c r="F5331" s="185">
        <v>1.0008975308642001</v>
      </c>
      <c r="G5331" s="185">
        <v>1.0005785108024701</v>
      </c>
      <c r="H5331" s="185">
        <v>1.00324209104938</v>
      </c>
    </row>
    <row r="5332" spans="1:8" x14ac:dyDescent="0.35">
      <c r="A5332" s="183" t="s">
        <v>122</v>
      </c>
      <c r="B5332" s="183" t="s">
        <v>106</v>
      </c>
      <c r="C5332" s="183" t="s">
        <v>97</v>
      </c>
      <c r="D5332" s="187">
        <v>33</v>
      </c>
      <c r="E5332" s="185">
        <v>1.00388715277778</v>
      </c>
      <c r="F5332" s="185">
        <v>1.00081720679012</v>
      </c>
      <c r="G5332" s="185">
        <v>1.0004983796296301</v>
      </c>
      <c r="H5332" s="185">
        <v>1.0025715663580199</v>
      </c>
    </row>
    <row r="5333" spans="1:8" x14ac:dyDescent="0.35">
      <c r="A5333" s="183" t="s">
        <v>122</v>
      </c>
      <c r="B5333" s="183" t="s">
        <v>105</v>
      </c>
      <c r="C5333" s="183" t="s">
        <v>98</v>
      </c>
      <c r="D5333" s="187">
        <v>112</v>
      </c>
      <c r="E5333" s="185">
        <v>1.00649471450617</v>
      </c>
      <c r="F5333" s="185">
        <v>1.0008508873456801</v>
      </c>
      <c r="G5333" s="185">
        <v>1.00135466820988</v>
      </c>
      <c r="H5333" s="185">
        <v>1.0042891203703701</v>
      </c>
    </row>
    <row r="5334" spans="1:8" x14ac:dyDescent="0.35">
      <c r="A5334" s="183" t="s">
        <v>122</v>
      </c>
      <c r="B5334" s="183" t="s">
        <v>106</v>
      </c>
      <c r="C5334" s="183" t="s">
        <v>98</v>
      </c>
      <c r="D5334" s="187">
        <v>16</v>
      </c>
      <c r="E5334" s="185">
        <v>1.00627388117284</v>
      </c>
      <c r="F5334" s="185">
        <v>1.0006582561728401</v>
      </c>
      <c r="G5334" s="185">
        <v>1.00125652006173</v>
      </c>
      <c r="H5334" s="185">
        <v>1.00435906635802</v>
      </c>
    </row>
    <row r="5335" spans="1:8" x14ac:dyDescent="0.35">
      <c r="A5335" s="183" t="s">
        <v>122</v>
      </c>
      <c r="B5335" s="183" t="s">
        <v>105</v>
      </c>
      <c r="C5335" s="183" t="s">
        <v>99</v>
      </c>
      <c r="D5335" s="187">
        <v>758</v>
      </c>
      <c r="E5335" s="185">
        <v>1.00466319444444</v>
      </c>
      <c r="F5335" s="185">
        <v>1.0010024691357999</v>
      </c>
      <c r="G5335" s="185">
        <v>1.0007662422839501</v>
      </c>
      <c r="H5335" s="185">
        <v>1.0028945216049401</v>
      </c>
    </row>
    <row r="5336" spans="1:8" x14ac:dyDescent="0.35">
      <c r="A5336" s="183" t="s">
        <v>122</v>
      </c>
      <c r="B5336" s="183" t="s">
        <v>106</v>
      </c>
      <c r="C5336" s="183" t="s">
        <v>99</v>
      </c>
      <c r="D5336" s="187">
        <v>79</v>
      </c>
      <c r="E5336" s="185">
        <v>1.00467183641975</v>
      </c>
      <c r="F5336" s="185">
        <v>1.00113117283951</v>
      </c>
      <c r="G5336" s="185">
        <v>1.0007004629629599</v>
      </c>
      <c r="H5336" s="185">
        <v>1.0028402006172801</v>
      </c>
    </row>
    <row r="5337" spans="1:8" x14ac:dyDescent="0.35">
      <c r="A5337" s="183" t="s">
        <v>122</v>
      </c>
      <c r="B5337" s="183" t="s">
        <v>105</v>
      </c>
      <c r="C5337" s="183" t="s">
        <v>100</v>
      </c>
      <c r="D5337" s="187">
        <v>184</v>
      </c>
      <c r="E5337" s="185">
        <v>1.0062481095678999</v>
      </c>
      <c r="F5337" s="185">
        <v>1.0009787037036999</v>
      </c>
      <c r="G5337" s="185">
        <v>1.0014859953703701</v>
      </c>
      <c r="H5337" s="185">
        <v>1.0037834104938299</v>
      </c>
    </row>
    <row r="5338" spans="1:8" x14ac:dyDescent="0.35">
      <c r="A5338" s="183" t="s">
        <v>122</v>
      </c>
      <c r="B5338" s="183" t="s">
        <v>106</v>
      </c>
      <c r="C5338" s="183" t="s">
        <v>100</v>
      </c>
      <c r="D5338" s="187">
        <v>30</v>
      </c>
      <c r="E5338" s="185">
        <v>1.00578510802469</v>
      </c>
      <c r="F5338" s="185">
        <v>1.0009475308642</v>
      </c>
      <c r="G5338" s="185">
        <v>1.0018171296296301</v>
      </c>
      <c r="H5338" s="185">
        <v>1.0030204475308599</v>
      </c>
    </row>
    <row r="5339" spans="1:8" x14ac:dyDescent="0.35">
      <c r="A5339" s="183" t="s">
        <v>122</v>
      </c>
      <c r="B5339" s="183" t="s">
        <v>105</v>
      </c>
      <c r="C5339" s="183" t="s">
        <v>101</v>
      </c>
      <c r="D5339" s="187">
        <v>603</v>
      </c>
      <c r="E5339" s="185">
        <v>1.0056937114197499</v>
      </c>
      <c r="F5339" s="185">
        <v>1.0011136959876501</v>
      </c>
      <c r="G5339" s="185">
        <v>1.0009568672839499</v>
      </c>
      <c r="H5339" s="185">
        <v>1.0036231481481499</v>
      </c>
    </row>
    <row r="5340" spans="1:8" x14ac:dyDescent="0.35">
      <c r="A5340" s="183" t="s">
        <v>122</v>
      </c>
      <c r="B5340" s="183" t="s">
        <v>106</v>
      </c>
      <c r="C5340" s="183" t="s">
        <v>101</v>
      </c>
      <c r="D5340" s="187">
        <v>38</v>
      </c>
      <c r="E5340" s="185">
        <v>1.0051906635802501</v>
      </c>
      <c r="F5340" s="185">
        <v>1.0012033950617301</v>
      </c>
      <c r="G5340" s="185">
        <v>1.0009402391975299</v>
      </c>
      <c r="H5340" s="185">
        <v>1.0030470293209901</v>
      </c>
    </row>
    <row r="5341" spans="1:8" x14ac:dyDescent="0.35">
      <c r="A5341" s="183" t="s">
        <v>123</v>
      </c>
      <c r="B5341" s="183" t="s">
        <v>105</v>
      </c>
      <c r="C5341" s="183" t="s">
        <v>52</v>
      </c>
      <c r="D5341" s="187">
        <v>12937</v>
      </c>
      <c r="E5341" s="185">
        <v>1.0060166666666699</v>
      </c>
      <c r="F5341" s="185">
        <v>1.00099417438272</v>
      </c>
      <c r="G5341" s="185">
        <v>1.0010691358024699</v>
      </c>
      <c r="H5341" s="185">
        <v>1.0039532407407401</v>
      </c>
    </row>
    <row r="5342" spans="1:8" x14ac:dyDescent="0.35">
      <c r="A5342" s="183" t="s">
        <v>123</v>
      </c>
      <c r="B5342" s="183" t="s">
        <v>106</v>
      </c>
      <c r="C5342" s="183" t="s">
        <v>52</v>
      </c>
      <c r="D5342" s="187">
        <v>1693</v>
      </c>
      <c r="E5342" s="185">
        <v>1.00550219907407</v>
      </c>
      <c r="F5342" s="185">
        <v>1.00094540895062</v>
      </c>
      <c r="G5342" s="185">
        <v>1.0010962191357999</v>
      </c>
      <c r="H5342" s="185">
        <v>1.0034604166666701</v>
      </c>
    </row>
    <row r="5343" spans="1:8" x14ac:dyDescent="0.35">
      <c r="A5343" s="183" t="s">
        <v>123</v>
      </c>
      <c r="B5343" s="183" t="s">
        <v>105</v>
      </c>
      <c r="C5343" s="183" t="s">
        <v>57</v>
      </c>
      <c r="D5343" s="187">
        <v>249</v>
      </c>
      <c r="E5343" s="185">
        <v>1.00590536265432</v>
      </c>
      <c r="F5343" s="185">
        <v>1.0011550540123499</v>
      </c>
      <c r="G5343" s="185">
        <v>1.0010804398148101</v>
      </c>
      <c r="H5343" s="185">
        <v>1.00366990740741</v>
      </c>
    </row>
    <row r="5344" spans="1:8" x14ac:dyDescent="0.35">
      <c r="A5344" s="183" t="s">
        <v>123</v>
      </c>
      <c r="B5344" s="183" t="s">
        <v>106</v>
      </c>
      <c r="C5344" s="183" t="s">
        <v>57</v>
      </c>
      <c r="D5344" s="187">
        <v>26</v>
      </c>
      <c r="E5344" s="185">
        <v>1.00494301697531</v>
      </c>
      <c r="F5344" s="185">
        <v>1.00104344135802</v>
      </c>
      <c r="G5344" s="185">
        <v>1.0010723765432099</v>
      </c>
      <c r="H5344" s="185">
        <v>1.00282719907407</v>
      </c>
    </row>
    <row r="5345" spans="1:8" x14ac:dyDescent="0.35">
      <c r="A5345" s="183" t="s">
        <v>123</v>
      </c>
      <c r="B5345" s="183" t="s">
        <v>105</v>
      </c>
      <c r="C5345" s="183" t="s">
        <v>58</v>
      </c>
      <c r="D5345" s="187">
        <v>119</v>
      </c>
      <c r="E5345" s="185">
        <v>1.0072266975308599</v>
      </c>
      <c r="F5345" s="185">
        <v>1.00144131944444</v>
      </c>
      <c r="G5345" s="185">
        <v>1.00153966049383</v>
      </c>
      <c r="H5345" s="185">
        <v>1.00424575617284</v>
      </c>
    </row>
    <row r="5346" spans="1:8" x14ac:dyDescent="0.35">
      <c r="A5346" s="183" t="s">
        <v>123</v>
      </c>
      <c r="B5346" s="183" t="s">
        <v>106</v>
      </c>
      <c r="C5346" s="183" t="s">
        <v>58</v>
      </c>
      <c r="D5346" s="187">
        <v>35</v>
      </c>
      <c r="E5346" s="185">
        <v>1.0052261959876501</v>
      </c>
      <c r="F5346" s="185">
        <v>1.0009494212962999</v>
      </c>
      <c r="G5346" s="185">
        <v>1.0011498070987701</v>
      </c>
      <c r="H5346" s="185">
        <v>1.00312696759259</v>
      </c>
    </row>
    <row r="5347" spans="1:8" x14ac:dyDescent="0.35">
      <c r="A5347" s="183" t="s">
        <v>123</v>
      </c>
      <c r="B5347" s="183" t="s">
        <v>105</v>
      </c>
      <c r="C5347" s="183" t="s">
        <v>59</v>
      </c>
      <c r="D5347" s="187">
        <v>196</v>
      </c>
      <c r="E5347" s="185">
        <v>1.0056260030864199</v>
      </c>
      <c r="F5347" s="185">
        <v>1.0008180941358</v>
      </c>
      <c r="G5347" s="185">
        <v>1.0006410108024699</v>
      </c>
      <c r="H5347" s="185">
        <v>1.00416689814815</v>
      </c>
    </row>
    <row r="5348" spans="1:8" x14ac:dyDescent="0.35">
      <c r="A5348" s="183" t="s">
        <v>123</v>
      </c>
      <c r="B5348" s="183" t="s">
        <v>106</v>
      </c>
      <c r="C5348" s="183" t="s">
        <v>59</v>
      </c>
      <c r="D5348" s="187">
        <v>24</v>
      </c>
      <c r="E5348" s="185">
        <v>1.00546246141975</v>
      </c>
      <c r="F5348" s="185">
        <v>1.0007851080246899</v>
      </c>
      <c r="G5348" s="185">
        <v>1.00049575617284</v>
      </c>
      <c r="H5348" s="185">
        <v>1.0041815972222199</v>
      </c>
    </row>
    <row r="5349" spans="1:8" x14ac:dyDescent="0.35">
      <c r="A5349" s="183" t="s">
        <v>123</v>
      </c>
      <c r="B5349" s="183" t="s">
        <v>105</v>
      </c>
      <c r="C5349" s="183" t="s">
        <v>60</v>
      </c>
      <c r="D5349" s="187">
        <v>186</v>
      </c>
      <c r="E5349" s="185">
        <v>1.0064860339506201</v>
      </c>
      <c r="F5349" s="185">
        <v>1.0007973765432101</v>
      </c>
      <c r="G5349" s="185">
        <v>1.00084143518519</v>
      </c>
      <c r="H5349" s="185">
        <v>1.00484722222222</v>
      </c>
    </row>
    <row r="5350" spans="1:8" x14ac:dyDescent="0.35">
      <c r="A5350" s="183" t="s">
        <v>123</v>
      </c>
      <c r="B5350" s="183" t="s">
        <v>106</v>
      </c>
      <c r="C5350" s="183" t="s">
        <v>60</v>
      </c>
      <c r="D5350" s="187">
        <v>26</v>
      </c>
      <c r="E5350" s="185">
        <v>1.0062620370370401</v>
      </c>
      <c r="F5350" s="185">
        <v>1.0008017361111099</v>
      </c>
      <c r="G5350" s="185">
        <v>1.0008591435185199</v>
      </c>
      <c r="H5350" s="185">
        <v>1.0046011574074101</v>
      </c>
    </row>
    <row r="5351" spans="1:8" x14ac:dyDescent="0.35">
      <c r="A5351" s="183" t="s">
        <v>123</v>
      </c>
      <c r="B5351" s="183" t="s">
        <v>105</v>
      </c>
      <c r="C5351" s="183" t="s">
        <v>61</v>
      </c>
      <c r="D5351" s="187">
        <v>188</v>
      </c>
      <c r="E5351" s="185">
        <v>1.0070812499999999</v>
      </c>
      <c r="F5351" s="185">
        <v>1.00079355709877</v>
      </c>
      <c r="G5351" s="185">
        <v>1.00124969135802</v>
      </c>
      <c r="H5351" s="185">
        <v>1.0050380015432101</v>
      </c>
    </row>
    <row r="5352" spans="1:8" x14ac:dyDescent="0.35">
      <c r="A5352" s="183" t="s">
        <v>123</v>
      </c>
      <c r="B5352" s="183" t="s">
        <v>106</v>
      </c>
      <c r="C5352" s="183" t="s">
        <v>61</v>
      </c>
      <c r="D5352" s="187">
        <v>16</v>
      </c>
      <c r="E5352" s="185">
        <v>1.0046325231481501</v>
      </c>
      <c r="F5352" s="185">
        <v>1.0007472608024699</v>
      </c>
      <c r="G5352" s="185">
        <v>1.00078341049383</v>
      </c>
      <c r="H5352" s="185">
        <v>1.00310185185185</v>
      </c>
    </row>
    <row r="5353" spans="1:8" x14ac:dyDescent="0.35">
      <c r="A5353" s="183" t="s">
        <v>123</v>
      </c>
      <c r="B5353" s="183" t="s">
        <v>105</v>
      </c>
      <c r="C5353" s="183" t="s">
        <v>62</v>
      </c>
      <c r="D5353" s="187">
        <v>206</v>
      </c>
      <c r="E5353" s="185">
        <v>1.0063820987654299</v>
      </c>
      <c r="F5353" s="185">
        <v>1.0011409336419801</v>
      </c>
      <c r="G5353" s="185">
        <v>1.00102673611111</v>
      </c>
      <c r="H5353" s="185">
        <v>1.00421442901235</v>
      </c>
    </row>
    <row r="5354" spans="1:8" x14ac:dyDescent="0.35">
      <c r="A5354" s="183" t="s">
        <v>123</v>
      </c>
      <c r="B5354" s="183" t="s">
        <v>106</v>
      </c>
      <c r="C5354" s="183" t="s">
        <v>62</v>
      </c>
      <c r="D5354" s="187">
        <v>13</v>
      </c>
      <c r="E5354" s="185">
        <v>1.00707353395062</v>
      </c>
      <c r="F5354" s="185">
        <v>1.0010461033950599</v>
      </c>
      <c r="G5354" s="185">
        <v>1.00102029320988</v>
      </c>
      <c r="H5354" s="185">
        <v>1.0050071373456799</v>
      </c>
    </row>
    <row r="5355" spans="1:8" x14ac:dyDescent="0.35">
      <c r="A5355" s="183" t="s">
        <v>123</v>
      </c>
      <c r="B5355" s="183" t="s">
        <v>105</v>
      </c>
      <c r="C5355" s="183" t="s">
        <v>63</v>
      </c>
      <c r="D5355" s="187">
        <v>132</v>
      </c>
      <c r="E5355" s="185">
        <v>1.0043322145061699</v>
      </c>
      <c r="F5355" s="185">
        <v>1.00077581018519</v>
      </c>
      <c r="G5355" s="185">
        <v>1.0004950617284001</v>
      </c>
      <c r="H5355" s="185">
        <v>1.0030613425925901</v>
      </c>
    </row>
    <row r="5356" spans="1:8" x14ac:dyDescent="0.35">
      <c r="A5356" s="183" t="s">
        <v>123</v>
      </c>
      <c r="B5356" s="183" t="s">
        <v>106</v>
      </c>
      <c r="C5356" s="183" t="s">
        <v>63</v>
      </c>
      <c r="D5356" s="187">
        <v>7</v>
      </c>
      <c r="E5356" s="185">
        <v>1.0035400077160499</v>
      </c>
      <c r="F5356" s="185">
        <v>1.0008366512345701</v>
      </c>
      <c r="G5356" s="185">
        <v>1.0003604552469101</v>
      </c>
      <c r="H5356" s="185">
        <v>1.00234293981481</v>
      </c>
    </row>
    <row r="5357" spans="1:8" x14ac:dyDescent="0.35">
      <c r="A5357" s="183" t="s">
        <v>123</v>
      </c>
      <c r="B5357" s="183" t="s">
        <v>105</v>
      </c>
      <c r="C5357" s="183" t="s">
        <v>64</v>
      </c>
      <c r="D5357" s="187">
        <v>134</v>
      </c>
      <c r="E5357" s="185">
        <v>1.0087428240740699</v>
      </c>
      <c r="F5357" s="185">
        <v>1.00124359567901</v>
      </c>
      <c r="G5357" s="185">
        <v>1.0019293981481501</v>
      </c>
      <c r="H5357" s="185">
        <v>1.0055697916666699</v>
      </c>
    </row>
    <row r="5358" spans="1:8" x14ac:dyDescent="0.35">
      <c r="A5358" s="183" t="s">
        <v>123</v>
      </c>
      <c r="B5358" s="183" t="s">
        <v>106</v>
      </c>
      <c r="C5358" s="183" t="s">
        <v>64</v>
      </c>
      <c r="D5358" s="187">
        <v>33</v>
      </c>
      <c r="E5358" s="185">
        <v>1.00728429783951</v>
      </c>
      <c r="F5358" s="185">
        <v>1.00138572530864</v>
      </c>
      <c r="G5358" s="185">
        <v>1.00169332561728</v>
      </c>
      <c r="H5358" s="185">
        <v>1.00420524691358</v>
      </c>
    </row>
    <row r="5359" spans="1:8" x14ac:dyDescent="0.35">
      <c r="A5359" s="183" t="s">
        <v>123</v>
      </c>
      <c r="B5359" s="183" t="s">
        <v>105</v>
      </c>
      <c r="C5359" s="183" t="s">
        <v>65</v>
      </c>
      <c r="D5359" s="187">
        <v>120</v>
      </c>
      <c r="E5359" s="185">
        <v>1.0073425925925901</v>
      </c>
      <c r="F5359" s="185">
        <v>1.0012037037037</v>
      </c>
      <c r="G5359" s="185">
        <v>1.0014165509259301</v>
      </c>
      <c r="H5359" s="185">
        <v>1.0047222993827201</v>
      </c>
    </row>
    <row r="5360" spans="1:8" x14ac:dyDescent="0.35">
      <c r="A5360" s="183" t="s">
        <v>123</v>
      </c>
      <c r="B5360" s="183" t="s">
        <v>106</v>
      </c>
      <c r="C5360" s="183" t="s">
        <v>65</v>
      </c>
      <c r="D5360" s="187">
        <v>15</v>
      </c>
      <c r="E5360" s="185">
        <v>1.0089675925925901</v>
      </c>
      <c r="F5360" s="185">
        <v>1.0009089506172799</v>
      </c>
      <c r="G5360" s="185">
        <v>1.00181867283951</v>
      </c>
      <c r="H5360" s="185">
        <v>1.0062399691357999</v>
      </c>
    </row>
    <row r="5361" spans="1:8" x14ac:dyDescent="0.35">
      <c r="A5361" s="183" t="s">
        <v>123</v>
      </c>
      <c r="B5361" s="183" t="s">
        <v>105</v>
      </c>
      <c r="C5361" s="183" t="s">
        <v>66</v>
      </c>
      <c r="D5361" s="187">
        <v>230</v>
      </c>
      <c r="E5361" s="185">
        <v>1.00657280092593</v>
      </c>
      <c r="F5361" s="185">
        <v>1.00110146604938</v>
      </c>
      <c r="G5361" s="185">
        <v>1.00162237654321</v>
      </c>
      <c r="H5361" s="185">
        <v>1.00384899691358</v>
      </c>
    </row>
    <row r="5362" spans="1:8" x14ac:dyDescent="0.35">
      <c r="A5362" s="183" t="s">
        <v>123</v>
      </c>
      <c r="B5362" s="183" t="s">
        <v>106</v>
      </c>
      <c r="C5362" s="183" t="s">
        <v>66</v>
      </c>
      <c r="D5362" s="187">
        <v>10</v>
      </c>
      <c r="E5362" s="185">
        <v>1.0080254629629599</v>
      </c>
      <c r="F5362" s="185">
        <v>1.0012754629629601</v>
      </c>
      <c r="G5362" s="185">
        <v>1.0015532407407399</v>
      </c>
      <c r="H5362" s="185">
        <v>1.0051967592592601</v>
      </c>
    </row>
    <row r="5363" spans="1:8" x14ac:dyDescent="0.35">
      <c r="A5363" s="183" t="s">
        <v>123</v>
      </c>
      <c r="B5363" s="183" t="s">
        <v>105</v>
      </c>
      <c r="C5363" s="183" t="s">
        <v>67</v>
      </c>
      <c r="D5363" s="187">
        <v>387</v>
      </c>
      <c r="E5363" s="185">
        <v>1.0069874999999999</v>
      </c>
      <c r="F5363" s="185">
        <v>1.0006361882716099</v>
      </c>
      <c r="G5363" s="185">
        <v>1.00184282407407</v>
      </c>
      <c r="H5363" s="185">
        <v>1.00450848765432</v>
      </c>
    </row>
    <row r="5364" spans="1:8" x14ac:dyDescent="0.35">
      <c r="A5364" s="183" t="s">
        <v>123</v>
      </c>
      <c r="B5364" s="183" t="s">
        <v>106</v>
      </c>
      <c r="C5364" s="183" t="s">
        <v>67</v>
      </c>
      <c r="D5364" s="187">
        <v>80</v>
      </c>
      <c r="E5364" s="185">
        <v>1.00596064814815</v>
      </c>
      <c r="F5364" s="185">
        <v>1.00078341049383</v>
      </c>
      <c r="G5364" s="185">
        <v>1.0019822145061701</v>
      </c>
      <c r="H5364" s="185">
        <v>1.0031950231481499</v>
      </c>
    </row>
    <row r="5365" spans="1:8" x14ac:dyDescent="0.35">
      <c r="A5365" s="183" t="s">
        <v>123</v>
      </c>
      <c r="B5365" s="183" t="s">
        <v>105</v>
      </c>
      <c r="C5365" s="183" t="s">
        <v>68</v>
      </c>
      <c r="D5365" s="187">
        <v>311</v>
      </c>
      <c r="E5365" s="185">
        <v>1.0066166280864199</v>
      </c>
      <c r="F5365" s="185">
        <v>1.0008501157407399</v>
      </c>
      <c r="G5365" s="185">
        <v>1.0014643904320999</v>
      </c>
      <c r="H5365" s="185">
        <v>1.00430208333333</v>
      </c>
    </row>
    <row r="5366" spans="1:8" x14ac:dyDescent="0.35">
      <c r="A5366" s="183" t="s">
        <v>123</v>
      </c>
      <c r="B5366" s="183" t="s">
        <v>106</v>
      </c>
      <c r="C5366" s="183" t="s">
        <v>68</v>
      </c>
      <c r="D5366" s="187">
        <v>68</v>
      </c>
      <c r="E5366" s="185">
        <v>1.00646207561728</v>
      </c>
      <c r="F5366" s="185">
        <v>1.0007218364197501</v>
      </c>
      <c r="G5366" s="185">
        <v>1.00167075617284</v>
      </c>
      <c r="H5366" s="185">
        <v>1.0040694830246899</v>
      </c>
    </row>
    <row r="5367" spans="1:8" x14ac:dyDescent="0.35">
      <c r="A5367" s="183" t="s">
        <v>123</v>
      </c>
      <c r="B5367" s="183" t="s">
        <v>105</v>
      </c>
      <c r="C5367" s="183" t="s">
        <v>69</v>
      </c>
      <c r="D5367" s="187">
        <v>207</v>
      </c>
      <c r="E5367" s="185">
        <v>1.0055743441358</v>
      </c>
      <c r="F5367" s="185">
        <v>1.0005510416666701</v>
      </c>
      <c r="G5367" s="185">
        <v>1.00105887345679</v>
      </c>
      <c r="H5367" s="185">
        <v>1.0039644290123499</v>
      </c>
    </row>
    <row r="5368" spans="1:8" x14ac:dyDescent="0.35">
      <c r="A5368" s="183" t="s">
        <v>123</v>
      </c>
      <c r="B5368" s="183" t="s">
        <v>106</v>
      </c>
      <c r="C5368" s="183" t="s">
        <v>69</v>
      </c>
      <c r="D5368" s="187">
        <v>11</v>
      </c>
      <c r="E5368" s="185">
        <v>1.0052293595679</v>
      </c>
      <c r="F5368" s="185">
        <v>1.00051766975309</v>
      </c>
      <c r="G5368" s="185">
        <v>1.00073128858025</v>
      </c>
      <c r="H5368" s="185">
        <v>1.00398043981481</v>
      </c>
    </row>
    <row r="5369" spans="1:8" x14ac:dyDescent="0.35">
      <c r="A5369" s="183" t="s">
        <v>123</v>
      </c>
      <c r="B5369" s="183" t="s">
        <v>105</v>
      </c>
      <c r="C5369" s="183" t="s">
        <v>70</v>
      </c>
      <c r="D5369" s="187">
        <v>202</v>
      </c>
      <c r="E5369" s="185">
        <v>1.0065878086419799</v>
      </c>
      <c r="F5369" s="185">
        <v>1.0012032407407401</v>
      </c>
      <c r="G5369" s="185">
        <v>1.00170671296296</v>
      </c>
      <c r="H5369" s="185">
        <v>1.0036778549382701</v>
      </c>
    </row>
    <row r="5370" spans="1:8" x14ac:dyDescent="0.35">
      <c r="A5370" s="183" t="s">
        <v>123</v>
      </c>
      <c r="B5370" s="183" t="s">
        <v>106</v>
      </c>
      <c r="C5370" s="183" t="s">
        <v>70</v>
      </c>
      <c r="D5370" s="187">
        <v>36</v>
      </c>
      <c r="E5370" s="185">
        <v>1.0060439043209899</v>
      </c>
      <c r="F5370" s="185">
        <v>1.00121334876543</v>
      </c>
      <c r="G5370" s="185">
        <v>1.0020347993827201</v>
      </c>
      <c r="H5370" s="185">
        <v>1.0027957947530901</v>
      </c>
    </row>
    <row r="5371" spans="1:8" x14ac:dyDescent="0.35">
      <c r="A5371" s="183" t="s">
        <v>123</v>
      </c>
      <c r="B5371" s="183" t="s">
        <v>105</v>
      </c>
      <c r="C5371" s="183" t="s">
        <v>71</v>
      </c>
      <c r="D5371" s="187">
        <v>328</v>
      </c>
      <c r="E5371" s="185">
        <v>1.0065349537037001</v>
      </c>
      <c r="F5371" s="185">
        <v>1.00094286265432</v>
      </c>
      <c r="G5371" s="185">
        <v>1.0015121527777799</v>
      </c>
      <c r="H5371" s="185">
        <v>1.0040799382715999</v>
      </c>
    </row>
    <row r="5372" spans="1:8" x14ac:dyDescent="0.35">
      <c r="A5372" s="183" t="s">
        <v>123</v>
      </c>
      <c r="B5372" s="183" t="s">
        <v>106</v>
      </c>
      <c r="C5372" s="183" t="s">
        <v>71</v>
      </c>
      <c r="D5372" s="187">
        <v>60</v>
      </c>
      <c r="E5372" s="185">
        <v>1.0062685185185201</v>
      </c>
      <c r="F5372" s="185">
        <v>1.00091261574074</v>
      </c>
      <c r="G5372" s="185">
        <v>1.00161053240741</v>
      </c>
      <c r="H5372" s="185">
        <v>1.00374537037037</v>
      </c>
    </row>
    <row r="5373" spans="1:8" x14ac:dyDescent="0.35">
      <c r="A5373" s="183" t="s">
        <v>123</v>
      </c>
      <c r="B5373" s="183" t="s">
        <v>105</v>
      </c>
      <c r="C5373" s="183" t="s">
        <v>72</v>
      </c>
      <c r="D5373" s="187">
        <v>138</v>
      </c>
      <c r="E5373" s="185">
        <v>1.0068402006172801</v>
      </c>
      <c r="F5373" s="185">
        <v>1.0009468749999999</v>
      </c>
      <c r="G5373" s="185">
        <v>1.0017318287037</v>
      </c>
      <c r="H5373" s="185">
        <v>1.00416145833333</v>
      </c>
    </row>
    <row r="5374" spans="1:8" x14ac:dyDescent="0.35">
      <c r="A5374" s="183" t="s">
        <v>123</v>
      </c>
      <c r="B5374" s="183" t="s">
        <v>106</v>
      </c>
      <c r="C5374" s="183" t="s">
        <v>72</v>
      </c>
      <c r="D5374" s="187">
        <v>23</v>
      </c>
      <c r="E5374" s="185">
        <v>1.00668530092593</v>
      </c>
      <c r="F5374" s="185">
        <v>1.00103510802469</v>
      </c>
      <c r="G5374" s="185">
        <v>1.00180054012346</v>
      </c>
      <c r="H5374" s="185">
        <v>1.00384965277778</v>
      </c>
    </row>
    <row r="5375" spans="1:8" x14ac:dyDescent="0.35">
      <c r="A5375" s="183" t="s">
        <v>123</v>
      </c>
      <c r="B5375" s="183" t="s">
        <v>105</v>
      </c>
      <c r="C5375" s="183" t="s">
        <v>73</v>
      </c>
      <c r="D5375" s="187">
        <v>1772</v>
      </c>
      <c r="E5375" s="185">
        <v>1.00452511574074</v>
      </c>
      <c r="F5375" s="185">
        <v>1.00100516975309</v>
      </c>
      <c r="G5375" s="185">
        <v>1.00071743827161</v>
      </c>
      <c r="H5375" s="185">
        <v>1.0028025077160501</v>
      </c>
    </row>
    <row r="5376" spans="1:8" x14ac:dyDescent="0.35">
      <c r="A5376" s="183" t="s">
        <v>123</v>
      </c>
      <c r="B5376" s="183" t="s">
        <v>106</v>
      </c>
      <c r="C5376" s="183" t="s">
        <v>73</v>
      </c>
      <c r="D5376" s="187">
        <v>318</v>
      </c>
      <c r="E5376" s="185">
        <v>1.0042874614197499</v>
      </c>
      <c r="F5376" s="185">
        <v>1.0009391203703699</v>
      </c>
      <c r="G5376" s="185">
        <v>1.00070652006173</v>
      </c>
      <c r="H5376" s="185">
        <v>1.0026417824074101</v>
      </c>
    </row>
    <row r="5377" spans="1:8" x14ac:dyDescent="0.35">
      <c r="A5377" s="183" t="s">
        <v>123</v>
      </c>
      <c r="B5377" s="183" t="s">
        <v>105</v>
      </c>
      <c r="C5377" s="183" t="s">
        <v>74</v>
      </c>
      <c r="D5377" s="187">
        <v>777</v>
      </c>
      <c r="E5377" s="185">
        <v>1.00503954475309</v>
      </c>
      <c r="F5377" s="185">
        <v>1.0010965277777799</v>
      </c>
      <c r="G5377" s="185">
        <v>1.0005248456790099</v>
      </c>
      <c r="H5377" s="185">
        <v>1.0034181712963</v>
      </c>
    </row>
    <row r="5378" spans="1:8" x14ac:dyDescent="0.35">
      <c r="A5378" s="183" t="s">
        <v>123</v>
      </c>
      <c r="B5378" s="183" t="s">
        <v>106</v>
      </c>
      <c r="C5378" s="183" t="s">
        <v>74</v>
      </c>
      <c r="D5378" s="187">
        <v>112</v>
      </c>
      <c r="E5378" s="185">
        <v>1.00446273148148</v>
      </c>
      <c r="F5378" s="185">
        <v>1.0009576388888899</v>
      </c>
      <c r="G5378" s="185">
        <v>1.0004329089506201</v>
      </c>
      <c r="H5378" s="185">
        <v>1.00307218364198</v>
      </c>
    </row>
    <row r="5379" spans="1:8" ht="29" x14ac:dyDescent="0.35">
      <c r="A5379" s="183" t="s">
        <v>123</v>
      </c>
      <c r="B5379" s="183" t="s">
        <v>105</v>
      </c>
      <c r="C5379" s="183" t="s">
        <v>113</v>
      </c>
      <c r="D5379" s="187">
        <v>367</v>
      </c>
      <c r="E5379" s="185">
        <v>1.0062595679012301</v>
      </c>
      <c r="F5379" s="185">
        <v>1.0012519675925899</v>
      </c>
      <c r="G5379" s="185">
        <v>1.00099131944444</v>
      </c>
      <c r="H5379" s="185">
        <v>1.0040162808641999</v>
      </c>
    </row>
    <row r="5380" spans="1:8" ht="29" x14ac:dyDescent="0.35">
      <c r="A5380" s="183" t="s">
        <v>123</v>
      </c>
      <c r="B5380" s="183" t="s">
        <v>106</v>
      </c>
      <c r="C5380" s="183" t="s">
        <v>113</v>
      </c>
      <c r="D5380" s="187">
        <v>46</v>
      </c>
      <c r="E5380" s="185">
        <v>1.00561114969136</v>
      </c>
      <c r="F5380" s="185">
        <v>1.0009800154321</v>
      </c>
      <c r="G5380" s="185">
        <v>1.0013393132716</v>
      </c>
      <c r="H5380" s="185">
        <v>1.00329182098765</v>
      </c>
    </row>
    <row r="5381" spans="1:8" x14ac:dyDescent="0.35">
      <c r="A5381" s="183" t="s">
        <v>123</v>
      </c>
      <c r="B5381" s="183" t="s">
        <v>105</v>
      </c>
      <c r="C5381" s="183" t="s">
        <v>76</v>
      </c>
      <c r="D5381" s="187">
        <v>229</v>
      </c>
      <c r="E5381" s="185">
        <v>1.0071179012345699</v>
      </c>
      <c r="F5381" s="185">
        <v>1.0011763503086399</v>
      </c>
      <c r="G5381" s="185">
        <v>1.0013924382716</v>
      </c>
      <c r="H5381" s="185">
        <v>1.00454911265432</v>
      </c>
    </row>
    <row r="5382" spans="1:8" x14ac:dyDescent="0.35">
      <c r="A5382" s="183" t="s">
        <v>123</v>
      </c>
      <c r="B5382" s="183" t="s">
        <v>106</v>
      </c>
      <c r="C5382" s="183" t="s">
        <v>76</v>
      </c>
      <c r="D5382" s="187">
        <v>27</v>
      </c>
      <c r="E5382" s="185">
        <v>1.0079269675925899</v>
      </c>
      <c r="F5382" s="185">
        <v>1.00141161265432</v>
      </c>
      <c r="G5382" s="185">
        <v>1.00182399691358</v>
      </c>
      <c r="H5382" s="185">
        <v>1.0046913580246899</v>
      </c>
    </row>
    <row r="5383" spans="1:8" x14ac:dyDescent="0.35">
      <c r="A5383" s="183" t="s">
        <v>123</v>
      </c>
      <c r="B5383" s="183" t="s">
        <v>105</v>
      </c>
      <c r="C5383" s="183" t="s">
        <v>77</v>
      </c>
      <c r="D5383" s="187">
        <v>195</v>
      </c>
      <c r="E5383" s="185">
        <v>1.0056723765432101</v>
      </c>
      <c r="F5383" s="185">
        <v>1.00091832561728</v>
      </c>
      <c r="G5383" s="185">
        <v>1.00100574845679</v>
      </c>
      <c r="H5383" s="185">
        <v>1.0037482638888899</v>
      </c>
    </row>
    <row r="5384" spans="1:8" x14ac:dyDescent="0.35">
      <c r="A5384" s="183" t="s">
        <v>123</v>
      </c>
      <c r="B5384" s="183" t="s">
        <v>106</v>
      </c>
      <c r="C5384" s="183" t="s">
        <v>77</v>
      </c>
      <c r="D5384" s="187">
        <v>23</v>
      </c>
      <c r="E5384" s="185">
        <v>1.0056894290123499</v>
      </c>
      <c r="F5384" s="185">
        <v>1.0008559799382699</v>
      </c>
      <c r="G5384" s="185">
        <v>1.0009988811728401</v>
      </c>
      <c r="H5384" s="185">
        <v>1.00383452932099</v>
      </c>
    </row>
    <row r="5385" spans="1:8" x14ac:dyDescent="0.35">
      <c r="A5385" s="183" t="s">
        <v>123</v>
      </c>
      <c r="B5385" s="183" t="s">
        <v>105</v>
      </c>
      <c r="C5385" s="183" t="s">
        <v>78</v>
      </c>
      <c r="D5385" s="187">
        <v>344</v>
      </c>
      <c r="E5385" s="185">
        <v>1.00598425925926</v>
      </c>
      <c r="F5385" s="185">
        <v>1.00083533950617</v>
      </c>
      <c r="G5385" s="185">
        <v>1.0010880401234601</v>
      </c>
      <c r="H5385" s="185">
        <v>1.00406087962963</v>
      </c>
    </row>
    <row r="5386" spans="1:8" x14ac:dyDescent="0.35">
      <c r="A5386" s="183" t="s">
        <v>123</v>
      </c>
      <c r="B5386" s="183" t="s">
        <v>106</v>
      </c>
      <c r="C5386" s="183" t="s">
        <v>78</v>
      </c>
      <c r="D5386" s="187">
        <v>25</v>
      </c>
      <c r="E5386" s="185">
        <v>1.00471064814815</v>
      </c>
      <c r="F5386" s="185">
        <v>1.0006962962963</v>
      </c>
      <c r="G5386" s="185">
        <v>1.00077777777778</v>
      </c>
      <c r="H5386" s="185">
        <v>1.0032365740740701</v>
      </c>
    </row>
    <row r="5387" spans="1:8" x14ac:dyDescent="0.35">
      <c r="A5387" s="183" t="s">
        <v>123</v>
      </c>
      <c r="B5387" s="183" t="s">
        <v>105</v>
      </c>
      <c r="C5387" s="183" t="s">
        <v>80</v>
      </c>
      <c r="D5387" s="187">
        <v>1</v>
      </c>
      <c r="E5387" s="185">
        <v>1.00828703703704</v>
      </c>
      <c r="F5387" s="185">
        <v>1.00065972222222</v>
      </c>
      <c r="G5387" s="185">
        <v>1.00405092592593</v>
      </c>
      <c r="H5387" s="185">
        <v>1.00357638888889</v>
      </c>
    </row>
    <row r="5388" spans="1:8" x14ac:dyDescent="0.35">
      <c r="A5388" s="183" t="s">
        <v>123</v>
      </c>
      <c r="B5388" s="183" t="s">
        <v>105</v>
      </c>
      <c r="C5388" s="183" t="s">
        <v>81</v>
      </c>
      <c r="D5388" s="187">
        <v>358</v>
      </c>
      <c r="E5388" s="185">
        <v>1.00675300925926</v>
      </c>
      <c r="F5388" s="185">
        <v>1.00097677469136</v>
      </c>
      <c r="G5388" s="185">
        <v>1.0011893904321001</v>
      </c>
      <c r="H5388" s="185">
        <v>1.0045868441357999</v>
      </c>
    </row>
    <row r="5389" spans="1:8" x14ac:dyDescent="0.35">
      <c r="A5389" s="183" t="s">
        <v>123</v>
      </c>
      <c r="B5389" s="183" t="s">
        <v>106</v>
      </c>
      <c r="C5389" s="183" t="s">
        <v>81</v>
      </c>
      <c r="D5389" s="187">
        <v>23</v>
      </c>
      <c r="E5389" s="185">
        <v>1.00610505401235</v>
      </c>
      <c r="F5389" s="185">
        <v>1.0009204089506201</v>
      </c>
      <c r="G5389" s="185">
        <v>1.00149054783951</v>
      </c>
      <c r="H5389" s="185">
        <v>1.00369413580247</v>
      </c>
    </row>
    <row r="5390" spans="1:8" x14ac:dyDescent="0.35">
      <c r="A5390" s="183" t="s">
        <v>123</v>
      </c>
      <c r="B5390" s="183" t="s">
        <v>105</v>
      </c>
      <c r="C5390" s="183" t="s">
        <v>82</v>
      </c>
      <c r="D5390" s="187">
        <v>467</v>
      </c>
      <c r="E5390" s="185">
        <v>1.0057442901234599</v>
      </c>
      <c r="F5390" s="185">
        <v>1.00107881944444</v>
      </c>
      <c r="G5390" s="185">
        <v>1.00085864197531</v>
      </c>
      <c r="H5390" s="185">
        <v>1.00380686728395</v>
      </c>
    </row>
    <row r="5391" spans="1:8" x14ac:dyDescent="0.35">
      <c r="A5391" s="183" t="s">
        <v>123</v>
      </c>
      <c r="B5391" s="183" t="s">
        <v>106</v>
      </c>
      <c r="C5391" s="183" t="s">
        <v>82</v>
      </c>
      <c r="D5391" s="187">
        <v>48</v>
      </c>
      <c r="E5391" s="185">
        <v>1.0052671682098799</v>
      </c>
      <c r="F5391" s="185">
        <v>1.0010399691358001</v>
      </c>
      <c r="G5391" s="185">
        <v>1.0009676311728399</v>
      </c>
      <c r="H5391" s="185">
        <v>1.0032595293209901</v>
      </c>
    </row>
    <row r="5392" spans="1:8" x14ac:dyDescent="0.35">
      <c r="A5392" s="183" t="s">
        <v>123</v>
      </c>
      <c r="B5392" s="183" t="s">
        <v>105</v>
      </c>
      <c r="C5392" s="183" t="s">
        <v>83</v>
      </c>
      <c r="D5392" s="187">
        <v>232</v>
      </c>
      <c r="E5392" s="185">
        <v>1.0070722222222199</v>
      </c>
      <c r="F5392" s="185">
        <v>1.0012756558642</v>
      </c>
      <c r="G5392" s="185">
        <v>1.00142770061728</v>
      </c>
      <c r="H5392" s="185">
        <v>1.0043688657407399</v>
      </c>
    </row>
    <row r="5393" spans="1:8" x14ac:dyDescent="0.35">
      <c r="A5393" s="183" t="s">
        <v>123</v>
      </c>
      <c r="B5393" s="183" t="s">
        <v>106</v>
      </c>
      <c r="C5393" s="183" t="s">
        <v>83</v>
      </c>
      <c r="D5393" s="187">
        <v>16</v>
      </c>
      <c r="E5393" s="185">
        <v>1.00571543209877</v>
      </c>
      <c r="F5393" s="185">
        <v>1.0013396990740699</v>
      </c>
      <c r="G5393" s="185">
        <v>1.0016333719135799</v>
      </c>
      <c r="H5393" s="185">
        <v>1.00274232253086</v>
      </c>
    </row>
    <row r="5394" spans="1:8" x14ac:dyDescent="0.35">
      <c r="A5394" s="183" t="s">
        <v>123</v>
      </c>
      <c r="B5394" s="183" t="s">
        <v>105</v>
      </c>
      <c r="C5394" s="183" t="s">
        <v>84</v>
      </c>
      <c r="D5394" s="187">
        <v>211</v>
      </c>
      <c r="E5394" s="185">
        <v>1.0067995370370399</v>
      </c>
      <c r="F5394" s="185">
        <v>1.0007426697530899</v>
      </c>
      <c r="G5394" s="185">
        <v>1.0013405478395101</v>
      </c>
      <c r="H5394" s="185">
        <v>1.0047162808642001</v>
      </c>
    </row>
    <row r="5395" spans="1:8" x14ac:dyDescent="0.35">
      <c r="A5395" s="183" t="s">
        <v>123</v>
      </c>
      <c r="B5395" s="183" t="s">
        <v>106</v>
      </c>
      <c r="C5395" s="183" t="s">
        <v>84</v>
      </c>
      <c r="D5395" s="187">
        <v>20</v>
      </c>
      <c r="E5395" s="185">
        <v>1.0068460648148101</v>
      </c>
      <c r="F5395" s="185">
        <v>1.0007303240740699</v>
      </c>
      <c r="G5395" s="185">
        <v>1.00138136574074</v>
      </c>
      <c r="H5395" s="185">
        <v>1.004734375</v>
      </c>
    </row>
    <row r="5396" spans="1:8" x14ac:dyDescent="0.35">
      <c r="A5396" s="183" t="s">
        <v>123</v>
      </c>
      <c r="B5396" s="183" t="s">
        <v>105</v>
      </c>
      <c r="C5396" s="183" t="s">
        <v>85</v>
      </c>
      <c r="D5396" s="187">
        <v>295</v>
      </c>
      <c r="E5396" s="185">
        <v>1.00529355709877</v>
      </c>
      <c r="F5396" s="185">
        <v>1.00107025462963</v>
      </c>
      <c r="G5396" s="185">
        <v>1.0004968750000001</v>
      </c>
      <c r="H5396" s="185">
        <v>1.00372642746914</v>
      </c>
    </row>
    <row r="5397" spans="1:8" x14ac:dyDescent="0.35">
      <c r="A5397" s="183" t="s">
        <v>123</v>
      </c>
      <c r="B5397" s="183" t="s">
        <v>106</v>
      </c>
      <c r="C5397" s="183" t="s">
        <v>85</v>
      </c>
      <c r="D5397" s="187">
        <v>46</v>
      </c>
      <c r="E5397" s="185">
        <v>1.00499448302469</v>
      </c>
      <c r="F5397" s="185">
        <v>1.0010288194444401</v>
      </c>
      <c r="G5397" s="185">
        <v>1.0005160493827201</v>
      </c>
      <c r="H5397" s="185">
        <v>1.0034495756172801</v>
      </c>
    </row>
    <row r="5398" spans="1:8" x14ac:dyDescent="0.35">
      <c r="A5398" s="183" t="s">
        <v>123</v>
      </c>
      <c r="B5398" s="183" t="s">
        <v>105</v>
      </c>
      <c r="C5398" s="183" t="s">
        <v>86</v>
      </c>
      <c r="D5398" s="187">
        <v>229</v>
      </c>
      <c r="E5398" s="185">
        <v>1.0069611111111101</v>
      </c>
      <c r="F5398" s="185">
        <v>1.00083074845679</v>
      </c>
      <c r="G5398" s="185">
        <v>1.0012951774691401</v>
      </c>
      <c r="H5398" s="185">
        <v>1.00483518518519</v>
      </c>
    </row>
    <row r="5399" spans="1:8" x14ac:dyDescent="0.35">
      <c r="A5399" s="183" t="s">
        <v>123</v>
      </c>
      <c r="B5399" s="183" t="s">
        <v>106</v>
      </c>
      <c r="C5399" s="183" t="s">
        <v>86</v>
      </c>
      <c r="D5399" s="187">
        <v>31</v>
      </c>
      <c r="E5399" s="185">
        <v>1.0067656250000001</v>
      </c>
      <c r="F5399" s="185">
        <v>1.0007623842592599</v>
      </c>
      <c r="G5399" s="185">
        <v>1.00155019290123</v>
      </c>
      <c r="H5399" s="185">
        <v>1.0044530478395099</v>
      </c>
    </row>
    <row r="5400" spans="1:8" x14ac:dyDescent="0.35">
      <c r="A5400" s="183" t="s">
        <v>123</v>
      </c>
      <c r="B5400" s="183" t="s">
        <v>105</v>
      </c>
      <c r="C5400" s="183" t="s">
        <v>87</v>
      </c>
      <c r="D5400" s="187">
        <v>227</v>
      </c>
      <c r="E5400" s="185">
        <v>1.0077868055555601</v>
      </c>
      <c r="F5400" s="185">
        <v>1.0011271604938301</v>
      </c>
      <c r="G5400" s="185">
        <v>1.0016519675925899</v>
      </c>
      <c r="H5400" s="185">
        <v>1.00500763888889</v>
      </c>
    </row>
    <row r="5401" spans="1:8" x14ac:dyDescent="0.35">
      <c r="A5401" s="183" t="s">
        <v>123</v>
      </c>
      <c r="B5401" s="183" t="s">
        <v>106</v>
      </c>
      <c r="C5401" s="183" t="s">
        <v>87</v>
      </c>
      <c r="D5401" s="187">
        <v>41</v>
      </c>
      <c r="E5401" s="185">
        <v>1.00590729166667</v>
      </c>
      <c r="F5401" s="185">
        <v>1.00089544753086</v>
      </c>
      <c r="G5401" s="185">
        <v>1.0016014660493799</v>
      </c>
      <c r="H5401" s="185">
        <v>1.00341041666667</v>
      </c>
    </row>
    <row r="5402" spans="1:8" x14ac:dyDescent="0.35">
      <c r="A5402" s="183" t="s">
        <v>123</v>
      </c>
      <c r="B5402" s="183" t="s">
        <v>105</v>
      </c>
      <c r="C5402" s="183" t="s">
        <v>88</v>
      </c>
      <c r="D5402" s="187">
        <v>142</v>
      </c>
      <c r="E5402" s="185">
        <v>1.00728009259259</v>
      </c>
      <c r="F5402" s="185">
        <v>1.0012099922839499</v>
      </c>
      <c r="G5402" s="185">
        <v>1.0012915509259299</v>
      </c>
      <c r="H5402" s="185">
        <v>1.0047785493827199</v>
      </c>
    </row>
    <row r="5403" spans="1:8" x14ac:dyDescent="0.35">
      <c r="A5403" s="183" t="s">
        <v>123</v>
      </c>
      <c r="B5403" s="183" t="s">
        <v>106</v>
      </c>
      <c r="C5403" s="183" t="s">
        <v>88</v>
      </c>
      <c r="D5403" s="187">
        <v>30</v>
      </c>
      <c r="E5403" s="185">
        <v>1.00557986111111</v>
      </c>
      <c r="F5403" s="185">
        <v>1.00105054012346</v>
      </c>
      <c r="G5403" s="185">
        <v>1.0011612654321</v>
      </c>
      <c r="H5403" s="185">
        <v>1.00336805555556</v>
      </c>
    </row>
    <row r="5404" spans="1:8" x14ac:dyDescent="0.35">
      <c r="A5404" s="183" t="s">
        <v>123</v>
      </c>
      <c r="B5404" s="183" t="s">
        <v>105</v>
      </c>
      <c r="C5404" s="183" t="s">
        <v>89</v>
      </c>
      <c r="D5404" s="187">
        <v>113</v>
      </c>
      <c r="E5404" s="185">
        <v>1.00814567901235</v>
      </c>
      <c r="F5404" s="185">
        <v>1.00089108796296</v>
      </c>
      <c r="G5404" s="185">
        <v>1.00119131944444</v>
      </c>
      <c r="H5404" s="185">
        <v>1.00606327160494</v>
      </c>
    </row>
    <row r="5405" spans="1:8" x14ac:dyDescent="0.35">
      <c r="A5405" s="183" t="s">
        <v>123</v>
      </c>
      <c r="B5405" s="183" t="s">
        <v>106</v>
      </c>
      <c r="C5405" s="183" t="s">
        <v>89</v>
      </c>
      <c r="D5405" s="187">
        <v>9</v>
      </c>
      <c r="E5405" s="185">
        <v>1.0075257330246901</v>
      </c>
      <c r="F5405" s="185">
        <v>1.0006712962963</v>
      </c>
      <c r="G5405" s="185">
        <v>1.00071631944444</v>
      </c>
      <c r="H5405" s="185">
        <v>1.0061381172839501</v>
      </c>
    </row>
    <row r="5406" spans="1:8" x14ac:dyDescent="0.35">
      <c r="A5406" s="183" t="s">
        <v>123</v>
      </c>
      <c r="B5406" s="183" t="s">
        <v>105</v>
      </c>
      <c r="C5406" s="183" t="s">
        <v>90</v>
      </c>
      <c r="D5406" s="187">
        <v>291</v>
      </c>
      <c r="E5406" s="185">
        <v>1.00654070216049</v>
      </c>
      <c r="F5406" s="185">
        <v>1.0011915509259299</v>
      </c>
      <c r="G5406" s="185">
        <v>1.0012907407407401</v>
      </c>
      <c r="H5406" s="185">
        <v>1.00405844907407</v>
      </c>
    </row>
    <row r="5407" spans="1:8" x14ac:dyDescent="0.35">
      <c r="A5407" s="183" t="s">
        <v>123</v>
      </c>
      <c r="B5407" s="183" t="s">
        <v>106</v>
      </c>
      <c r="C5407" s="183" t="s">
        <v>90</v>
      </c>
      <c r="D5407" s="187">
        <v>41</v>
      </c>
      <c r="E5407" s="185">
        <v>1.0060842978395099</v>
      </c>
      <c r="F5407" s="185">
        <v>1.00133553240741</v>
      </c>
      <c r="G5407" s="185">
        <v>1.0012624228395099</v>
      </c>
      <c r="H5407" s="185">
        <v>1.00348634259259</v>
      </c>
    </row>
    <row r="5408" spans="1:8" x14ac:dyDescent="0.35">
      <c r="A5408" s="183" t="s">
        <v>123</v>
      </c>
      <c r="B5408" s="183" t="s">
        <v>105</v>
      </c>
      <c r="C5408" s="183" t="s">
        <v>91</v>
      </c>
      <c r="D5408" s="187">
        <v>150</v>
      </c>
      <c r="E5408" s="185">
        <v>1.0071853395061701</v>
      </c>
      <c r="F5408" s="185">
        <v>1.00092885802469</v>
      </c>
      <c r="G5408" s="185">
        <v>1.00142808641975</v>
      </c>
      <c r="H5408" s="185">
        <v>1.0048283950617301</v>
      </c>
    </row>
    <row r="5409" spans="1:8" x14ac:dyDescent="0.35">
      <c r="A5409" s="183" t="s">
        <v>123</v>
      </c>
      <c r="B5409" s="183" t="s">
        <v>106</v>
      </c>
      <c r="C5409" s="183" t="s">
        <v>91</v>
      </c>
      <c r="D5409" s="187">
        <v>21</v>
      </c>
      <c r="E5409" s="185">
        <v>1.00612708333333</v>
      </c>
      <c r="F5409" s="185">
        <v>1.00089726080247</v>
      </c>
      <c r="G5409" s="185">
        <v>1.0012257330246901</v>
      </c>
      <c r="H5409" s="185">
        <v>1.0040040895061699</v>
      </c>
    </row>
    <row r="5410" spans="1:8" x14ac:dyDescent="0.35">
      <c r="A5410" s="183" t="s">
        <v>123</v>
      </c>
      <c r="B5410" s="183" t="s">
        <v>105</v>
      </c>
      <c r="C5410" s="183" t="s">
        <v>92</v>
      </c>
      <c r="D5410" s="187">
        <v>132</v>
      </c>
      <c r="E5410" s="185">
        <v>1.00721222993827</v>
      </c>
      <c r="F5410" s="185">
        <v>1.00035922067901</v>
      </c>
      <c r="G5410" s="185">
        <v>1.00178414351852</v>
      </c>
      <c r="H5410" s="185">
        <v>1.0050571759259299</v>
      </c>
    </row>
    <row r="5411" spans="1:8" x14ac:dyDescent="0.35">
      <c r="A5411" s="183" t="s">
        <v>123</v>
      </c>
      <c r="B5411" s="183" t="s">
        <v>106</v>
      </c>
      <c r="C5411" s="183" t="s">
        <v>92</v>
      </c>
      <c r="D5411" s="187">
        <v>22</v>
      </c>
      <c r="E5411" s="185">
        <v>1.0049526620370399</v>
      </c>
      <c r="F5411" s="185">
        <v>1.0001020447530899</v>
      </c>
      <c r="G5411" s="185">
        <v>1.00107534722222</v>
      </c>
      <c r="H5411" s="185">
        <v>1.00376261574074</v>
      </c>
    </row>
    <row r="5412" spans="1:8" x14ac:dyDescent="0.35">
      <c r="A5412" s="183" t="s">
        <v>123</v>
      </c>
      <c r="B5412" s="183" t="s">
        <v>105</v>
      </c>
      <c r="C5412" s="183" t="s">
        <v>93</v>
      </c>
      <c r="D5412" s="187">
        <v>383</v>
      </c>
      <c r="E5412" s="185">
        <v>1.0062794753086399</v>
      </c>
      <c r="F5412" s="185">
        <v>1.0012206018518499</v>
      </c>
      <c r="G5412" s="185">
        <v>1.0008391203703699</v>
      </c>
      <c r="H5412" s="185">
        <v>1.0042197530864201</v>
      </c>
    </row>
    <row r="5413" spans="1:8" x14ac:dyDescent="0.35">
      <c r="A5413" s="183" t="s">
        <v>123</v>
      </c>
      <c r="B5413" s="183" t="s">
        <v>106</v>
      </c>
      <c r="C5413" s="183" t="s">
        <v>93</v>
      </c>
      <c r="D5413" s="187">
        <v>27</v>
      </c>
      <c r="E5413" s="185">
        <v>1.0056545910493799</v>
      </c>
      <c r="F5413" s="185">
        <v>1.0009734953703699</v>
      </c>
      <c r="G5413" s="185">
        <v>1.00078101851852</v>
      </c>
      <c r="H5413" s="185">
        <v>1.0039000385802499</v>
      </c>
    </row>
    <row r="5414" spans="1:8" x14ac:dyDescent="0.35">
      <c r="A5414" s="183" t="s">
        <v>123</v>
      </c>
      <c r="B5414" s="183" t="s">
        <v>105</v>
      </c>
      <c r="C5414" s="183" t="s">
        <v>94</v>
      </c>
      <c r="D5414" s="187">
        <v>343</v>
      </c>
      <c r="E5414" s="185">
        <v>1.00778834876543</v>
      </c>
      <c r="F5414" s="185">
        <v>1.0011182870370401</v>
      </c>
      <c r="G5414" s="185">
        <v>1.0011696759259301</v>
      </c>
      <c r="H5414" s="185">
        <v>1.0055003472222199</v>
      </c>
    </row>
    <row r="5415" spans="1:8" x14ac:dyDescent="0.35">
      <c r="A5415" s="183" t="s">
        <v>123</v>
      </c>
      <c r="B5415" s="183" t="s">
        <v>106</v>
      </c>
      <c r="C5415" s="183" t="s">
        <v>94</v>
      </c>
      <c r="D5415" s="187">
        <v>27</v>
      </c>
      <c r="E5415" s="185">
        <v>1.0077974922839501</v>
      </c>
      <c r="F5415" s="185">
        <v>1.00102924382716</v>
      </c>
      <c r="G5415" s="185">
        <v>1.0012800154321</v>
      </c>
      <c r="H5415" s="185">
        <v>1.00548827160494</v>
      </c>
    </row>
    <row r="5416" spans="1:8" x14ac:dyDescent="0.35">
      <c r="A5416" s="183" t="s">
        <v>123</v>
      </c>
      <c r="B5416" s="183" t="s">
        <v>105</v>
      </c>
      <c r="C5416" s="183" t="s">
        <v>95</v>
      </c>
      <c r="D5416" s="187">
        <v>180</v>
      </c>
      <c r="E5416" s="185">
        <v>1.00771122685185</v>
      </c>
      <c r="F5416" s="185">
        <v>1.00095119598765</v>
      </c>
      <c r="G5416" s="185">
        <v>1.00200841049383</v>
      </c>
      <c r="H5416" s="185">
        <v>1.0047516203703699</v>
      </c>
    </row>
    <row r="5417" spans="1:8" x14ac:dyDescent="0.35">
      <c r="A5417" s="183" t="s">
        <v>123</v>
      </c>
      <c r="B5417" s="183" t="s">
        <v>106</v>
      </c>
      <c r="C5417" s="183" t="s">
        <v>95</v>
      </c>
      <c r="D5417" s="187">
        <v>23</v>
      </c>
      <c r="E5417" s="185">
        <v>1.0062530092592601</v>
      </c>
      <c r="F5417" s="185">
        <v>1.00078452932099</v>
      </c>
      <c r="G5417" s="185">
        <v>1.00200632716049</v>
      </c>
      <c r="H5417" s="185">
        <v>1.0034621527777801</v>
      </c>
    </row>
    <row r="5418" spans="1:8" x14ac:dyDescent="0.35">
      <c r="A5418" s="183" t="s">
        <v>123</v>
      </c>
      <c r="B5418" s="183" t="s">
        <v>105</v>
      </c>
      <c r="C5418" s="183" t="s">
        <v>96</v>
      </c>
      <c r="D5418" s="187">
        <v>259</v>
      </c>
      <c r="E5418" s="185">
        <v>1.0061053626543199</v>
      </c>
      <c r="F5418" s="185">
        <v>1.00090343364198</v>
      </c>
      <c r="G5418" s="185">
        <v>1.00082418981481</v>
      </c>
      <c r="H5418" s="185">
        <v>1.0043777391975299</v>
      </c>
    </row>
    <row r="5419" spans="1:8" x14ac:dyDescent="0.35">
      <c r="A5419" s="183" t="s">
        <v>123</v>
      </c>
      <c r="B5419" s="183" t="s">
        <v>106</v>
      </c>
      <c r="C5419" s="183" t="s">
        <v>96</v>
      </c>
      <c r="D5419" s="187">
        <v>32</v>
      </c>
      <c r="E5419" s="185">
        <v>1.0070594521604901</v>
      </c>
      <c r="F5419" s="185">
        <v>1.00109266975309</v>
      </c>
      <c r="G5419" s="185">
        <v>1.00076859567901</v>
      </c>
      <c r="H5419" s="185">
        <v>1.0051981867283999</v>
      </c>
    </row>
    <row r="5420" spans="1:8" x14ac:dyDescent="0.35">
      <c r="A5420" s="183" t="s">
        <v>123</v>
      </c>
      <c r="B5420" s="183" t="s">
        <v>105</v>
      </c>
      <c r="C5420" s="183" t="s">
        <v>97</v>
      </c>
      <c r="D5420" s="187">
        <v>311</v>
      </c>
      <c r="E5420" s="185">
        <v>1.0050256558641999</v>
      </c>
      <c r="F5420" s="185">
        <v>1.0008933641975299</v>
      </c>
      <c r="G5420" s="185">
        <v>1.0005881558642</v>
      </c>
      <c r="H5420" s="185">
        <v>1.0035441358024699</v>
      </c>
    </row>
    <row r="5421" spans="1:8" x14ac:dyDescent="0.35">
      <c r="A5421" s="183" t="s">
        <v>123</v>
      </c>
      <c r="B5421" s="183" t="s">
        <v>106</v>
      </c>
      <c r="C5421" s="183" t="s">
        <v>97</v>
      </c>
      <c r="D5421" s="187">
        <v>34</v>
      </c>
      <c r="E5421" s="185">
        <v>1.0041618827160499</v>
      </c>
      <c r="F5421" s="185">
        <v>1.00091674382716</v>
      </c>
      <c r="G5421" s="185">
        <v>1.0004997299382701</v>
      </c>
      <c r="H5421" s="185">
        <v>1.0027454475308599</v>
      </c>
    </row>
    <row r="5422" spans="1:8" x14ac:dyDescent="0.35">
      <c r="A5422" s="183" t="s">
        <v>123</v>
      </c>
      <c r="B5422" s="183" t="s">
        <v>105</v>
      </c>
      <c r="C5422" s="183" t="s">
        <v>98</v>
      </c>
      <c r="D5422" s="187">
        <v>102</v>
      </c>
      <c r="E5422" s="185">
        <v>1.0066504243827199</v>
      </c>
      <c r="F5422" s="185">
        <v>1.0007368827160501</v>
      </c>
      <c r="G5422" s="185">
        <v>1.0011236111111099</v>
      </c>
      <c r="H5422" s="185">
        <v>1.0047899691358</v>
      </c>
    </row>
    <row r="5423" spans="1:8" x14ac:dyDescent="0.35">
      <c r="A5423" s="183" t="s">
        <v>123</v>
      </c>
      <c r="B5423" s="183" t="s">
        <v>106</v>
      </c>
      <c r="C5423" s="183" t="s">
        <v>98</v>
      </c>
      <c r="D5423" s="187">
        <v>17</v>
      </c>
      <c r="E5423" s="185">
        <v>1.0055221836419801</v>
      </c>
      <c r="F5423" s="185">
        <v>1.00061616512346</v>
      </c>
      <c r="G5423" s="185">
        <v>1.0011274691358001</v>
      </c>
      <c r="H5423" s="185">
        <v>1.0037785879629599</v>
      </c>
    </row>
    <row r="5424" spans="1:8" x14ac:dyDescent="0.35">
      <c r="A5424" s="183" t="s">
        <v>123</v>
      </c>
      <c r="B5424" s="183" t="s">
        <v>105</v>
      </c>
      <c r="C5424" s="183" t="s">
        <v>99</v>
      </c>
      <c r="D5424" s="187">
        <v>709</v>
      </c>
      <c r="E5424" s="185">
        <v>1.00466890432099</v>
      </c>
      <c r="F5424" s="185">
        <v>1.0009717206790101</v>
      </c>
      <c r="G5424" s="185">
        <v>1.00067287808642</v>
      </c>
      <c r="H5424" s="185">
        <v>1.00302426697531</v>
      </c>
    </row>
    <row r="5425" spans="1:8" x14ac:dyDescent="0.35">
      <c r="A5425" s="183" t="s">
        <v>123</v>
      </c>
      <c r="B5425" s="183" t="s">
        <v>106</v>
      </c>
      <c r="C5425" s="183" t="s">
        <v>99</v>
      </c>
      <c r="D5425" s="187">
        <v>82</v>
      </c>
      <c r="E5425" s="185">
        <v>1.0043680941358</v>
      </c>
      <c r="F5425" s="185">
        <v>1.0010265817901201</v>
      </c>
      <c r="G5425" s="185">
        <v>1.0006392746913599</v>
      </c>
      <c r="H5425" s="185">
        <v>1.0027022762345701</v>
      </c>
    </row>
    <row r="5426" spans="1:8" x14ac:dyDescent="0.35">
      <c r="A5426" s="183" t="s">
        <v>123</v>
      </c>
      <c r="B5426" s="183" t="s">
        <v>105</v>
      </c>
      <c r="C5426" s="183" t="s">
        <v>100</v>
      </c>
      <c r="D5426" s="187">
        <v>168</v>
      </c>
      <c r="E5426" s="185">
        <v>1.00621836419753</v>
      </c>
      <c r="F5426" s="185">
        <v>1.0009034722222201</v>
      </c>
      <c r="G5426" s="185">
        <v>1.0015199074074099</v>
      </c>
      <c r="H5426" s="185">
        <v>1.0037949845679</v>
      </c>
    </row>
    <row r="5427" spans="1:8" x14ac:dyDescent="0.35">
      <c r="A5427" s="183" t="s">
        <v>123</v>
      </c>
      <c r="B5427" s="183" t="s">
        <v>106</v>
      </c>
      <c r="C5427" s="183" t="s">
        <v>100</v>
      </c>
      <c r="D5427" s="187">
        <v>22</v>
      </c>
      <c r="E5427" s="185">
        <v>1.0066582561728401</v>
      </c>
      <c r="F5427" s="185">
        <v>1.0010742669753101</v>
      </c>
      <c r="G5427" s="185">
        <v>1.00194077932099</v>
      </c>
      <c r="H5427" s="185">
        <v>1.00364320987654</v>
      </c>
    </row>
    <row r="5428" spans="1:8" x14ac:dyDescent="0.35">
      <c r="A5428" s="183" t="s">
        <v>123</v>
      </c>
      <c r="B5428" s="183" t="s">
        <v>105</v>
      </c>
      <c r="C5428" s="183" t="s">
        <v>101</v>
      </c>
      <c r="D5428" s="187">
        <v>617</v>
      </c>
      <c r="E5428" s="185">
        <v>1.0055416666666701</v>
      </c>
      <c r="F5428" s="185">
        <v>1.0009434027777799</v>
      </c>
      <c r="G5428" s="185">
        <v>1.00105331790123</v>
      </c>
      <c r="H5428" s="185">
        <v>1.00354494598765</v>
      </c>
    </row>
    <row r="5429" spans="1:8" x14ac:dyDescent="0.35">
      <c r="A5429" s="183" t="s">
        <v>123</v>
      </c>
      <c r="B5429" s="183" t="s">
        <v>106</v>
      </c>
      <c r="C5429" s="183" t="s">
        <v>101</v>
      </c>
      <c r="D5429" s="187">
        <v>47</v>
      </c>
      <c r="E5429" s="185">
        <v>1.00553537808642</v>
      </c>
      <c r="F5429" s="185">
        <v>1.0009862654321</v>
      </c>
      <c r="G5429" s="185">
        <v>1.0007766975308601</v>
      </c>
      <c r="H5429" s="185">
        <v>1.0037724151234599</v>
      </c>
    </row>
    <row r="5430" spans="1:8" x14ac:dyDescent="0.35">
      <c r="A5430" s="183" t="s">
        <v>124</v>
      </c>
      <c r="B5430" s="183" t="s">
        <v>105</v>
      </c>
      <c r="C5430" s="183" t="s">
        <v>52</v>
      </c>
      <c r="D5430" s="187">
        <v>12191</v>
      </c>
      <c r="E5430" s="185">
        <v>1.0060244212963001</v>
      </c>
      <c r="F5430" s="185">
        <v>1.0009892361111099</v>
      </c>
      <c r="G5430" s="185">
        <v>1.0010604166666699</v>
      </c>
      <c r="H5430" s="185">
        <v>1.0039746913580201</v>
      </c>
    </row>
    <row r="5431" spans="1:8" x14ac:dyDescent="0.35">
      <c r="A5431" s="183" t="s">
        <v>124</v>
      </c>
      <c r="B5431" s="183" t="s">
        <v>106</v>
      </c>
      <c r="C5431" s="183" t="s">
        <v>52</v>
      </c>
      <c r="D5431" s="187">
        <v>1590</v>
      </c>
      <c r="E5431" s="185">
        <v>1.00563244598765</v>
      </c>
      <c r="F5431" s="185">
        <v>1.0009705246913601</v>
      </c>
      <c r="G5431" s="185">
        <v>1.0011207561728399</v>
      </c>
      <c r="H5431" s="185">
        <v>1.00354108796296</v>
      </c>
    </row>
    <row r="5432" spans="1:8" x14ac:dyDescent="0.35">
      <c r="A5432" s="183" t="s">
        <v>124</v>
      </c>
      <c r="B5432" s="183" t="s">
        <v>105</v>
      </c>
      <c r="C5432" s="183" t="s">
        <v>57</v>
      </c>
      <c r="D5432" s="187">
        <v>267</v>
      </c>
      <c r="E5432" s="185">
        <v>1.00620991512346</v>
      </c>
      <c r="F5432" s="185">
        <v>1.00122577160494</v>
      </c>
      <c r="G5432" s="185">
        <v>1.00103892746914</v>
      </c>
      <c r="H5432" s="185">
        <v>1.00394521604938</v>
      </c>
    </row>
    <row r="5433" spans="1:8" x14ac:dyDescent="0.35">
      <c r="A5433" s="183" t="s">
        <v>124</v>
      </c>
      <c r="B5433" s="183" t="s">
        <v>106</v>
      </c>
      <c r="C5433" s="183" t="s">
        <v>57</v>
      </c>
      <c r="D5433" s="187">
        <v>42</v>
      </c>
      <c r="E5433" s="185">
        <v>1.0061494212963</v>
      </c>
      <c r="F5433" s="185">
        <v>1.00138557098765</v>
      </c>
      <c r="G5433" s="185">
        <v>1.0012169367284001</v>
      </c>
      <c r="H5433" s="185">
        <v>1.0035469135802499</v>
      </c>
    </row>
    <row r="5434" spans="1:8" x14ac:dyDescent="0.35">
      <c r="A5434" s="183" t="s">
        <v>124</v>
      </c>
      <c r="B5434" s="183" t="s">
        <v>105</v>
      </c>
      <c r="C5434" s="183" t="s">
        <v>58</v>
      </c>
      <c r="D5434" s="187">
        <v>137</v>
      </c>
      <c r="E5434" s="185">
        <v>1.00733425925926</v>
      </c>
      <c r="F5434" s="185">
        <v>1.00137654320988</v>
      </c>
      <c r="G5434" s="185">
        <v>1.00172191358025</v>
      </c>
      <c r="H5434" s="185">
        <v>1.0042357638888899</v>
      </c>
    </row>
    <row r="5435" spans="1:8" x14ac:dyDescent="0.35">
      <c r="A5435" s="183" t="s">
        <v>124</v>
      </c>
      <c r="B5435" s="183" t="s">
        <v>106</v>
      </c>
      <c r="C5435" s="183" t="s">
        <v>58</v>
      </c>
      <c r="D5435" s="187">
        <v>22</v>
      </c>
      <c r="E5435" s="185">
        <v>1.0062442129629601</v>
      </c>
      <c r="F5435" s="185">
        <v>1.0008927854938301</v>
      </c>
      <c r="G5435" s="185">
        <v>1.0019086805555599</v>
      </c>
      <c r="H5435" s="185">
        <v>1.00344274691358</v>
      </c>
    </row>
    <row r="5436" spans="1:8" x14ac:dyDescent="0.35">
      <c r="A5436" s="183" t="s">
        <v>124</v>
      </c>
      <c r="B5436" s="183" t="s">
        <v>105</v>
      </c>
      <c r="C5436" s="183" t="s">
        <v>59</v>
      </c>
      <c r="D5436" s="187">
        <v>154</v>
      </c>
      <c r="E5436" s="185">
        <v>1.00517835648148</v>
      </c>
      <c r="F5436" s="185">
        <v>1.00078869598765</v>
      </c>
      <c r="G5436" s="185">
        <v>1.00059560185185</v>
      </c>
      <c r="H5436" s="185">
        <v>1.00379405864198</v>
      </c>
    </row>
    <row r="5437" spans="1:8" x14ac:dyDescent="0.35">
      <c r="A5437" s="183" t="s">
        <v>124</v>
      </c>
      <c r="B5437" s="183" t="s">
        <v>106</v>
      </c>
      <c r="C5437" s="183" t="s">
        <v>59</v>
      </c>
      <c r="D5437" s="187">
        <v>34</v>
      </c>
      <c r="E5437" s="185">
        <v>1.00491593364198</v>
      </c>
      <c r="F5437" s="185">
        <v>1.00073360339506</v>
      </c>
      <c r="G5437" s="185">
        <v>1.00045617283951</v>
      </c>
      <c r="H5437" s="185">
        <v>1.0037261574074099</v>
      </c>
    </row>
    <row r="5438" spans="1:8" x14ac:dyDescent="0.35">
      <c r="A5438" s="183" t="s">
        <v>124</v>
      </c>
      <c r="B5438" s="183" t="s">
        <v>105</v>
      </c>
      <c r="C5438" s="183" t="s">
        <v>60</v>
      </c>
      <c r="D5438" s="187">
        <v>154</v>
      </c>
      <c r="E5438" s="185">
        <v>1.0063754243827201</v>
      </c>
      <c r="F5438" s="185">
        <v>1.00077364969136</v>
      </c>
      <c r="G5438" s="185">
        <v>1.00092322530864</v>
      </c>
      <c r="H5438" s="185">
        <v>1.0046785493827199</v>
      </c>
    </row>
    <row r="5439" spans="1:8" x14ac:dyDescent="0.35">
      <c r="A5439" s="183" t="s">
        <v>124</v>
      </c>
      <c r="B5439" s="183" t="s">
        <v>106</v>
      </c>
      <c r="C5439" s="183" t="s">
        <v>60</v>
      </c>
      <c r="D5439" s="187">
        <v>27</v>
      </c>
      <c r="E5439" s="185">
        <v>1.00625258487654</v>
      </c>
      <c r="F5439" s="185">
        <v>1.00109266975309</v>
      </c>
      <c r="G5439" s="185">
        <v>1.0010725308641999</v>
      </c>
      <c r="H5439" s="185">
        <v>1.00408734567901</v>
      </c>
    </row>
    <row r="5440" spans="1:8" x14ac:dyDescent="0.35">
      <c r="A5440" s="183" t="s">
        <v>124</v>
      </c>
      <c r="B5440" s="183" t="s">
        <v>105</v>
      </c>
      <c r="C5440" s="183" t="s">
        <v>61</v>
      </c>
      <c r="D5440" s="187">
        <v>190</v>
      </c>
      <c r="E5440" s="185">
        <v>1.0068441743827199</v>
      </c>
      <c r="F5440" s="185">
        <v>1.00069328703704</v>
      </c>
      <c r="G5440" s="185">
        <v>1.0015887731481501</v>
      </c>
      <c r="H5440" s="185">
        <v>1.0045621527777799</v>
      </c>
    </row>
    <row r="5441" spans="1:8" x14ac:dyDescent="0.35">
      <c r="A5441" s="183" t="s">
        <v>124</v>
      </c>
      <c r="B5441" s="183" t="s">
        <v>106</v>
      </c>
      <c r="C5441" s="183" t="s">
        <v>61</v>
      </c>
      <c r="D5441" s="187">
        <v>24</v>
      </c>
      <c r="E5441" s="185">
        <v>1.0056939429012299</v>
      </c>
      <c r="F5441" s="185">
        <v>1.00061292438272</v>
      </c>
      <c r="G5441" s="185">
        <v>1.0014443287037</v>
      </c>
      <c r="H5441" s="185">
        <v>1.00363665123457</v>
      </c>
    </row>
    <row r="5442" spans="1:8" x14ac:dyDescent="0.35">
      <c r="A5442" s="183" t="s">
        <v>124</v>
      </c>
      <c r="B5442" s="183" t="s">
        <v>105</v>
      </c>
      <c r="C5442" s="183" t="s">
        <v>62</v>
      </c>
      <c r="D5442" s="187">
        <v>183</v>
      </c>
      <c r="E5442" s="185">
        <v>1.0068403935185199</v>
      </c>
      <c r="F5442" s="185">
        <v>1.0010507716049399</v>
      </c>
      <c r="G5442" s="185">
        <v>1.0012878086419801</v>
      </c>
      <c r="H5442" s="185">
        <v>1.0045018132716099</v>
      </c>
    </row>
    <row r="5443" spans="1:8" x14ac:dyDescent="0.35">
      <c r="A5443" s="183" t="s">
        <v>124</v>
      </c>
      <c r="B5443" s="183" t="s">
        <v>106</v>
      </c>
      <c r="C5443" s="183" t="s">
        <v>62</v>
      </c>
      <c r="D5443" s="187">
        <v>19</v>
      </c>
      <c r="E5443" s="185">
        <v>1.0073824459876499</v>
      </c>
      <c r="F5443" s="185">
        <v>1.0010855324074099</v>
      </c>
      <c r="G5443" s="185">
        <v>1.00111597222222</v>
      </c>
      <c r="H5443" s="185">
        <v>1.00518090277778</v>
      </c>
    </row>
    <row r="5444" spans="1:8" x14ac:dyDescent="0.35">
      <c r="A5444" s="183" t="s">
        <v>124</v>
      </c>
      <c r="B5444" s="183" t="s">
        <v>105</v>
      </c>
      <c r="C5444" s="183" t="s">
        <v>63</v>
      </c>
      <c r="D5444" s="187">
        <v>142</v>
      </c>
      <c r="E5444" s="185">
        <v>1.00482735339506</v>
      </c>
      <c r="F5444" s="185">
        <v>1.00084008487654</v>
      </c>
      <c r="G5444" s="185">
        <v>1.0006052854938301</v>
      </c>
      <c r="H5444" s="185">
        <v>1.0033819830246899</v>
      </c>
    </row>
    <row r="5445" spans="1:8" x14ac:dyDescent="0.35">
      <c r="A5445" s="183" t="s">
        <v>124</v>
      </c>
      <c r="B5445" s="183" t="s">
        <v>106</v>
      </c>
      <c r="C5445" s="183" t="s">
        <v>63</v>
      </c>
      <c r="D5445" s="187">
        <v>4</v>
      </c>
      <c r="E5445" s="185">
        <v>1.0039843749999999</v>
      </c>
      <c r="F5445" s="185">
        <v>1.0011313657407399</v>
      </c>
      <c r="G5445" s="185">
        <v>1.0006250000000001</v>
      </c>
      <c r="H5445" s="185">
        <v>1.0022280092592599</v>
      </c>
    </row>
    <row r="5446" spans="1:8" x14ac:dyDescent="0.35">
      <c r="A5446" s="183" t="s">
        <v>124</v>
      </c>
      <c r="B5446" s="183" t="s">
        <v>105</v>
      </c>
      <c r="C5446" s="183" t="s">
        <v>64</v>
      </c>
      <c r="D5446" s="187">
        <v>141</v>
      </c>
      <c r="E5446" s="185">
        <v>1.00831419753086</v>
      </c>
      <c r="F5446" s="185">
        <v>1.0011391975308599</v>
      </c>
      <c r="G5446" s="185">
        <v>1.00176682098765</v>
      </c>
      <c r="H5446" s="185">
        <v>1.00540821759259</v>
      </c>
    </row>
    <row r="5447" spans="1:8" x14ac:dyDescent="0.35">
      <c r="A5447" s="183" t="s">
        <v>124</v>
      </c>
      <c r="B5447" s="183" t="s">
        <v>106</v>
      </c>
      <c r="C5447" s="183" t="s">
        <v>64</v>
      </c>
      <c r="D5447" s="187">
        <v>29</v>
      </c>
      <c r="E5447" s="185">
        <v>1.00817569444444</v>
      </c>
      <c r="F5447" s="185">
        <v>1.00138611111111</v>
      </c>
      <c r="G5447" s="185">
        <v>1.0021128858024699</v>
      </c>
      <c r="H5447" s="185">
        <v>1.00467673611111</v>
      </c>
    </row>
    <row r="5448" spans="1:8" x14ac:dyDescent="0.35">
      <c r="A5448" s="183" t="s">
        <v>124</v>
      </c>
      <c r="B5448" s="183" t="s">
        <v>105</v>
      </c>
      <c r="C5448" s="183" t="s">
        <v>65</v>
      </c>
      <c r="D5448" s="187">
        <v>114</v>
      </c>
      <c r="E5448" s="185">
        <v>1.0071337962963001</v>
      </c>
      <c r="F5448" s="185">
        <v>1.0011119212963</v>
      </c>
      <c r="G5448" s="185">
        <v>1.0014984182098801</v>
      </c>
      <c r="H5448" s="185">
        <v>1.0045234182098799</v>
      </c>
    </row>
    <row r="5449" spans="1:8" x14ac:dyDescent="0.35">
      <c r="A5449" s="183" t="s">
        <v>124</v>
      </c>
      <c r="B5449" s="183" t="s">
        <v>106</v>
      </c>
      <c r="C5449" s="183" t="s">
        <v>65</v>
      </c>
      <c r="D5449" s="187">
        <v>22</v>
      </c>
      <c r="E5449" s="185">
        <v>1.00792033179012</v>
      </c>
      <c r="F5449" s="185">
        <v>1.00111847993827</v>
      </c>
      <c r="G5449" s="185">
        <v>1.00159459876543</v>
      </c>
      <c r="H5449" s="185">
        <v>1.0052072916666701</v>
      </c>
    </row>
    <row r="5450" spans="1:8" x14ac:dyDescent="0.35">
      <c r="A5450" s="183" t="s">
        <v>124</v>
      </c>
      <c r="B5450" s="183" t="s">
        <v>105</v>
      </c>
      <c r="C5450" s="183" t="s">
        <v>66</v>
      </c>
      <c r="D5450" s="187">
        <v>200</v>
      </c>
      <c r="E5450" s="185">
        <v>1.0071084876543199</v>
      </c>
      <c r="F5450" s="185">
        <v>1.0012456018518501</v>
      </c>
      <c r="G5450" s="185">
        <v>1.00162928240741</v>
      </c>
      <c r="H5450" s="185">
        <v>1.0042336033950601</v>
      </c>
    </row>
    <row r="5451" spans="1:8" x14ac:dyDescent="0.35">
      <c r="A5451" s="183" t="s">
        <v>124</v>
      </c>
      <c r="B5451" s="183" t="s">
        <v>106</v>
      </c>
      <c r="C5451" s="183" t="s">
        <v>66</v>
      </c>
      <c r="D5451" s="187">
        <v>19</v>
      </c>
      <c r="E5451" s="185">
        <v>1.0073056712963</v>
      </c>
      <c r="F5451" s="185">
        <v>1.0010300925925899</v>
      </c>
      <c r="G5451" s="185">
        <v>1.00140289351852</v>
      </c>
      <c r="H5451" s="185">
        <v>1.0048726851851899</v>
      </c>
    </row>
    <row r="5452" spans="1:8" x14ac:dyDescent="0.35">
      <c r="A5452" s="183" t="s">
        <v>124</v>
      </c>
      <c r="B5452" s="183" t="s">
        <v>105</v>
      </c>
      <c r="C5452" s="183" t="s">
        <v>67</v>
      </c>
      <c r="D5452" s="187">
        <v>407</v>
      </c>
      <c r="E5452" s="185">
        <v>1.0069578703703701</v>
      </c>
      <c r="F5452" s="185">
        <v>1.00064548611111</v>
      </c>
      <c r="G5452" s="185">
        <v>1.0016975308642</v>
      </c>
      <c r="H5452" s="185">
        <v>1.0046148533950601</v>
      </c>
    </row>
    <row r="5453" spans="1:8" x14ac:dyDescent="0.35">
      <c r="A5453" s="183" t="s">
        <v>124</v>
      </c>
      <c r="B5453" s="183" t="s">
        <v>106</v>
      </c>
      <c r="C5453" s="183" t="s">
        <v>67</v>
      </c>
      <c r="D5453" s="187">
        <v>74</v>
      </c>
      <c r="E5453" s="185">
        <v>1.00634807098765</v>
      </c>
      <c r="F5453" s="185">
        <v>1.0006315586419801</v>
      </c>
      <c r="G5453" s="185">
        <v>1.00193317901235</v>
      </c>
      <c r="H5453" s="185">
        <v>1.0037833333333299</v>
      </c>
    </row>
    <row r="5454" spans="1:8" x14ac:dyDescent="0.35">
      <c r="A5454" s="183" t="s">
        <v>124</v>
      </c>
      <c r="B5454" s="183" t="s">
        <v>105</v>
      </c>
      <c r="C5454" s="183" t="s">
        <v>68</v>
      </c>
      <c r="D5454" s="187">
        <v>342</v>
      </c>
      <c r="E5454" s="185">
        <v>1.00674791666667</v>
      </c>
      <c r="F5454" s="185">
        <v>1.00083043981481</v>
      </c>
      <c r="G5454" s="185">
        <v>1.00146095679012</v>
      </c>
      <c r="H5454" s="185">
        <v>1.0044565200617299</v>
      </c>
    </row>
    <row r="5455" spans="1:8" x14ac:dyDescent="0.35">
      <c r="A5455" s="183" t="s">
        <v>124</v>
      </c>
      <c r="B5455" s="183" t="s">
        <v>106</v>
      </c>
      <c r="C5455" s="183" t="s">
        <v>68</v>
      </c>
      <c r="D5455" s="187">
        <v>68</v>
      </c>
      <c r="E5455" s="185">
        <v>1.0060912037037</v>
      </c>
      <c r="F5455" s="185">
        <v>1.0007163966049399</v>
      </c>
      <c r="G5455" s="185">
        <v>1.0012981867284001</v>
      </c>
      <c r="H5455" s="185">
        <v>1.0040766203703699</v>
      </c>
    </row>
    <row r="5456" spans="1:8" x14ac:dyDescent="0.35">
      <c r="A5456" s="183" t="s">
        <v>124</v>
      </c>
      <c r="B5456" s="183" t="s">
        <v>105</v>
      </c>
      <c r="C5456" s="183" t="s">
        <v>69</v>
      </c>
      <c r="D5456" s="187">
        <v>182</v>
      </c>
      <c r="E5456" s="185">
        <v>1.00603047839506</v>
      </c>
      <c r="F5456" s="185">
        <v>1.0006370370370401</v>
      </c>
      <c r="G5456" s="185">
        <v>1.0012703317901199</v>
      </c>
      <c r="H5456" s="185">
        <v>1.0041231095679</v>
      </c>
    </row>
    <row r="5457" spans="1:8" x14ac:dyDescent="0.35">
      <c r="A5457" s="183" t="s">
        <v>124</v>
      </c>
      <c r="B5457" s="183" t="s">
        <v>106</v>
      </c>
      <c r="C5457" s="183" t="s">
        <v>69</v>
      </c>
      <c r="D5457" s="187">
        <v>15</v>
      </c>
      <c r="E5457" s="185">
        <v>1.0055385802469099</v>
      </c>
      <c r="F5457" s="185">
        <v>1.0006581790123501</v>
      </c>
      <c r="G5457" s="185">
        <v>1.0010370370370401</v>
      </c>
      <c r="H5457" s="185">
        <v>1.00384336419753</v>
      </c>
    </row>
    <row r="5458" spans="1:8" x14ac:dyDescent="0.35">
      <c r="A5458" s="183" t="s">
        <v>124</v>
      </c>
      <c r="B5458" s="183" t="s">
        <v>105</v>
      </c>
      <c r="C5458" s="183" t="s">
        <v>70</v>
      </c>
      <c r="D5458" s="187">
        <v>163</v>
      </c>
      <c r="E5458" s="185">
        <v>1.0060819830246901</v>
      </c>
      <c r="F5458" s="185">
        <v>1.00100898919753</v>
      </c>
      <c r="G5458" s="185">
        <v>1.00134193672839</v>
      </c>
      <c r="H5458" s="185">
        <v>1.0037310570987701</v>
      </c>
    </row>
    <row r="5459" spans="1:8" x14ac:dyDescent="0.35">
      <c r="A5459" s="183" t="s">
        <v>124</v>
      </c>
      <c r="B5459" s="183" t="s">
        <v>106</v>
      </c>
      <c r="C5459" s="183" t="s">
        <v>70</v>
      </c>
      <c r="D5459" s="187">
        <v>42</v>
      </c>
      <c r="E5459" s="185">
        <v>1.00596118827161</v>
      </c>
      <c r="F5459" s="185">
        <v>1.0011058641975299</v>
      </c>
      <c r="G5459" s="185">
        <v>1.00167631172839</v>
      </c>
      <c r="H5459" s="185">
        <v>1.0031790123456801</v>
      </c>
    </row>
    <row r="5460" spans="1:8" x14ac:dyDescent="0.35">
      <c r="A5460" s="183" t="s">
        <v>124</v>
      </c>
      <c r="B5460" s="183" t="s">
        <v>105</v>
      </c>
      <c r="C5460" s="183" t="s">
        <v>71</v>
      </c>
      <c r="D5460" s="187">
        <v>306</v>
      </c>
      <c r="E5460" s="185">
        <v>1.00687731481481</v>
      </c>
      <c r="F5460" s="185">
        <v>1.00103885030864</v>
      </c>
      <c r="G5460" s="185">
        <v>1.00145231481481</v>
      </c>
      <c r="H5460" s="185">
        <v>1.0043861111111101</v>
      </c>
    </row>
    <row r="5461" spans="1:8" x14ac:dyDescent="0.35">
      <c r="A5461" s="183" t="s">
        <v>124</v>
      </c>
      <c r="B5461" s="183" t="s">
        <v>106</v>
      </c>
      <c r="C5461" s="183" t="s">
        <v>71</v>
      </c>
      <c r="D5461" s="187">
        <v>46</v>
      </c>
      <c r="E5461" s="185">
        <v>1.0058861882715999</v>
      </c>
      <c r="F5461" s="185">
        <v>1.00076188271605</v>
      </c>
      <c r="G5461" s="185">
        <v>1.00142260802469</v>
      </c>
      <c r="H5461" s="185">
        <v>1.0037016975308599</v>
      </c>
    </row>
    <row r="5462" spans="1:8" x14ac:dyDescent="0.35">
      <c r="A5462" s="183" t="s">
        <v>124</v>
      </c>
      <c r="B5462" s="183" t="s">
        <v>105</v>
      </c>
      <c r="C5462" s="183" t="s">
        <v>72</v>
      </c>
      <c r="D5462" s="187">
        <v>114</v>
      </c>
      <c r="E5462" s="185">
        <v>1.0072331018518501</v>
      </c>
      <c r="F5462" s="185">
        <v>1.00128341049383</v>
      </c>
      <c r="G5462" s="185">
        <v>1.0016290123456799</v>
      </c>
      <c r="H5462" s="185">
        <v>1.00432067901235</v>
      </c>
    </row>
    <row r="5463" spans="1:8" x14ac:dyDescent="0.35">
      <c r="A5463" s="183" t="s">
        <v>124</v>
      </c>
      <c r="B5463" s="183" t="s">
        <v>106</v>
      </c>
      <c r="C5463" s="183" t="s">
        <v>72</v>
      </c>
      <c r="D5463" s="187">
        <v>15</v>
      </c>
      <c r="E5463" s="185">
        <v>1.0088526234567901</v>
      </c>
      <c r="F5463" s="185">
        <v>1.0009567901234599</v>
      </c>
      <c r="G5463" s="185">
        <v>1.00248148148148</v>
      </c>
      <c r="H5463" s="185">
        <v>1.0054143518518499</v>
      </c>
    </row>
    <row r="5464" spans="1:8" x14ac:dyDescent="0.35">
      <c r="A5464" s="183" t="s">
        <v>124</v>
      </c>
      <c r="B5464" s="183" t="s">
        <v>105</v>
      </c>
      <c r="C5464" s="183" t="s">
        <v>73</v>
      </c>
      <c r="D5464" s="187">
        <v>1668</v>
      </c>
      <c r="E5464" s="185">
        <v>1.00456107253086</v>
      </c>
      <c r="F5464" s="185">
        <v>1.0010081404321001</v>
      </c>
      <c r="G5464" s="185">
        <v>1.00072268518519</v>
      </c>
      <c r="H5464" s="185">
        <v>1.00283028549383</v>
      </c>
    </row>
    <row r="5465" spans="1:8" x14ac:dyDescent="0.35">
      <c r="A5465" s="183" t="s">
        <v>124</v>
      </c>
      <c r="B5465" s="183" t="s">
        <v>106</v>
      </c>
      <c r="C5465" s="183" t="s">
        <v>73</v>
      </c>
      <c r="D5465" s="187">
        <v>268</v>
      </c>
      <c r="E5465" s="185">
        <v>1.0042716435185199</v>
      </c>
      <c r="F5465" s="185">
        <v>1.00091840277778</v>
      </c>
      <c r="G5465" s="185">
        <v>1.0006996527777801</v>
      </c>
      <c r="H5465" s="185">
        <v>1.0026535879629599</v>
      </c>
    </row>
    <row r="5466" spans="1:8" x14ac:dyDescent="0.35">
      <c r="A5466" s="183" t="s">
        <v>124</v>
      </c>
      <c r="B5466" s="183" t="s">
        <v>105</v>
      </c>
      <c r="C5466" s="183" t="s">
        <v>74</v>
      </c>
      <c r="D5466" s="187">
        <v>768</v>
      </c>
      <c r="E5466" s="185">
        <v>1.0049525848765399</v>
      </c>
      <c r="F5466" s="185">
        <v>1.0011064814814801</v>
      </c>
      <c r="G5466" s="185">
        <v>1.0005124999999999</v>
      </c>
      <c r="H5466" s="185">
        <v>1.0033336419753101</v>
      </c>
    </row>
    <row r="5467" spans="1:8" x14ac:dyDescent="0.35">
      <c r="A5467" s="183" t="s">
        <v>124</v>
      </c>
      <c r="B5467" s="183" t="s">
        <v>106</v>
      </c>
      <c r="C5467" s="183" t="s">
        <v>74</v>
      </c>
      <c r="D5467" s="187">
        <v>131</v>
      </c>
      <c r="E5467" s="185">
        <v>1.0046087962963</v>
      </c>
      <c r="F5467" s="185">
        <v>1.0010094907407401</v>
      </c>
      <c r="G5467" s="185">
        <v>1.0004855709876499</v>
      </c>
      <c r="H5467" s="185">
        <v>1.0031136959876501</v>
      </c>
    </row>
    <row r="5468" spans="1:8" ht="29" x14ac:dyDescent="0.35">
      <c r="A5468" s="183" t="s">
        <v>124</v>
      </c>
      <c r="B5468" s="183" t="s">
        <v>105</v>
      </c>
      <c r="C5468" s="183" t="s">
        <v>113</v>
      </c>
      <c r="D5468" s="187">
        <v>370</v>
      </c>
      <c r="E5468" s="185">
        <v>1.0059194058642</v>
      </c>
      <c r="F5468" s="185">
        <v>1.0011765046296299</v>
      </c>
      <c r="G5468" s="185">
        <v>1.0010183641975301</v>
      </c>
      <c r="H5468" s="185">
        <v>1.0037245756172799</v>
      </c>
    </row>
    <row r="5469" spans="1:8" ht="29" x14ac:dyDescent="0.35">
      <c r="A5469" s="183" t="s">
        <v>124</v>
      </c>
      <c r="B5469" s="183" t="s">
        <v>106</v>
      </c>
      <c r="C5469" s="183" t="s">
        <v>113</v>
      </c>
      <c r="D5469" s="187">
        <v>55</v>
      </c>
      <c r="E5469" s="185">
        <v>1.00569000771605</v>
      </c>
      <c r="F5469" s="185">
        <v>1.00124012345679</v>
      </c>
      <c r="G5469" s="185">
        <v>1.00107280092593</v>
      </c>
      <c r="H5469" s="185">
        <v>1.0033771219135801</v>
      </c>
    </row>
    <row r="5470" spans="1:8" x14ac:dyDescent="0.35">
      <c r="A5470" s="183" t="s">
        <v>124</v>
      </c>
      <c r="B5470" s="183" t="s">
        <v>105</v>
      </c>
      <c r="C5470" s="183" t="s">
        <v>76</v>
      </c>
      <c r="D5470" s="187">
        <v>211</v>
      </c>
      <c r="E5470" s="185">
        <v>1.0072262731481501</v>
      </c>
      <c r="F5470" s="185">
        <v>1.0009819444444401</v>
      </c>
      <c r="G5470" s="185">
        <v>1.0014428626543199</v>
      </c>
      <c r="H5470" s="185">
        <v>1.00480146604938</v>
      </c>
    </row>
    <row r="5471" spans="1:8" x14ac:dyDescent="0.35">
      <c r="A5471" s="183" t="s">
        <v>124</v>
      </c>
      <c r="B5471" s="183" t="s">
        <v>106</v>
      </c>
      <c r="C5471" s="183" t="s">
        <v>76</v>
      </c>
      <c r="D5471" s="187">
        <v>28</v>
      </c>
      <c r="E5471" s="185">
        <v>1.0077885416666701</v>
      </c>
      <c r="F5471" s="185">
        <v>1.00118842592593</v>
      </c>
      <c r="G5471" s="185">
        <v>1.0021701388888899</v>
      </c>
      <c r="H5471" s="185">
        <v>1.0044299768518501</v>
      </c>
    </row>
    <row r="5472" spans="1:8" x14ac:dyDescent="0.35">
      <c r="A5472" s="183" t="s">
        <v>124</v>
      </c>
      <c r="B5472" s="183" t="s">
        <v>105</v>
      </c>
      <c r="C5472" s="183" t="s">
        <v>77</v>
      </c>
      <c r="D5472" s="187">
        <v>179</v>
      </c>
      <c r="E5472" s="185">
        <v>1.00599706790123</v>
      </c>
      <c r="F5472" s="185">
        <v>1.00104043209877</v>
      </c>
      <c r="G5472" s="185">
        <v>1.0010300925925899</v>
      </c>
      <c r="H5472" s="185">
        <v>1.00392650462963</v>
      </c>
    </row>
    <row r="5473" spans="1:8" x14ac:dyDescent="0.35">
      <c r="A5473" s="183" t="s">
        <v>124</v>
      </c>
      <c r="B5473" s="183" t="s">
        <v>106</v>
      </c>
      <c r="C5473" s="183" t="s">
        <v>77</v>
      </c>
      <c r="D5473" s="187">
        <v>22</v>
      </c>
      <c r="E5473" s="185">
        <v>1.00567391975309</v>
      </c>
      <c r="F5473" s="185">
        <v>1.0009564429012301</v>
      </c>
      <c r="G5473" s="185">
        <v>1.0010863811728401</v>
      </c>
      <c r="H5473" s="185">
        <v>1.00363109567901</v>
      </c>
    </row>
    <row r="5474" spans="1:8" x14ac:dyDescent="0.35">
      <c r="A5474" s="183" t="s">
        <v>124</v>
      </c>
      <c r="B5474" s="183" t="s">
        <v>105</v>
      </c>
      <c r="C5474" s="183" t="s">
        <v>78</v>
      </c>
      <c r="D5474" s="187">
        <v>292</v>
      </c>
      <c r="E5474" s="185">
        <v>1.0059663966049399</v>
      </c>
      <c r="F5474" s="185">
        <v>1.00091462191358</v>
      </c>
      <c r="G5474" s="185">
        <v>1.0010580632716</v>
      </c>
      <c r="H5474" s="185">
        <v>1.00399367283951</v>
      </c>
    </row>
    <row r="5475" spans="1:8" x14ac:dyDescent="0.35">
      <c r="A5475" s="183" t="s">
        <v>124</v>
      </c>
      <c r="B5475" s="183" t="s">
        <v>106</v>
      </c>
      <c r="C5475" s="183" t="s">
        <v>78</v>
      </c>
      <c r="D5475" s="187">
        <v>25</v>
      </c>
      <c r="E5475" s="185">
        <v>1.0045731481481499</v>
      </c>
      <c r="F5475" s="185">
        <v>1.00087453703704</v>
      </c>
      <c r="G5475" s="185">
        <v>1.0007731481481501</v>
      </c>
      <c r="H5475" s="185">
        <v>1.00292546296296</v>
      </c>
    </row>
    <row r="5476" spans="1:8" x14ac:dyDescent="0.35">
      <c r="A5476" s="183" t="s">
        <v>124</v>
      </c>
      <c r="B5476" s="183" t="s">
        <v>105</v>
      </c>
      <c r="C5476" s="183" t="s">
        <v>80</v>
      </c>
      <c r="D5476" s="187">
        <v>1</v>
      </c>
      <c r="E5476" s="185">
        <v>1.0077893518518499</v>
      </c>
      <c r="F5476" s="185">
        <v>1.0010185185185201</v>
      </c>
      <c r="G5476" s="185">
        <v>1.0044675925925901</v>
      </c>
      <c r="H5476" s="185">
        <v>1.00230324074074</v>
      </c>
    </row>
    <row r="5477" spans="1:8" x14ac:dyDescent="0.35">
      <c r="A5477" s="183" t="s">
        <v>124</v>
      </c>
      <c r="B5477" s="183" t="s">
        <v>106</v>
      </c>
      <c r="C5477" s="183" t="s">
        <v>80</v>
      </c>
      <c r="D5477" s="187">
        <v>2</v>
      </c>
      <c r="E5477" s="185">
        <v>1.00747106481481</v>
      </c>
      <c r="F5477" s="185">
        <v>1.0019212962963</v>
      </c>
      <c r="G5477" s="185">
        <v>1.00390625</v>
      </c>
      <c r="H5477" s="185">
        <v>1.00164351851852</v>
      </c>
    </row>
    <row r="5478" spans="1:8" x14ac:dyDescent="0.35">
      <c r="A5478" s="183" t="s">
        <v>124</v>
      </c>
      <c r="B5478" s="183" t="s">
        <v>105</v>
      </c>
      <c r="C5478" s="183" t="s">
        <v>81</v>
      </c>
      <c r="D5478" s="187">
        <v>366</v>
      </c>
      <c r="E5478" s="185">
        <v>1.0067270833333299</v>
      </c>
      <c r="F5478" s="185">
        <v>1.0008513117283999</v>
      </c>
      <c r="G5478" s="185">
        <v>1.00121597222222</v>
      </c>
      <c r="H5478" s="185">
        <v>1.0046597608024701</v>
      </c>
    </row>
    <row r="5479" spans="1:8" x14ac:dyDescent="0.35">
      <c r="A5479" s="183" t="s">
        <v>124</v>
      </c>
      <c r="B5479" s="183" t="s">
        <v>106</v>
      </c>
      <c r="C5479" s="183" t="s">
        <v>81</v>
      </c>
      <c r="D5479" s="187">
        <v>25</v>
      </c>
      <c r="E5479" s="185">
        <v>1.0078203703703701</v>
      </c>
      <c r="F5479" s="185">
        <v>1.0008611111111101</v>
      </c>
      <c r="G5479" s="185">
        <v>1.0012027777777801</v>
      </c>
      <c r="H5479" s="185">
        <v>1.0057564814814799</v>
      </c>
    </row>
    <row r="5480" spans="1:8" x14ac:dyDescent="0.35">
      <c r="A5480" s="183" t="s">
        <v>124</v>
      </c>
      <c r="B5480" s="183" t="s">
        <v>105</v>
      </c>
      <c r="C5480" s="183" t="s">
        <v>82</v>
      </c>
      <c r="D5480" s="187">
        <v>394</v>
      </c>
      <c r="E5480" s="185">
        <v>1.005284375</v>
      </c>
      <c r="F5480" s="185">
        <v>1.0011142361111101</v>
      </c>
      <c r="G5480" s="185">
        <v>1.0007597608024701</v>
      </c>
      <c r="H5480" s="185">
        <v>1.00341033950617</v>
      </c>
    </row>
    <row r="5481" spans="1:8" x14ac:dyDescent="0.35">
      <c r="A5481" s="183" t="s">
        <v>124</v>
      </c>
      <c r="B5481" s="183" t="s">
        <v>106</v>
      </c>
      <c r="C5481" s="183" t="s">
        <v>82</v>
      </c>
      <c r="D5481" s="187">
        <v>40</v>
      </c>
      <c r="E5481" s="185">
        <v>1.0051464120370399</v>
      </c>
      <c r="F5481" s="185">
        <v>1.0010115740740699</v>
      </c>
      <c r="G5481" s="185">
        <v>1.0009250385802499</v>
      </c>
      <c r="H5481" s="185">
        <v>1.0032097608024699</v>
      </c>
    </row>
    <row r="5482" spans="1:8" x14ac:dyDescent="0.35">
      <c r="A5482" s="183" t="s">
        <v>124</v>
      </c>
      <c r="B5482" s="183" t="s">
        <v>105</v>
      </c>
      <c r="C5482" s="183" t="s">
        <v>83</v>
      </c>
      <c r="D5482" s="187">
        <v>221</v>
      </c>
      <c r="E5482" s="185">
        <v>1.00683630401235</v>
      </c>
      <c r="F5482" s="185">
        <v>1.00125918209877</v>
      </c>
      <c r="G5482" s="185">
        <v>1.00110582561728</v>
      </c>
      <c r="H5482" s="185">
        <v>1.0044712962963001</v>
      </c>
    </row>
    <row r="5483" spans="1:8" x14ac:dyDescent="0.35">
      <c r="A5483" s="183" t="s">
        <v>124</v>
      </c>
      <c r="B5483" s="183" t="s">
        <v>106</v>
      </c>
      <c r="C5483" s="183" t="s">
        <v>83</v>
      </c>
      <c r="D5483" s="187">
        <v>19</v>
      </c>
      <c r="E5483" s="185">
        <v>1.0061086805555599</v>
      </c>
      <c r="F5483" s="185">
        <v>1.0012024691357999</v>
      </c>
      <c r="G5483" s="185">
        <v>1.0010477623456799</v>
      </c>
      <c r="H5483" s="185">
        <v>1.0038584490740701</v>
      </c>
    </row>
    <row r="5484" spans="1:8" x14ac:dyDescent="0.35">
      <c r="A5484" s="183" t="s">
        <v>124</v>
      </c>
      <c r="B5484" s="183" t="s">
        <v>105</v>
      </c>
      <c r="C5484" s="183" t="s">
        <v>84</v>
      </c>
      <c r="D5484" s="187">
        <v>206</v>
      </c>
      <c r="E5484" s="185">
        <v>1.0069131944444401</v>
      </c>
      <c r="F5484" s="185">
        <v>1.0007717978395101</v>
      </c>
      <c r="G5484" s="185">
        <v>1.00141658950617</v>
      </c>
      <c r="H5484" s="185">
        <v>1.00472480709877</v>
      </c>
    </row>
    <row r="5485" spans="1:8" x14ac:dyDescent="0.35">
      <c r="A5485" s="183" t="s">
        <v>124</v>
      </c>
      <c r="B5485" s="183" t="s">
        <v>106</v>
      </c>
      <c r="C5485" s="183" t="s">
        <v>84</v>
      </c>
      <c r="D5485" s="187">
        <v>28</v>
      </c>
      <c r="E5485" s="185">
        <v>1.00677453703704</v>
      </c>
      <c r="F5485" s="185">
        <v>1.00068784722222</v>
      </c>
      <c r="G5485" s="185">
        <v>1.00150173611111</v>
      </c>
      <c r="H5485" s="185">
        <v>1.00458499228395</v>
      </c>
    </row>
    <row r="5486" spans="1:8" x14ac:dyDescent="0.35">
      <c r="A5486" s="183" t="s">
        <v>124</v>
      </c>
      <c r="B5486" s="183" t="s">
        <v>105</v>
      </c>
      <c r="C5486" s="183" t="s">
        <v>85</v>
      </c>
      <c r="D5486" s="187">
        <v>246</v>
      </c>
      <c r="E5486" s="185">
        <v>1.0050922453703699</v>
      </c>
      <c r="F5486" s="185">
        <v>1.0010286651234599</v>
      </c>
      <c r="G5486" s="185">
        <v>1.00051608796296</v>
      </c>
      <c r="H5486" s="185">
        <v>1.00354749228395</v>
      </c>
    </row>
    <row r="5487" spans="1:8" x14ac:dyDescent="0.35">
      <c r="A5487" s="183" t="s">
        <v>124</v>
      </c>
      <c r="B5487" s="183" t="s">
        <v>106</v>
      </c>
      <c r="C5487" s="183" t="s">
        <v>85</v>
      </c>
      <c r="D5487" s="187">
        <v>47</v>
      </c>
      <c r="E5487" s="185">
        <v>1.00417847222222</v>
      </c>
      <c r="F5487" s="185">
        <v>1.00095054012346</v>
      </c>
      <c r="G5487" s="185">
        <v>1.00052700617284</v>
      </c>
      <c r="H5487" s="185">
        <v>1.00270096450617</v>
      </c>
    </row>
    <row r="5488" spans="1:8" x14ac:dyDescent="0.35">
      <c r="A5488" s="183" t="s">
        <v>124</v>
      </c>
      <c r="B5488" s="183" t="s">
        <v>105</v>
      </c>
      <c r="C5488" s="183" t="s">
        <v>86</v>
      </c>
      <c r="D5488" s="187">
        <v>277</v>
      </c>
      <c r="E5488" s="185">
        <v>1.0063732253086399</v>
      </c>
      <c r="F5488" s="185">
        <v>1.0008041280864199</v>
      </c>
      <c r="G5488" s="185">
        <v>1.00106265432099</v>
      </c>
      <c r="H5488" s="185">
        <v>1.00450644290123</v>
      </c>
    </row>
    <row r="5489" spans="1:8" x14ac:dyDescent="0.35">
      <c r="A5489" s="183" t="s">
        <v>124</v>
      </c>
      <c r="B5489" s="183" t="s">
        <v>106</v>
      </c>
      <c r="C5489" s="183" t="s">
        <v>86</v>
      </c>
      <c r="D5489" s="187">
        <v>29</v>
      </c>
      <c r="E5489" s="185">
        <v>1.00702268518519</v>
      </c>
      <c r="F5489" s="185">
        <v>1.00069124228395</v>
      </c>
      <c r="G5489" s="185">
        <v>1.0014339891975299</v>
      </c>
      <c r="H5489" s="185">
        <v>1.00489741512346</v>
      </c>
    </row>
    <row r="5490" spans="1:8" x14ac:dyDescent="0.35">
      <c r="A5490" s="183" t="s">
        <v>124</v>
      </c>
      <c r="B5490" s="183" t="s">
        <v>105</v>
      </c>
      <c r="C5490" s="183" t="s">
        <v>87</v>
      </c>
      <c r="D5490" s="187">
        <v>214</v>
      </c>
      <c r="E5490" s="185">
        <v>1.00802160493827</v>
      </c>
      <c r="F5490" s="185">
        <v>1.0011262731481501</v>
      </c>
      <c r="G5490" s="185">
        <v>1.0017858796296299</v>
      </c>
      <c r="H5490" s="185">
        <v>1.00510945216049</v>
      </c>
    </row>
    <row r="5491" spans="1:8" x14ac:dyDescent="0.35">
      <c r="A5491" s="183" t="s">
        <v>124</v>
      </c>
      <c r="B5491" s="183" t="s">
        <v>106</v>
      </c>
      <c r="C5491" s="183" t="s">
        <v>87</v>
      </c>
      <c r="D5491" s="187">
        <v>35</v>
      </c>
      <c r="E5491" s="185">
        <v>1.00631712962963</v>
      </c>
      <c r="F5491" s="185">
        <v>1.00128506944444</v>
      </c>
      <c r="G5491" s="185">
        <v>1.0017986111111099</v>
      </c>
      <c r="H5491" s="185">
        <v>1.00323344907407</v>
      </c>
    </row>
    <row r="5492" spans="1:8" x14ac:dyDescent="0.35">
      <c r="A5492" s="183" t="s">
        <v>124</v>
      </c>
      <c r="B5492" s="183" t="s">
        <v>105</v>
      </c>
      <c r="C5492" s="183" t="s">
        <v>88</v>
      </c>
      <c r="D5492" s="187">
        <v>159</v>
      </c>
      <c r="E5492" s="185">
        <v>1.0072771219135801</v>
      </c>
      <c r="F5492" s="185">
        <v>1.0011554398148199</v>
      </c>
      <c r="G5492" s="185">
        <v>1.00132862654321</v>
      </c>
      <c r="H5492" s="185">
        <v>1.00479305555556</v>
      </c>
    </row>
    <row r="5493" spans="1:8" x14ac:dyDescent="0.35">
      <c r="A5493" s="183" t="s">
        <v>124</v>
      </c>
      <c r="B5493" s="183" t="s">
        <v>106</v>
      </c>
      <c r="C5493" s="183" t="s">
        <v>88</v>
      </c>
      <c r="D5493" s="187">
        <v>32</v>
      </c>
      <c r="E5493" s="185">
        <v>1.0050586033950599</v>
      </c>
      <c r="F5493" s="185">
        <v>1.0007389274691401</v>
      </c>
      <c r="G5493" s="185">
        <v>1.00134583333333</v>
      </c>
      <c r="H5493" s="185">
        <v>1.0029738040123499</v>
      </c>
    </row>
    <row r="5494" spans="1:8" x14ac:dyDescent="0.35">
      <c r="A5494" s="183" t="s">
        <v>124</v>
      </c>
      <c r="B5494" s="183" t="s">
        <v>105</v>
      </c>
      <c r="C5494" s="183" t="s">
        <v>89</v>
      </c>
      <c r="D5494" s="187">
        <v>112</v>
      </c>
      <c r="E5494" s="185">
        <v>1.00831639660494</v>
      </c>
      <c r="F5494" s="185">
        <v>1.0008922453703699</v>
      </c>
      <c r="G5494" s="185">
        <v>1.00132523148148</v>
      </c>
      <c r="H5494" s="185">
        <v>1.0060989197530901</v>
      </c>
    </row>
    <row r="5495" spans="1:8" x14ac:dyDescent="0.35">
      <c r="A5495" s="183" t="s">
        <v>124</v>
      </c>
      <c r="B5495" s="183" t="s">
        <v>106</v>
      </c>
      <c r="C5495" s="183" t="s">
        <v>89</v>
      </c>
      <c r="D5495" s="187">
        <v>6</v>
      </c>
      <c r="E5495" s="185">
        <v>1.0114930555555599</v>
      </c>
      <c r="F5495" s="185">
        <v>1.0010030864197501</v>
      </c>
      <c r="G5495" s="185">
        <v>1.00103202160494</v>
      </c>
      <c r="H5495" s="185">
        <v>1.00945794753086</v>
      </c>
    </row>
    <row r="5496" spans="1:8" x14ac:dyDescent="0.35">
      <c r="A5496" s="183" t="s">
        <v>124</v>
      </c>
      <c r="B5496" s="183" t="s">
        <v>105</v>
      </c>
      <c r="C5496" s="183" t="s">
        <v>90</v>
      </c>
      <c r="D5496" s="187">
        <v>295</v>
      </c>
      <c r="E5496" s="185">
        <v>1.0065537422839499</v>
      </c>
      <c r="F5496" s="185">
        <v>1.0011747299382701</v>
      </c>
      <c r="G5496" s="185">
        <v>1.00116354166667</v>
      </c>
      <c r="H5496" s="185">
        <v>1.0042154706790101</v>
      </c>
    </row>
    <row r="5497" spans="1:8" x14ac:dyDescent="0.35">
      <c r="A5497" s="183" t="s">
        <v>124</v>
      </c>
      <c r="B5497" s="183" t="s">
        <v>106</v>
      </c>
      <c r="C5497" s="183" t="s">
        <v>90</v>
      </c>
      <c r="D5497" s="187">
        <v>42</v>
      </c>
      <c r="E5497" s="185">
        <v>1.0067859953703699</v>
      </c>
      <c r="F5497" s="185">
        <v>1.00139853395062</v>
      </c>
      <c r="G5497" s="185">
        <v>1.0012927083333301</v>
      </c>
      <c r="H5497" s="185">
        <v>1.0040947530864199</v>
      </c>
    </row>
    <row r="5498" spans="1:8" x14ac:dyDescent="0.35">
      <c r="A5498" s="183" t="s">
        <v>124</v>
      </c>
      <c r="B5498" s="183" t="s">
        <v>105</v>
      </c>
      <c r="C5498" s="183" t="s">
        <v>91</v>
      </c>
      <c r="D5498" s="187">
        <v>131</v>
      </c>
      <c r="E5498" s="185">
        <v>1.0068751929012301</v>
      </c>
      <c r="F5498" s="185">
        <v>1.00081635802469</v>
      </c>
      <c r="G5498" s="185">
        <v>1.00111952160494</v>
      </c>
      <c r="H5498" s="185">
        <v>1.0049393132716</v>
      </c>
    </row>
    <row r="5499" spans="1:8" x14ac:dyDescent="0.35">
      <c r="A5499" s="183" t="s">
        <v>124</v>
      </c>
      <c r="B5499" s="183" t="s">
        <v>106</v>
      </c>
      <c r="C5499" s="183" t="s">
        <v>91</v>
      </c>
      <c r="D5499" s="187">
        <v>18</v>
      </c>
      <c r="E5499" s="185">
        <v>1.0053993055555599</v>
      </c>
      <c r="F5499" s="185">
        <v>1.0008796296296301</v>
      </c>
      <c r="G5499" s="185">
        <v>1.0010506558642001</v>
      </c>
      <c r="H5499" s="185">
        <v>1.00346902006173</v>
      </c>
    </row>
    <row r="5500" spans="1:8" x14ac:dyDescent="0.35">
      <c r="A5500" s="183" t="s">
        <v>124</v>
      </c>
      <c r="B5500" s="183" t="s">
        <v>105</v>
      </c>
      <c r="C5500" s="183" t="s">
        <v>92</v>
      </c>
      <c r="D5500" s="187">
        <v>130</v>
      </c>
      <c r="E5500" s="185">
        <v>1.00695362654321</v>
      </c>
      <c r="F5500" s="185">
        <v>1.0002070987654299</v>
      </c>
      <c r="G5500" s="185">
        <v>1.00201655092593</v>
      </c>
      <c r="H5500" s="185">
        <v>1.0047182870370399</v>
      </c>
    </row>
    <row r="5501" spans="1:8" x14ac:dyDescent="0.35">
      <c r="A5501" s="183" t="s">
        <v>124</v>
      </c>
      <c r="B5501" s="183" t="s">
        <v>106</v>
      </c>
      <c r="C5501" s="183" t="s">
        <v>92</v>
      </c>
      <c r="D5501" s="187">
        <v>13</v>
      </c>
      <c r="E5501" s="185">
        <v>1.00611022376543</v>
      </c>
      <c r="F5501" s="185">
        <v>1.0002822145061701</v>
      </c>
      <c r="G5501" s="185">
        <v>1.00168090277778</v>
      </c>
      <c r="H5501" s="185">
        <v>1.0041372685185199</v>
      </c>
    </row>
    <row r="5502" spans="1:8" x14ac:dyDescent="0.35">
      <c r="A5502" s="183" t="s">
        <v>124</v>
      </c>
      <c r="B5502" s="183" t="s">
        <v>105</v>
      </c>
      <c r="C5502" s="183" t="s">
        <v>93</v>
      </c>
      <c r="D5502" s="187">
        <v>331</v>
      </c>
      <c r="E5502" s="185">
        <v>1.0058992283950601</v>
      </c>
      <c r="F5502" s="185">
        <v>1.0011462962963</v>
      </c>
      <c r="G5502" s="185">
        <v>1.00080470679012</v>
      </c>
      <c r="H5502" s="185">
        <v>1.00394822530864</v>
      </c>
    </row>
    <row r="5503" spans="1:8" x14ac:dyDescent="0.35">
      <c r="A5503" s="183" t="s">
        <v>124</v>
      </c>
      <c r="B5503" s="183" t="s">
        <v>106</v>
      </c>
      <c r="C5503" s="183" t="s">
        <v>93</v>
      </c>
      <c r="D5503" s="187">
        <v>20</v>
      </c>
      <c r="E5503" s="185">
        <v>1.00529861111111</v>
      </c>
      <c r="F5503" s="185">
        <v>1.0010075231481499</v>
      </c>
      <c r="G5503" s="185">
        <v>1.000640625</v>
      </c>
      <c r="H5503" s="185">
        <v>1.0036504629629599</v>
      </c>
    </row>
    <row r="5504" spans="1:8" x14ac:dyDescent="0.35">
      <c r="A5504" s="183" t="s">
        <v>124</v>
      </c>
      <c r="B5504" s="183" t="s">
        <v>105</v>
      </c>
      <c r="C5504" s="183" t="s">
        <v>94</v>
      </c>
      <c r="D5504" s="187">
        <v>295</v>
      </c>
      <c r="E5504" s="185">
        <v>1.00786222993827</v>
      </c>
      <c r="F5504" s="185">
        <v>1.0010246913580201</v>
      </c>
      <c r="G5504" s="185">
        <v>1.0012293595679</v>
      </c>
      <c r="H5504" s="185">
        <v>1.00560821759259</v>
      </c>
    </row>
    <row r="5505" spans="1:8" x14ac:dyDescent="0.35">
      <c r="A5505" s="183" t="s">
        <v>124</v>
      </c>
      <c r="B5505" s="183" t="s">
        <v>106</v>
      </c>
      <c r="C5505" s="183" t="s">
        <v>94</v>
      </c>
      <c r="D5505" s="187">
        <v>20</v>
      </c>
      <c r="E5505" s="185">
        <v>1.00769097222222</v>
      </c>
      <c r="F5505" s="185">
        <v>1.0010416666666699</v>
      </c>
      <c r="G5505" s="185">
        <v>1.00164409722222</v>
      </c>
      <c r="H5505" s="185">
        <v>1.0050052083333301</v>
      </c>
    </row>
    <row r="5506" spans="1:8" x14ac:dyDescent="0.35">
      <c r="A5506" s="183" t="s">
        <v>124</v>
      </c>
      <c r="B5506" s="183" t="s">
        <v>105</v>
      </c>
      <c r="C5506" s="183" t="s">
        <v>95</v>
      </c>
      <c r="D5506" s="187">
        <v>182</v>
      </c>
      <c r="E5506" s="185">
        <v>1.00764409722222</v>
      </c>
      <c r="F5506" s="185">
        <v>1.00077272376543</v>
      </c>
      <c r="G5506" s="185">
        <v>1.0022246913580199</v>
      </c>
      <c r="H5506" s="185">
        <v>1.0046466820987701</v>
      </c>
    </row>
    <row r="5507" spans="1:8" x14ac:dyDescent="0.35">
      <c r="A5507" s="183" t="s">
        <v>124</v>
      </c>
      <c r="B5507" s="183" t="s">
        <v>106</v>
      </c>
      <c r="C5507" s="183" t="s">
        <v>95</v>
      </c>
      <c r="D5507" s="187">
        <v>21</v>
      </c>
      <c r="E5507" s="185">
        <v>1.0061645833333299</v>
      </c>
      <c r="F5507" s="185">
        <v>1.00084216820988</v>
      </c>
      <c r="G5507" s="185">
        <v>1.00217704475309</v>
      </c>
      <c r="H5507" s="185">
        <v>1.00314540895062</v>
      </c>
    </row>
    <row r="5508" spans="1:8" x14ac:dyDescent="0.35">
      <c r="A5508" s="183" t="s">
        <v>124</v>
      </c>
      <c r="B5508" s="183" t="s">
        <v>105</v>
      </c>
      <c r="C5508" s="183" t="s">
        <v>96</v>
      </c>
      <c r="D5508" s="187">
        <v>261</v>
      </c>
      <c r="E5508" s="185">
        <v>1.0064832561728401</v>
      </c>
      <c r="F5508" s="185">
        <v>1.00109591049383</v>
      </c>
      <c r="G5508" s="185">
        <v>1.00084112654321</v>
      </c>
      <c r="H5508" s="185">
        <v>1.0045462191357999</v>
      </c>
    </row>
    <row r="5509" spans="1:8" x14ac:dyDescent="0.35">
      <c r="A5509" s="183" t="s">
        <v>124</v>
      </c>
      <c r="B5509" s="183" t="s">
        <v>106</v>
      </c>
      <c r="C5509" s="183" t="s">
        <v>96</v>
      </c>
      <c r="D5509" s="187">
        <v>22</v>
      </c>
      <c r="E5509" s="185">
        <v>1.00616793981481</v>
      </c>
      <c r="F5509" s="185">
        <v>1.00104429012346</v>
      </c>
      <c r="G5509" s="185">
        <v>1.00104587191358</v>
      </c>
      <c r="H5509" s="185">
        <v>1.00407773919753</v>
      </c>
    </row>
    <row r="5510" spans="1:8" x14ac:dyDescent="0.35">
      <c r="A5510" s="183" t="s">
        <v>124</v>
      </c>
      <c r="B5510" s="183" t="s">
        <v>105</v>
      </c>
      <c r="C5510" s="183" t="s">
        <v>97</v>
      </c>
      <c r="D5510" s="187">
        <v>281</v>
      </c>
      <c r="E5510" s="185">
        <v>1.0047025462963</v>
      </c>
      <c r="F5510" s="185">
        <v>1.0008156635802501</v>
      </c>
      <c r="G5510" s="185">
        <v>1.00043842592593</v>
      </c>
      <c r="H5510" s="185">
        <v>1.0034484567901201</v>
      </c>
    </row>
    <row r="5511" spans="1:8" x14ac:dyDescent="0.35">
      <c r="A5511" s="183" t="s">
        <v>124</v>
      </c>
      <c r="B5511" s="183" t="s">
        <v>106</v>
      </c>
      <c r="C5511" s="183" t="s">
        <v>97</v>
      </c>
      <c r="D5511" s="187">
        <v>29</v>
      </c>
      <c r="E5511" s="185">
        <v>1.0042700231481501</v>
      </c>
      <c r="F5511" s="185">
        <v>1.0008129629629601</v>
      </c>
      <c r="G5511" s="185">
        <v>1.0004402006172799</v>
      </c>
      <c r="H5511" s="185">
        <v>1.0030168595679001</v>
      </c>
    </row>
    <row r="5512" spans="1:8" x14ac:dyDescent="0.35">
      <c r="A5512" s="183" t="s">
        <v>124</v>
      </c>
      <c r="B5512" s="183" t="s">
        <v>105</v>
      </c>
      <c r="C5512" s="183" t="s">
        <v>98</v>
      </c>
      <c r="D5512" s="187">
        <v>107</v>
      </c>
      <c r="E5512" s="185">
        <v>1.00646265432099</v>
      </c>
      <c r="F5512" s="185">
        <v>1.00068364197531</v>
      </c>
      <c r="G5512" s="185">
        <v>1.0012915509259299</v>
      </c>
      <c r="H5512" s="185">
        <v>1.0044875</v>
      </c>
    </row>
    <row r="5513" spans="1:8" x14ac:dyDescent="0.35">
      <c r="A5513" s="183" t="s">
        <v>124</v>
      </c>
      <c r="B5513" s="183" t="s">
        <v>106</v>
      </c>
      <c r="C5513" s="183" t="s">
        <v>98</v>
      </c>
      <c r="D5513" s="187">
        <v>6</v>
      </c>
      <c r="E5513" s="185">
        <v>1.0050887345679</v>
      </c>
      <c r="F5513" s="185">
        <v>1.0006558641975301</v>
      </c>
      <c r="G5513" s="185">
        <v>1.0009992283950599</v>
      </c>
      <c r="H5513" s="185">
        <v>1.00343364197531</v>
      </c>
    </row>
    <row r="5514" spans="1:8" x14ac:dyDescent="0.35">
      <c r="A5514" s="183" t="s">
        <v>124</v>
      </c>
      <c r="B5514" s="183" t="s">
        <v>105</v>
      </c>
      <c r="C5514" s="183" t="s">
        <v>99</v>
      </c>
      <c r="D5514" s="187">
        <v>674</v>
      </c>
      <c r="E5514" s="185">
        <v>1.0047303240740699</v>
      </c>
      <c r="F5514" s="185">
        <v>1.00103757716049</v>
      </c>
      <c r="G5514" s="185">
        <v>1.00061759259259</v>
      </c>
      <c r="H5514" s="185">
        <v>1.00307511574074</v>
      </c>
    </row>
    <row r="5515" spans="1:8" x14ac:dyDescent="0.35">
      <c r="A5515" s="183" t="s">
        <v>124</v>
      </c>
      <c r="B5515" s="183" t="s">
        <v>106</v>
      </c>
      <c r="C5515" s="183" t="s">
        <v>99</v>
      </c>
      <c r="D5515" s="187">
        <v>60</v>
      </c>
      <c r="E5515" s="185">
        <v>1.0043910108024701</v>
      </c>
      <c r="F5515" s="185">
        <v>1.00101215277778</v>
      </c>
      <c r="G5515" s="185">
        <v>1.0006383101851899</v>
      </c>
      <c r="H5515" s="185">
        <v>1.0027405478395099</v>
      </c>
    </row>
    <row r="5516" spans="1:8" x14ac:dyDescent="0.35">
      <c r="A5516" s="183" t="s">
        <v>124</v>
      </c>
      <c r="B5516" s="183" t="s">
        <v>105</v>
      </c>
      <c r="C5516" s="183" t="s">
        <v>100</v>
      </c>
      <c r="D5516" s="187">
        <v>44</v>
      </c>
      <c r="E5516" s="185">
        <v>1.0059177854938299</v>
      </c>
      <c r="F5516" s="185">
        <v>1.0009548611111101</v>
      </c>
      <c r="G5516" s="185">
        <v>1.00128024691358</v>
      </c>
      <c r="H5516" s="185">
        <v>1.0036826774691401</v>
      </c>
    </row>
    <row r="5517" spans="1:8" x14ac:dyDescent="0.35">
      <c r="A5517" s="183" t="s">
        <v>124</v>
      </c>
      <c r="B5517" s="183" t="s">
        <v>106</v>
      </c>
      <c r="C5517" s="183" t="s">
        <v>100</v>
      </c>
      <c r="D5517" s="187">
        <v>7</v>
      </c>
      <c r="E5517" s="185">
        <v>1.00627148919753</v>
      </c>
      <c r="F5517" s="185">
        <v>1.00094247685185</v>
      </c>
      <c r="G5517" s="185">
        <v>1.0012384259259299</v>
      </c>
      <c r="H5517" s="185">
        <v>1.0040906249999999</v>
      </c>
    </row>
    <row r="5518" spans="1:8" x14ac:dyDescent="0.35">
      <c r="A5518" s="183" t="s">
        <v>124</v>
      </c>
      <c r="B5518" s="183" t="s">
        <v>105</v>
      </c>
      <c r="C5518" s="183" t="s">
        <v>101</v>
      </c>
      <c r="D5518" s="187">
        <v>580</v>
      </c>
      <c r="E5518" s="185">
        <v>1.0058486496913599</v>
      </c>
      <c r="F5518" s="185">
        <v>1.0010052854938301</v>
      </c>
      <c r="G5518" s="185">
        <v>1.00099830246914</v>
      </c>
      <c r="H5518" s="185">
        <v>1.0038450617283901</v>
      </c>
    </row>
    <row r="5519" spans="1:8" x14ac:dyDescent="0.35">
      <c r="A5519" s="183" t="s">
        <v>124</v>
      </c>
      <c r="B5519" s="183" t="s">
        <v>106</v>
      </c>
      <c r="C5519" s="183" t="s">
        <v>101</v>
      </c>
      <c r="D5519" s="187">
        <v>38</v>
      </c>
      <c r="E5519" s="185">
        <v>1.0057611496913601</v>
      </c>
      <c r="F5519" s="185">
        <v>1.0015962962963001</v>
      </c>
      <c r="G5519" s="185">
        <v>1.00100968364198</v>
      </c>
      <c r="H5519" s="185">
        <v>1.00315516975309</v>
      </c>
    </row>
    <row r="5520" spans="1:8" x14ac:dyDescent="0.35">
      <c r="A5520" s="183" t="s">
        <v>125</v>
      </c>
      <c r="B5520" s="183" t="s">
        <v>105</v>
      </c>
      <c r="C5520" s="183" t="s">
        <v>52</v>
      </c>
      <c r="D5520" s="187">
        <v>10339</v>
      </c>
      <c r="E5520" s="185">
        <v>1.00601820987654</v>
      </c>
      <c r="F5520" s="185">
        <v>1.00094918981481</v>
      </c>
      <c r="G5520" s="185">
        <v>1.00109039351852</v>
      </c>
      <c r="H5520" s="185">
        <v>1.00397847222222</v>
      </c>
    </row>
    <row r="5521" spans="1:8" x14ac:dyDescent="0.35">
      <c r="A5521" s="183" t="s">
        <v>125</v>
      </c>
      <c r="B5521" s="183" t="s">
        <v>106</v>
      </c>
      <c r="C5521" s="183" t="s">
        <v>52</v>
      </c>
      <c r="D5521" s="187">
        <v>1252</v>
      </c>
      <c r="E5521" s="185">
        <v>1.00556277006173</v>
      </c>
      <c r="F5521" s="185">
        <v>1.0009867669753101</v>
      </c>
      <c r="G5521" s="185">
        <v>1.0011567129629599</v>
      </c>
      <c r="H5521" s="185">
        <v>1.0034191743827201</v>
      </c>
    </row>
    <row r="5522" spans="1:8" x14ac:dyDescent="0.35">
      <c r="A5522" s="183" t="s">
        <v>125</v>
      </c>
      <c r="B5522" s="183" t="s">
        <v>105</v>
      </c>
      <c r="C5522" s="183" t="s">
        <v>57</v>
      </c>
      <c r="D5522" s="187">
        <v>191</v>
      </c>
      <c r="E5522" s="185">
        <v>1.0058739197530899</v>
      </c>
      <c r="F5522" s="185">
        <v>1.0013012731481501</v>
      </c>
      <c r="G5522" s="185">
        <v>1.00091222993827</v>
      </c>
      <c r="H5522" s="185">
        <v>1.0036604552469099</v>
      </c>
    </row>
    <row r="5523" spans="1:8" x14ac:dyDescent="0.35">
      <c r="A5523" s="183" t="s">
        <v>125</v>
      </c>
      <c r="B5523" s="183" t="s">
        <v>106</v>
      </c>
      <c r="C5523" s="183" t="s">
        <v>57</v>
      </c>
      <c r="D5523" s="187">
        <v>24</v>
      </c>
      <c r="E5523" s="185">
        <v>1.0053515432098801</v>
      </c>
      <c r="F5523" s="185">
        <v>1.0013213734567901</v>
      </c>
      <c r="G5523" s="185">
        <v>1.0009876543209899</v>
      </c>
      <c r="H5523" s="185">
        <v>1.0030425154321001</v>
      </c>
    </row>
    <row r="5524" spans="1:8" x14ac:dyDescent="0.35">
      <c r="A5524" s="183" t="s">
        <v>125</v>
      </c>
      <c r="B5524" s="183" t="s">
        <v>105</v>
      </c>
      <c r="C5524" s="183" t="s">
        <v>58</v>
      </c>
      <c r="D5524" s="187">
        <v>108</v>
      </c>
      <c r="E5524" s="185">
        <v>1.00596921296296</v>
      </c>
      <c r="F5524" s="185">
        <v>1.00088167438272</v>
      </c>
      <c r="G5524" s="185">
        <v>1.0016513503086399</v>
      </c>
      <c r="H5524" s="185">
        <v>1.00343622685185</v>
      </c>
    </row>
    <row r="5525" spans="1:8" x14ac:dyDescent="0.35">
      <c r="A5525" s="183" t="s">
        <v>125</v>
      </c>
      <c r="B5525" s="183" t="s">
        <v>106</v>
      </c>
      <c r="C5525" s="183" t="s">
        <v>58</v>
      </c>
      <c r="D5525" s="187">
        <v>16</v>
      </c>
      <c r="E5525" s="185">
        <v>1.00654008487654</v>
      </c>
      <c r="F5525" s="185">
        <v>1.0011689814814799</v>
      </c>
      <c r="G5525" s="185">
        <v>1.0017737268518501</v>
      </c>
      <c r="H5525" s="185">
        <v>1.00359737654321</v>
      </c>
    </row>
    <row r="5526" spans="1:8" x14ac:dyDescent="0.35">
      <c r="A5526" s="183" t="s">
        <v>125</v>
      </c>
      <c r="B5526" s="183" t="s">
        <v>105</v>
      </c>
      <c r="C5526" s="183" t="s">
        <v>59</v>
      </c>
      <c r="D5526" s="187">
        <v>146</v>
      </c>
      <c r="E5526" s="185">
        <v>1.00542395833333</v>
      </c>
      <c r="F5526" s="185">
        <v>1.0010098765432101</v>
      </c>
      <c r="G5526" s="185">
        <v>1.00052773919753</v>
      </c>
      <c r="H5526" s="185">
        <v>1.0038863425925899</v>
      </c>
    </row>
    <row r="5527" spans="1:8" x14ac:dyDescent="0.35">
      <c r="A5527" s="183" t="s">
        <v>125</v>
      </c>
      <c r="B5527" s="183" t="s">
        <v>106</v>
      </c>
      <c r="C5527" s="183" t="s">
        <v>59</v>
      </c>
      <c r="D5527" s="187">
        <v>13</v>
      </c>
      <c r="E5527" s="185">
        <v>1.00485933641975</v>
      </c>
      <c r="F5527" s="185">
        <v>1.0008449074074099</v>
      </c>
      <c r="G5527" s="185">
        <v>1.0004273533950601</v>
      </c>
      <c r="H5527" s="185">
        <v>1.00358707561728</v>
      </c>
    </row>
    <row r="5528" spans="1:8" x14ac:dyDescent="0.35">
      <c r="A5528" s="183" t="s">
        <v>125</v>
      </c>
      <c r="B5528" s="183" t="s">
        <v>105</v>
      </c>
      <c r="C5528" s="183" t="s">
        <v>60</v>
      </c>
      <c r="D5528" s="187">
        <v>130</v>
      </c>
      <c r="E5528" s="185">
        <v>1.00604583333333</v>
      </c>
      <c r="F5528" s="185">
        <v>1.0007152006172799</v>
      </c>
      <c r="G5528" s="185">
        <v>1.0011136959876501</v>
      </c>
      <c r="H5528" s="185">
        <v>1.0042169753086401</v>
      </c>
    </row>
    <row r="5529" spans="1:8" x14ac:dyDescent="0.35">
      <c r="A5529" s="183" t="s">
        <v>125</v>
      </c>
      <c r="B5529" s="183" t="s">
        <v>106</v>
      </c>
      <c r="C5529" s="183" t="s">
        <v>60</v>
      </c>
      <c r="D5529" s="187">
        <v>16</v>
      </c>
      <c r="E5529" s="185">
        <v>1.0058636959876499</v>
      </c>
      <c r="F5529" s="185">
        <v>1.0007689429012301</v>
      </c>
      <c r="G5529" s="185">
        <v>1.00094760802469</v>
      </c>
      <c r="H5529" s="185">
        <v>1.0041471450617301</v>
      </c>
    </row>
    <row r="5530" spans="1:8" x14ac:dyDescent="0.35">
      <c r="A5530" s="183" t="s">
        <v>125</v>
      </c>
      <c r="B5530" s="183" t="s">
        <v>105</v>
      </c>
      <c r="C5530" s="183" t="s">
        <v>61</v>
      </c>
      <c r="D5530" s="187">
        <v>202</v>
      </c>
      <c r="E5530" s="185">
        <v>1.0071569058642</v>
      </c>
      <c r="F5530" s="185">
        <v>1.00065702160494</v>
      </c>
      <c r="G5530" s="185">
        <v>1.00158587962963</v>
      </c>
      <c r="H5530" s="185">
        <v>1.0049140046296301</v>
      </c>
    </row>
    <row r="5531" spans="1:8" x14ac:dyDescent="0.35">
      <c r="A5531" s="183" t="s">
        <v>125</v>
      </c>
      <c r="B5531" s="183" t="s">
        <v>106</v>
      </c>
      <c r="C5531" s="183" t="s">
        <v>61</v>
      </c>
      <c r="D5531" s="187">
        <v>18</v>
      </c>
      <c r="E5531" s="185">
        <v>1.0064853395061699</v>
      </c>
      <c r="F5531" s="185">
        <v>1.0006725694444401</v>
      </c>
      <c r="G5531" s="185">
        <v>1.0016261574074099</v>
      </c>
      <c r="H5531" s="185">
        <v>1.00418661265432</v>
      </c>
    </row>
    <row r="5532" spans="1:8" x14ac:dyDescent="0.35">
      <c r="A5532" s="183" t="s">
        <v>125</v>
      </c>
      <c r="B5532" s="183" t="s">
        <v>105</v>
      </c>
      <c r="C5532" s="183" t="s">
        <v>62</v>
      </c>
      <c r="D5532" s="187">
        <v>166</v>
      </c>
      <c r="E5532" s="185">
        <v>1.0064544367283901</v>
      </c>
      <c r="F5532" s="185">
        <v>1.0009695216049399</v>
      </c>
      <c r="G5532" s="185">
        <v>1.00103526234568</v>
      </c>
      <c r="H5532" s="185">
        <v>1.0044496913580201</v>
      </c>
    </row>
    <row r="5533" spans="1:8" x14ac:dyDescent="0.35">
      <c r="A5533" s="183" t="s">
        <v>125</v>
      </c>
      <c r="B5533" s="183" t="s">
        <v>106</v>
      </c>
      <c r="C5533" s="183" t="s">
        <v>62</v>
      </c>
      <c r="D5533" s="187">
        <v>14</v>
      </c>
      <c r="E5533" s="185">
        <v>1.00589699074074</v>
      </c>
      <c r="F5533" s="185">
        <v>1.00158811728395</v>
      </c>
      <c r="G5533" s="185">
        <v>1.00172453703704</v>
      </c>
      <c r="H5533" s="185">
        <v>1.00258433641975</v>
      </c>
    </row>
    <row r="5534" spans="1:8" x14ac:dyDescent="0.35">
      <c r="A5534" s="183" t="s">
        <v>125</v>
      </c>
      <c r="B5534" s="183" t="s">
        <v>105</v>
      </c>
      <c r="C5534" s="183" t="s">
        <v>63</v>
      </c>
      <c r="D5534" s="187">
        <v>159</v>
      </c>
      <c r="E5534" s="185">
        <v>1.00438665123457</v>
      </c>
      <c r="F5534" s="185">
        <v>1.00081658950617</v>
      </c>
      <c r="G5534" s="185">
        <v>1.00055933641975</v>
      </c>
      <c r="H5534" s="185">
        <v>1.00301072530864</v>
      </c>
    </row>
    <row r="5535" spans="1:8" x14ac:dyDescent="0.35">
      <c r="A5535" s="183" t="s">
        <v>125</v>
      </c>
      <c r="B5535" s="183" t="s">
        <v>106</v>
      </c>
      <c r="C5535" s="183" t="s">
        <v>63</v>
      </c>
      <c r="D5535" s="187">
        <v>11</v>
      </c>
      <c r="E5535" s="185">
        <v>1.00504209104938</v>
      </c>
      <c r="F5535" s="185">
        <v>1.00123946759259</v>
      </c>
      <c r="G5535" s="185">
        <v>1.0006134259259301</v>
      </c>
      <c r="H5535" s="185">
        <v>1.00318919753086</v>
      </c>
    </row>
    <row r="5536" spans="1:8" x14ac:dyDescent="0.35">
      <c r="A5536" s="183" t="s">
        <v>125</v>
      </c>
      <c r="B5536" s="183" t="s">
        <v>105</v>
      </c>
      <c r="C5536" s="183" t="s">
        <v>64</v>
      </c>
      <c r="D5536" s="187">
        <v>101</v>
      </c>
      <c r="E5536" s="185">
        <v>1.0085246913580199</v>
      </c>
      <c r="F5536" s="185">
        <v>1.00143117283951</v>
      </c>
      <c r="G5536" s="185">
        <v>1.0019805555555601</v>
      </c>
      <c r="H5536" s="185">
        <v>1.0051130015432099</v>
      </c>
    </row>
    <row r="5537" spans="1:8" x14ac:dyDescent="0.35">
      <c r="A5537" s="183" t="s">
        <v>125</v>
      </c>
      <c r="B5537" s="183" t="s">
        <v>106</v>
      </c>
      <c r="C5537" s="183" t="s">
        <v>64</v>
      </c>
      <c r="D5537" s="187">
        <v>11</v>
      </c>
      <c r="E5537" s="185">
        <v>1.0072611496913599</v>
      </c>
      <c r="F5537" s="185">
        <v>1.0013552083333299</v>
      </c>
      <c r="G5537" s="185">
        <v>1.00140046296296</v>
      </c>
      <c r="H5537" s="185">
        <v>1.00450547839506</v>
      </c>
    </row>
    <row r="5538" spans="1:8" x14ac:dyDescent="0.35">
      <c r="A5538" s="183" t="s">
        <v>125</v>
      </c>
      <c r="B5538" s="183" t="s">
        <v>105</v>
      </c>
      <c r="C5538" s="183" t="s">
        <v>65</v>
      </c>
      <c r="D5538" s="187">
        <v>117</v>
      </c>
      <c r="E5538" s="185">
        <v>1.00713518518519</v>
      </c>
      <c r="F5538" s="185">
        <v>1.00100258487654</v>
      </c>
      <c r="G5538" s="185">
        <v>1.0014922453703701</v>
      </c>
      <c r="H5538" s="185">
        <v>1.00464031635802</v>
      </c>
    </row>
    <row r="5539" spans="1:8" x14ac:dyDescent="0.35">
      <c r="A5539" s="183" t="s">
        <v>125</v>
      </c>
      <c r="B5539" s="183" t="s">
        <v>106</v>
      </c>
      <c r="C5539" s="183" t="s">
        <v>65</v>
      </c>
      <c r="D5539" s="187">
        <v>13</v>
      </c>
      <c r="E5539" s="185">
        <v>1.0075854552469099</v>
      </c>
      <c r="F5539" s="185">
        <v>1.0010033950617301</v>
      </c>
      <c r="G5539" s="185">
        <v>1.0021278549382699</v>
      </c>
      <c r="H5539" s="185">
        <v>1.00445424382716</v>
      </c>
    </row>
    <row r="5540" spans="1:8" x14ac:dyDescent="0.35">
      <c r="A5540" s="183" t="s">
        <v>125</v>
      </c>
      <c r="B5540" s="183" t="s">
        <v>105</v>
      </c>
      <c r="C5540" s="183" t="s">
        <v>66</v>
      </c>
      <c r="D5540" s="187">
        <v>189</v>
      </c>
      <c r="E5540" s="185">
        <v>1.00659922839506</v>
      </c>
      <c r="F5540" s="185">
        <v>1.0009712577160499</v>
      </c>
      <c r="G5540" s="185">
        <v>1.0016529320987699</v>
      </c>
      <c r="H5540" s="185">
        <v>1.0039750385802499</v>
      </c>
    </row>
    <row r="5541" spans="1:8" x14ac:dyDescent="0.35">
      <c r="A5541" s="183" t="s">
        <v>125</v>
      </c>
      <c r="B5541" s="183" t="s">
        <v>106</v>
      </c>
      <c r="C5541" s="183" t="s">
        <v>66</v>
      </c>
      <c r="D5541" s="187">
        <v>14</v>
      </c>
      <c r="E5541" s="185">
        <v>1.0070800154321</v>
      </c>
      <c r="F5541" s="185">
        <v>1.00100034722222</v>
      </c>
      <c r="G5541" s="185">
        <v>1.0012996141975301</v>
      </c>
      <c r="H5541" s="185">
        <v>1.00478009259259</v>
      </c>
    </row>
    <row r="5542" spans="1:8" x14ac:dyDescent="0.35">
      <c r="A5542" s="183" t="s">
        <v>125</v>
      </c>
      <c r="B5542" s="183" t="s">
        <v>105</v>
      </c>
      <c r="C5542" s="183" t="s">
        <v>67</v>
      </c>
      <c r="D5542" s="187">
        <v>318</v>
      </c>
      <c r="E5542" s="185">
        <v>1.0071665895061701</v>
      </c>
      <c r="F5542" s="185">
        <v>1.00060659722222</v>
      </c>
      <c r="G5542" s="185">
        <v>1.0017405864197499</v>
      </c>
      <c r="H5542" s="185">
        <v>1.00481944444444</v>
      </c>
    </row>
    <row r="5543" spans="1:8" x14ac:dyDescent="0.35">
      <c r="A5543" s="183" t="s">
        <v>125</v>
      </c>
      <c r="B5543" s="183" t="s">
        <v>106</v>
      </c>
      <c r="C5543" s="183" t="s">
        <v>67</v>
      </c>
      <c r="D5543" s="187">
        <v>59</v>
      </c>
      <c r="E5543" s="185">
        <v>1.0059773148148099</v>
      </c>
      <c r="F5543" s="185">
        <v>1.00056477623457</v>
      </c>
      <c r="G5543" s="185">
        <v>1.00192677469136</v>
      </c>
      <c r="H5543" s="185">
        <v>1.0034857638888901</v>
      </c>
    </row>
    <row r="5544" spans="1:8" x14ac:dyDescent="0.35">
      <c r="A5544" s="183" t="s">
        <v>125</v>
      </c>
      <c r="B5544" s="183" t="s">
        <v>105</v>
      </c>
      <c r="C5544" s="183" t="s">
        <v>68</v>
      </c>
      <c r="D5544" s="187">
        <v>264</v>
      </c>
      <c r="E5544" s="185">
        <v>1.0073293209876499</v>
      </c>
      <c r="F5544" s="185">
        <v>1.0008776620370401</v>
      </c>
      <c r="G5544" s="185">
        <v>1.0014110339506199</v>
      </c>
      <c r="H5544" s="185">
        <v>1.0050406249999999</v>
      </c>
    </row>
    <row r="5545" spans="1:8" x14ac:dyDescent="0.35">
      <c r="A5545" s="183" t="s">
        <v>125</v>
      </c>
      <c r="B5545" s="183" t="s">
        <v>106</v>
      </c>
      <c r="C5545" s="183" t="s">
        <v>68</v>
      </c>
      <c r="D5545" s="187">
        <v>41</v>
      </c>
      <c r="E5545" s="185">
        <v>1.0070500385802501</v>
      </c>
      <c r="F5545" s="185">
        <v>1.00091238425926</v>
      </c>
      <c r="G5545" s="185">
        <v>1.0019421682098799</v>
      </c>
      <c r="H5545" s="185">
        <v>1.0041954475308601</v>
      </c>
    </row>
    <row r="5546" spans="1:8" x14ac:dyDescent="0.35">
      <c r="A5546" s="183" t="s">
        <v>125</v>
      </c>
      <c r="B5546" s="183" t="s">
        <v>105</v>
      </c>
      <c r="C5546" s="183" t="s">
        <v>69</v>
      </c>
      <c r="D5546" s="187">
        <v>146</v>
      </c>
      <c r="E5546" s="185">
        <v>1.00609216820988</v>
      </c>
      <c r="F5546" s="185">
        <v>1.0007016589506199</v>
      </c>
      <c r="G5546" s="185">
        <v>1.00110613425926</v>
      </c>
      <c r="H5546" s="185">
        <v>1.0042843749999999</v>
      </c>
    </row>
    <row r="5547" spans="1:8" x14ac:dyDescent="0.35">
      <c r="A5547" s="183" t="s">
        <v>125</v>
      </c>
      <c r="B5547" s="183" t="s">
        <v>106</v>
      </c>
      <c r="C5547" s="183" t="s">
        <v>69</v>
      </c>
      <c r="D5547" s="187">
        <v>6</v>
      </c>
      <c r="E5547" s="185">
        <v>1.00520061728395</v>
      </c>
      <c r="F5547" s="185">
        <v>1.00055941358025</v>
      </c>
      <c r="G5547" s="185">
        <v>1.0008699845679001</v>
      </c>
      <c r="H5547" s="185">
        <v>1.0037712191357999</v>
      </c>
    </row>
    <row r="5548" spans="1:8" x14ac:dyDescent="0.35">
      <c r="A5548" s="183" t="s">
        <v>125</v>
      </c>
      <c r="B5548" s="183" t="s">
        <v>105</v>
      </c>
      <c r="C5548" s="183" t="s">
        <v>70</v>
      </c>
      <c r="D5548" s="187">
        <v>145</v>
      </c>
      <c r="E5548" s="185">
        <v>1.0060253086419799</v>
      </c>
      <c r="F5548" s="185">
        <v>1.0009712577160499</v>
      </c>
      <c r="G5548" s="185">
        <v>1.0013943287036999</v>
      </c>
      <c r="H5548" s="185">
        <v>1.0036597222222201</v>
      </c>
    </row>
    <row r="5549" spans="1:8" x14ac:dyDescent="0.35">
      <c r="A5549" s="183" t="s">
        <v>125</v>
      </c>
      <c r="B5549" s="183" t="s">
        <v>106</v>
      </c>
      <c r="C5549" s="183" t="s">
        <v>70</v>
      </c>
      <c r="D5549" s="187">
        <v>42</v>
      </c>
      <c r="E5549" s="185">
        <v>1.0056321759259299</v>
      </c>
      <c r="F5549" s="185">
        <v>1.00091516203704</v>
      </c>
      <c r="G5549" s="185">
        <v>1.0012185956790101</v>
      </c>
      <c r="H5549" s="185">
        <v>1.0034984182098801</v>
      </c>
    </row>
    <row r="5550" spans="1:8" x14ac:dyDescent="0.35">
      <c r="A5550" s="183" t="s">
        <v>125</v>
      </c>
      <c r="B5550" s="183" t="s">
        <v>105</v>
      </c>
      <c r="C5550" s="183" t="s">
        <v>71</v>
      </c>
      <c r="D5550" s="187">
        <v>291</v>
      </c>
      <c r="E5550" s="185">
        <v>1.00632739197531</v>
      </c>
      <c r="F5550" s="185">
        <v>1.0009705632716099</v>
      </c>
      <c r="G5550" s="185">
        <v>1.0013979552469101</v>
      </c>
      <c r="H5550" s="185">
        <v>1.0039588734567899</v>
      </c>
    </row>
    <row r="5551" spans="1:8" x14ac:dyDescent="0.35">
      <c r="A5551" s="183" t="s">
        <v>125</v>
      </c>
      <c r="B5551" s="183" t="s">
        <v>106</v>
      </c>
      <c r="C5551" s="183" t="s">
        <v>71</v>
      </c>
      <c r="D5551" s="187">
        <v>47</v>
      </c>
      <c r="E5551" s="185">
        <v>1.0071490740740701</v>
      </c>
      <c r="F5551" s="185">
        <v>1.0008670524691401</v>
      </c>
      <c r="G5551" s="185">
        <v>1.00218109567901</v>
      </c>
      <c r="H5551" s="185">
        <v>1.0041009259259299</v>
      </c>
    </row>
    <row r="5552" spans="1:8" x14ac:dyDescent="0.35">
      <c r="A5552" s="183" t="s">
        <v>125</v>
      </c>
      <c r="B5552" s="183" t="s">
        <v>105</v>
      </c>
      <c r="C5552" s="183" t="s">
        <v>72</v>
      </c>
      <c r="D5552" s="187">
        <v>100</v>
      </c>
      <c r="E5552" s="185">
        <v>1.0070511574074099</v>
      </c>
      <c r="F5552" s="185">
        <v>1.0013315972222201</v>
      </c>
      <c r="G5552" s="185">
        <v>1.00170451388889</v>
      </c>
      <c r="H5552" s="185">
        <v>1.0040150462963</v>
      </c>
    </row>
    <row r="5553" spans="1:8" x14ac:dyDescent="0.35">
      <c r="A5553" s="183" t="s">
        <v>125</v>
      </c>
      <c r="B5553" s="183" t="s">
        <v>106</v>
      </c>
      <c r="C5553" s="183" t="s">
        <v>72</v>
      </c>
      <c r="D5553" s="187">
        <v>16</v>
      </c>
      <c r="E5553" s="185">
        <v>1.0064105709876501</v>
      </c>
      <c r="F5553" s="185">
        <v>1.00091577932099</v>
      </c>
      <c r="G5553" s="185">
        <v>1.0020399305555601</v>
      </c>
      <c r="H5553" s="185">
        <v>1.00345486111111</v>
      </c>
    </row>
    <row r="5554" spans="1:8" x14ac:dyDescent="0.35">
      <c r="A5554" s="183" t="s">
        <v>125</v>
      </c>
      <c r="B5554" s="183" t="s">
        <v>105</v>
      </c>
      <c r="C5554" s="183" t="s">
        <v>73</v>
      </c>
      <c r="D5554" s="187">
        <v>1314</v>
      </c>
      <c r="E5554" s="185">
        <v>1.0044883487654299</v>
      </c>
      <c r="F5554" s="185">
        <v>1.0009847993827199</v>
      </c>
      <c r="G5554" s="185">
        <v>1.00073271604938</v>
      </c>
      <c r="H5554" s="185">
        <v>1.0027708333333301</v>
      </c>
    </row>
    <row r="5555" spans="1:8" x14ac:dyDescent="0.35">
      <c r="A5555" s="183" t="s">
        <v>125</v>
      </c>
      <c r="B5555" s="183" t="s">
        <v>106</v>
      </c>
      <c r="C5555" s="183" t="s">
        <v>73</v>
      </c>
      <c r="D5555" s="187">
        <v>225</v>
      </c>
      <c r="E5555" s="185">
        <v>1.0041283950617299</v>
      </c>
      <c r="F5555" s="185">
        <v>1.0009656250000001</v>
      </c>
      <c r="G5555" s="185">
        <v>1.0006975308642001</v>
      </c>
      <c r="H5555" s="185">
        <v>1.0024652391975299</v>
      </c>
    </row>
    <row r="5556" spans="1:8" x14ac:dyDescent="0.35">
      <c r="A5556" s="183" t="s">
        <v>125</v>
      </c>
      <c r="B5556" s="183" t="s">
        <v>105</v>
      </c>
      <c r="C5556" s="183" t="s">
        <v>74</v>
      </c>
      <c r="D5556" s="187">
        <v>722</v>
      </c>
      <c r="E5556" s="185">
        <v>1.0049039351851901</v>
      </c>
      <c r="F5556" s="185">
        <v>1.0009910493827201</v>
      </c>
      <c r="G5556" s="185">
        <v>1.00051790123457</v>
      </c>
      <c r="H5556" s="185">
        <v>1.0033949459876501</v>
      </c>
    </row>
    <row r="5557" spans="1:8" x14ac:dyDescent="0.35">
      <c r="A5557" s="183" t="s">
        <v>125</v>
      </c>
      <c r="B5557" s="183" t="s">
        <v>106</v>
      </c>
      <c r="C5557" s="183" t="s">
        <v>74</v>
      </c>
      <c r="D5557" s="187">
        <v>73</v>
      </c>
      <c r="E5557" s="185">
        <v>1.00471651234568</v>
      </c>
      <c r="F5557" s="185">
        <v>1.0009793595679</v>
      </c>
      <c r="G5557" s="185">
        <v>1.00051782407407</v>
      </c>
      <c r="H5557" s="185">
        <v>1.0032193287036999</v>
      </c>
    </row>
    <row r="5558" spans="1:8" ht="29" x14ac:dyDescent="0.35">
      <c r="A5558" s="183" t="s">
        <v>125</v>
      </c>
      <c r="B5558" s="183" t="s">
        <v>105</v>
      </c>
      <c r="C5558" s="183" t="s">
        <v>113</v>
      </c>
      <c r="D5558" s="187">
        <v>289</v>
      </c>
      <c r="E5558" s="185">
        <v>1.0063387731481499</v>
      </c>
      <c r="F5558" s="185">
        <v>1.0010939043209901</v>
      </c>
      <c r="G5558" s="185">
        <v>1.0009643132716</v>
      </c>
      <c r="H5558" s="185">
        <v>1.0042805555555601</v>
      </c>
    </row>
    <row r="5559" spans="1:8" ht="29" x14ac:dyDescent="0.35">
      <c r="A5559" s="183" t="s">
        <v>125</v>
      </c>
      <c r="B5559" s="183" t="s">
        <v>106</v>
      </c>
      <c r="C5559" s="183" t="s">
        <v>113</v>
      </c>
      <c r="D5559" s="187">
        <v>47</v>
      </c>
      <c r="E5559" s="185">
        <v>1.00549324845679</v>
      </c>
      <c r="F5559" s="185">
        <v>1.0010571759259299</v>
      </c>
      <c r="G5559" s="185">
        <v>1.0012226466049401</v>
      </c>
      <c r="H5559" s="185">
        <v>1.0032133873456801</v>
      </c>
    </row>
    <row r="5560" spans="1:8" x14ac:dyDescent="0.35">
      <c r="A5560" s="183" t="s">
        <v>125</v>
      </c>
      <c r="B5560" s="183" t="s">
        <v>105</v>
      </c>
      <c r="C5560" s="183" t="s">
        <v>76</v>
      </c>
      <c r="D5560" s="187">
        <v>138</v>
      </c>
      <c r="E5560" s="185">
        <v>1.00798233024691</v>
      </c>
      <c r="F5560" s="185">
        <v>1.0010083719135801</v>
      </c>
      <c r="G5560" s="185">
        <v>1.0020007330246901</v>
      </c>
      <c r="H5560" s="185">
        <v>1.00497326388889</v>
      </c>
    </row>
    <row r="5561" spans="1:8" x14ac:dyDescent="0.35">
      <c r="A5561" s="183" t="s">
        <v>125</v>
      </c>
      <c r="B5561" s="183" t="s">
        <v>106</v>
      </c>
      <c r="C5561" s="183" t="s">
        <v>76</v>
      </c>
      <c r="D5561" s="187">
        <v>22</v>
      </c>
      <c r="E5561" s="185">
        <v>1.0081223765432099</v>
      </c>
      <c r="F5561" s="185">
        <v>1.0017092978395099</v>
      </c>
      <c r="G5561" s="185">
        <v>1.00197021604938</v>
      </c>
      <c r="H5561" s="185">
        <v>1.00444286265432</v>
      </c>
    </row>
    <row r="5562" spans="1:8" x14ac:dyDescent="0.35">
      <c r="A5562" s="183" t="s">
        <v>125</v>
      </c>
      <c r="B5562" s="183" t="s">
        <v>105</v>
      </c>
      <c r="C5562" s="183" t="s">
        <v>77</v>
      </c>
      <c r="D5562" s="187">
        <v>138</v>
      </c>
      <c r="E5562" s="185">
        <v>1.00590721450617</v>
      </c>
      <c r="F5562" s="185">
        <v>1.0010673996913599</v>
      </c>
      <c r="G5562" s="185">
        <v>1.0009606481481499</v>
      </c>
      <c r="H5562" s="185">
        <v>1.00387916666667</v>
      </c>
    </row>
    <row r="5563" spans="1:8" x14ac:dyDescent="0.35">
      <c r="A5563" s="183" t="s">
        <v>125</v>
      </c>
      <c r="B5563" s="183" t="s">
        <v>106</v>
      </c>
      <c r="C5563" s="183" t="s">
        <v>77</v>
      </c>
      <c r="D5563" s="187">
        <v>27</v>
      </c>
      <c r="E5563" s="185">
        <v>1.00619984567901</v>
      </c>
      <c r="F5563" s="185">
        <v>1.00102021604938</v>
      </c>
      <c r="G5563" s="185">
        <v>1.00070516975309</v>
      </c>
      <c r="H5563" s="185">
        <v>1.00447445987654</v>
      </c>
    </row>
    <row r="5564" spans="1:8" x14ac:dyDescent="0.35">
      <c r="A5564" s="183" t="s">
        <v>125</v>
      </c>
      <c r="B5564" s="183" t="s">
        <v>105</v>
      </c>
      <c r="C5564" s="183" t="s">
        <v>78</v>
      </c>
      <c r="D5564" s="187">
        <v>250</v>
      </c>
      <c r="E5564" s="185">
        <v>1.0061402777777799</v>
      </c>
      <c r="F5564" s="185">
        <v>1.00093549382716</v>
      </c>
      <c r="G5564" s="185">
        <v>1.0013912037037001</v>
      </c>
      <c r="H5564" s="185">
        <v>1.0038135802469099</v>
      </c>
    </row>
    <row r="5565" spans="1:8" x14ac:dyDescent="0.35">
      <c r="A5565" s="183" t="s">
        <v>125</v>
      </c>
      <c r="B5565" s="183" t="s">
        <v>106</v>
      </c>
      <c r="C5565" s="183" t="s">
        <v>78</v>
      </c>
      <c r="D5565" s="187">
        <v>19</v>
      </c>
      <c r="E5565" s="185">
        <v>1.00463391203704</v>
      </c>
      <c r="F5565" s="185">
        <v>1.0008077546296299</v>
      </c>
      <c r="G5565" s="185">
        <v>1.0010623842592601</v>
      </c>
      <c r="H5565" s="185">
        <v>1.00276377314815</v>
      </c>
    </row>
    <row r="5566" spans="1:8" x14ac:dyDescent="0.35">
      <c r="A5566" s="183" t="s">
        <v>125</v>
      </c>
      <c r="B5566" s="183" t="s">
        <v>106</v>
      </c>
      <c r="C5566" s="183" t="s">
        <v>80</v>
      </c>
      <c r="D5566" s="187">
        <v>1</v>
      </c>
      <c r="E5566" s="185">
        <v>1.0071874999999999</v>
      </c>
      <c r="F5566" s="185">
        <v>1.00258101851852</v>
      </c>
      <c r="G5566" s="185">
        <v>1.0015509259259301</v>
      </c>
      <c r="H5566" s="185">
        <v>1.00305555555556</v>
      </c>
    </row>
    <row r="5567" spans="1:8" x14ac:dyDescent="0.35">
      <c r="A5567" s="183" t="s">
        <v>125</v>
      </c>
      <c r="B5567" s="183" t="s">
        <v>105</v>
      </c>
      <c r="C5567" s="183" t="s">
        <v>81</v>
      </c>
      <c r="D5567" s="187">
        <v>334</v>
      </c>
      <c r="E5567" s="185">
        <v>1.00693977623457</v>
      </c>
      <c r="F5567" s="185">
        <v>1.00079544753086</v>
      </c>
      <c r="G5567" s="185">
        <v>1.0013922453703701</v>
      </c>
      <c r="H5567" s="185">
        <v>1.00475204475309</v>
      </c>
    </row>
    <row r="5568" spans="1:8" x14ac:dyDescent="0.35">
      <c r="A5568" s="183" t="s">
        <v>125</v>
      </c>
      <c r="B5568" s="183" t="s">
        <v>106</v>
      </c>
      <c r="C5568" s="183" t="s">
        <v>81</v>
      </c>
      <c r="D5568" s="187">
        <v>16</v>
      </c>
      <c r="E5568" s="185">
        <v>1.0077047067901199</v>
      </c>
      <c r="F5568" s="185">
        <v>1.00113425925926</v>
      </c>
      <c r="G5568" s="185">
        <v>1.0015567129629599</v>
      </c>
      <c r="H5568" s="185">
        <v>1.0050137345679</v>
      </c>
    </row>
    <row r="5569" spans="1:8" x14ac:dyDescent="0.35">
      <c r="A5569" s="183" t="s">
        <v>125</v>
      </c>
      <c r="B5569" s="183" t="s">
        <v>105</v>
      </c>
      <c r="C5569" s="183" t="s">
        <v>82</v>
      </c>
      <c r="D5569" s="187">
        <v>378</v>
      </c>
      <c r="E5569" s="185">
        <v>1.0055204475308599</v>
      </c>
      <c r="F5569" s="185">
        <v>1.00093549382716</v>
      </c>
      <c r="G5569" s="185">
        <v>1.00076512345679</v>
      </c>
      <c r="H5569" s="185">
        <v>1.0038198302469099</v>
      </c>
    </row>
    <row r="5570" spans="1:8" x14ac:dyDescent="0.35">
      <c r="A5570" s="183" t="s">
        <v>125</v>
      </c>
      <c r="B5570" s="183" t="s">
        <v>106</v>
      </c>
      <c r="C5570" s="183" t="s">
        <v>82</v>
      </c>
      <c r="D5570" s="187">
        <v>26</v>
      </c>
      <c r="E5570" s="185">
        <v>1.0043825617283999</v>
      </c>
      <c r="F5570" s="185">
        <v>1.00090810185185</v>
      </c>
      <c r="G5570" s="185">
        <v>1.00090231481481</v>
      </c>
      <c r="H5570" s="185">
        <v>1.0025721064814801</v>
      </c>
    </row>
    <row r="5571" spans="1:8" x14ac:dyDescent="0.35">
      <c r="A5571" s="183" t="s">
        <v>125</v>
      </c>
      <c r="B5571" s="183" t="s">
        <v>105</v>
      </c>
      <c r="C5571" s="183" t="s">
        <v>83</v>
      </c>
      <c r="D5571" s="187">
        <v>192</v>
      </c>
      <c r="E5571" s="185">
        <v>1.00693962191358</v>
      </c>
      <c r="F5571" s="185">
        <v>1.0010947145061699</v>
      </c>
      <c r="G5571" s="185">
        <v>1.00107438271605</v>
      </c>
      <c r="H5571" s="185">
        <v>1.0047705246913601</v>
      </c>
    </row>
    <row r="5572" spans="1:8" x14ac:dyDescent="0.35">
      <c r="A5572" s="183" t="s">
        <v>125</v>
      </c>
      <c r="B5572" s="183" t="s">
        <v>106</v>
      </c>
      <c r="C5572" s="183" t="s">
        <v>83</v>
      </c>
      <c r="D5572" s="187">
        <v>24</v>
      </c>
      <c r="E5572" s="185">
        <v>1.0054523533950599</v>
      </c>
      <c r="F5572" s="185">
        <v>1.0012504629629599</v>
      </c>
      <c r="G5572" s="185">
        <v>1.0010561342592601</v>
      </c>
      <c r="H5572" s="185">
        <v>1.00314571759259</v>
      </c>
    </row>
    <row r="5573" spans="1:8" x14ac:dyDescent="0.35">
      <c r="A5573" s="183" t="s">
        <v>125</v>
      </c>
      <c r="B5573" s="183" t="s">
        <v>105</v>
      </c>
      <c r="C5573" s="183" t="s">
        <v>84</v>
      </c>
      <c r="D5573" s="187">
        <v>197</v>
      </c>
      <c r="E5573" s="185">
        <v>1.0069037808642001</v>
      </c>
      <c r="F5573" s="185">
        <v>1.00077364969136</v>
      </c>
      <c r="G5573" s="185">
        <v>1.0014110339506199</v>
      </c>
      <c r="H5573" s="185">
        <v>1.00471909722222</v>
      </c>
    </row>
    <row r="5574" spans="1:8" x14ac:dyDescent="0.35">
      <c r="A5574" s="183" t="s">
        <v>125</v>
      </c>
      <c r="B5574" s="183" t="s">
        <v>106</v>
      </c>
      <c r="C5574" s="183" t="s">
        <v>84</v>
      </c>
      <c r="D5574" s="187">
        <v>11</v>
      </c>
      <c r="E5574" s="185">
        <v>1.00560709876543</v>
      </c>
      <c r="F5574" s="185">
        <v>1.00080177469136</v>
      </c>
      <c r="G5574" s="185">
        <v>1.0012952546296301</v>
      </c>
      <c r="H5574" s="185">
        <v>1.00351010802469</v>
      </c>
    </row>
    <row r="5575" spans="1:8" x14ac:dyDescent="0.35">
      <c r="A5575" s="183" t="s">
        <v>125</v>
      </c>
      <c r="B5575" s="183" t="s">
        <v>105</v>
      </c>
      <c r="C5575" s="183" t="s">
        <v>85</v>
      </c>
      <c r="D5575" s="187">
        <v>200</v>
      </c>
      <c r="E5575" s="185">
        <v>1.00504097222222</v>
      </c>
      <c r="F5575" s="185">
        <v>1.00101064814815</v>
      </c>
      <c r="G5575" s="185">
        <v>1.00057731481481</v>
      </c>
      <c r="H5575" s="185">
        <v>1.00345300925926</v>
      </c>
    </row>
    <row r="5576" spans="1:8" x14ac:dyDescent="0.35">
      <c r="A5576" s="183" t="s">
        <v>125</v>
      </c>
      <c r="B5576" s="183" t="s">
        <v>106</v>
      </c>
      <c r="C5576" s="183" t="s">
        <v>85</v>
      </c>
      <c r="D5576" s="187">
        <v>27</v>
      </c>
      <c r="E5576" s="185">
        <v>1.0044380015432099</v>
      </c>
      <c r="F5576" s="185">
        <v>1.00088904320988</v>
      </c>
      <c r="G5576" s="185">
        <v>1.00052939814815</v>
      </c>
      <c r="H5576" s="185">
        <v>1.0030195601851899</v>
      </c>
    </row>
    <row r="5577" spans="1:8" x14ac:dyDescent="0.35">
      <c r="A5577" s="183" t="s">
        <v>125</v>
      </c>
      <c r="B5577" s="183" t="s">
        <v>105</v>
      </c>
      <c r="C5577" s="183" t="s">
        <v>86</v>
      </c>
      <c r="D5577" s="187">
        <v>172</v>
      </c>
      <c r="E5577" s="185">
        <v>1.0068827932098801</v>
      </c>
      <c r="F5577" s="185">
        <v>1.00080439814815</v>
      </c>
      <c r="G5577" s="185">
        <v>1.0015129243827201</v>
      </c>
      <c r="H5577" s="185">
        <v>1.00456550925926</v>
      </c>
    </row>
    <row r="5578" spans="1:8" x14ac:dyDescent="0.35">
      <c r="A5578" s="183" t="s">
        <v>125</v>
      </c>
      <c r="B5578" s="183" t="s">
        <v>106</v>
      </c>
      <c r="C5578" s="183" t="s">
        <v>86</v>
      </c>
      <c r="D5578" s="187">
        <v>32</v>
      </c>
      <c r="E5578" s="185">
        <v>1.0071987268518501</v>
      </c>
      <c r="F5578" s="185">
        <v>1.0013418595679</v>
      </c>
      <c r="G5578" s="185">
        <v>1.0013259645061701</v>
      </c>
      <c r="H5578" s="185">
        <v>1.00453090277778</v>
      </c>
    </row>
    <row r="5579" spans="1:8" x14ac:dyDescent="0.35">
      <c r="A5579" s="183" t="s">
        <v>125</v>
      </c>
      <c r="B5579" s="183" t="s">
        <v>105</v>
      </c>
      <c r="C5579" s="183" t="s">
        <v>87</v>
      </c>
      <c r="D5579" s="187">
        <v>176</v>
      </c>
      <c r="E5579" s="185">
        <v>1.0083831018518501</v>
      </c>
      <c r="F5579" s="185">
        <v>1.0012415123456799</v>
      </c>
      <c r="G5579" s="185">
        <v>1.00188908179012</v>
      </c>
      <c r="H5579" s="185">
        <v>1.0052525077160499</v>
      </c>
    </row>
    <row r="5580" spans="1:8" x14ac:dyDescent="0.35">
      <c r="A5580" s="183" t="s">
        <v>125</v>
      </c>
      <c r="B5580" s="183" t="s">
        <v>106</v>
      </c>
      <c r="C5580" s="183" t="s">
        <v>87</v>
      </c>
      <c r="D5580" s="187">
        <v>30</v>
      </c>
      <c r="E5580" s="185">
        <v>1.0069903549382699</v>
      </c>
      <c r="F5580" s="185">
        <v>1.00115277777778</v>
      </c>
      <c r="G5580" s="185">
        <v>1.0014656635802499</v>
      </c>
      <c r="H5580" s="185">
        <v>1.00437191358025</v>
      </c>
    </row>
    <row r="5581" spans="1:8" x14ac:dyDescent="0.35">
      <c r="A5581" s="183" t="s">
        <v>125</v>
      </c>
      <c r="B5581" s="183" t="s">
        <v>105</v>
      </c>
      <c r="C5581" s="183" t="s">
        <v>88</v>
      </c>
      <c r="D5581" s="187">
        <v>125</v>
      </c>
      <c r="E5581" s="185">
        <v>1.0072333333333301</v>
      </c>
      <c r="F5581" s="185">
        <v>1.0011879629629601</v>
      </c>
      <c r="G5581" s="185">
        <v>1.00161018518519</v>
      </c>
      <c r="H5581" s="185">
        <v>1.00443518518519</v>
      </c>
    </row>
    <row r="5582" spans="1:8" x14ac:dyDescent="0.35">
      <c r="A5582" s="183" t="s">
        <v>125</v>
      </c>
      <c r="B5582" s="183" t="s">
        <v>106</v>
      </c>
      <c r="C5582" s="183" t="s">
        <v>88</v>
      </c>
      <c r="D5582" s="187">
        <v>29</v>
      </c>
      <c r="E5582" s="185">
        <v>1.0061989197530901</v>
      </c>
      <c r="F5582" s="185">
        <v>1.00093391203704</v>
      </c>
      <c r="G5582" s="185">
        <v>1.0013829089506201</v>
      </c>
      <c r="H5582" s="185">
        <v>1.00388209876543</v>
      </c>
    </row>
    <row r="5583" spans="1:8" x14ac:dyDescent="0.35">
      <c r="A5583" s="183" t="s">
        <v>125</v>
      </c>
      <c r="B5583" s="183" t="s">
        <v>105</v>
      </c>
      <c r="C5583" s="183" t="s">
        <v>89</v>
      </c>
      <c r="D5583" s="187">
        <v>70</v>
      </c>
      <c r="E5583" s="185">
        <v>1.00794891975309</v>
      </c>
      <c r="F5583" s="185">
        <v>1.0010165509259299</v>
      </c>
      <c r="G5583" s="185">
        <v>1.00139483024691</v>
      </c>
      <c r="H5583" s="185">
        <v>1.0055375385802501</v>
      </c>
    </row>
    <row r="5584" spans="1:8" x14ac:dyDescent="0.35">
      <c r="A5584" s="183" t="s">
        <v>125</v>
      </c>
      <c r="B5584" s="183" t="s">
        <v>106</v>
      </c>
      <c r="C5584" s="183" t="s">
        <v>89</v>
      </c>
      <c r="D5584" s="187">
        <v>8</v>
      </c>
      <c r="E5584" s="185">
        <v>1.0094285108024701</v>
      </c>
      <c r="F5584" s="185">
        <v>1.0012543209876501</v>
      </c>
      <c r="G5584" s="185">
        <v>1.0018344907407399</v>
      </c>
      <c r="H5584" s="185">
        <v>1.0063396990740701</v>
      </c>
    </row>
    <row r="5585" spans="1:8" x14ac:dyDescent="0.35">
      <c r="A5585" s="183" t="s">
        <v>125</v>
      </c>
      <c r="B5585" s="183" t="s">
        <v>105</v>
      </c>
      <c r="C5585" s="183" t="s">
        <v>90</v>
      </c>
      <c r="D5585" s="187">
        <v>226</v>
      </c>
      <c r="E5585" s="185">
        <v>1.0069129629629601</v>
      </c>
      <c r="F5585" s="185">
        <v>1.00098973765432</v>
      </c>
      <c r="G5585" s="185">
        <v>1.00128842592593</v>
      </c>
      <c r="H5585" s="185">
        <v>1.00463479938272</v>
      </c>
    </row>
    <row r="5586" spans="1:8" x14ac:dyDescent="0.35">
      <c r="A5586" s="183" t="s">
        <v>125</v>
      </c>
      <c r="B5586" s="183" t="s">
        <v>106</v>
      </c>
      <c r="C5586" s="183" t="s">
        <v>90</v>
      </c>
      <c r="D5586" s="187">
        <v>15</v>
      </c>
      <c r="E5586" s="185">
        <v>1.0058564814814801</v>
      </c>
      <c r="F5586" s="185">
        <v>1.0012091049382701</v>
      </c>
      <c r="G5586" s="185">
        <v>1.0009004629629601</v>
      </c>
      <c r="H5586" s="185">
        <v>1.0037469135802499</v>
      </c>
    </row>
    <row r="5587" spans="1:8" x14ac:dyDescent="0.35">
      <c r="A5587" s="183" t="s">
        <v>125</v>
      </c>
      <c r="B5587" s="183" t="s">
        <v>105</v>
      </c>
      <c r="C5587" s="183" t="s">
        <v>91</v>
      </c>
      <c r="D5587" s="187">
        <v>114</v>
      </c>
      <c r="E5587" s="185">
        <v>1.0075055941358</v>
      </c>
      <c r="F5587" s="185">
        <v>1.00099394290123</v>
      </c>
      <c r="G5587" s="185">
        <v>1.00142523148148</v>
      </c>
      <c r="H5587" s="185">
        <v>1.0050863811728401</v>
      </c>
    </row>
    <row r="5588" spans="1:8" x14ac:dyDescent="0.35">
      <c r="A5588" s="183" t="s">
        <v>125</v>
      </c>
      <c r="B5588" s="183" t="s">
        <v>106</v>
      </c>
      <c r="C5588" s="183" t="s">
        <v>91</v>
      </c>
      <c r="D5588" s="187">
        <v>10</v>
      </c>
      <c r="E5588" s="185">
        <v>1.0053425925925901</v>
      </c>
      <c r="F5588" s="185">
        <v>1.0007025462963</v>
      </c>
      <c r="G5588" s="185">
        <v>1.00145601851852</v>
      </c>
      <c r="H5588" s="185">
        <v>1.0031840277777799</v>
      </c>
    </row>
    <row r="5589" spans="1:8" x14ac:dyDescent="0.35">
      <c r="A5589" s="183" t="s">
        <v>125</v>
      </c>
      <c r="B5589" s="183" t="s">
        <v>105</v>
      </c>
      <c r="C5589" s="183" t="s">
        <v>92</v>
      </c>
      <c r="D5589" s="187">
        <v>136</v>
      </c>
      <c r="E5589" s="185">
        <v>1.00802858796296</v>
      </c>
      <c r="F5589" s="185">
        <v>1.0003203317901199</v>
      </c>
      <c r="G5589" s="185">
        <v>1.00196334876543</v>
      </c>
      <c r="H5589" s="185">
        <v>1.00573283179012</v>
      </c>
    </row>
    <row r="5590" spans="1:8" x14ac:dyDescent="0.35">
      <c r="A5590" s="183" t="s">
        <v>125</v>
      </c>
      <c r="B5590" s="183" t="s">
        <v>106</v>
      </c>
      <c r="C5590" s="183" t="s">
        <v>92</v>
      </c>
      <c r="D5590" s="187">
        <v>16</v>
      </c>
      <c r="E5590" s="185">
        <v>1.00584996141975</v>
      </c>
      <c r="F5590" s="185">
        <v>1.0007226466049399</v>
      </c>
      <c r="G5590" s="185">
        <v>1.00229456018519</v>
      </c>
      <c r="H5590" s="185">
        <v>1.00282480709877</v>
      </c>
    </row>
    <row r="5591" spans="1:8" x14ac:dyDescent="0.35">
      <c r="A5591" s="183" t="s">
        <v>125</v>
      </c>
      <c r="B5591" s="183" t="s">
        <v>105</v>
      </c>
      <c r="C5591" s="183" t="s">
        <v>93</v>
      </c>
      <c r="D5591" s="187">
        <v>320</v>
      </c>
      <c r="E5591" s="185">
        <v>1.0059720293209899</v>
      </c>
      <c r="F5591" s="185">
        <v>1.0011356867284</v>
      </c>
      <c r="G5591" s="185">
        <v>1.0007995370370399</v>
      </c>
      <c r="H5591" s="185">
        <v>1.0040367669753101</v>
      </c>
    </row>
    <row r="5592" spans="1:8" x14ac:dyDescent="0.35">
      <c r="A5592" s="183" t="s">
        <v>125</v>
      </c>
      <c r="B5592" s="183" t="s">
        <v>106</v>
      </c>
      <c r="C5592" s="183" t="s">
        <v>93</v>
      </c>
      <c r="D5592" s="187">
        <v>14</v>
      </c>
      <c r="E5592" s="185">
        <v>1.0052827546296299</v>
      </c>
      <c r="F5592" s="185">
        <v>1.0009862654321</v>
      </c>
      <c r="G5592" s="185">
        <v>1.00078125</v>
      </c>
      <c r="H5592" s="185">
        <v>1.0035152006172801</v>
      </c>
    </row>
    <row r="5593" spans="1:8" x14ac:dyDescent="0.35">
      <c r="A5593" s="183" t="s">
        <v>125</v>
      </c>
      <c r="B5593" s="183" t="s">
        <v>105</v>
      </c>
      <c r="C5593" s="183" t="s">
        <v>94</v>
      </c>
      <c r="D5593" s="187">
        <v>243</v>
      </c>
      <c r="E5593" s="185">
        <v>1.0075956018518499</v>
      </c>
      <c r="F5593" s="185">
        <v>1.0009751157407401</v>
      </c>
      <c r="G5593" s="185">
        <v>1.00123236882716</v>
      </c>
      <c r="H5593" s="185">
        <v>1.00538800154321</v>
      </c>
    </row>
    <row r="5594" spans="1:8" x14ac:dyDescent="0.35">
      <c r="A5594" s="183" t="s">
        <v>125</v>
      </c>
      <c r="B5594" s="183" t="s">
        <v>106</v>
      </c>
      <c r="C5594" s="183" t="s">
        <v>94</v>
      </c>
      <c r="D5594" s="187">
        <v>19</v>
      </c>
      <c r="E5594" s="185">
        <v>1.00646867283951</v>
      </c>
      <c r="F5594" s="185">
        <v>1.0011013503086399</v>
      </c>
      <c r="G5594" s="185">
        <v>1.00152229938272</v>
      </c>
      <c r="H5594" s="185">
        <v>1.0038450231481499</v>
      </c>
    </row>
    <row r="5595" spans="1:8" x14ac:dyDescent="0.35">
      <c r="A5595" s="183" t="s">
        <v>125</v>
      </c>
      <c r="B5595" s="183" t="s">
        <v>105</v>
      </c>
      <c r="C5595" s="183" t="s">
        <v>95</v>
      </c>
      <c r="D5595" s="187">
        <v>162</v>
      </c>
      <c r="E5595" s="185">
        <v>1.00748784722222</v>
      </c>
      <c r="F5595" s="185">
        <v>1.00074189814815</v>
      </c>
      <c r="G5595" s="185">
        <v>1.00228638117284</v>
      </c>
      <c r="H5595" s="185">
        <v>1.0044596064814799</v>
      </c>
    </row>
    <row r="5596" spans="1:8" x14ac:dyDescent="0.35">
      <c r="A5596" s="183" t="s">
        <v>125</v>
      </c>
      <c r="B5596" s="183" t="s">
        <v>106</v>
      </c>
      <c r="C5596" s="183" t="s">
        <v>95</v>
      </c>
      <c r="D5596" s="187">
        <v>24</v>
      </c>
      <c r="E5596" s="185">
        <v>1.0061824845678999</v>
      </c>
      <c r="F5596" s="185">
        <v>1.00076099537037</v>
      </c>
      <c r="G5596" s="185">
        <v>1.00150219907407</v>
      </c>
      <c r="H5596" s="185">
        <v>1.00391925154321</v>
      </c>
    </row>
    <row r="5597" spans="1:8" x14ac:dyDescent="0.35">
      <c r="A5597" s="183" t="s">
        <v>125</v>
      </c>
      <c r="B5597" s="183" t="s">
        <v>105</v>
      </c>
      <c r="C5597" s="183" t="s">
        <v>96</v>
      </c>
      <c r="D5597" s="187">
        <v>196</v>
      </c>
      <c r="E5597" s="185">
        <v>1.0064610339506199</v>
      </c>
      <c r="F5597" s="185">
        <v>1.00101018518519</v>
      </c>
      <c r="G5597" s="185">
        <v>1.0007692515432101</v>
      </c>
      <c r="H5597" s="185">
        <v>1.0046815972222201</v>
      </c>
    </row>
    <row r="5598" spans="1:8" x14ac:dyDescent="0.35">
      <c r="A5598" s="183" t="s">
        <v>125</v>
      </c>
      <c r="B5598" s="183" t="s">
        <v>106</v>
      </c>
      <c r="C5598" s="183" t="s">
        <v>96</v>
      </c>
      <c r="D5598" s="187">
        <v>16</v>
      </c>
      <c r="E5598" s="185">
        <v>1.00665219907407</v>
      </c>
      <c r="F5598" s="185">
        <v>1.00104961419753</v>
      </c>
      <c r="G5598" s="185">
        <v>1.0008767361111099</v>
      </c>
      <c r="H5598" s="185">
        <v>1.00472584876543</v>
      </c>
    </row>
    <row r="5599" spans="1:8" x14ac:dyDescent="0.35">
      <c r="A5599" s="183" t="s">
        <v>125</v>
      </c>
      <c r="B5599" s="183" t="s">
        <v>105</v>
      </c>
      <c r="C5599" s="183" t="s">
        <v>97</v>
      </c>
      <c r="D5599" s="187">
        <v>246</v>
      </c>
      <c r="E5599" s="185">
        <v>1.0046782021604901</v>
      </c>
      <c r="F5599" s="185">
        <v>1.0008590663580199</v>
      </c>
      <c r="G5599" s="185">
        <v>1.0004790895061699</v>
      </c>
      <c r="H5599" s="185">
        <v>1.0033400077160499</v>
      </c>
    </row>
    <row r="5600" spans="1:8" x14ac:dyDescent="0.35">
      <c r="A5600" s="183" t="s">
        <v>125</v>
      </c>
      <c r="B5600" s="183" t="s">
        <v>106</v>
      </c>
      <c r="C5600" s="183" t="s">
        <v>97</v>
      </c>
      <c r="D5600" s="187">
        <v>29</v>
      </c>
      <c r="E5600" s="185">
        <v>1.00367457561728</v>
      </c>
      <c r="F5600" s="185">
        <v>1.0007543209876499</v>
      </c>
      <c r="G5600" s="185">
        <v>1.0004150848765401</v>
      </c>
      <c r="H5600" s="185">
        <v>1.00250516975309</v>
      </c>
    </row>
    <row r="5601" spans="1:8" x14ac:dyDescent="0.35">
      <c r="A5601" s="183" t="s">
        <v>125</v>
      </c>
      <c r="B5601" s="183" t="s">
        <v>105</v>
      </c>
      <c r="C5601" s="183" t="s">
        <v>98</v>
      </c>
      <c r="D5601" s="187">
        <v>73</v>
      </c>
      <c r="E5601" s="185">
        <v>1.0063018518518501</v>
      </c>
      <c r="F5601" s="185">
        <v>1.00063452932099</v>
      </c>
      <c r="G5601" s="185">
        <v>1.00131041666667</v>
      </c>
      <c r="H5601" s="185">
        <v>1.00435694444444</v>
      </c>
    </row>
    <row r="5602" spans="1:8" x14ac:dyDescent="0.35">
      <c r="A5602" s="183" t="s">
        <v>125</v>
      </c>
      <c r="B5602" s="183" t="s">
        <v>106</v>
      </c>
      <c r="C5602" s="183" t="s">
        <v>98</v>
      </c>
      <c r="D5602" s="187">
        <v>8</v>
      </c>
      <c r="E5602" s="185">
        <v>1.00556277006173</v>
      </c>
      <c r="F5602" s="185">
        <v>1.0006380015432099</v>
      </c>
      <c r="G5602" s="185">
        <v>1.0008723765432099</v>
      </c>
      <c r="H5602" s="185">
        <v>1.00405235339506</v>
      </c>
    </row>
    <row r="5603" spans="1:8" x14ac:dyDescent="0.35">
      <c r="A5603" s="183" t="s">
        <v>125</v>
      </c>
      <c r="B5603" s="183" t="s">
        <v>105</v>
      </c>
      <c r="C5603" s="183" t="s">
        <v>99</v>
      </c>
      <c r="D5603" s="187">
        <v>581</v>
      </c>
      <c r="E5603" s="185">
        <v>1.00437824074074</v>
      </c>
      <c r="F5603" s="185">
        <v>1.0009520833333301</v>
      </c>
      <c r="G5603" s="185">
        <v>1.0005784336419801</v>
      </c>
      <c r="H5603" s="185">
        <v>1.00284768518519</v>
      </c>
    </row>
    <row r="5604" spans="1:8" x14ac:dyDescent="0.35">
      <c r="A5604" s="183" t="s">
        <v>125</v>
      </c>
      <c r="B5604" s="183" t="s">
        <v>106</v>
      </c>
      <c r="C5604" s="183" t="s">
        <v>99</v>
      </c>
      <c r="D5604" s="187">
        <v>53</v>
      </c>
      <c r="E5604" s="185">
        <v>1.0042686342592599</v>
      </c>
      <c r="F5604" s="185">
        <v>1.0010329475308599</v>
      </c>
      <c r="G5604" s="185">
        <v>1.0006411651234599</v>
      </c>
      <c r="H5604" s="185">
        <v>1.00259456018519</v>
      </c>
    </row>
    <row r="5605" spans="1:8" x14ac:dyDescent="0.35">
      <c r="A5605" s="183" t="s">
        <v>125</v>
      </c>
      <c r="B5605" s="183" t="s">
        <v>105</v>
      </c>
      <c r="C5605" s="183" t="s">
        <v>100</v>
      </c>
      <c r="D5605" s="187">
        <v>122</v>
      </c>
      <c r="E5605" s="185">
        <v>1.0063730324074101</v>
      </c>
      <c r="F5605" s="185">
        <v>1.00087233796296</v>
      </c>
      <c r="G5605" s="185">
        <v>1.0012393904321</v>
      </c>
      <c r="H5605" s="185">
        <v>1.0042613425925899</v>
      </c>
    </row>
    <row r="5606" spans="1:8" x14ac:dyDescent="0.35">
      <c r="A5606" s="183" t="s">
        <v>125</v>
      </c>
      <c r="B5606" s="183" t="s">
        <v>106</v>
      </c>
      <c r="C5606" s="183" t="s">
        <v>100</v>
      </c>
      <c r="D5606" s="187">
        <v>28</v>
      </c>
      <c r="E5606" s="185">
        <v>1.0063256558642</v>
      </c>
      <c r="F5606" s="185">
        <v>1.0009552854938299</v>
      </c>
      <c r="G5606" s="185">
        <v>1.00167202932099</v>
      </c>
      <c r="H5606" s="185">
        <v>1.00369834104938</v>
      </c>
    </row>
    <row r="5607" spans="1:8" x14ac:dyDescent="0.35">
      <c r="A5607" s="183" t="s">
        <v>125</v>
      </c>
      <c r="B5607" s="183" t="s">
        <v>105</v>
      </c>
      <c r="C5607" s="183" t="s">
        <v>101</v>
      </c>
      <c r="D5607" s="187">
        <v>452</v>
      </c>
      <c r="E5607" s="185">
        <v>1.0056890046296301</v>
      </c>
      <c r="F5607" s="185">
        <v>1.00100455246914</v>
      </c>
      <c r="G5607" s="185">
        <v>1.00099297839506</v>
      </c>
      <c r="H5607" s="185">
        <v>1.0036914737654301</v>
      </c>
    </row>
    <row r="5608" spans="1:8" x14ac:dyDescent="0.35">
      <c r="A5608" s="183" t="s">
        <v>125</v>
      </c>
      <c r="B5608" s="183" t="s">
        <v>106</v>
      </c>
      <c r="C5608" s="183" t="s">
        <v>101</v>
      </c>
      <c r="D5608" s="187">
        <v>42</v>
      </c>
      <c r="E5608" s="185">
        <v>1.0056098379629601</v>
      </c>
      <c r="F5608" s="185">
        <v>1.0011458333333301</v>
      </c>
      <c r="G5608" s="185">
        <v>1.0008292052469101</v>
      </c>
      <c r="H5608" s="185">
        <v>1.0036347993827199</v>
      </c>
    </row>
    <row r="5609" spans="1:8" x14ac:dyDescent="0.35">
      <c r="A5609" s="183" t="s">
        <v>126</v>
      </c>
      <c r="B5609" s="183" t="s">
        <v>105</v>
      </c>
      <c r="C5609" s="183" t="s">
        <v>52</v>
      </c>
      <c r="D5609" s="187">
        <v>11159</v>
      </c>
      <c r="E5609" s="185">
        <v>1.00616064814815</v>
      </c>
      <c r="F5609" s="185">
        <v>1.0009740354938299</v>
      </c>
      <c r="G5609" s="185">
        <v>1.0010737654321</v>
      </c>
      <c r="H5609" s="185">
        <v>1.0041127314814799</v>
      </c>
    </row>
    <row r="5610" spans="1:8" x14ac:dyDescent="0.35">
      <c r="A5610" s="183" t="s">
        <v>126</v>
      </c>
      <c r="B5610" s="183" t="s">
        <v>106</v>
      </c>
      <c r="C5610" s="183" t="s">
        <v>52</v>
      </c>
      <c r="D5610" s="187">
        <v>1429</v>
      </c>
      <c r="E5610" s="185">
        <v>1.0057939429012299</v>
      </c>
      <c r="F5610" s="185">
        <v>1.0009712577160499</v>
      </c>
      <c r="G5610" s="185">
        <v>1.0010768132716099</v>
      </c>
      <c r="H5610" s="185">
        <v>1.0037457175925899</v>
      </c>
    </row>
    <row r="5611" spans="1:8" x14ac:dyDescent="0.35">
      <c r="A5611" s="183" t="s">
        <v>126</v>
      </c>
      <c r="B5611" s="183" t="s">
        <v>105</v>
      </c>
      <c r="C5611" s="183" t="s">
        <v>57</v>
      </c>
      <c r="D5611" s="187">
        <v>183</v>
      </c>
      <c r="E5611" s="185">
        <v>1.0062997299382701</v>
      </c>
      <c r="F5611" s="185">
        <v>1.00138414351852</v>
      </c>
      <c r="G5611" s="185">
        <v>1.0008904320987699</v>
      </c>
      <c r="H5611" s="185">
        <v>1.00402511574074</v>
      </c>
    </row>
    <row r="5612" spans="1:8" x14ac:dyDescent="0.35">
      <c r="A5612" s="183" t="s">
        <v>126</v>
      </c>
      <c r="B5612" s="183" t="s">
        <v>106</v>
      </c>
      <c r="C5612" s="183" t="s">
        <v>57</v>
      </c>
      <c r="D5612" s="187">
        <v>25</v>
      </c>
      <c r="E5612" s="185">
        <v>1.0062370370370399</v>
      </c>
      <c r="F5612" s="185">
        <v>1.00162175925926</v>
      </c>
      <c r="G5612" s="185">
        <v>1.0009189814814801</v>
      </c>
      <c r="H5612" s="185">
        <v>1.0036962962963001</v>
      </c>
    </row>
    <row r="5613" spans="1:8" x14ac:dyDescent="0.35">
      <c r="A5613" s="183" t="s">
        <v>126</v>
      </c>
      <c r="B5613" s="183" t="s">
        <v>105</v>
      </c>
      <c r="C5613" s="183" t="s">
        <v>58</v>
      </c>
      <c r="D5613" s="187">
        <v>139</v>
      </c>
      <c r="E5613" s="185">
        <v>1.00675609567901</v>
      </c>
      <c r="F5613" s="185">
        <v>1.0014072916666701</v>
      </c>
      <c r="G5613" s="185">
        <v>1.00173861882716</v>
      </c>
      <c r="H5613" s="185">
        <v>1.00361018518519</v>
      </c>
    </row>
    <row r="5614" spans="1:8" x14ac:dyDescent="0.35">
      <c r="A5614" s="183" t="s">
        <v>126</v>
      </c>
      <c r="B5614" s="183" t="s">
        <v>106</v>
      </c>
      <c r="C5614" s="183" t="s">
        <v>58</v>
      </c>
      <c r="D5614" s="187">
        <v>21</v>
      </c>
      <c r="E5614" s="185">
        <v>1.0057859182098801</v>
      </c>
      <c r="F5614" s="185">
        <v>1.0010025462962999</v>
      </c>
      <c r="G5614" s="185">
        <v>1.00115081018519</v>
      </c>
      <c r="H5614" s="185">
        <v>1.00363260030864</v>
      </c>
    </row>
    <row r="5615" spans="1:8" x14ac:dyDescent="0.35">
      <c r="A5615" s="183" t="s">
        <v>126</v>
      </c>
      <c r="B5615" s="183" t="s">
        <v>105</v>
      </c>
      <c r="C5615" s="183" t="s">
        <v>59</v>
      </c>
      <c r="D5615" s="187">
        <v>144</v>
      </c>
      <c r="E5615" s="185">
        <v>1.0055042824074101</v>
      </c>
      <c r="F5615" s="185">
        <v>1.00094344135802</v>
      </c>
      <c r="G5615" s="185">
        <v>1.00051111111111</v>
      </c>
      <c r="H5615" s="185">
        <v>1.00404972993827</v>
      </c>
    </row>
    <row r="5616" spans="1:8" x14ac:dyDescent="0.35">
      <c r="A5616" s="183" t="s">
        <v>126</v>
      </c>
      <c r="B5616" s="183" t="s">
        <v>106</v>
      </c>
      <c r="C5616" s="183" t="s">
        <v>59</v>
      </c>
      <c r="D5616" s="187">
        <v>31</v>
      </c>
      <c r="E5616" s="185">
        <v>1.0053360339506201</v>
      </c>
      <c r="F5616" s="185">
        <v>1.0006014660493801</v>
      </c>
      <c r="G5616" s="185">
        <v>1.0006029706790101</v>
      </c>
      <c r="H5616" s="185">
        <v>1.0041315586419799</v>
      </c>
    </row>
    <row r="5617" spans="1:8" x14ac:dyDescent="0.35">
      <c r="A5617" s="183" t="s">
        <v>126</v>
      </c>
      <c r="B5617" s="183" t="s">
        <v>105</v>
      </c>
      <c r="C5617" s="183" t="s">
        <v>60</v>
      </c>
      <c r="D5617" s="187">
        <v>178</v>
      </c>
      <c r="E5617" s="185">
        <v>1.0061835648148101</v>
      </c>
      <c r="F5617" s="185">
        <v>1.00078919753086</v>
      </c>
      <c r="G5617" s="185">
        <v>1.0009432870370401</v>
      </c>
      <c r="H5617" s="185">
        <v>1.00445108024691</v>
      </c>
    </row>
    <row r="5618" spans="1:8" x14ac:dyDescent="0.35">
      <c r="A5618" s="183" t="s">
        <v>126</v>
      </c>
      <c r="B5618" s="183" t="s">
        <v>106</v>
      </c>
      <c r="C5618" s="183" t="s">
        <v>60</v>
      </c>
      <c r="D5618" s="187">
        <v>16</v>
      </c>
      <c r="E5618" s="185">
        <v>1.00668981481481</v>
      </c>
      <c r="F5618" s="185">
        <v>1.00166450617284</v>
      </c>
      <c r="G5618" s="185">
        <v>1.0008326003086401</v>
      </c>
      <c r="H5618" s="185">
        <v>1.00419270833333</v>
      </c>
    </row>
    <row r="5619" spans="1:8" x14ac:dyDescent="0.35">
      <c r="A5619" s="183" t="s">
        <v>126</v>
      </c>
      <c r="B5619" s="183" t="s">
        <v>105</v>
      </c>
      <c r="C5619" s="183" t="s">
        <v>61</v>
      </c>
      <c r="D5619" s="187">
        <v>188</v>
      </c>
      <c r="E5619" s="185">
        <v>1.0067640432098801</v>
      </c>
      <c r="F5619" s="185">
        <v>1.00073962191358</v>
      </c>
      <c r="G5619" s="185">
        <v>1.00152966820988</v>
      </c>
      <c r="H5619" s="185">
        <v>1.0044947530864199</v>
      </c>
    </row>
    <row r="5620" spans="1:8" x14ac:dyDescent="0.35">
      <c r="A5620" s="183" t="s">
        <v>126</v>
      </c>
      <c r="B5620" s="183" t="s">
        <v>106</v>
      </c>
      <c r="C5620" s="183" t="s">
        <v>61</v>
      </c>
      <c r="D5620" s="187">
        <v>14</v>
      </c>
      <c r="E5620" s="185">
        <v>1.0053389660493799</v>
      </c>
      <c r="F5620" s="185">
        <v>1.0007035493827201</v>
      </c>
      <c r="G5620" s="185">
        <v>1.0012326388888899</v>
      </c>
      <c r="H5620" s="185">
        <v>1.0034027777777801</v>
      </c>
    </row>
    <row r="5621" spans="1:8" x14ac:dyDescent="0.35">
      <c r="A5621" s="183" t="s">
        <v>126</v>
      </c>
      <c r="B5621" s="183" t="s">
        <v>105</v>
      </c>
      <c r="C5621" s="183" t="s">
        <v>62</v>
      </c>
      <c r="D5621" s="187">
        <v>196</v>
      </c>
      <c r="E5621" s="185">
        <v>1.00716346450617</v>
      </c>
      <c r="F5621" s="185">
        <v>1.00107827932099</v>
      </c>
      <c r="G5621" s="185">
        <v>1.00115231481481</v>
      </c>
      <c r="H5621" s="185">
        <v>1.0049328703703699</v>
      </c>
    </row>
    <row r="5622" spans="1:8" x14ac:dyDescent="0.35">
      <c r="A5622" s="183" t="s">
        <v>126</v>
      </c>
      <c r="B5622" s="183" t="s">
        <v>106</v>
      </c>
      <c r="C5622" s="183" t="s">
        <v>62</v>
      </c>
      <c r="D5622" s="187">
        <v>15</v>
      </c>
      <c r="E5622" s="185">
        <v>1.00676311728395</v>
      </c>
      <c r="F5622" s="185">
        <v>1.0009220679012301</v>
      </c>
      <c r="G5622" s="185">
        <v>1.00079552469136</v>
      </c>
      <c r="H5622" s="185">
        <v>1.0050455246913601</v>
      </c>
    </row>
    <row r="5623" spans="1:8" x14ac:dyDescent="0.35">
      <c r="A5623" s="183" t="s">
        <v>126</v>
      </c>
      <c r="B5623" s="183" t="s">
        <v>105</v>
      </c>
      <c r="C5623" s="183" t="s">
        <v>63</v>
      </c>
      <c r="D5623" s="187">
        <v>166</v>
      </c>
      <c r="E5623" s="185">
        <v>1.0046589120370399</v>
      </c>
      <c r="F5623" s="185">
        <v>1.0008624614197501</v>
      </c>
      <c r="G5623" s="185">
        <v>1.00050111882716</v>
      </c>
      <c r="H5623" s="185">
        <v>1.0032953317901201</v>
      </c>
    </row>
    <row r="5624" spans="1:8" x14ac:dyDescent="0.35">
      <c r="A5624" s="183" t="s">
        <v>126</v>
      </c>
      <c r="B5624" s="183" t="s">
        <v>106</v>
      </c>
      <c r="C5624" s="183" t="s">
        <v>63</v>
      </c>
      <c r="D5624" s="187">
        <v>5</v>
      </c>
      <c r="E5624" s="185">
        <v>1.0041249999999999</v>
      </c>
      <c r="F5624" s="185">
        <v>1.00152777777778</v>
      </c>
      <c r="G5624" s="185">
        <v>1.0001712962963001</v>
      </c>
      <c r="H5624" s="185">
        <v>1.0024259259259301</v>
      </c>
    </row>
    <row r="5625" spans="1:8" x14ac:dyDescent="0.35">
      <c r="A5625" s="183" t="s">
        <v>126</v>
      </c>
      <c r="B5625" s="183" t="s">
        <v>105</v>
      </c>
      <c r="C5625" s="183" t="s">
        <v>64</v>
      </c>
      <c r="D5625" s="187">
        <v>108</v>
      </c>
      <c r="E5625" s="185">
        <v>1.0078770061728399</v>
      </c>
      <c r="F5625" s="185">
        <v>1.00119340277778</v>
      </c>
      <c r="G5625" s="185">
        <v>1.0016542438271601</v>
      </c>
      <c r="H5625" s="185">
        <v>1.0050293595679001</v>
      </c>
    </row>
    <row r="5626" spans="1:8" x14ac:dyDescent="0.35">
      <c r="A5626" s="183" t="s">
        <v>126</v>
      </c>
      <c r="B5626" s="183" t="s">
        <v>106</v>
      </c>
      <c r="C5626" s="183" t="s">
        <v>64</v>
      </c>
      <c r="D5626" s="187">
        <v>21</v>
      </c>
      <c r="E5626" s="185">
        <v>1.00724756944444</v>
      </c>
      <c r="F5626" s="185">
        <v>1.0008923225308599</v>
      </c>
      <c r="G5626" s="185">
        <v>1.0016253472222201</v>
      </c>
      <c r="H5626" s="185">
        <v>1.0047299382716099</v>
      </c>
    </row>
    <row r="5627" spans="1:8" x14ac:dyDescent="0.35">
      <c r="A5627" s="183" t="s">
        <v>126</v>
      </c>
      <c r="B5627" s="183" t="s">
        <v>105</v>
      </c>
      <c r="C5627" s="183" t="s">
        <v>65</v>
      </c>
      <c r="D5627" s="187">
        <v>122</v>
      </c>
      <c r="E5627" s="185">
        <v>1.00805138888889</v>
      </c>
      <c r="F5627" s="185">
        <v>1.0013302469135801</v>
      </c>
      <c r="G5627" s="185">
        <v>1.0017103009259301</v>
      </c>
      <c r="H5627" s="185">
        <v>1.00501080246914</v>
      </c>
    </row>
    <row r="5628" spans="1:8" x14ac:dyDescent="0.35">
      <c r="A5628" s="183" t="s">
        <v>126</v>
      </c>
      <c r="B5628" s="183" t="s">
        <v>106</v>
      </c>
      <c r="C5628" s="183" t="s">
        <v>65</v>
      </c>
      <c r="D5628" s="187">
        <v>20</v>
      </c>
      <c r="E5628" s="185">
        <v>1.0065781250000001</v>
      </c>
      <c r="F5628" s="185">
        <v>1.0008385416666701</v>
      </c>
      <c r="G5628" s="185">
        <v>1.0014403935185201</v>
      </c>
      <c r="H5628" s="185">
        <v>1.0042991898148199</v>
      </c>
    </row>
    <row r="5629" spans="1:8" x14ac:dyDescent="0.35">
      <c r="A5629" s="183" t="s">
        <v>126</v>
      </c>
      <c r="B5629" s="183" t="s">
        <v>105</v>
      </c>
      <c r="C5629" s="183" t="s">
        <v>66</v>
      </c>
      <c r="D5629" s="187">
        <v>196</v>
      </c>
      <c r="E5629" s="185">
        <v>1.0071300925925899</v>
      </c>
      <c r="F5629" s="185">
        <v>1.00101840277778</v>
      </c>
      <c r="G5629" s="185">
        <v>1.0015646990740701</v>
      </c>
      <c r="H5629" s="185">
        <v>1.0045470293209899</v>
      </c>
    </row>
    <row r="5630" spans="1:8" x14ac:dyDescent="0.35">
      <c r="A5630" s="183" t="s">
        <v>126</v>
      </c>
      <c r="B5630" s="183" t="s">
        <v>106</v>
      </c>
      <c r="C5630" s="183" t="s">
        <v>66</v>
      </c>
      <c r="D5630" s="187">
        <v>12</v>
      </c>
      <c r="E5630" s="185">
        <v>1.0072926311728401</v>
      </c>
      <c r="F5630" s="185">
        <v>1.0008748070987701</v>
      </c>
      <c r="G5630" s="185">
        <v>1.00166473765432</v>
      </c>
      <c r="H5630" s="185">
        <v>1.00475308641975</v>
      </c>
    </row>
    <row r="5631" spans="1:8" x14ac:dyDescent="0.35">
      <c r="A5631" s="183" t="s">
        <v>126</v>
      </c>
      <c r="B5631" s="183" t="s">
        <v>105</v>
      </c>
      <c r="C5631" s="183" t="s">
        <v>67</v>
      </c>
      <c r="D5631" s="187">
        <v>383</v>
      </c>
      <c r="E5631" s="185">
        <v>1.00738942901235</v>
      </c>
      <c r="F5631" s="185">
        <v>1.00066543209877</v>
      </c>
      <c r="G5631" s="185">
        <v>1.0019321759259301</v>
      </c>
      <c r="H5631" s="185">
        <v>1.0047918209876501</v>
      </c>
    </row>
    <row r="5632" spans="1:8" x14ac:dyDescent="0.35">
      <c r="A5632" s="183" t="s">
        <v>126</v>
      </c>
      <c r="B5632" s="183" t="s">
        <v>106</v>
      </c>
      <c r="C5632" s="183" t="s">
        <v>67</v>
      </c>
      <c r="D5632" s="187">
        <v>72</v>
      </c>
      <c r="E5632" s="185">
        <v>1.0067471836419799</v>
      </c>
      <c r="F5632" s="185">
        <v>1.0007759259259299</v>
      </c>
      <c r="G5632" s="185">
        <v>1.0017862654320999</v>
      </c>
      <c r="H5632" s="185">
        <v>1.0041849922839501</v>
      </c>
    </row>
    <row r="5633" spans="1:8" x14ac:dyDescent="0.35">
      <c r="A5633" s="183" t="s">
        <v>126</v>
      </c>
      <c r="B5633" s="183" t="s">
        <v>105</v>
      </c>
      <c r="C5633" s="183" t="s">
        <v>68</v>
      </c>
      <c r="D5633" s="187">
        <v>326</v>
      </c>
      <c r="E5633" s="185">
        <v>1.0075902006172801</v>
      </c>
      <c r="F5633" s="185">
        <v>1.0008392746913599</v>
      </c>
      <c r="G5633" s="185">
        <v>1.0016111882716101</v>
      </c>
      <c r="H5633" s="185">
        <v>1.00513977623457</v>
      </c>
    </row>
    <row r="5634" spans="1:8" x14ac:dyDescent="0.35">
      <c r="A5634" s="183" t="s">
        <v>126</v>
      </c>
      <c r="B5634" s="183" t="s">
        <v>106</v>
      </c>
      <c r="C5634" s="183" t="s">
        <v>68</v>
      </c>
      <c r="D5634" s="187">
        <v>55</v>
      </c>
      <c r="E5634" s="185">
        <v>1.00711238425926</v>
      </c>
      <c r="F5634" s="185">
        <v>1.00084301697531</v>
      </c>
      <c r="G5634" s="185">
        <v>1.0014318287037001</v>
      </c>
      <c r="H5634" s="185">
        <v>1.0048375385802499</v>
      </c>
    </row>
    <row r="5635" spans="1:8" x14ac:dyDescent="0.35">
      <c r="A5635" s="183" t="s">
        <v>126</v>
      </c>
      <c r="B5635" s="183" t="s">
        <v>105</v>
      </c>
      <c r="C5635" s="183" t="s">
        <v>69</v>
      </c>
      <c r="D5635" s="187">
        <v>172</v>
      </c>
      <c r="E5635" s="185">
        <v>1.0062725308642</v>
      </c>
      <c r="F5635" s="185">
        <v>1.00060555555556</v>
      </c>
      <c r="G5635" s="185">
        <v>1.0010774691358</v>
      </c>
      <c r="H5635" s="185">
        <v>1.00458950617284</v>
      </c>
    </row>
    <row r="5636" spans="1:8" x14ac:dyDescent="0.35">
      <c r="A5636" s="183" t="s">
        <v>126</v>
      </c>
      <c r="B5636" s="183" t="s">
        <v>106</v>
      </c>
      <c r="C5636" s="183" t="s">
        <v>69</v>
      </c>
      <c r="D5636" s="187">
        <v>11</v>
      </c>
      <c r="E5636" s="185">
        <v>1.00589961419753</v>
      </c>
      <c r="F5636" s="185">
        <v>1.0006102623456801</v>
      </c>
      <c r="G5636" s="185">
        <v>1.00119108796296</v>
      </c>
      <c r="H5636" s="185">
        <v>1.00409826388889</v>
      </c>
    </row>
    <row r="5637" spans="1:8" x14ac:dyDescent="0.35">
      <c r="A5637" s="183" t="s">
        <v>126</v>
      </c>
      <c r="B5637" s="183" t="s">
        <v>105</v>
      </c>
      <c r="C5637" s="183" t="s">
        <v>70</v>
      </c>
      <c r="D5637" s="187">
        <v>148</v>
      </c>
      <c r="E5637" s="185">
        <v>1.00598051697531</v>
      </c>
      <c r="F5637" s="185">
        <v>1.0011133101851899</v>
      </c>
      <c r="G5637" s="185">
        <v>1.00135895061728</v>
      </c>
      <c r="H5637" s="185">
        <v>1.0035082561728399</v>
      </c>
    </row>
    <row r="5638" spans="1:8" x14ac:dyDescent="0.35">
      <c r="A5638" s="183" t="s">
        <v>126</v>
      </c>
      <c r="B5638" s="183" t="s">
        <v>106</v>
      </c>
      <c r="C5638" s="183" t="s">
        <v>70</v>
      </c>
      <c r="D5638" s="187">
        <v>38</v>
      </c>
      <c r="E5638" s="185">
        <v>1.0058275462963</v>
      </c>
      <c r="F5638" s="185">
        <v>1.00108310185185</v>
      </c>
      <c r="G5638" s="185">
        <v>1.0010998456790099</v>
      </c>
      <c r="H5638" s="185">
        <v>1.0036445987654301</v>
      </c>
    </row>
    <row r="5639" spans="1:8" x14ac:dyDescent="0.35">
      <c r="A5639" s="183" t="s">
        <v>126</v>
      </c>
      <c r="B5639" s="183" t="s">
        <v>105</v>
      </c>
      <c r="C5639" s="183" t="s">
        <v>71</v>
      </c>
      <c r="D5639" s="187">
        <v>326</v>
      </c>
      <c r="E5639" s="185">
        <v>1.00657237654321</v>
      </c>
      <c r="F5639" s="185">
        <v>1.0008525848765399</v>
      </c>
      <c r="G5639" s="185">
        <v>1.00140069444444</v>
      </c>
      <c r="H5639" s="185">
        <v>1.0043191358024699</v>
      </c>
    </row>
    <row r="5640" spans="1:8" x14ac:dyDescent="0.35">
      <c r="A5640" s="183" t="s">
        <v>126</v>
      </c>
      <c r="B5640" s="183" t="s">
        <v>106</v>
      </c>
      <c r="C5640" s="183" t="s">
        <v>71</v>
      </c>
      <c r="D5640" s="187">
        <v>51</v>
      </c>
      <c r="E5640" s="185">
        <v>1.0061190586419799</v>
      </c>
      <c r="F5640" s="185">
        <v>1.0007961033950601</v>
      </c>
      <c r="G5640" s="185">
        <v>1.00184139660494</v>
      </c>
      <c r="H5640" s="185">
        <v>1.00348152006173</v>
      </c>
    </row>
    <row r="5641" spans="1:8" x14ac:dyDescent="0.35">
      <c r="A5641" s="183" t="s">
        <v>126</v>
      </c>
      <c r="B5641" s="183" t="s">
        <v>105</v>
      </c>
      <c r="C5641" s="183" t="s">
        <v>72</v>
      </c>
      <c r="D5641" s="187">
        <v>114</v>
      </c>
      <c r="E5641" s="185">
        <v>1.0068087962962999</v>
      </c>
      <c r="F5641" s="185">
        <v>1.0009493827160501</v>
      </c>
      <c r="G5641" s="185">
        <v>1.00165621141975</v>
      </c>
      <c r="H5641" s="185">
        <v>1.0042032021604901</v>
      </c>
    </row>
    <row r="5642" spans="1:8" x14ac:dyDescent="0.35">
      <c r="A5642" s="183" t="s">
        <v>126</v>
      </c>
      <c r="B5642" s="183" t="s">
        <v>106</v>
      </c>
      <c r="C5642" s="183" t="s">
        <v>72</v>
      </c>
      <c r="D5642" s="187">
        <v>15</v>
      </c>
      <c r="E5642" s="185">
        <v>1.0065316358024701</v>
      </c>
      <c r="F5642" s="185">
        <v>1.00115586419753</v>
      </c>
      <c r="G5642" s="185">
        <v>1.0015933641975301</v>
      </c>
      <c r="H5642" s="185">
        <v>1.00378240740741</v>
      </c>
    </row>
    <row r="5643" spans="1:8" x14ac:dyDescent="0.35">
      <c r="A5643" s="183" t="s">
        <v>126</v>
      </c>
      <c r="B5643" s="183" t="s">
        <v>105</v>
      </c>
      <c r="C5643" s="183" t="s">
        <v>73</v>
      </c>
      <c r="D5643" s="187">
        <v>1402</v>
      </c>
      <c r="E5643" s="185">
        <v>1.00452052469136</v>
      </c>
      <c r="F5643" s="185">
        <v>1.00098769290123</v>
      </c>
      <c r="G5643" s="185">
        <v>1.0007003086419799</v>
      </c>
      <c r="H5643" s="185">
        <v>1.0028325617284</v>
      </c>
    </row>
    <row r="5644" spans="1:8" x14ac:dyDescent="0.35">
      <c r="A5644" s="183" t="s">
        <v>126</v>
      </c>
      <c r="B5644" s="183" t="s">
        <v>106</v>
      </c>
      <c r="C5644" s="183" t="s">
        <v>73</v>
      </c>
      <c r="D5644" s="187">
        <v>232</v>
      </c>
      <c r="E5644" s="185">
        <v>1.00444594907407</v>
      </c>
      <c r="F5644" s="185">
        <v>1.0009466435185199</v>
      </c>
      <c r="G5644" s="185">
        <v>1.00063730709877</v>
      </c>
      <c r="H5644" s="185">
        <v>1.0028619984567899</v>
      </c>
    </row>
    <row r="5645" spans="1:8" x14ac:dyDescent="0.35">
      <c r="A5645" s="183" t="s">
        <v>126</v>
      </c>
      <c r="B5645" s="183" t="s">
        <v>105</v>
      </c>
      <c r="C5645" s="183" t="s">
        <v>74</v>
      </c>
      <c r="D5645" s="187">
        <v>693</v>
      </c>
      <c r="E5645" s="185">
        <v>1.00496195987654</v>
      </c>
      <c r="F5645" s="185">
        <v>1.00102681327161</v>
      </c>
      <c r="G5645" s="185">
        <v>1.0005179398148101</v>
      </c>
      <c r="H5645" s="185">
        <v>1.0034172067901199</v>
      </c>
    </row>
    <row r="5646" spans="1:8" x14ac:dyDescent="0.35">
      <c r="A5646" s="183" t="s">
        <v>126</v>
      </c>
      <c r="B5646" s="183" t="s">
        <v>106</v>
      </c>
      <c r="C5646" s="183" t="s">
        <v>74</v>
      </c>
      <c r="D5646" s="187">
        <v>92</v>
      </c>
      <c r="E5646" s="185">
        <v>1.0049207561728399</v>
      </c>
      <c r="F5646" s="185">
        <v>1.0009467978395099</v>
      </c>
      <c r="G5646" s="185">
        <v>1.0005203317901199</v>
      </c>
      <c r="H5646" s="185">
        <v>1.00345358796296</v>
      </c>
    </row>
    <row r="5647" spans="1:8" ht="29" x14ac:dyDescent="0.35">
      <c r="A5647" s="183" t="s">
        <v>126</v>
      </c>
      <c r="B5647" s="183" t="s">
        <v>105</v>
      </c>
      <c r="C5647" s="183" t="s">
        <v>113</v>
      </c>
      <c r="D5647" s="187">
        <v>315</v>
      </c>
      <c r="E5647" s="185">
        <v>1.0064623456790101</v>
      </c>
      <c r="F5647" s="185">
        <v>1.00114089506173</v>
      </c>
      <c r="G5647" s="185">
        <v>1.0010066358024701</v>
      </c>
      <c r="H5647" s="185">
        <v>1.0043147762345701</v>
      </c>
    </row>
    <row r="5648" spans="1:8" ht="29" x14ac:dyDescent="0.35">
      <c r="A5648" s="183" t="s">
        <v>126</v>
      </c>
      <c r="B5648" s="183" t="s">
        <v>106</v>
      </c>
      <c r="C5648" s="183" t="s">
        <v>113</v>
      </c>
      <c r="D5648" s="187">
        <v>36</v>
      </c>
      <c r="E5648" s="185">
        <v>1.0063583333333299</v>
      </c>
      <c r="F5648" s="185">
        <v>1.00096481481481</v>
      </c>
      <c r="G5648" s="185">
        <v>1.0013339120370399</v>
      </c>
      <c r="H5648" s="185">
        <v>1.00405960648148</v>
      </c>
    </row>
    <row r="5649" spans="1:8" x14ac:dyDescent="0.35">
      <c r="A5649" s="183" t="s">
        <v>126</v>
      </c>
      <c r="B5649" s="183" t="s">
        <v>105</v>
      </c>
      <c r="C5649" s="183" t="s">
        <v>76</v>
      </c>
      <c r="D5649" s="187">
        <v>155</v>
      </c>
      <c r="E5649" s="185">
        <v>1.00745192901235</v>
      </c>
      <c r="F5649" s="185">
        <v>1.00117202932099</v>
      </c>
      <c r="G5649" s="185">
        <v>1.0019626543209901</v>
      </c>
      <c r="H5649" s="185">
        <v>1.00431720679012</v>
      </c>
    </row>
    <row r="5650" spans="1:8" x14ac:dyDescent="0.35">
      <c r="A5650" s="183" t="s">
        <v>126</v>
      </c>
      <c r="B5650" s="183" t="s">
        <v>106</v>
      </c>
      <c r="C5650" s="183" t="s">
        <v>76</v>
      </c>
      <c r="D5650" s="187">
        <v>17</v>
      </c>
      <c r="E5650" s="185">
        <v>1.0067068287037</v>
      </c>
      <c r="F5650" s="185">
        <v>1.0011322145061701</v>
      </c>
      <c r="G5650" s="185">
        <v>1.0023086805555601</v>
      </c>
      <c r="H5650" s="185">
        <v>1.00326593364198</v>
      </c>
    </row>
    <row r="5651" spans="1:8" x14ac:dyDescent="0.35">
      <c r="A5651" s="183" t="s">
        <v>126</v>
      </c>
      <c r="B5651" s="183" t="s">
        <v>105</v>
      </c>
      <c r="C5651" s="183" t="s">
        <v>77</v>
      </c>
      <c r="D5651" s="187">
        <v>169</v>
      </c>
      <c r="E5651" s="185">
        <v>1.0053476851851899</v>
      </c>
      <c r="F5651" s="185">
        <v>1.0009017361111101</v>
      </c>
      <c r="G5651" s="185">
        <v>1.0009325617283999</v>
      </c>
      <c r="H5651" s="185">
        <v>1.0035133873456801</v>
      </c>
    </row>
    <row r="5652" spans="1:8" x14ac:dyDescent="0.35">
      <c r="A5652" s="183" t="s">
        <v>126</v>
      </c>
      <c r="B5652" s="183" t="s">
        <v>106</v>
      </c>
      <c r="C5652" s="183" t="s">
        <v>77</v>
      </c>
      <c r="D5652" s="187">
        <v>19</v>
      </c>
      <c r="E5652" s="185">
        <v>1.0051973765432101</v>
      </c>
      <c r="F5652" s="185">
        <v>1.00084247685185</v>
      </c>
      <c r="G5652" s="185">
        <v>1.0009630787037</v>
      </c>
      <c r="H5652" s="185">
        <v>1.00339182098765</v>
      </c>
    </row>
    <row r="5653" spans="1:8" x14ac:dyDescent="0.35">
      <c r="A5653" s="183" t="s">
        <v>126</v>
      </c>
      <c r="B5653" s="183" t="s">
        <v>105</v>
      </c>
      <c r="C5653" s="183" t="s">
        <v>78</v>
      </c>
      <c r="D5653" s="187">
        <v>216</v>
      </c>
      <c r="E5653" s="185">
        <v>1.00640358796296</v>
      </c>
      <c r="F5653" s="185">
        <v>1.0009942901234601</v>
      </c>
      <c r="G5653" s="185">
        <v>1.0012133873456801</v>
      </c>
      <c r="H5653" s="185">
        <v>1.00419587191358</v>
      </c>
    </row>
    <row r="5654" spans="1:8" x14ac:dyDescent="0.35">
      <c r="A5654" s="183" t="s">
        <v>126</v>
      </c>
      <c r="B5654" s="183" t="s">
        <v>106</v>
      </c>
      <c r="C5654" s="183" t="s">
        <v>78</v>
      </c>
      <c r="D5654" s="187">
        <v>22</v>
      </c>
      <c r="E5654" s="185">
        <v>1.00570077160494</v>
      </c>
      <c r="F5654" s="185">
        <v>1.00110320216049</v>
      </c>
      <c r="G5654" s="185">
        <v>1.0010327160493799</v>
      </c>
      <c r="H5654" s="185">
        <v>1.00356481481481</v>
      </c>
    </row>
    <row r="5655" spans="1:8" x14ac:dyDescent="0.35">
      <c r="A5655" s="183" t="s">
        <v>126</v>
      </c>
      <c r="B5655" s="183" t="s">
        <v>105</v>
      </c>
      <c r="C5655" s="183" t="s">
        <v>80</v>
      </c>
      <c r="D5655" s="187">
        <v>1</v>
      </c>
      <c r="E5655" s="185">
        <v>1.00700231481481</v>
      </c>
      <c r="F5655" s="185">
        <v>1.0012268518518499</v>
      </c>
      <c r="G5655" s="185">
        <v>1.0049421296296299</v>
      </c>
      <c r="H5655" s="185">
        <v>1.0008333333333299</v>
      </c>
    </row>
    <row r="5656" spans="1:8" x14ac:dyDescent="0.35">
      <c r="A5656" s="183" t="s">
        <v>126</v>
      </c>
      <c r="B5656" s="183" t="s">
        <v>106</v>
      </c>
      <c r="C5656" s="183" t="s">
        <v>80</v>
      </c>
      <c r="D5656" s="187">
        <v>1</v>
      </c>
      <c r="E5656" s="185">
        <v>1.0082986111111101</v>
      </c>
      <c r="F5656" s="185">
        <v>1.00357638888889</v>
      </c>
      <c r="G5656" s="185">
        <v>1.00265046296296</v>
      </c>
      <c r="H5656" s="185">
        <v>1.0020717592592601</v>
      </c>
    </row>
    <row r="5657" spans="1:8" x14ac:dyDescent="0.35">
      <c r="A5657" s="183" t="s">
        <v>126</v>
      </c>
      <c r="B5657" s="183" t="s">
        <v>105</v>
      </c>
      <c r="C5657" s="183" t="s">
        <v>81</v>
      </c>
      <c r="D5657" s="187">
        <v>293</v>
      </c>
      <c r="E5657" s="185">
        <v>1.0069331404321</v>
      </c>
      <c r="F5657" s="185">
        <v>1.0008429012345701</v>
      </c>
      <c r="G5657" s="185">
        <v>1.00141199845679</v>
      </c>
      <c r="H5657" s="185">
        <v>1.00467824074074</v>
      </c>
    </row>
    <row r="5658" spans="1:8" x14ac:dyDescent="0.35">
      <c r="A5658" s="183" t="s">
        <v>126</v>
      </c>
      <c r="B5658" s="183" t="s">
        <v>106</v>
      </c>
      <c r="C5658" s="183" t="s">
        <v>81</v>
      </c>
      <c r="D5658" s="187">
        <v>29</v>
      </c>
      <c r="E5658" s="185">
        <v>1.0062915123456799</v>
      </c>
      <c r="F5658" s="185">
        <v>1.0008333333333299</v>
      </c>
      <c r="G5658" s="185">
        <v>1.0011546296296301</v>
      </c>
      <c r="H5658" s="185">
        <v>1.0043035493827199</v>
      </c>
    </row>
    <row r="5659" spans="1:8" x14ac:dyDescent="0.35">
      <c r="A5659" s="183" t="s">
        <v>126</v>
      </c>
      <c r="B5659" s="183" t="s">
        <v>105</v>
      </c>
      <c r="C5659" s="183" t="s">
        <v>82</v>
      </c>
      <c r="D5659" s="187">
        <v>406</v>
      </c>
      <c r="E5659" s="185">
        <v>1.00541091820988</v>
      </c>
      <c r="F5659" s="185">
        <v>1.0009902777777799</v>
      </c>
      <c r="G5659" s="185">
        <v>1.0006818287037</v>
      </c>
      <c r="H5659" s="185">
        <v>1.0037388117283901</v>
      </c>
    </row>
    <row r="5660" spans="1:8" x14ac:dyDescent="0.35">
      <c r="A5660" s="183" t="s">
        <v>126</v>
      </c>
      <c r="B5660" s="183" t="s">
        <v>106</v>
      </c>
      <c r="C5660" s="183" t="s">
        <v>82</v>
      </c>
      <c r="D5660" s="187">
        <v>54</v>
      </c>
      <c r="E5660" s="185">
        <v>1.0058446759259301</v>
      </c>
      <c r="F5660" s="185">
        <v>1.0011359567901199</v>
      </c>
      <c r="G5660" s="185">
        <v>1.0006980709876501</v>
      </c>
      <c r="H5660" s="185">
        <v>1.0040106481481501</v>
      </c>
    </row>
    <row r="5661" spans="1:8" x14ac:dyDescent="0.35">
      <c r="A5661" s="183" t="s">
        <v>126</v>
      </c>
      <c r="B5661" s="183" t="s">
        <v>105</v>
      </c>
      <c r="C5661" s="183" t="s">
        <v>83</v>
      </c>
      <c r="D5661" s="187">
        <v>195</v>
      </c>
      <c r="E5661" s="185">
        <v>1.0067183641975299</v>
      </c>
      <c r="F5661" s="185">
        <v>1.0011927083333301</v>
      </c>
      <c r="G5661" s="185">
        <v>1.0010087962962999</v>
      </c>
      <c r="H5661" s="185">
        <v>1.0045168595678999</v>
      </c>
    </row>
    <row r="5662" spans="1:8" x14ac:dyDescent="0.35">
      <c r="A5662" s="183" t="s">
        <v>126</v>
      </c>
      <c r="B5662" s="183" t="s">
        <v>106</v>
      </c>
      <c r="C5662" s="183" t="s">
        <v>83</v>
      </c>
      <c r="D5662" s="187">
        <v>26</v>
      </c>
      <c r="E5662" s="185">
        <v>1.0051816358024701</v>
      </c>
      <c r="F5662" s="185">
        <v>1.0011146604938299</v>
      </c>
      <c r="G5662" s="185">
        <v>1.0008555941357999</v>
      </c>
      <c r="H5662" s="185">
        <v>1.0032113425925899</v>
      </c>
    </row>
    <row r="5663" spans="1:8" x14ac:dyDescent="0.35">
      <c r="A5663" s="183" t="s">
        <v>126</v>
      </c>
      <c r="B5663" s="183" t="s">
        <v>105</v>
      </c>
      <c r="C5663" s="183" t="s">
        <v>84</v>
      </c>
      <c r="D5663" s="187">
        <v>207</v>
      </c>
      <c r="E5663" s="185">
        <v>1.0072749999999999</v>
      </c>
      <c r="F5663" s="185">
        <v>1.0008919367283999</v>
      </c>
      <c r="G5663" s="185">
        <v>1.0015619984567901</v>
      </c>
      <c r="H5663" s="185">
        <v>1.0048210648148199</v>
      </c>
    </row>
    <row r="5664" spans="1:8" x14ac:dyDescent="0.35">
      <c r="A5664" s="183" t="s">
        <v>126</v>
      </c>
      <c r="B5664" s="183" t="s">
        <v>106</v>
      </c>
      <c r="C5664" s="183" t="s">
        <v>84</v>
      </c>
      <c r="D5664" s="187">
        <v>15</v>
      </c>
      <c r="E5664" s="185">
        <v>1.00802700617284</v>
      </c>
      <c r="F5664" s="185">
        <v>1.0008225308642</v>
      </c>
      <c r="G5664" s="185">
        <v>1.0017353395061701</v>
      </c>
      <c r="H5664" s="185">
        <v>1.0054691358024701</v>
      </c>
    </row>
    <row r="5665" spans="1:8" x14ac:dyDescent="0.35">
      <c r="A5665" s="183" t="s">
        <v>126</v>
      </c>
      <c r="B5665" s="183" t="s">
        <v>105</v>
      </c>
      <c r="C5665" s="183" t="s">
        <v>85</v>
      </c>
      <c r="D5665" s="187">
        <v>233</v>
      </c>
      <c r="E5665" s="185">
        <v>1.0051318287037001</v>
      </c>
      <c r="F5665" s="185">
        <v>1.0011321373456801</v>
      </c>
      <c r="G5665" s="185">
        <v>1.0005437500000001</v>
      </c>
      <c r="H5665" s="185">
        <v>1.0034559799382701</v>
      </c>
    </row>
    <row r="5666" spans="1:8" x14ac:dyDescent="0.35">
      <c r="A5666" s="183" t="s">
        <v>126</v>
      </c>
      <c r="B5666" s="183" t="s">
        <v>106</v>
      </c>
      <c r="C5666" s="183" t="s">
        <v>85</v>
      </c>
      <c r="D5666" s="187">
        <v>38</v>
      </c>
      <c r="E5666" s="185">
        <v>1.0045230324074099</v>
      </c>
      <c r="F5666" s="185">
        <v>1.0011510030864199</v>
      </c>
      <c r="G5666" s="185">
        <v>1.0005774691358</v>
      </c>
      <c r="H5666" s="185">
        <v>1.0027945216049401</v>
      </c>
    </row>
    <row r="5667" spans="1:8" x14ac:dyDescent="0.35">
      <c r="A5667" s="183" t="s">
        <v>126</v>
      </c>
      <c r="B5667" s="183" t="s">
        <v>105</v>
      </c>
      <c r="C5667" s="183" t="s">
        <v>86</v>
      </c>
      <c r="D5667" s="187">
        <v>234</v>
      </c>
      <c r="E5667" s="185">
        <v>1.0071886188271599</v>
      </c>
      <c r="F5667" s="185">
        <v>1.0007854166666701</v>
      </c>
      <c r="G5667" s="185">
        <v>1.0014207561728401</v>
      </c>
      <c r="H5667" s="185">
        <v>1.0049824845679001</v>
      </c>
    </row>
    <row r="5668" spans="1:8" x14ac:dyDescent="0.35">
      <c r="A5668" s="183" t="s">
        <v>126</v>
      </c>
      <c r="B5668" s="183" t="s">
        <v>106</v>
      </c>
      <c r="C5668" s="183" t="s">
        <v>86</v>
      </c>
      <c r="D5668" s="187">
        <v>33</v>
      </c>
      <c r="E5668" s="185">
        <v>1.0067420910493801</v>
      </c>
      <c r="F5668" s="185">
        <v>1.0008498070987699</v>
      </c>
      <c r="G5668" s="185">
        <v>1.0013667824074099</v>
      </c>
      <c r="H5668" s="185">
        <v>1.0045254629629601</v>
      </c>
    </row>
    <row r="5669" spans="1:8" x14ac:dyDescent="0.35">
      <c r="A5669" s="183" t="s">
        <v>126</v>
      </c>
      <c r="B5669" s="183" t="s">
        <v>105</v>
      </c>
      <c r="C5669" s="183" t="s">
        <v>87</v>
      </c>
      <c r="D5669" s="187">
        <v>166</v>
      </c>
      <c r="E5669" s="185">
        <v>1.0083900077160499</v>
      </c>
      <c r="F5669" s="185">
        <v>1.00122237654321</v>
      </c>
      <c r="G5669" s="185">
        <v>1.0017424382716</v>
      </c>
      <c r="H5669" s="185">
        <v>1.00542515432099</v>
      </c>
    </row>
    <row r="5670" spans="1:8" x14ac:dyDescent="0.35">
      <c r="A5670" s="183" t="s">
        <v>126</v>
      </c>
      <c r="B5670" s="183" t="s">
        <v>106</v>
      </c>
      <c r="C5670" s="183" t="s">
        <v>87</v>
      </c>
      <c r="D5670" s="187">
        <v>34</v>
      </c>
      <c r="E5670" s="185">
        <v>1.00912276234568</v>
      </c>
      <c r="F5670" s="185">
        <v>1.00109988425926</v>
      </c>
      <c r="G5670" s="185">
        <v>1.0024632330246901</v>
      </c>
      <c r="H5670" s="185">
        <v>1.0055596450617299</v>
      </c>
    </row>
    <row r="5671" spans="1:8" x14ac:dyDescent="0.35">
      <c r="A5671" s="183" t="s">
        <v>126</v>
      </c>
      <c r="B5671" s="183" t="s">
        <v>105</v>
      </c>
      <c r="C5671" s="183" t="s">
        <v>88</v>
      </c>
      <c r="D5671" s="187">
        <v>161</v>
      </c>
      <c r="E5671" s="185">
        <v>1.0070487654321001</v>
      </c>
      <c r="F5671" s="185">
        <v>1.00121959876543</v>
      </c>
      <c r="G5671" s="185">
        <v>1.0012861496913601</v>
      </c>
      <c r="H5671" s="185">
        <v>1.00454301697531</v>
      </c>
    </row>
    <row r="5672" spans="1:8" x14ac:dyDescent="0.35">
      <c r="A5672" s="183" t="s">
        <v>126</v>
      </c>
      <c r="B5672" s="183" t="s">
        <v>106</v>
      </c>
      <c r="C5672" s="183" t="s">
        <v>88</v>
      </c>
      <c r="D5672" s="187">
        <v>28</v>
      </c>
      <c r="E5672" s="185">
        <v>1.00722056327161</v>
      </c>
      <c r="F5672" s="185">
        <v>1.00112349537037</v>
      </c>
      <c r="G5672" s="185">
        <v>1.00147858796296</v>
      </c>
      <c r="H5672" s="185">
        <v>1.00461847993827</v>
      </c>
    </row>
    <row r="5673" spans="1:8" x14ac:dyDescent="0.35">
      <c r="A5673" s="183" t="s">
        <v>126</v>
      </c>
      <c r="B5673" s="183" t="s">
        <v>105</v>
      </c>
      <c r="C5673" s="183" t="s">
        <v>89</v>
      </c>
      <c r="D5673" s="187">
        <v>105</v>
      </c>
      <c r="E5673" s="185">
        <v>1.0088786265432099</v>
      </c>
      <c r="F5673" s="185">
        <v>1.0009287808642</v>
      </c>
      <c r="G5673" s="185">
        <v>1.0016094521604899</v>
      </c>
      <c r="H5673" s="185">
        <v>1.00634039351852</v>
      </c>
    </row>
    <row r="5674" spans="1:8" x14ac:dyDescent="0.35">
      <c r="A5674" s="183" t="s">
        <v>126</v>
      </c>
      <c r="B5674" s="183" t="s">
        <v>106</v>
      </c>
      <c r="C5674" s="183" t="s">
        <v>89</v>
      </c>
      <c r="D5674" s="187">
        <v>6</v>
      </c>
      <c r="E5674" s="185">
        <v>1.00951581790123</v>
      </c>
      <c r="F5674" s="185">
        <v>1.0010050154321</v>
      </c>
      <c r="G5674" s="185">
        <v>1.0024652777777801</v>
      </c>
      <c r="H5674" s="185">
        <v>1.00604552469136</v>
      </c>
    </row>
    <row r="5675" spans="1:8" x14ac:dyDescent="0.35">
      <c r="A5675" s="183" t="s">
        <v>126</v>
      </c>
      <c r="B5675" s="183" t="s">
        <v>105</v>
      </c>
      <c r="C5675" s="183" t="s">
        <v>90</v>
      </c>
      <c r="D5675" s="187">
        <v>252</v>
      </c>
      <c r="E5675" s="185">
        <v>1.0065125771604899</v>
      </c>
      <c r="F5675" s="185">
        <v>1.00099456018519</v>
      </c>
      <c r="G5675" s="185">
        <v>1.00110717592593</v>
      </c>
      <c r="H5675" s="185">
        <v>1.00441087962963</v>
      </c>
    </row>
    <row r="5676" spans="1:8" x14ac:dyDescent="0.35">
      <c r="A5676" s="183" t="s">
        <v>126</v>
      </c>
      <c r="B5676" s="183" t="s">
        <v>106</v>
      </c>
      <c r="C5676" s="183" t="s">
        <v>90</v>
      </c>
      <c r="D5676" s="187">
        <v>33</v>
      </c>
      <c r="E5676" s="185">
        <v>1.0063447145061699</v>
      </c>
      <c r="F5676" s="185">
        <v>1.0009171682098801</v>
      </c>
      <c r="G5676" s="185">
        <v>1.0013955632716001</v>
      </c>
      <c r="H5676" s="185">
        <v>1.00403198302469</v>
      </c>
    </row>
    <row r="5677" spans="1:8" x14ac:dyDescent="0.35">
      <c r="A5677" s="183" t="s">
        <v>126</v>
      </c>
      <c r="B5677" s="183" t="s">
        <v>105</v>
      </c>
      <c r="C5677" s="183" t="s">
        <v>91</v>
      </c>
      <c r="D5677" s="187">
        <v>125</v>
      </c>
      <c r="E5677" s="185">
        <v>1.0071824845679</v>
      </c>
      <c r="F5677" s="185">
        <v>1.0009546296296301</v>
      </c>
      <c r="G5677" s="185">
        <v>1.00120528549383</v>
      </c>
      <c r="H5677" s="185">
        <v>1.00502260802469</v>
      </c>
    </row>
    <row r="5678" spans="1:8" x14ac:dyDescent="0.35">
      <c r="A5678" s="183" t="s">
        <v>126</v>
      </c>
      <c r="B5678" s="183" t="s">
        <v>106</v>
      </c>
      <c r="C5678" s="183" t="s">
        <v>91</v>
      </c>
      <c r="D5678" s="187">
        <v>21</v>
      </c>
      <c r="E5678" s="185">
        <v>1.0056762731481499</v>
      </c>
      <c r="F5678" s="185">
        <v>1.0008487654321001</v>
      </c>
      <c r="G5678" s="185">
        <v>1.0010962191357999</v>
      </c>
      <c r="H5678" s="185">
        <v>1.00373125</v>
      </c>
    </row>
    <row r="5679" spans="1:8" x14ac:dyDescent="0.35">
      <c r="A5679" s="183" t="s">
        <v>126</v>
      </c>
      <c r="B5679" s="183" t="s">
        <v>105</v>
      </c>
      <c r="C5679" s="183" t="s">
        <v>92</v>
      </c>
      <c r="D5679" s="187">
        <v>122</v>
      </c>
      <c r="E5679" s="185">
        <v>1.00814521604938</v>
      </c>
      <c r="F5679" s="185">
        <v>1.0003305169753101</v>
      </c>
      <c r="G5679" s="185">
        <v>1.0019368441358001</v>
      </c>
      <c r="H5679" s="185">
        <v>1.00586635802469</v>
      </c>
    </row>
    <row r="5680" spans="1:8" x14ac:dyDescent="0.35">
      <c r="A5680" s="183" t="s">
        <v>126</v>
      </c>
      <c r="B5680" s="183" t="s">
        <v>106</v>
      </c>
      <c r="C5680" s="183" t="s">
        <v>92</v>
      </c>
      <c r="D5680" s="187">
        <v>16</v>
      </c>
      <c r="E5680" s="185">
        <v>1.0063078703703701</v>
      </c>
      <c r="F5680" s="185">
        <v>1.00035154320988</v>
      </c>
      <c r="G5680" s="185">
        <v>1.00208260030864</v>
      </c>
      <c r="H5680" s="185">
        <v>1.0038621141975299</v>
      </c>
    </row>
    <row r="5681" spans="1:8" x14ac:dyDescent="0.35">
      <c r="A5681" s="183" t="s">
        <v>126</v>
      </c>
      <c r="B5681" s="183" t="s">
        <v>105</v>
      </c>
      <c r="C5681" s="183" t="s">
        <v>93</v>
      </c>
      <c r="D5681" s="187">
        <v>349</v>
      </c>
      <c r="E5681" s="185">
        <v>1.0059446759259301</v>
      </c>
      <c r="F5681" s="185">
        <v>1.0009251157407399</v>
      </c>
      <c r="G5681" s="185">
        <v>1.00076195987654</v>
      </c>
      <c r="H5681" s="185">
        <v>1.0042576003086401</v>
      </c>
    </row>
    <row r="5682" spans="1:8" x14ac:dyDescent="0.35">
      <c r="A5682" s="183" t="s">
        <v>126</v>
      </c>
      <c r="B5682" s="183" t="s">
        <v>106</v>
      </c>
      <c r="C5682" s="183" t="s">
        <v>93</v>
      </c>
      <c r="D5682" s="187">
        <v>26</v>
      </c>
      <c r="E5682" s="185">
        <v>1.0053712577160501</v>
      </c>
      <c r="F5682" s="185">
        <v>1.0010902006172799</v>
      </c>
      <c r="G5682" s="185">
        <v>1.00073051697531</v>
      </c>
      <c r="H5682" s="185">
        <v>1.0035505787037</v>
      </c>
    </row>
    <row r="5683" spans="1:8" x14ac:dyDescent="0.35">
      <c r="A5683" s="183" t="s">
        <v>126</v>
      </c>
      <c r="B5683" s="183" t="s">
        <v>105</v>
      </c>
      <c r="C5683" s="183" t="s">
        <v>94</v>
      </c>
      <c r="D5683" s="187">
        <v>311</v>
      </c>
      <c r="E5683" s="185">
        <v>1.00834332561728</v>
      </c>
      <c r="F5683" s="185">
        <v>1.00101327160494</v>
      </c>
      <c r="G5683" s="185">
        <v>1.0012117283950599</v>
      </c>
      <c r="H5683" s="185">
        <v>1.0061182484567901</v>
      </c>
    </row>
    <row r="5684" spans="1:8" x14ac:dyDescent="0.35">
      <c r="A5684" s="183" t="s">
        <v>126</v>
      </c>
      <c r="B5684" s="183" t="s">
        <v>106</v>
      </c>
      <c r="C5684" s="183" t="s">
        <v>94</v>
      </c>
      <c r="D5684" s="187">
        <v>29</v>
      </c>
      <c r="E5684" s="185">
        <v>1.0075243441357999</v>
      </c>
      <c r="F5684" s="185">
        <v>1.0012048996913601</v>
      </c>
      <c r="G5684" s="185">
        <v>1.0008804398148099</v>
      </c>
      <c r="H5684" s="185">
        <v>1.00543900462963</v>
      </c>
    </row>
    <row r="5685" spans="1:8" x14ac:dyDescent="0.35">
      <c r="A5685" s="183" t="s">
        <v>126</v>
      </c>
      <c r="B5685" s="183" t="s">
        <v>105</v>
      </c>
      <c r="C5685" s="183" t="s">
        <v>95</v>
      </c>
      <c r="D5685" s="187">
        <v>147</v>
      </c>
      <c r="E5685" s="185">
        <v>1.0077071373456801</v>
      </c>
      <c r="F5685" s="185">
        <v>1.0007398919753101</v>
      </c>
      <c r="G5685" s="185">
        <v>1.00229104938272</v>
      </c>
      <c r="H5685" s="185">
        <v>1.0046762345678999</v>
      </c>
    </row>
    <row r="5686" spans="1:8" x14ac:dyDescent="0.35">
      <c r="A5686" s="183" t="s">
        <v>126</v>
      </c>
      <c r="B5686" s="183" t="s">
        <v>106</v>
      </c>
      <c r="C5686" s="183" t="s">
        <v>95</v>
      </c>
      <c r="D5686" s="187">
        <v>13</v>
      </c>
      <c r="E5686" s="185">
        <v>1.0060131944444399</v>
      </c>
      <c r="F5686" s="185">
        <v>1.00056446759259</v>
      </c>
      <c r="G5686" s="185">
        <v>1.0016826774691401</v>
      </c>
      <c r="H5686" s="185">
        <v>1.00376601080247</v>
      </c>
    </row>
    <row r="5687" spans="1:8" x14ac:dyDescent="0.35">
      <c r="A5687" s="183" t="s">
        <v>126</v>
      </c>
      <c r="B5687" s="183" t="s">
        <v>105</v>
      </c>
      <c r="C5687" s="183" t="s">
        <v>96</v>
      </c>
      <c r="D5687" s="187">
        <v>219</v>
      </c>
      <c r="E5687" s="185">
        <v>1.00633761574074</v>
      </c>
      <c r="F5687" s="185">
        <v>1.00107581018519</v>
      </c>
      <c r="G5687" s="185">
        <v>1.0007331404321</v>
      </c>
      <c r="H5687" s="185">
        <v>1.0045287037037001</v>
      </c>
    </row>
    <row r="5688" spans="1:8" x14ac:dyDescent="0.35">
      <c r="A5688" s="183" t="s">
        <v>126</v>
      </c>
      <c r="B5688" s="183" t="s">
        <v>106</v>
      </c>
      <c r="C5688" s="183" t="s">
        <v>96</v>
      </c>
      <c r="D5688" s="187">
        <v>30</v>
      </c>
      <c r="E5688" s="185">
        <v>1.0063043981481501</v>
      </c>
      <c r="F5688" s="185">
        <v>1.00098649691358</v>
      </c>
      <c r="G5688" s="185">
        <v>1.00076234567901</v>
      </c>
      <c r="H5688" s="185">
        <v>1.0045555555555601</v>
      </c>
    </row>
    <row r="5689" spans="1:8" x14ac:dyDescent="0.35">
      <c r="A5689" s="183" t="s">
        <v>126</v>
      </c>
      <c r="B5689" s="183" t="s">
        <v>105</v>
      </c>
      <c r="C5689" s="183" t="s">
        <v>97</v>
      </c>
      <c r="D5689" s="187">
        <v>259</v>
      </c>
      <c r="E5689" s="185">
        <v>1.0047112654321</v>
      </c>
      <c r="F5689" s="185">
        <v>1.0007530478395099</v>
      </c>
      <c r="G5689" s="185">
        <v>1.0004481867283901</v>
      </c>
      <c r="H5689" s="185">
        <v>1.0035100694444401</v>
      </c>
    </row>
    <row r="5690" spans="1:8" x14ac:dyDescent="0.35">
      <c r="A5690" s="183" t="s">
        <v>126</v>
      </c>
      <c r="B5690" s="183" t="s">
        <v>106</v>
      </c>
      <c r="C5690" s="183" t="s">
        <v>97</v>
      </c>
      <c r="D5690" s="187">
        <v>37</v>
      </c>
      <c r="E5690" s="185">
        <v>1.0041754243827199</v>
      </c>
      <c r="F5690" s="185">
        <v>1.0009346836419799</v>
      </c>
      <c r="G5690" s="185">
        <v>1.0004538966049401</v>
      </c>
      <c r="H5690" s="185">
        <v>1.0027868441358001</v>
      </c>
    </row>
    <row r="5691" spans="1:8" x14ac:dyDescent="0.35">
      <c r="A5691" s="183" t="s">
        <v>126</v>
      </c>
      <c r="B5691" s="183" t="s">
        <v>105</v>
      </c>
      <c r="C5691" s="183" t="s">
        <v>98</v>
      </c>
      <c r="D5691" s="187">
        <v>85</v>
      </c>
      <c r="E5691" s="185">
        <v>1.0069833719135799</v>
      </c>
      <c r="F5691" s="185">
        <v>1.0008125000000001</v>
      </c>
      <c r="G5691" s="185">
        <v>1.0011688271604899</v>
      </c>
      <c r="H5691" s="185">
        <v>1.0050020447530901</v>
      </c>
    </row>
    <row r="5692" spans="1:8" x14ac:dyDescent="0.35">
      <c r="A5692" s="183" t="s">
        <v>126</v>
      </c>
      <c r="B5692" s="183" t="s">
        <v>106</v>
      </c>
      <c r="C5692" s="183" t="s">
        <v>98</v>
      </c>
      <c r="D5692" s="187">
        <v>8</v>
      </c>
      <c r="E5692" s="185">
        <v>1.0071874999999999</v>
      </c>
      <c r="F5692" s="185">
        <v>1.0006437885802499</v>
      </c>
      <c r="G5692" s="185">
        <v>1.00177804783951</v>
      </c>
      <c r="H5692" s="185">
        <v>1.0047656250000001</v>
      </c>
    </row>
    <row r="5693" spans="1:8" x14ac:dyDescent="0.35">
      <c r="A5693" s="183" t="s">
        <v>126</v>
      </c>
      <c r="B5693" s="183" t="s">
        <v>105</v>
      </c>
      <c r="C5693" s="183" t="s">
        <v>99</v>
      </c>
      <c r="D5693" s="187">
        <v>642</v>
      </c>
      <c r="E5693" s="185">
        <v>1.00485474537037</v>
      </c>
      <c r="F5693" s="185">
        <v>1.0010437885802499</v>
      </c>
      <c r="G5693" s="185">
        <v>1.0006027391975301</v>
      </c>
      <c r="H5693" s="185">
        <v>1.00320821759259</v>
      </c>
    </row>
    <row r="5694" spans="1:8" x14ac:dyDescent="0.35">
      <c r="A5694" s="183" t="s">
        <v>126</v>
      </c>
      <c r="B5694" s="183" t="s">
        <v>106</v>
      </c>
      <c r="C5694" s="183" t="s">
        <v>99</v>
      </c>
      <c r="D5694" s="187">
        <v>61</v>
      </c>
      <c r="E5694" s="185">
        <v>1.0040497685185199</v>
      </c>
      <c r="F5694" s="185">
        <v>1.00111358024691</v>
      </c>
      <c r="G5694" s="185">
        <v>1.00057966820988</v>
      </c>
      <c r="H5694" s="185">
        <v>1.00235655864198</v>
      </c>
    </row>
    <row r="5695" spans="1:8" x14ac:dyDescent="0.35">
      <c r="A5695" s="183" t="s">
        <v>126</v>
      </c>
      <c r="B5695" s="183" t="s">
        <v>105</v>
      </c>
      <c r="C5695" s="183" t="s">
        <v>100</v>
      </c>
      <c r="D5695" s="187">
        <v>131</v>
      </c>
      <c r="E5695" s="185">
        <v>1.0064414737654299</v>
      </c>
      <c r="F5695" s="185">
        <v>1.0010027006172799</v>
      </c>
      <c r="G5695" s="185">
        <v>1.0013704089506199</v>
      </c>
      <c r="H5695" s="185">
        <v>1.00406832561728</v>
      </c>
    </row>
    <row r="5696" spans="1:8" x14ac:dyDescent="0.35">
      <c r="A5696" s="183" t="s">
        <v>126</v>
      </c>
      <c r="B5696" s="183" t="s">
        <v>106</v>
      </c>
      <c r="C5696" s="183" t="s">
        <v>100</v>
      </c>
      <c r="D5696" s="187">
        <v>19</v>
      </c>
      <c r="E5696" s="185">
        <v>1.0066471836419799</v>
      </c>
      <c r="F5696" s="185">
        <v>1.0008893904320999</v>
      </c>
      <c r="G5696" s="185">
        <v>1.00152777777778</v>
      </c>
      <c r="H5696" s="185">
        <v>1.0042300154321</v>
      </c>
    </row>
    <row r="5697" spans="1:8" x14ac:dyDescent="0.35">
      <c r="A5697" s="183" t="s">
        <v>126</v>
      </c>
      <c r="B5697" s="183" t="s">
        <v>105</v>
      </c>
      <c r="C5697" s="183" t="s">
        <v>101</v>
      </c>
      <c r="D5697" s="187">
        <v>477</v>
      </c>
      <c r="E5697" s="185">
        <v>1.00577418981481</v>
      </c>
      <c r="F5697" s="185">
        <v>1.00105127314815</v>
      </c>
      <c r="G5697" s="185">
        <v>1.0009193287036999</v>
      </c>
      <c r="H5697" s="185">
        <v>1.0038035879629601</v>
      </c>
    </row>
    <row r="5698" spans="1:8" x14ac:dyDescent="0.35">
      <c r="A5698" s="183" t="s">
        <v>126</v>
      </c>
      <c r="B5698" s="183" t="s">
        <v>106</v>
      </c>
      <c r="C5698" s="183" t="s">
        <v>101</v>
      </c>
      <c r="D5698" s="187">
        <v>32</v>
      </c>
      <c r="E5698" s="185">
        <v>1.0053653163580201</v>
      </c>
      <c r="F5698" s="185">
        <v>1.0012236111111099</v>
      </c>
      <c r="G5698" s="185">
        <v>1.00082538580247</v>
      </c>
      <c r="H5698" s="185">
        <v>1.0033163194444401</v>
      </c>
    </row>
    <row r="5699" spans="1:8" x14ac:dyDescent="0.35">
      <c r="A5699" s="183" t="s">
        <v>127</v>
      </c>
      <c r="B5699" s="183" t="s">
        <v>105</v>
      </c>
      <c r="C5699" s="183" t="s">
        <v>52</v>
      </c>
      <c r="D5699" s="187">
        <v>3370</v>
      </c>
      <c r="E5699" s="185">
        <v>1.0061157407407399</v>
      </c>
      <c r="F5699" s="185">
        <v>1.00096273148148</v>
      </c>
      <c r="G5699" s="185">
        <v>1.00101547067901</v>
      </c>
      <c r="H5699" s="185">
        <v>1.0041371913580199</v>
      </c>
    </row>
    <row r="5700" spans="1:8" x14ac:dyDescent="0.35">
      <c r="A5700" s="183" t="s">
        <v>127</v>
      </c>
      <c r="B5700" s="183" t="s">
        <v>106</v>
      </c>
      <c r="C5700" s="183" t="s">
        <v>52</v>
      </c>
      <c r="D5700" s="187">
        <v>375</v>
      </c>
      <c r="E5700" s="185">
        <v>1.00590385802469</v>
      </c>
      <c r="F5700" s="185">
        <v>1.0009650462963</v>
      </c>
      <c r="G5700" s="185">
        <v>1.00097183641975</v>
      </c>
      <c r="H5700" s="185">
        <v>1.00396674382716</v>
      </c>
    </row>
    <row r="5701" spans="1:8" x14ac:dyDescent="0.35">
      <c r="A5701" s="183" t="s">
        <v>127</v>
      </c>
      <c r="B5701" s="183" t="s">
        <v>105</v>
      </c>
      <c r="C5701" s="183" t="s">
        <v>57</v>
      </c>
      <c r="D5701" s="187">
        <v>55</v>
      </c>
      <c r="E5701" s="185">
        <v>1.0066393132716001</v>
      </c>
      <c r="F5701" s="185">
        <v>1.0013287037037</v>
      </c>
      <c r="G5701" s="185">
        <v>1.00100968364198</v>
      </c>
      <c r="H5701" s="185">
        <v>1.0043009259259299</v>
      </c>
    </row>
    <row r="5702" spans="1:8" x14ac:dyDescent="0.35">
      <c r="A5702" s="183" t="s">
        <v>127</v>
      </c>
      <c r="B5702" s="183" t="s">
        <v>106</v>
      </c>
      <c r="C5702" s="183" t="s">
        <v>57</v>
      </c>
      <c r="D5702" s="187">
        <v>8</v>
      </c>
      <c r="E5702" s="185">
        <v>1.0060720293209899</v>
      </c>
      <c r="F5702" s="185">
        <v>1.00149158950617</v>
      </c>
      <c r="G5702" s="185">
        <v>1.00106045524691</v>
      </c>
      <c r="H5702" s="185">
        <v>1.00351994598765</v>
      </c>
    </row>
    <row r="5703" spans="1:8" x14ac:dyDescent="0.35">
      <c r="A5703" s="183" t="s">
        <v>127</v>
      </c>
      <c r="B5703" s="183" t="s">
        <v>105</v>
      </c>
      <c r="C5703" s="183" t="s">
        <v>58</v>
      </c>
      <c r="D5703" s="187">
        <v>43</v>
      </c>
      <c r="E5703" s="185">
        <v>1.0063662808642</v>
      </c>
      <c r="F5703" s="185">
        <v>1.0009727623456799</v>
      </c>
      <c r="G5703" s="185">
        <v>1.0016949459876501</v>
      </c>
      <c r="H5703" s="185">
        <v>1.00369857253086</v>
      </c>
    </row>
    <row r="5704" spans="1:8" x14ac:dyDescent="0.35">
      <c r="A5704" s="183" t="s">
        <v>127</v>
      </c>
      <c r="B5704" s="183" t="s">
        <v>106</v>
      </c>
      <c r="C5704" s="183" t="s">
        <v>58</v>
      </c>
      <c r="D5704" s="187">
        <v>6</v>
      </c>
      <c r="E5704" s="185">
        <v>1.00543981481481</v>
      </c>
      <c r="F5704" s="185">
        <v>1.0008217592592601</v>
      </c>
      <c r="G5704" s="185">
        <v>1.0010455246913601</v>
      </c>
      <c r="H5704" s="185">
        <v>1.0035725308642001</v>
      </c>
    </row>
    <row r="5705" spans="1:8" x14ac:dyDescent="0.35">
      <c r="A5705" s="183" t="s">
        <v>127</v>
      </c>
      <c r="B5705" s="183" t="s">
        <v>105</v>
      </c>
      <c r="C5705" s="183" t="s">
        <v>59</v>
      </c>
      <c r="D5705" s="187">
        <v>48</v>
      </c>
      <c r="E5705" s="185">
        <v>1.0052722222222199</v>
      </c>
      <c r="F5705" s="185">
        <v>1.00081404320988</v>
      </c>
      <c r="G5705" s="185">
        <v>1.00052322530864</v>
      </c>
      <c r="H5705" s="185">
        <v>1.0039349537036999</v>
      </c>
    </row>
    <row r="5706" spans="1:8" x14ac:dyDescent="0.35">
      <c r="A5706" s="183" t="s">
        <v>127</v>
      </c>
      <c r="B5706" s="183" t="s">
        <v>106</v>
      </c>
      <c r="C5706" s="183" t="s">
        <v>59</v>
      </c>
      <c r="D5706" s="187">
        <v>10</v>
      </c>
      <c r="E5706" s="185">
        <v>1.0056932870370401</v>
      </c>
      <c r="F5706" s="185">
        <v>1.0007581018518501</v>
      </c>
      <c r="G5706" s="185">
        <v>1.00038078703704</v>
      </c>
      <c r="H5706" s="185">
        <v>1.00455439814815</v>
      </c>
    </row>
    <row r="5707" spans="1:8" x14ac:dyDescent="0.35">
      <c r="A5707" s="183" t="s">
        <v>127</v>
      </c>
      <c r="B5707" s="183" t="s">
        <v>105</v>
      </c>
      <c r="C5707" s="183" t="s">
        <v>60</v>
      </c>
      <c r="D5707" s="187">
        <v>49</v>
      </c>
      <c r="E5707" s="185">
        <v>1.0066513117283999</v>
      </c>
      <c r="F5707" s="185">
        <v>1.0008645061728401</v>
      </c>
      <c r="G5707" s="185">
        <v>1.00103290895062</v>
      </c>
      <c r="H5707" s="185">
        <v>1.00475385802469</v>
      </c>
    </row>
    <row r="5708" spans="1:8" x14ac:dyDescent="0.35">
      <c r="A5708" s="183" t="s">
        <v>127</v>
      </c>
      <c r="B5708" s="183" t="s">
        <v>106</v>
      </c>
      <c r="C5708" s="183" t="s">
        <v>60</v>
      </c>
      <c r="D5708" s="187">
        <v>4</v>
      </c>
      <c r="E5708" s="185">
        <v>1.0061545138888901</v>
      </c>
      <c r="F5708" s="185">
        <v>1.00100115740741</v>
      </c>
      <c r="G5708" s="185">
        <v>1.0009606481481499</v>
      </c>
      <c r="H5708" s="185">
        <v>1.00419270833333</v>
      </c>
    </row>
    <row r="5709" spans="1:8" x14ac:dyDescent="0.35">
      <c r="A5709" s="183" t="s">
        <v>127</v>
      </c>
      <c r="B5709" s="183" t="s">
        <v>105</v>
      </c>
      <c r="C5709" s="183" t="s">
        <v>61</v>
      </c>
      <c r="D5709" s="187">
        <v>61</v>
      </c>
      <c r="E5709" s="185">
        <v>1.00637087191358</v>
      </c>
      <c r="F5709" s="185">
        <v>1.0005775462963</v>
      </c>
      <c r="G5709" s="185">
        <v>1.0016697145061699</v>
      </c>
      <c r="H5709" s="185">
        <v>1.00412361111111</v>
      </c>
    </row>
    <row r="5710" spans="1:8" x14ac:dyDescent="0.35">
      <c r="A5710" s="183" t="s">
        <v>127</v>
      </c>
      <c r="B5710" s="183" t="s">
        <v>106</v>
      </c>
      <c r="C5710" s="183" t="s">
        <v>61</v>
      </c>
      <c r="D5710" s="187">
        <v>5</v>
      </c>
      <c r="E5710" s="185">
        <v>1.0056620370370399</v>
      </c>
      <c r="F5710" s="185">
        <v>1.0009027777777799</v>
      </c>
      <c r="G5710" s="185">
        <v>1.0012546296296301</v>
      </c>
      <c r="H5710" s="185">
        <v>1.0035046296296299</v>
      </c>
    </row>
    <row r="5711" spans="1:8" x14ac:dyDescent="0.35">
      <c r="A5711" s="183" t="s">
        <v>127</v>
      </c>
      <c r="B5711" s="183" t="s">
        <v>105</v>
      </c>
      <c r="C5711" s="183" t="s">
        <v>62</v>
      </c>
      <c r="D5711" s="187">
        <v>57</v>
      </c>
      <c r="E5711" s="185">
        <v>1.00721898148148</v>
      </c>
      <c r="F5711" s="185">
        <v>1.0012487654321001</v>
      </c>
      <c r="G5711" s="185">
        <v>1.0010315200617299</v>
      </c>
      <c r="H5711" s="185">
        <v>1.0049386959876501</v>
      </c>
    </row>
    <row r="5712" spans="1:8" x14ac:dyDescent="0.35">
      <c r="A5712" s="183" t="s">
        <v>127</v>
      </c>
      <c r="B5712" s="183" t="s">
        <v>106</v>
      </c>
      <c r="C5712" s="183" t="s">
        <v>62</v>
      </c>
      <c r="D5712" s="187">
        <v>3</v>
      </c>
      <c r="E5712" s="185">
        <v>1.0090432098765401</v>
      </c>
      <c r="F5712" s="185">
        <v>1.0007214506172799</v>
      </c>
      <c r="G5712" s="185">
        <v>1.0007253086419801</v>
      </c>
      <c r="H5712" s="185">
        <v>1.0075964506172801</v>
      </c>
    </row>
    <row r="5713" spans="1:8" x14ac:dyDescent="0.35">
      <c r="A5713" s="183" t="s">
        <v>127</v>
      </c>
      <c r="B5713" s="183" t="s">
        <v>105</v>
      </c>
      <c r="C5713" s="183" t="s">
        <v>63</v>
      </c>
      <c r="D5713" s="187">
        <v>74</v>
      </c>
      <c r="E5713" s="185">
        <v>1.0045941358024699</v>
      </c>
      <c r="F5713" s="185">
        <v>1.0008021990740701</v>
      </c>
      <c r="G5713" s="185">
        <v>1.0005560185185201</v>
      </c>
      <c r="H5713" s="185">
        <v>1.0032358796296299</v>
      </c>
    </row>
    <row r="5714" spans="1:8" x14ac:dyDescent="0.35">
      <c r="A5714" s="183" t="s">
        <v>127</v>
      </c>
      <c r="B5714" s="183" t="s">
        <v>106</v>
      </c>
      <c r="C5714" s="183" t="s">
        <v>63</v>
      </c>
      <c r="D5714" s="187">
        <v>4</v>
      </c>
      <c r="E5714" s="185">
        <v>1.00424189814815</v>
      </c>
      <c r="F5714" s="185">
        <v>1.0013078703703699</v>
      </c>
      <c r="G5714" s="185">
        <v>1.0002112268518499</v>
      </c>
      <c r="H5714" s="185">
        <v>1.0027228009259299</v>
      </c>
    </row>
    <row r="5715" spans="1:8" x14ac:dyDescent="0.35">
      <c r="A5715" s="183" t="s">
        <v>127</v>
      </c>
      <c r="B5715" s="183" t="s">
        <v>105</v>
      </c>
      <c r="C5715" s="183" t="s">
        <v>64</v>
      </c>
      <c r="D5715" s="187">
        <v>25</v>
      </c>
      <c r="E5715" s="185">
        <v>1.00824768518519</v>
      </c>
      <c r="F5715" s="185">
        <v>1.0010874999999999</v>
      </c>
      <c r="G5715" s="185">
        <v>1.0014018518518499</v>
      </c>
      <c r="H5715" s="185">
        <v>1.00575833333333</v>
      </c>
    </row>
    <row r="5716" spans="1:8" x14ac:dyDescent="0.35">
      <c r="A5716" s="183" t="s">
        <v>127</v>
      </c>
      <c r="B5716" s="183" t="s">
        <v>106</v>
      </c>
      <c r="C5716" s="183" t="s">
        <v>64</v>
      </c>
      <c r="D5716" s="187">
        <v>5</v>
      </c>
      <c r="E5716" s="185">
        <v>1.00863194444444</v>
      </c>
      <c r="F5716" s="185">
        <v>1.0008425925925899</v>
      </c>
      <c r="G5716" s="185">
        <v>1.00311111111111</v>
      </c>
      <c r="H5716" s="185">
        <v>1.00467824074074</v>
      </c>
    </row>
    <row r="5717" spans="1:8" x14ac:dyDescent="0.35">
      <c r="A5717" s="183" t="s">
        <v>127</v>
      </c>
      <c r="B5717" s="183" t="s">
        <v>105</v>
      </c>
      <c r="C5717" s="183" t="s">
        <v>65</v>
      </c>
      <c r="D5717" s="187">
        <v>36</v>
      </c>
      <c r="E5717" s="185">
        <v>1.00653518518519</v>
      </c>
      <c r="F5717" s="185">
        <v>1.0009394290123499</v>
      </c>
      <c r="G5717" s="185">
        <v>1.0015988425925899</v>
      </c>
      <c r="H5717" s="185">
        <v>1.00399691358025</v>
      </c>
    </row>
    <row r="5718" spans="1:8" x14ac:dyDescent="0.35">
      <c r="A5718" s="183" t="s">
        <v>127</v>
      </c>
      <c r="B5718" s="183" t="s">
        <v>106</v>
      </c>
      <c r="C5718" s="183" t="s">
        <v>65</v>
      </c>
      <c r="D5718" s="187">
        <v>2</v>
      </c>
      <c r="E5718" s="185">
        <v>1.00714699074074</v>
      </c>
      <c r="F5718" s="185">
        <v>1.0007638888888899</v>
      </c>
      <c r="G5718" s="185">
        <v>1.0024884259259299</v>
      </c>
      <c r="H5718" s="185">
        <v>1.00389467592593</v>
      </c>
    </row>
    <row r="5719" spans="1:8" x14ac:dyDescent="0.35">
      <c r="A5719" s="183" t="s">
        <v>127</v>
      </c>
      <c r="B5719" s="183" t="s">
        <v>105</v>
      </c>
      <c r="C5719" s="183" t="s">
        <v>66</v>
      </c>
      <c r="D5719" s="187">
        <v>56</v>
      </c>
      <c r="E5719" s="185">
        <v>1.0066340277777801</v>
      </c>
      <c r="F5719" s="185">
        <v>1.0009180555555599</v>
      </c>
      <c r="G5719" s="185">
        <v>1.0011255787036999</v>
      </c>
      <c r="H5719" s="185">
        <v>1.00459035493827</v>
      </c>
    </row>
    <row r="5720" spans="1:8" x14ac:dyDescent="0.35">
      <c r="A5720" s="183" t="s">
        <v>127</v>
      </c>
      <c r="B5720" s="183" t="s">
        <v>106</v>
      </c>
      <c r="C5720" s="183" t="s">
        <v>66</v>
      </c>
      <c r="D5720" s="187">
        <v>8</v>
      </c>
      <c r="E5720" s="185">
        <v>1.0075115740740701</v>
      </c>
      <c r="F5720" s="185">
        <v>1.0011848765432101</v>
      </c>
      <c r="G5720" s="185">
        <v>1.0008969907407399</v>
      </c>
      <c r="H5720" s="185">
        <v>1.00542966820988</v>
      </c>
    </row>
    <row r="5721" spans="1:8" x14ac:dyDescent="0.35">
      <c r="A5721" s="183" t="s">
        <v>127</v>
      </c>
      <c r="B5721" s="183" t="s">
        <v>105</v>
      </c>
      <c r="C5721" s="183" t="s">
        <v>67</v>
      </c>
      <c r="D5721" s="187">
        <v>101</v>
      </c>
      <c r="E5721" s="185">
        <v>1.00768564814815</v>
      </c>
      <c r="F5721" s="185">
        <v>1.0006672839506201</v>
      </c>
      <c r="G5721" s="185">
        <v>1.0014707175925901</v>
      </c>
      <c r="H5721" s="185">
        <v>1.00554764660494</v>
      </c>
    </row>
    <row r="5722" spans="1:8" x14ac:dyDescent="0.35">
      <c r="A5722" s="183" t="s">
        <v>127</v>
      </c>
      <c r="B5722" s="183" t="s">
        <v>106</v>
      </c>
      <c r="C5722" s="183" t="s">
        <v>67</v>
      </c>
      <c r="D5722" s="187">
        <v>25</v>
      </c>
      <c r="E5722" s="185">
        <v>1.00697685185185</v>
      </c>
      <c r="F5722" s="185">
        <v>1.0006458333333299</v>
      </c>
      <c r="G5722" s="185">
        <v>1.00158518518519</v>
      </c>
      <c r="H5722" s="185">
        <v>1.0047458333333299</v>
      </c>
    </row>
    <row r="5723" spans="1:8" x14ac:dyDescent="0.35">
      <c r="A5723" s="183" t="s">
        <v>127</v>
      </c>
      <c r="B5723" s="183" t="s">
        <v>105</v>
      </c>
      <c r="C5723" s="183" t="s">
        <v>68</v>
      </c>
      <c r="D5723" s="187">
        <v>89</v>
      </c>
      <c r="E5723" s="185">
        <v>1.0076734953703701</v>
      </c>
      <c r="F5723" s="185">
        <v>1.00084216820988</v>
      </c>
      <c r="G5723" s="185">
        <v>1.0015236111111101</v>
      </c>
      <c r="H5723" s="185">
        <v>1.0053076774691401</v>
      </c>
    </row>
    <row r="5724" spans="1:8" x14ac:dyDescent="0.35">
      <c r="A5724" s="183" t="s">
        <v>127</v>
      </c>
      <c r="B5724" s="183" t="s">
        <v>106</v>
      </c>
      <c r="C5724" s="183" t="s">
        <v>68</v>
      </c>
      <c r="D5724" s="187">
        <v>20</v>
      </c>
      <c r="E5724" s="185">
        <v>1.00513194444444</v>
      </c>
      <c r="F5724" s="185">
        <v>1.00083449074074</v>
      </c>
      <c r="G5724" s="185">
        <v>1.0011684027777801</v>
      </c>
      <c r="H5724" s="185">
        <v>1.0031290509259301</v>
      </c>
    </row>
    <row r="5725" spans="1:8" x14ac:dyDescent="0.35">
      <c r="A5725" s="183" t="s">
        <v>127</v>
      </c>
      <c r="B5725" s="183" t="s">
        <v>105</v>
      </c>
      <c r="C5725" s="183" t="s">
        <v>69</v>
      </c>
      <c r="D5725" s="187">
        <v>58</v>
      </c>
      <c r="E5725" s="185">
        <v>1.0068356867284001</v>
      </c>
      <c r="F5725" s="185">
        <v>1.00088641975309</v>
      </c>
      <c r="G5725" s="185">
        <v>1.0010945601851899</v>
      </c>
      <c r="H5725" s="185">
        <v>1.0048547067901199</v>
      </c>
    </row>
    <row r="5726" spans="1:8" x14ac:dyDescent="0.35">
      <c r="A5726" s="183" t="s">
        <v>127</v>
      </c>
      <c r="B5726" s="183" t="s">
        <v>106</v>
      </c>
      <c r="C5726" s="183" t="s">
        <v>69</v>
      </c>
      <c r="D5726" s="187">
        <v>4</v>
      </c>
      <c r="E5726" s="185">
        <v>1.0049565972222201</v>
      </c>
      <c r="F5726" s="185">
        <v>1.0005034722222199</v>
      </c>
      <c r="G5726" s="185">
        <v>1.00102141203704</v>
      </c>
      <c r="H5726" s="185">
        <v>1.00343171296296</v>
      </c>
    </row>
    <row r="5727" spans="1:8" x14ac:dyDescent="0.35">
      <c r="A5727" s="183" t="s">
        <v>127</v>
      </c>
      <c r="B5727" s="183" t="s">
        <v>105</v>
      </c>
      <c r="C5727" s="183" t="s">
        <v>70</v>
      </c>
      <c r="D5727" s="187">
        <v>46</v>
      </c>
      <c r="E5727" s="185">
        <v>1.0063581790123499</v>
      </c>
      <c r="F5727" s="185">
        <v>1.0010403935185199</v>
      </c>
      <c r="G5727" s="185">
        <v>1.00102380401235</v>
      </c>
      <c r="H5727" s="185">
        <v>1.00429398148148</v>
      </c>
    </row>
    <row r="5728" spans="1:8" x14ac:dyDescent="0.35">
      <c r="A5728" s="183" t="s">
        <v>127</v>
      </c>
      <c r="B5728" s="183" t="s">
        <v>106</v>
      </c>
      <c r="C5728" s="183" t="s">
        <v>70</v>
      </c>
      <c r="D5728" s="187">
        <v>11</v>
      </c>
      <c r="E5728" s="185">
        <v>1.0055218749999999</v>
      </c>
      <c r="F5728" s="185">
        <v>1.0010479938271599</v>
      </c>
      <c r="G5728" s="185">
        <v>1.0013425925925901</v>
      </c>
      <c r="H5728" s="185">
        <v>1.00313132716049</v>
      </c>
    </row>
    <row r="5729" spans="1:8" x14ac:dyDescent="0.35">
      <c r="A5729" s="183" t="s">
        <v>127</v>
      </c>
      <c r="B5729" s="183" t="s">
        <v>105</v>
      </c>
      <c r="C5729" s="183" t="s">
        <v>71</v>
      </c>
      <c r="D5729" s="187">
        <v>93</v>
      </c>
      <c r="E5729" s="185">
        <v>1.0062374228395099</v>
      </c>
      <c r="F5729" s="185">
        <v>1.0007818287037</v>
      </c>
      <c r="G5729" s="185">
        <v>1.0015272762345699</v>
      </c>
      <c r="H5729" s="185">
        <v>1.00392835648148</v>
      </c>
    </row>
    <row r="5730" spans="1:8" x14ac:dyDescent="0.35">
      <c r="A5730" s="183" t="s">
        <v>127</v>
      </c>
      <c r="B5730" s="183" t="s">
        <v>106</v>
      </c>
      <c r="C5730" s="183" t="s">
        <v>71</v>
      </c>
      <c r="D5730" s="187">
        <v>16</v>
      </c>
      <c r="E5730" s="185">
        <v>1.00594471450617</v>
      </c>
      <c r="F5730" s="185">
        <v>1.0006980709876501</v>
      </c>
      <c r="G5730" s="185">
        <v>1.00146338734568</v>
      </c>
      <c r="H5730" s="185">
        <v>1.0037832561728399</v>
      </c>
    </row>
    <row r="5731" spans="1:8" x14ac:dyDescent="0.35">
      <c r="A5731" s="183" t="s">
        <v>127</v>
      </c>
      <c r="B5731" s="183" t="s">
        <v>105</v>
      </c>
      <c r="C5731" s="183" t="s">
        <v>72</v>
      </c>
      <c r="D5731" s="187">
        <v>31</v>
      </c>
      <c r="E5731" s="185">
        <v>1.0060087962963</v>
      </c>
      <c r="F5731" s="185">
        <v>1.0013410879629601</v>
      </c>
      <c r="G5731" s="185">
        <v>1.0014534722222199</v>
      </c>
      <c r="H5731" s="185">
        <v>1.00321423611111</v>
      </c>
    </row>
    <row r="5732" spans="1:8" x14ac:dyDescent="0.35">
      <c r="A5732" s="183" t="s">
        <v>127</v>
      </c>
      <c r="B5732" s="183" t="s">
        <v>106</v>
      </c>
      <c r="C5732" s="183" t="s">
        <v>72</v>
      </c>
      <c r="D5732" s="187">
        <v>6</v>
      </c>
      <c r="E5732" s="185">
        <v>1.0086709104938301</v>
      </c>
      <c r="F5732" s="185">
        <v>1.0010763888888901</v>
      </c>
      <c r="G5732" s="185">
        <v>1.00263310185185</v>
      </c>
      <c r="H5732" s="185">
        <v>1.0049614197530901</v>
      </c>
    </row>
    <row r="5733" spans="1:8" x14ac:dyDescent="0.35">
      <c r="A5733" s="183" t="s">
        <v>127</v>
      </c>
      <c r="B5733" s="183" t="s">
        <v>105</v>
      </c>
      <c r="C5733" s="183" t="s">
        <v>73</v>
      </c>
      <c r="D5733" s="187">
        <v>478</v>
      </c>
      <c r="E5733" s="185">
        <v>1.00472141203704</v>
      </c>
      <c r="F5733" s="185">
        <v>1.00099710648148</v>
      </c>
      <c r="G5733" s="185">
        <v>1.00069266975309</v>
      </c>
      <c r="H5733" s="185">
        <v>1.0030316743827199</v>
      </c>
    </row>
    <row r="5734" spans="1:8" x14ac:dyDescent="0.35">
      <c r="A5734" s="183" t="s">
        <v>127</v>
      </c>
      <c r="B5734" s="183" t="s">
        <v>106</v>
      </c>
      <c r="C5734" s="183" t="s">
        <v>73</v>
      </c>
      <c r="D5734" s="187">
        <v>52</v>
      </c>
      <c r="E5734" s="185">
        <v>1.00476828703704</v>
      </c>
      <c r="F5734" s="185">
        <v>1.0010133873456799</v>
      </c>
      <c r="G5734" s="185">
        <v>1.0006154320987699</v>
      </c>
      <c r="H5734" s="185">
        <v>1.00313946759259</v>
      </c>
    </row>
    <row r="5735" spans="1:8" x14ac:dyDescent="0.35">
      <c r="A5735" s="183" t="s">
        <v>127</v>
      </c>
      <c r="B5735" s="183" t="s">
        <v>105</v>
      </c>
      <c r="C5735" s="183" t="s">
        <v>74</v>
      </c>
      <c r="D5735" s="187">
        <v>214</v>
      </c>
      <c r="E5735" s="185">
        <v>1.0049911265432101</v>
      </c>
      <c r="F5735" s="185">
        <v>1.00101554783951</v>
      </c>
      <c r="G5735" s="185">
        <v>1.00050698302469</v>
      </c>
      <c r="H5735" s="185">
        <v>1.0034685956790099</v>
      </c>
    </row>
    <row r="5736" spans="1:8" x14ac:dyDescent="0.35">
      <c r="A5736" s="183" t="s">
        <v>127</v>
      </c>
      <c r="B5736" s="183" t="s">
        <v>106</v>
      </c>
      <c r="C5736" s="183" t="s">
        <v>74</v>
      </c>
      <c r="D5736" s="187">
        <v>22</v>
      </c>
      <c r="E5736" s="185">
        <v>1.0043997299382701</v>
      </c>
      <c r="F5736" s="185">
        <v>1.0009932484567901</v>
      </c>
      <c r="G5736" s="185">
        <v>1.0005608024691399</v>
      </c>
      <c r="H5736" s="185">
        <v>1.0028456404321</v>
      </c>
    </row>
    <row r="5737" spans="1:8" ht="29" x14ac:dyDescent="0.35">
      <c r="A5737" s="183" t="s">
        <v>127</v>
      </c>
      <c r="B5737" s="183" t="s">
        <v>105</v>
      </c>
      <c r="C5737" s="183" t="s">
        <v>113</v>
      </c>
      <c r="D5737" s="187">
        <v>86</v>
      </c>
      <c r="E5737" s="185">
        <v>1.0063240354938301</v>
      </c>
      <c r="F5737" s="185">
        <v>1.0010537808641999</v>
      </c>
      <c r="G5737" s="185">
        <v>1.00085864197531</v>
      </c>
      <c r="H5737" s="185">
        <v>1.0044116126543201</v>
      </c>
    </row>
    <row r="5738" spans="1:8" ht="29" x14ac:dyDescent="0.35">
      <c r="A5738" s="183" t="s">
        <v>127</v>
      </c>
      <c r="B5738" s="183" t="s">
        <v>106</v>
      </c>
      <c r="C5738" s="183" t="s">
        <v>113</v>
      </c>
      <c r="D5738" s="187">
        <v>11</v>
      </c>
      <c r="E5738" s="185">
        <v>1.0052462191358</v>
      </c>
      <c r="F5738" s="185">
        <v>1.00125104166667</v>
      </c>
      <c r="G5738" s="185">
        <v>1.0003956404320999</v>
      </c>
      <c r="H5738" s="185">
        <v>1.0035995370370401</v>
      </c>
    </row>
    <row r="5739" spans="1:8" x14ac:dyDescent="0.35">
      <c r="A5739" s="183" t="s">
        <v>127</v>
      </c>
      <c r="B5739" s="183" t="s">
        <v>105</v>
      </c>
      <c r="C5739" s="183" t="s">
        <v>76</v>
      </c>
      <c r="D5739" s="187">
        <v>57</v>
      </c>
      <c r="E5739" s="185">
        <v>1.00799444444444</v>
      </c>
      <c r="F5739" s="185">
        <v>1.0012114197530899</v>
      </c>
      <c r="G5739" s="185">
        <v>1.0017836419753099</v>
      </c>
      <c r="H5739" s="185">
        <v>1.0049993827160499</v>
      </c>
    </row>
    <row r="5740" spans="1:8" x14ac:dyDescent="0.35">
      <c r="A5740" s="183" t="s">
        <v>127</v>
      </c>
      <c r="B5740" s="183" t="s">
        <v>106</v>
      </c>
      <c r="C5740" s="183" t="s">
        <v>76</v>
      </c>
      <c r="D5740" s="187">
        <v>5</v>
      </c>
      <c r="E5740" s="185">
        <v>1.0074351851851899</v>
      </c>
      <c r="F5740" s="185">
        <v>1.0010787037036999</v>
      </c>
      <c r="G5740" s="185">
        <v>1.0004953703703701</v>
      </c>
      <c r="H5740" s="185">
        <v>1.00586111111111</v>
      </c>
    </row>
    <row r="5741" spans="1:8" x14ac:dyDescent="0.35">
      <c r="A5741" s="183" t="s">
        <v>127</v>
      </c>
      <c r="B5741" s="183" t="s">
        <v>105</v>
      </c>
      <c r="C5741" s="183" t="s">
        <v>77</v>
      </c>
      <c r="D5741" s="187">
        <v>48</v>
      </c>
      <c r="E5741" s="185">
        <v>1.00574726080247</v>
      </c>
      <c r="F5741" s="185">
        <v>1.0008687885802501</v>
      </c>
      <c r="G5741" s="185">
        <v>1.0010773533950601</v>
      </c>
      <c r="H5741" s="185">
        <v>1.0038011188271601</v>
      </c>
    </row>
    <row r="5742" spans="1:8" x14ac:dyDescent="0.35">
      <c r="A5742" s="183" t="s">
        <v>127</v>
      </c>
      <c r="B5742" s="183" t="s">
        <v>106</v>
      </c>
      <c r="C5742" s="183" t="s">
        <v>77</v>
      </c>
      <c r="D5742" s="187">
        <v>5</v>
      </c>
      <c r="E5742" s="185">
        <v>1.0043078703703701</v>
      </c>
      <c r="F5742" s="185">
        <v>1.00076851851852</v>
      </c>
      <c r="G5742" s="185">
        <v>1.0004537037037</v>
      </c>
      <c r="H5742" s="185">
        <v>1.00308564814815</v>
      </c>
    </row>
    <row r="5743" spans="1:8" x14ac:dyDescent="0.35">
      <c r="A5743" s="183" t="s">
        <v>127</v>
      </c>
      <c r="B5743" s="183" t="s">
        <v>105</v>
      </c>
      <c r="C5743" s="183" t="s">
        <v>78</v>
      </c>
      <c r="D5743" s="187">
        <v>74</v>
      </c>
      <c r="E5743" s="185">
        <v>1.0061788194444401</v>
      </c>
      <c r="F5743" s="185">
        <v>1.0010047453703701</v>
      </c>
      <c r="G5743" s="185">
        <v>1.00098175154321</v>
      </c>
      <c r="H5743" s="185">
        <v>1.00419232253086</v>
      </c>
    </row>
    <row r="5744" spans="1:8" x14ac:dyDescent="0.35">
      <c r="A5744" s="183" t="s">
        <v>127</v>
      </c>
      <c r="B5744" s="183" t="s">
        <v>106</v>
      </c>
      <c r="C5744" s="183" t="s">
        <v>78</v>
      </c>
      <c r="D5744" s="187">
        <v>1</v>
      </c>
      <c r="E5744" s="185">
        <v>1.00555555555556</v>
      </c>
      <c r="F5744" s="185">
        <v>1.00126157407407</v>
      </c>
      <c r="G5744" s="185">
        <v>1.0008912037037001</v>
      </c>
      <c r="H5744" s="185">
        <v>1.0034027777777801</v>
      </c>
    </row>
    <row r="5745" spans="1:8" x14ac:dyDescent="0.35">
      <c r="A5745" s="183" t="s">
        <v>127</v>
      </c>
      <c r="B5745" s="183" t="s">
        <v>105</v>
      </c>
      <c r="C5745" s="183" t="s">
        <v>81</v>
      </c>
      <c r="D5745" s="187">
        <v>125</v>
      </c>
      <c r="E5745" s="185">
        <v>1.0069590663580199</v>
      </c>
      <c r="F5745" s="185">
        <v>1.0007535108024701</v>
      </c>
      <c r="G5745" s="185">
        <v>1.00132268518519</v>
      </c>
      <c r="H5745" s="185">
        <v>1.0048828703703701</v>
      </c>
    </row>
    <row r="5746" spans="1:8" x14ac:dyDescent="0.35">
      <c r="A5746" s="183" t="s">
        <v>127</v>
      </c>
      <c r="B5746" s="183" t="s">
        <v>105</v>
      </c>
      <c r="C5746" s="183" t="s">
        <v>82</v>
      </c>
      <c r="D5746" s="187">
        <v>108</v>
      </c>
      <c r="E5746" s="185">
        <v>1.00567291666667</v>
      </c>
      <c r="F5746" s="185">
        <v>1.0009624614197501</v>
      </c>
      <c r="G5746" s="185">
        <v>1.00068298611111</v>
      </c>
      <c r="H5746" s="185">
        <v>1.0040274691358</v>
      </c>
    </row>
    <row r="5747" spans="1:8" x14ac:dyDescent="0.35">
      <c r="A5747" s="183" t="s">
        <v>127</v>
      </c>
      <c r="B5747" s="183" t="s">
        <v>106</v>
      </c>
      <c r="C5747" s="183" t="s">
        <v>82</v>
      </c>
      <c r="D5747" s="187">
        <v>11</v>
      </c>
      <c r="E5747" s="185">
        <v>1.00490320216049</v>
      </c>
      <c r="F5747" s="185">
        <v>1.0012805169753101</v>
      </c>
      <c r="G5747" s="185">
        <v>1.0007459876543201</v>
      </c>
      <c r="H5747" s="185">
        <v>1.0028766975308601</v>
      </c>
    </row>
    <row r="5748" spans="1:8" x14ac:dyDescent="0.35">
      <c r="A5748" s="183" t="s">
        <v>127</v>
      </c>
      <c r="B5748" s="183" t="s">
        <v>105</v>
      </c>
      <c r="C5748" s="183" t="s">
        <v>83</v>
      </c>
      <c r="D5748" s="187">
        <v>44</v>
      </c>
      <c r="E5748" s="185">
        <v>1.0066403549382701</v>
      </c>
      <c r="F5748" s="185">
        <v>1.00093383487654</v>
      </c>
      <c r="G5748" s="185">
        <v>1.0008388503086401</v>
      </c>
      <c r="H5748" s="185">
        <v>1.0048676697530901</v>
      </c>
    </row>
    <row r="5749" spans="1:8" x14ac:dyDescent="0.35">
      <c r="A5749" s="183" t="s">
        <v>127</v>
      </c>
      <c r="B5749" s="183" t="s">
        <v>106</v>
      </c>
      <c r="C5749" s="183" t="s">
        <v>83</v>
      </c>
      <c r="D5749" s="187">
        <v>7</v>
      </c>
      <c r="E5749" s="185">
        <v>1.0067906635802499</v>
      </c>
      <c r="F5749" s="185">
        <v>1.00118715277778</v>
      </c>
      <c r="G5749" s="185">
        <v>1.0006961033950601</v>
      </c>
      <c r="H5749" s="185">
        <v>1.00490740740741</v>
      </c>
    </row>
    <row r="5750" spans="1:8" x14ac:dyDescent="0.35">
      <c r="A5750" s="183" t="s">
        <v>127</v>
      </c>
      <c r="B5750" s="183" t="s">
        <v>105</v>
      </c>
      <c r="C5750" s="183" t="s">
        <v>84</v>
      </c>
      <c r="D5750" s="187">
        <v>55</v>
      </c>
      <c r="E5750" s="185">
        <v>1.00708395061728</v>
      </c>
      <c r="F5750" s="185">
        <v>1.0008924768518499</v>
      </c>
      <c r="G5750" s="185">
        <v>1.00158352623457</v>
      </c>
      <c r="H5750" s="185">
        <v>1.00460794753086</v>
      </c>
    </row>
    <row r="5751" spans="1:8" x14ac:dyDescent="0.35">
      <c r="A5751" s="183" t="s">
        <v>127</v>
      </c>
      <c r="B5751" s="183" t="s">
        <v>106</v>
      </c>
      <c r="C5751" s="183" t="s">
        <v>84</v>
      </c>
      <c r="D5751" s="187">
        <v>5</v>
      </c>
      <c r="E5751" s="185">
        <v>1.0067037037037001</v>
      </c>
      <c r="F5751" s="185">
        <v>1.0005763888888899</v>
      </c>
      <c r="G5751" s="185">
        <v>1.00163425925926</v>
      </c>
      <c r="H5751" s="185">
        <v>1.00449305555556</v>
      </c>
    </row>
    <row r="5752" spans="1:8" x14ac:dyDescent="0.35">
      <c r="A5752" s="183" t="s">
        <v>127</v>
      </c>
      <c r="B5752" s="183" t="s">
        <v>105</v>
      </c>
      <c r="C5752" s="183" t="s">
        <v>85</v>
      </c>
      <c r="D5752" s="187">
        <v>76</v>
      </c>
      <c r="E5752" s="185">
        <v>1.00501095679012</v>
      </c>
      <c r="F5752" s="185">
        <v>1.0010814043209899</v>
      </c>
      <c r="G5752" s="185">
        <v>1.00051412037037</v>
      </c>
      <c r="H5752" s="185">
        <v>1.00341543209877</v>
      </c>
    </row>
    <row r="5753" spans="1:8" x14ac:dyDescent="0.35">
      <c r="A5753" s="183" t="s">
        <v>127</v>
      </c>
      <c r="B5753" s="183" t="s">
        <v>106</v>
      </c>
      <c r="C5753" s="183" t="s">
        <v>85</v>
      </c>
      <c r="D5753" s="187">
        <v>9</v>
      </c>
      <c r="E5753" s="185">
        <v>1.0045897762345699</v>
      </c>
      <c r="F5753" s="185">
        <v>1.0009233410493801</v>
      </c>
      <c r="G5753" s="185">
        <v>1.0006237268518501</v>
      </c>
      <c r="H5753" s="185">
        <v>1.00304270833333</v>
      </c>
    </row>
    <row r="5754" spans="1:8" x14ac:dyDescent="0.35">
      <c r="A5754" s="183" t="s">
        <v>127</v>
      </c>
      <c r="B5754" s="183" t="s">
        <v>105</v>
      </c>
      <c r="C5754" s="183" t="s">
        <v>86</v>
      </c>
      <c r="D5754" s="187">
        <v>60</v>
      </c>
      <c r="E5754" s="185">
        <v>1.0078670910493801</v>
      </c>
      <c r="F5754" s="185">
        <v>1.0009685570987701</v>
      </c>
      <c r="G5754" s="185">
        <v>1.0019427083333301</v>
      </c>
      <c r="H5754" s="185">
        <v>1.0049558256172799</v>
      </c>
    </row>
    <row r="5755" spans="1:8" x14ac:dyDescent="0.35">
      <c r="A5755" s="183" t="s">
        <v>127</v>
      </c>
      <c r="B5755" s="183" t="s">
        <v>106</v>
      </c>
      <c r="C5755" s="183" t="s">
        <v>86</v>
      </c>
      <c r="D5755" s="187">
        <v>5</v>
      </c>
      <c r="E5755" s="185">
        <v>1.00847453703704</v>
      </c>
      <c r="F5755" s="185">
        <v>1.0008935185185199</v>
      </c>
      <c r="G5755" s="185">
        <v>1.0015694444444401</v>
      </c>
      <c r="H5755" s="185">
        <v>1.00601157407407</v>
      </c>
    </row>
    <row r="5756" spans="1:8" x14ac:dyDescent="0.35">
      <c r="A5756" s="183" t="s">
        <v>127</v>
      </c>
      <c r="B5756" s="183" t="s">
        <v>105</v>
      </c>
      <c r="C5756" s="183" t="s">
        <v>87</v>
      </c>
      <c r="D5756" s="187">
        <v>52</v>
      </c>
      <c r="E5756" s="185">
        <v>1.00721597222222</v>
      </c>
      <c r="F5756" s="185">
        <v>1.00110597993827</v>
      </c>
      <c r="G5756" s="185">
        <v>1.0016907021604899</v>
      </c>
      <c r="H5756" s="185">
        <v>1.0044192901234601</v>
      </c>
    </row>
    <row r="5757" spans="1:8" x14ac:dyDescent="0.35">
      <c r="A5757" s="183" t="s">
        <v>127</v>
      </c>
      <c r="B5757" s="183" t="s">
        <v>106</v>
      </c>
      <c r="C5757" s="183" t="s">
        <v>87</v>
      </c>
      <c r="D5757" s="187">
        <v>5</v>
      </c>
      <c r="E5757" s="185">
        <v>1.01167361111111</v>
      </c>
      <c r="F5757" s="185">
        <v>1.0017986111111099</v>
      </c>
      <c r="G5757" s="185">
        <v>1.0013564814814799</v>
      </c>
      <c r="H5757" s="185">
        <v>1.0085185185185199</v>
      </c>
    </row>
    <row r="5758" spans="1:8" x14ac:dyDescent="0.35">
      <c r="A5758" s="183" t="s">
        <v>127</v>
      </c>
      <c r="B5758" s="183" t="s">
        <v>105</v>
      </c>
      <c r="C5758" s="183" t="s">
        <v>88</v>
      </c>
      <c r="D5758" s="187">
        <v>39</v>
      </c>
      <c r="E5758" s="185">
        <v>1.0070112268518501</v>
      </c>
      <c r="F5758" s="185">
        <v>1.00092831790123</v>
      </c>
      <c r="G5758" s="185">
        <v>1.00109656635802</v>
      </c>
      <c r="H5758" s="185">
        <v>1.00498634259259</v>
      </c>
    </row>
    <row r="5759" spans="1:8" x14ac:dyDescent="0.35">
      <c r="A5759" s="183" t="s">
        <v>127</v>
      </c>
      <c r="B5759" s="183" t="s">
        <v>106</v>
      </c>
      <c r="C5759" s="183" t="s">
        <v>88</v>
      </c>
      <c r="D5759" s="187">
        <v>8</v>
      </c>
      <c r="E5759" s="185">
        <v>1.0064279320987699</v>
      </c>
      <c r="F5759" s="185">
        <v>1.00102719907407</v>
      </c>
      <c r="G5759" s="185">
        <v>1.00076678240741</v>
      </c>
      <c r="H5759" s="185">
        <v>1.0046339506172799</v>
      </c>
    </row>
    <row r="5760" spans="1:8" x14ac:dyDescent="0.35">
      <c r="A5760" s="183" t="s">
        <v>127</v>
      </c>
      <c r="B5760" s="183" t="s">
        <v>105</v>
      </c>
      <c r="C5760" s="183" t="s">
        <v>89</v>
      </c>
      <c r="D5760" s="187">
        <v>25</v>
      </c>
      <c r="E5760" s="185">
        <v>1.00768888888889</v>
      </c>
      <c r="F5760" s="185">
        <v>1.0008722222222199</v>
      </c>
      <c r="G5760" s="185">
        <v>1.0014050925925899</v>
      </c>
      <c r="H5760" s="185">
        <v>1.0054115740740699</v>
      </c>
    </row>
    <row r="5761" spans="1:8" x14ac:dyDescent="0.35">
      <c r="A5761" s="183" t="s">
        <v>127</v>
      </c>
      <c r="B5761" s="183" t="s">
        <v>106</v>
      </c>
      <c r="C5761" s="183" t="s">
        <v>89</v>
      </c>
      <c r="D5761" s="187">
        <v>1</v>
      </c>
      <c r="E5761" s="185">
        <v>1.02171296296296</v>
      </c>
      <c r="F5761" s="185">
        <v>1.00100694444444</v>
      </c>
      <c r="G5761" s="185">
        <v>1.00395833333333</v>
      </c>
      <c r="H5761" s="185">
        <v>1.01674768518519</v>
      </c>
    </row>
    <row r="5762" spans="1:8" x14ac:dyDescent="0.35">
      <c r="A5762" s="183" t="s">
        <v>127</v>
      </c>
      <c r="B5762" s="183" t="s">
        <v>105</v>
      </c>
      <c r="C5762" s="183" t="s">
        <v>90</v>
      </c>
      <c r="D5762" s="187">
        <v>67</v>
      </c>
      <c r="E5762" s="185">
        <v>1.0064869984567899</v>
      </c>
      <c r="F5762" s="185">
        <v>1.00103804012346</v>
      </c>
      <c r="G5762" s="185">
        <v>1.0010719135802499</v>
      </c>
      <c r="H5762" s="185">
        <v>1.0043770833333301</v>
      </c>
    </row>
    <row r="5763" spans="1:8" x14ac:dyDescent="0.35">
      <c r="A5763" s="183" t="s">
        <v>127</v>
      </c>
      <c r="B5763" s="183" t="s">
        <v>106</v>
      </c>
      <c r="C5763" s="183" t="s">
        <v>90</v>
      </c>
      <c r="D5763" s="187">
        <v>9</v>
      </c>
      <c r="E5763" s="185">
        <v>1.0058243441357999</v>
      </c>
      <c r="F5763" s="185">
        <v>1.0010313657407399</v>
      </c>
      <c r="G5763" s="185">
        <v>1.0010622299382701</v>
      </c>
      <c r="H5763" s="185">
        <v>1.00373070987654</v>
      </c>
    </row>
    <row r="5764" spans="1:8" x14ac:dyDescent="0.35">
      <c r="A5764" s="183" t="s">
        <v>127</v>
      </c>
      <c r="B5764" s="183" t="s">
        <v>105</v>
      </c>
      <c r="C5764" s="183" t="s">
        <v>91</v>
      </c>
      <c r="D5764" s="187">
        <v>34</v>
      </c>
      <c r="E5764" s="185">
        <v>1.00790339506173</v>
      </c>
      <c r="F5764" s="185">
        <v>1.00092932098765</v>
      </c>
      <c r="G5764" s="185">
        <v>1.0010722993827199</v>
      </c>
      <c r="H5764" s="185">
        <v>1.0059017746913601</v>
      </c>
    </row>
    <row r="5765" spans="1:8" x14ac:dyDescent="0.35">
      <c r="A5765" s="183" t="s">
        <v>127</v>
      </c>
      <c r="B5765" s="183" t="s">
        <v>106</v>
      </c>
      <c r="C5765" s="183" t="s">
        <v>91</v>
      </c>
      <c r="D5765" s="187">
        <v>11</v>
      </c>
      <c r="E5765" s="185">
        <v>1.00630262345679</v>
      </c>
      <c r="F5765" s="185">
        <v>1.0009648533950599</v>
      </c>
      <c r="G5765" s="185">
        <v>1.00073969907407</v>
      </c>
      <c r="H5765" s="185">
        <v>1.0045980709876501</v>
      </c>
    </row>
    <row r="5766" spans="1:8" x14ac:dyDescent="0.35">
      <c r="A5766" s="183" t="s">
        <v>127</v>
      </c>
      <c r="B5766" s="183" t="s">
        <v>105</v>
      </c>
      <c r="C5766" s="183" t="s">
        <v>92</v>
      </c>
      <c r="D5766" s="187">
        <v>27</v>
      </c>
      <c r="E5766" s="185">
        <v>1.00755185185185</v>
      </c>
      <c r="F5766" s="185">
        <v>1.0004565200617299</v>
      </c>
      <c r="G5766" s="185">
        <v>1.00173869598765</v>
      </c>
      <c r="H5766" s="185">
        <v>1.0053467978395101</v>
      </c>
    </row>
    <row r="5767" spans="1:8" x14ac:dyDescent="0.35">
      <c r="A5767" s="183" t="s">
        <v>127</v>
      </c>
      <c r="B5767" s="183" t="s">
        <v>106</v>
      </c>
      <c r="C5767" s="183" t="s">
        <v>92</v>
      </c>
      <c r="D5767" s="187">
        <v>4</v>
      </c>
      <c r="E5767" s="185">
        <v>1.0070486111111101</v>
      </c>
      <c r="F5767" s="185">
        <v>1.00011284722222</v>
      </c>
      <c r="G5767" s="185">
        <v>1.00210648148148</v>
      </c>
      <c r="H5767" s="185">
        <v>1.0048177083333301</v>
      </c>
    </row>
    <row r="5768" spans="1:8" x14ac:dyDescent="0.35">
      <c r="A5768" s="183" t="s">
        <v>127</v>
      </c>
      <c r="B5768" s="183" t="s">
        <v>105</v>
      </c>
      <c r="C5768" s="183" t="s">
        <v>93</v>
      </c>
      <c r="D5768" s="187">
        <v>116</v>
      </c>
      <c r="E5768" s="185">
        <v>1.00608676697531</v>
      </c>
      <c r="F5768" s="185">
        <v>1.00094390432099</v>
      </c>
      <c r="G5768" s="185">
        <v>1.00078973765432</v>
      </c>
      <c r="H5768" s="185">
        <v>1.0043531635802501</v>
      </c>
    </row>
    <row r="5769" spans="1:8" x14ac:dyDescent="0.35">
      <c r="A5769" s="183" t="s">
        <v>127</v>
      </c>
      <c r="B5769" s="183" t="s">
        <v>106</v>
      </c>
      <c r="C5769" s="183" t="s">
        <v>93</v>
      </c>
      <c r="D5769" s="187">
        <v>3</v>
      </c>
      <c r="E5769" s="185">
        <v>1.00624228395062</v>
      </c>
      <c r="F5769" s="185">
        <v>1.0009490740740701</v>
      </c>
      <c r="G5769" s="185">
        <v>1.00091435185185</v>
      </c>
      <c r="H5769" s="185">
        <v>1.00437885802469</v>
      </c>
    </row>
    <row r="5770" spans="1:8" x14ac:dyDescent="0.35">
      <c r="A5770" s="183" t="s">
        <v>127</v>
      </c>
      <c r="B5770" s="183" t="s">
        <v>105</v>
      </c>
      <c r="C5770" s="183" t="s">
        <v>94</v>
      </c>
      <c r="D5770" s="187">
        <v>85</v>
      </c>
      <c r="E5770" s="185">
        <v>1.0082634645061701</v>
      </c>
      <c r="F5770" s="185">
        <v>1.0010993827160499</v>
      </c>
      <c r="G5770" s="185">
        <v>1.00114135802469</v>
      </c>
      <c r="H5770" s="185">
        <v>1.00601851851852</v>
      </c>
    </row>
    <row r="5771" spans="1:8" x14ac:dyDescent="0.35">
      <c r="A5771" s="183" t="s">
        <v>127</v>
      </c>
      <c r="B5771" s="183" t="s">
        <v>106</v>
      </c>
      <c r="C5771" s="183" t="s">
        <v>94</v>
      </c>
      <c r="D5771" s="187">
        <v>5</v>
      </c>
      <c r="E5771" s="185">
        <v>1.0094027777777801</v>
      </c>
      <c r="F5771" s="185">
        <v>1.0009398148148101</v>
      </c>
      <c r="G5771" s="185">
        <v>1.00071064814815</v>
      </c>
      <c r="H5771" s="185">
        <v>1.0077476851851901</v>
      </c>
    </row>
    <row r="5772" spans="1:8" x14ac:dyDescent="0.35">
      <c r="A5772" s="183" t="s">
        <v>127</v>
      </c>
      <c r="B5772" s="183" t="s">
        <v>105</v>
      </c>
      <c r="C5772" s="183" t="s">
        <v>95</v>
      </c>
      <c r="D5772" s="187">
        <v>44</v>
      </c>
      <c r="E5772" s="185">
        <v>1.00831520061728</v>
      </c>
      <c r="F5772" s="185">
        <v>1.0007891589506199</v>
      </c>
      <c r="G5772" s="185">
        <v>1.00213198302469</v>
      </c>
      <c r="H5772" s="185">
        <v>1.0053940586419801</v>
      </c>
    </row>
    <row r="5773" spans="1:8" x14ac:dyDescent="0.35">
      <c r="A5773" s="183" t="s">
        <v>127</v>
      </c>
      <c r="B5773" s="183" t="s">
        <v>106</v>
      </c>
      <c r="C5773" s="183" t="s">
        <v>95</v>
      </c>
      <c r="D5773" s="187">
        <v>2</v>
      </c>
      <c r="E5773" s="185">
        <v>1.0034606481481501</v>
      </c>
      <c r="F5773" s="185">
        <v>1.0005092592592599</v>
      </c>
      <c r="G5773" s="185">
        <v>1.00113425925926</v>
      </c>
      <c r="H5773" s="185">
        <v>1.0018171296296301</v>
      </c>
    </row>
    <row r="5774" spans="1:8" x14ac:dyDescent="0.35">
      <c r="A5774" s="183" t="s">
        <v>127</v>
      </c>
      <c r="B5774" s="183" t="s">
        <v>105</v>
      </c>
      <c r="C5774" s="183" t="s">
        <v>96</v>
      </c>
      <c r="D5774" s="187">
        <v>67</v>
      </c>
      <c r="E5774" s="185">
        <v>1.0060876157407399</v>
      </c>
      <c r="F5774" s="185">
        <v>1.0010791666666701</v>
      </c>
      <c r="G5774" s="185">
        <v>1.00074263117284</v>
      </c>
      <c r="H5774" s="185">
        <v>1.00426581790123</v>
      </c>
    </row>
    <row r="5775" spans="1:8" x14ac:dyDescent="0.35">
      <c r="A5775" s="183" t="s">
        <v>127</v>
      </c>
      <c r="B5775" s="183" t="s">
        <v>106</v>
      </c>
      <c r="C5775" s="183" t="s">
        <v>96</v>
      </c>
      <c r="D5775" s="187">
        <v>5</v>
      </c>
      <c r="E5775" s="185">
        <v>1.0063124999999999</v>
      </c>
      <c r="F5775" s="185">
        <v>1.0008912037037001</v>
      </c>
      <c r="G5775" s="185">
        <v>1.0008819444444399</v>
      </c>
      <c r="H5775" s="185">
        <v>1.0045393518518499</v>
      </c>
    </row>
    <row r="5776" spans="1:8" x14ac:dyDescent="0.35">
      <c r="A5776" s="183" t="s">
        <v>127</v>
      </c>
      <c r="B5776" s="183" t="s">
        <v>105</v>
      </c>
      <c r="C5776" s="183" t="s">
        <v>97</v>
      </c>
      <c r="D5776" s="187">
        <v>76</v>
      </c>
      <c r="E5776" s="185">
        <v>1.00504691358025</v>
      </c>
      <c r="F5776" s="185">
        <v>1.0008709490740699</v>
      </c>
      <c r="G5776" s="185">
        <v>1.0004875</v>
      </c>
      <c r="H5776" s="185">
        <v>1.0036884645061701</v>
      </c>
    </row>
    <row r="5777" spans="1:8" x14ac:dyDescent="0.35">
      <c r="A5777" s="183" t="s">
        <v>127</v>
      </c>
      <c r="B5777" s="183" t="s">
        <v>106</v>
      </c>
      <c r="C5777" s="183" t="s">
        <v>97</v>
      </c>
      <c r="D5777" s="187">
        <v>9</v>
      </c>
      <c r="E5777" s="185">
        <v>1.0046476466049401</v>
      </c>
      <c r="F5777" s="185">
        <v>1.0009915123456801</v>
      </c>
      <c r="G5777" s="185">
        <v>1.0003999614197501</v>
      </c>
      <c r="H5777" s="185">
        <v>1.00325617283951</v>
      </c>
    </row>
    <row r="5778" spans="1:8" x14ac:dyDescent="0.35">
      <c r="A5778" s="183" t="s">
        <v>127</v>
      </c>
      <c r="B5778" s="183" t="s">
        <v>105</v>
      </c>
      <c r="C5778" s="183" t="s">
        <v>98</v>
      </c>
      <c r="D5778" s="187">
        <v>31</v>
      </c>
      <c r="E5778" s="185">
        <v>1.0071060956790101</v>
      </c>
      <c r="F5778" s="185">
        <v>1.00071832561728</v>
      </c>
      <c r="G5778" s="185">
        <v>1.00135752314815</v>
      </c>
      <c r="H5778" s="185">
        <v>1.0050302469135799</v>
      </c>
    </row>
    <row r="5779" spans="1:8" x14ac:dyDescent="0.35">
      <c r="A5779" s="183" t="s">
        <v>127</v>
      </c>
      <c r="B5779" s="183" t="s">
        <v>106</v>
      </c>
      <c r="C5779" s="183" t="s">
        <v>98</v>
      </c>
      <c r="D5779" s="187">
        <v>3</v>
      </c>
      <c r="E5779" s="185">
        <v>1.0081442901234601</v>
      </c>
      <c r="F5779" s="185">
        <v>1.00070216049383</v>
      </c>
      <c r="G5779" s="185">
        <v>1.0016589506172799</v>
      </c>
      <c r="H5779" s="185">
        <v>1.0057831790123499</v>
      </c>
    </row>
    <row r="5780" spans="1:8" x14ac:dyDescent="0.35">
      <c r="A5780" s="183" t="s">
        <v>127</v>
      </c>
      <c r="B5780" s="183" t="s">
        <v>105</v>
      </c>
      <c r="C5780" s="183" t="s">
        <v>99</v>
      </c>
      <c r="D5780" s="187">
        <v>182</v>
      </c>
      <c r="E5780" s="185">
        <v>1.00485393518519</v>
      </c>
      <c r="F5780" s="185">
        <v>1.0011315200617299</v>
      </c>
      <c r="G5780" s="185">
        <v>1.0006327546296301</v>
      </c>
      <c r="H5780" s="185">
        <v>1.00308672839506</v>
      </c>
    </row>
    <row r="5781" spans="1:8" x14ac:dyDescent="0.35">
      <c r="A5781" s="183" t="s">
        <v>127</v>
      </c>
      <c r="B5781" s="183" t="s">
        <v>106</v>
      </c>
      <c r="C5781" s="183" t="s">
        <v>99</v>
      </c>
      <c r="D5781" s="187">
        <v>15</v>
      </c>
      <c r="E5781" s="185">
        <v>1.00397839506173</v>
      </c>
      <c r="F5781" s="185">
        <v>1.001125</v>
      </c>
      <c r="G5781" s="185">
        <v>1.0006064814814799</v>
      </c>
      <c r="H5781" s="185">
        <v>1.00224537037037</v>
      </c>
    </row>
    <row r="5782" spans="1:8" x14ac:dyDescent="0.35">
      <c r="A5782" s="183" t="s">
        <v>127</v>
      </c>
      <c r="B5782" s="183" t="s">
        <v>105</v>
      </c>
      <c r="C5782" s="183" t="s">
        <v>100</v>
      </c>
      <c r="D5782" s="187">
        <v>31</v>
      </c>
      <c r="E5782" s="185">
        <v>1.00630300925926</v>
      </c>
      <c r="F5782" s="185">
        <v>1.00090613425926</v>
      </c>
      <c r="G5782" s="185">
        <v>1.0012586033950599</v>
      </c>
      <c r="H5782" s="185">
        <v>1.00413831018519</v>
      </c>
    </row>
    <row r="5783" spans="1:8" x14ac:dyDescent="0.35">
      <c r="A5783" s="183" t="s">
        <v>127</v>
      </c>
      <c r="B5783" s="183" t="s">
        <v>106</v>
      </c>
      <c r="C5783" s="183" t="s">
        <v>100</v>
      </c>
      <c r="D5783" s="187">
        <v>10</v>
      </c>
      <c r="E5783" s="185">
        <v>1.0067615740740701</v>
      </c>
      <c r="F5783" s="185">
        <v>1.0009178240740699</v>
      </c>
      <c r="G5783" s="185">
        <v>1.0011145833333299</v>
      </c>
      <c r="H5783" s="185">
        <v>1.00472916666667</v>
      </c>
    </row>
    <row r="5784" spans="1:8" x14ac:dyDescent="0.35">
      <c r="A5784" s="183" t="s">
        <v>127</v>
      </c>
      <c r="B5784" s="183" t="s">
        <v>105</v>
      </c>
      <c r="C5784" s="183" t="s">
        <v>101</v>
      </c>
      <c r="D5784" s="187">
        <v>147</v>
      </c>
      <c r="E5784" s="185">
        <v>1.00569263117284</v>
      </c>
      <c r="F5784" s="185">
        <v>1.0010491512345701</v>
      </c>
      <c r="G5784" s="185">
        <v>1.00091161265432</v>
      </c>
      <c r="H5784" s="185">
        <v>1.0037319058642</v>
      </c>
    </row>
    <row r="5785" spans="1:8" x14ac:dyDescent="0.35">
      <c r="A5785" s="183" t="s">
        <v>127</v>
      </c>
      <c r="B5785" s="183" t="s">
        <v>106</v>
      </c>
      <c r="C5785" s="183" t="s">
        <v>101</v>
      </c>
      <c r="D5785" s="187">
        <v>15</v>
      </c>
      <c r="E5785" s="185">
        <v>1.0061226851851801</v>
      </c>
      <c r="F5785" s="185">
        <v>1.0011180555555601</v>
      </c>
      <c r="G5785" s="185">
        <v>1.00067515432099</v>
      </c>
      <c r="H5785" s="185">
        <v>1.00432947530864</v>
      </c>
    </row>
    <row r="5786" spans="1:8" x14ac:dyDescent="0.35">
      <c r="A5786" s="183" t="s">
        <v>115</v>
      </c>
      <c r="B5786" s="183" t="s">
        <v>107</v>
      </c>
      <c r="C5786" s="183" t="s">
        <v>52</v>
      </c>
      <c r="D5786" s="187">
        <v>115932</v>
      </c>
      <c r="E5786" s="185">
        <v>1.00596577932099</v>
      </c>
      <c r="F5786" s="185">
        <v>1.00101358024691</v>
      </c>
      <c r="G5786" s="185">
        <v>1.0012395061728401</v>
      </c>
      <c r="H5786" s="185">
        <v>1.0037126929012301</v>
      </c>
    </row>
    <row r="5787" spans="1:8" x14ac:dyDescent="0.35">
      <c r="A5787" s="183" t="s">
        <v>115</v>
      </c>
      <c r="B5787" s="183" t="s">
        <v>107</v>
      </c>
      <c r="C5787" s="183" t="s">
        <v>57</v>
      </c>
      <c r="D5787" s="187">
        <v>1713</v>
      </c>
      <c r="E5787" s="185">
        <v>1.0061408950617301</v>
      </c>
      <c r="F5787" s="185">
        <v>1.0012768132716099</v>
      </c>
      <c r="G5787" s="185">
        <v>1.0013559799382701</v>
      </c>
      <c r="H5787" s="185">
        <v>1.0035081018518499</v>
      </c>
    </row>
    <row r="5788" spans="1:8" x14ac:dyDescent="0.35">
      <c r="A5788" s="183" t="s">
        <v>115</v>
      </c>
      <c r="B5788" s="183" t="s">
        <v>107</v>
      </c>
      <c r="C5788" s="183" t="s">
        <v>58</v>
      </c>
      <c r="D5788" s="187">
        <v>998</v>
      </c>
      <c r="E5788" s="185">
        <v>1.00563784722222</v>
      </c>
      <c r="F5788" s="185">
        <v>1.0007001543209899</v>
      </c>
      <c r="G5788" s="185">
        <v>1.00170331790123</v>
      </c>
      <c r="H5788" s="185">
        <v>1.0032343749999999</v>
      </c>
    </row>
    <row r="5789" spans="1:8" x14ac:dyDescent="0.35">
      <c r="A5789" s="183" t="s">
        <v>115</v>
      </c>
      <c r="B5789" s="183" t="s">
        <v>107</v>
      </c>
      <c r="C5789" s="183" t="s">
        <v>59</v>
      </c>
      <c r="D5789" s="187">
        <v>1159</v>
      </c>
      <c r="E5789" s="185">
        <v>1.0064400462962999</v>
      </c>
      <c r="F5789" s="185">
        <v>1.0011775848765401</v>
      </c>
      <c r="G5789" s="185">
        <v>1.0012388117283999</v>
      </c>
      <c r="H5789" s="185">
        <v>1.0040236496913599</v>
      </c>
    </row>
    <row r="5790" spans="1:8" x14ac:dyDescent="0.35">
      <c r="A5790" s="183" t="s">
        <v>115</v>
      </c>
      <c r="B5790" s="183" t="s">
        <v>107</v>
      </c>
      <c r="C5790" s="183" t="s">
        <v>60</v>
      </c>
      <c r="D5790" s="187">
        <v>1105</v>
      </c>
      <c r="E5790" s="185">
        <v>1.00722650462963</v>
      </c>
      <c r="F5790" s="185">
        <v>1.0015845679012301</v>
      </c>
      <c r="G5790" s="185">
        <v>1.00133645833333</v>
      </c>
      <c r="H5790" s="185">
        <v>1.00430547839506</v>
      </c>
    </row>
    <row r="5791" spans="1:8" x14ac:dyDescent="0.35">
      <c r="A5791" s="183" t="s">
        <v>115</v>
      </c>
      <c r="B5791" s="183" t="s">
        <v>107</v>
      </c>
      <c r="C5791" s="183" t="s">
        <v>61</v>
      </c>
      <c r="D5791" s="187">
        <v>1149</v>
      </c>
      <c r="E5791" s="185">
        <v>1.00705046296296</v>
      </c>
      <c r="F5791" s="185">
        <v>1.0007136959876499</v>
      </c>
      <c r="G5791" s="185">
        <v>1.0021656249999999</v>
      </c>
      <c r="H5791" s="185">
        <v>1.0041711419753101</v>
      </c>
    </row>
    <row r="5792" spans="1:8" x14ac:dyDescent="0.35">
      <c r="A5792" s="183" t="s">
        <v>115</v>
      </c>
      <c r="B5792" s="183" t="s">
        <v>107</v>
      </c>
      <c r="C5792" s="183" t="s">
        <v>62</v>
      </c>
      <c r="D5792" s="187">
        <v>2479</v>
      </c>
      <c r="E5792" s="185">
        <v>1.0063109953703699</v>
      </c>
      <c r="F5792" s="185">
        <v>1.0011426697530901</v>
      </c>
      <c r="G5792" s="185">
        <v>1.0013498842592601</v>
      </c>
      <c r="H5792" s="185">
        <v>1.00381844135802</v>
      </c>
    </row>
    <row r="5793" spans="1:8" x14ac:dyDescent="0.35">
      <c r="A5793" s="183" t="s">
        <v>115</v>
      </c>
      <c r="B5793" s="183" t="s">
        <v>107</v>
      </c>
      <c r="C5793" s="183" t="s">
        <v>63</v>
      </c>
      <c r="D5793" s="187">
        <v>2969</v>
      </c>
      <c r="E5793" s="185">
        <v>1.00468425925926</v>
      </c>
      <c r="F5793" s="185">
        <v>1.00061697530864</v>
      </c>
      <c r="G5793" s="185">
        <v>1.00095354938272</v>
      </c>
      <c r="H5793" s="185">
        <v>1.0031136959876501</v>
      </c>
    </row>
    <row r="5794" spans="1:8" x14ac:dyDescent="0.35">
      <c r="A5794" s="183" t="s">
        <v>115</v>
      </c>
      <c r="B5794" s="183" t="s">
        <v>107</v>
      </c>
      <c r="C5794" s="183" t="s">
        <v>64</v>
      </c>
      <c r="D5794" s="187">
        <v>653</v>
      </c>
      <c r="E5794" s="185">
        <v>1.0089445601851801</v>
      </c>
      <c r="F5794" s="185">
        <v>1.00156323302469</v>
      </c>
      <c r="G5794" s="185">
        <v>1.00224768518519</v>
      </c>
      <c r="H5794" s="185">
        <v>1.0051336419753101</v>
      </c>
    </row>
    <row r="5795" spans="1:8" x14ac:dyDescent="0.35">
      <c r="A5795" s="183" t="s">
        <v>115</v>
      </c>
      <c r="B5795" s="183" t="s">
        <v>107</v>
      </c>
      <c r="C5795" s="183" t="s">
        <v>65</v>
      </c>
      <c r="D5795" s="187">
        <v>889</v>
      </c>
      <c r="E5795" s="185">
        <v>1.00610497685185</v>
      </c>
      <c r="F5795" s="185">
        <v>1.00080447530864</v>
      </c>
      <c r="G5795" s="185">
        <v>1.0015506944444399</v>
      </c>
      <c r="H5795" s="185">
        <v>1.0037498456790099</v>
      </c>
    </row>
    <row r="5796" spans="1:8" x14ac:dyDescent="0.35">
      <c r="A5796" s="183" t="s">
        <v>115</v>
      </c>
      <c r="B5796" s="183" t="s">
        <v>107</v>
      </c>
      <c r="C5796" s="183" t="s">
        <v>66</v>
      </c>
      <c r="D5796" s="187">
        <v>1605</v>
      </c>
      <c r="E5796" s="185">
        <v>1.0060420910493799</v>
      </c>
      <c r="F5796" s="185">
        <v>1.0004722608024701</v>
      </c>
      <c r="G5796" s="185">
        <v>1.0016013888888899</v>
      </c>
      <c r="H5796" s="185">
        <v>1.0039684413580201</v>
      </c>
    </row>
    <row r="5797" spans="1:8" x14ac:dyDescent="0.35">
      <c r="A5797" s="183" t="s">
        <v>115</v>
      </c>
      <c r="B5797" s="183" t="s">
        <v>107</v>
      </c>
      <c r="C5797" s="183" t="s">
        <v>67</v>
      </c>
      <c r="D5797" s="187">
        <v>2077</v>
      </c>
      <c r="E5797" s="185">
        <v>1.0069349922839499</v>
      </c>
      <c r="F5797" s="185">
        <v>1.0012060956790101</v>
      </c>
      <c r="G5797" s="185">
        <v>1.00202476851852</v>
      </c>
      <c r="H5797" s="185">
        <v>1.0037041280864201</v>
      </c>
    </row>
    <row r="5798" spans="1:8" x14ac:dyDescent="0.35">
      <c r="A5798" s="183" t="s">
        <v>115</v>
      </c>
      <c r="B5798" s="183" t="s">
        <v>107</v>
      </c>
      <c r="C5798" s="183" t="s">
        <v>68</v>
      </c>
      <c r="D5798" s="187">
        <v>1596</v>
      </c>
      <c r="E5798" s="185">
        <v>1.0065253086419801</v>
      </c>
      <c r="F5798" s="185">
        <v>1.00091770833333</v>
      </c>
      <c r="G5798" s="185">
        <v>1.00191747685185</v>
      </c>
      <c r="H5798" s="185">
        <v>1.0036901234567901</v>
      </c>
    </row>
    <row r="5799" spans="1:8" x14ac:dyDescent="0.35">
      <c r="A5799" s="183" t="s">
        <v>115</v>
      </c>
      <c r="B5799" s="183" t="s">
        <v>107</v>
      </c>
      <c r="C5799" s="183" t="s">
        <v>69</v>
      </c>
      <c r="D5799" s="187">
        <v>2742</v>
      </c>
      <c r="E5799" s="185">
        <v>1.0060668595679001</v>
      </c>
      <c r="F5799" s="185">
        <v>1.00075601851852</v>
      </c>
      <c r="G5799" s="185">
        <v>1.00130891203704</v>
      </c>
      <c r="H5799" s="185">
        <v>1.0040018904321</v>
      </c>
    </row>
    <row r="5800" spans="1:8" x14ac:dyDescent="0.35">
      <c r="A5800" s="183" t="s">
        <v>115</v>
      </c>
      <c r="B5800" s="183" t="s">
        <v>107</v>
      </c>
      <c r="C5800" s="183" t="s">
        <v>70</v>
      </c>
      <c r="D5800" s="187">
        <v>794</v>
      </c>
      <c r="E5800" s="185">
        <v>1.0055385802469099</v>
      </c>
      <c r="F5800" s="185">
        <v>1.0004532021604899</v>
      </c>
      <c r="G5800" s="185">
        <v>1.0015322530864199</v>
      </c>
      <c r="H5800" s="185">
        <v>1.003553125</v>
      </c>
    </row>
    <row r="5801" spans="1:8" x14ac:dyDescent="0.35">
      <c r="A5801" s="183" t="s">
        <v>115</v>
      </c>
      <c r="B5801" s="183" t="s">
        <v>107</v>
      </c>
      <c r="C5801" s="183" t="s">
        <v>71</v>
      </c>
      <c r="D5801" s="187">
        <v>2628</v>
      </c>
      <c r="E5801" s="185">
        <v>1.00638418209877</v>
      </c>
      <c r="F5801" s="185">
        <v>1.00087469135802</v>
      </c>
      <c r="G5801" s="185">
        <v>1.00203506944444</v>
      </c>
      <c r="H5801" s="185">
        <v>1.0034743827160499</v>
      </c>
    </row>
    <row r="5802" spans="1:8" x14ac:dyDescent="0.35">
      <c r="A5802" s="183" t="s">
        <v>115</v>
      </c>
      <c r="B5802" s="183" t="s">
        <v>107</v>
      </c>
      <c r="C5802" s="183" t="s">
        <v>72</v>
      </c>
      <c r="D5802" s="187">
        <v>703</v>
      </c>
      <c r="E5802" s="185">
        <v>1.00649567901235</v>
      </c>
      <c r="F5802" s="185">
        <v>1.0008968364197499</v>
      </c>
      <c r="G5802" s="185">
        <v>1.00187488425926</v>
      </c>
      <c r="H5802" s="185">
        <v>1.0037239969135801</v>
      </c>
    </row>
    <row r="5803" spans="1:8" x14ac:dyDescent="0.35">
      <c r="A5803" s="183" t="s">
        <v>115</v>
      </c>
      <c r="B5803" s="183" t="s">
        <v>107</v>
      </c>
      <c r="C5803" s="183" t="s">
        <v>73</v>
      </c>
      <c r="D5803" s="187">
        <v>13698</v>
      </c>
      <c r="E5803" s="185">
        <v>1.00554479166667</v>
      </c>
      <c r="F5803" s="185">
        <v>1.0011920138888899</v>
      </c>
      <c r="G5803" s="185">
        <v>1.0009369212963</v>
      </c>
      <c r="H5803" s="185">
        <v>1.0034158564814799</v>
      </c>
    </row>
    <row r="5804" spans="1:8" x14ac:dyDescent="0.35">
      <c r="A5804" s="183" t="s">
        <v>115</v>
      </c>
      <c r="B5804" s="183" t="s">
        <v>107</v>
      </c>
      <c r="C5804" s="183" t="s">
        <v>74</v>
      </c>
      <c r="D5804" s="187">
        <v>10141</v>
      </c>
      <c r="E5804" s="185">
        <v>1.0065112268518499</v>
      </c>
      <c r="F5804" s="185">
        <v>1.0012254243827201</v>
      </c>
      <c r="G5804" s="185">
        <v>1.0009371913580201</v>
      </c>
      <c r="H5804" s="185">
        <v>1.00434861111111</v>
      </c>
    </row>
    <row r="5805" spans="1:8" ht="29" x14ac:dyDescent="0.35">
      <c r="A5805" s="183" t="s">
        <v>115</v>
      </c>
      <c r="B5805" s="183" t="s">
        <v>107</v>
      </c>
      <c r="C5805" s="183" t="s">
        <v>113</v>
      </c>
      <c r="D5805" s="187">
        <v>2965</v>
      </c>
      <c r="E5805" s="185">
        <v>1.00599857253086</v>
      </c>
      <c r="F5805" s="185">
        <v>1.0008300154320999</v>
      </c>
      <c r="G5805" s="185">
        <v>1.0015049382716099</v>
      </c>
      <c r="H5805" s="185">
        <v>1.0036636188271599</v>
      </c>
    </row>
    <row r="5806" spans="1:8" x14ac:dyDescent="0.35">
      <c r="A5806" s="183" t="s">
        <v>115</v>
      </c>
      <c r="B5806" s="183" t="s">
        <v>107</v>
      </c>
      <c r="C5806" s="183" t="s">
        <v>76</v>
      </c>
      <c r="D5806" s="187">
        <v>1028</v>
      </c>
      <c r="E5806" s="185">
        <v>1.0061679012345699</v>
      </c>
      <c r="F5806" s="185">
        <v>1.0006498070987699</v>
      </c>
      <c r="G5806" s="185">
        <v>1.00201400462963</v>
      </c>
      <c r="H5806" s="185">
        <v>1.00350408950617</v>
      </c>
    </row>
    <row r="5807" spans="1:8" x14ac:dyDescent="0.35">
      <c r="A5807" s="183" t="s">
        <v>115</v>
      </c>
      <c r="B5807" s="183" t="s">
        <v>107</v>
      </c>
      <c r="C5807" s="183" t="s">
        <v>77</v>
      </c>
      <c r="D5807" s="187">
        <v>1318</v>
      </c>
      <c r="E5807" s="185">
        <v>1.0056725308642001</v>
      </c>
      <c r="F5807" s="185">
        <v>1.00099131944444</v>
      </c>
      <c r="G5807" s="185">
        <v>1.0015037808642</v>
      </c>
      <c r="H5807" s="185">
        <v>1.0031774305555601</v>
      </c>
    </row>
    <row r="5808" spans="1:8" x14ac:dyDescent="0.35">
      <c r="A5808" s="183" t="s">
        <v>115</v>
      </c>
      <c r="B5808" s="183" t="s">
        <v>107</v>
      </c>
      <c r="C5808" s="183" t="s">
        <v>78</v>
      </c>
      <c r="D5808" s="187">
        <v>2450</v>
      </c>
      <c r="E5808" s="185">
        <v>1.0053638888888901</v>
      </c>
      <c r="F5808" s="185">
        <v>1.00105362654321</v>
      </c>
      <c r="G5808" s="185">
        <v>1.00128777006173</v>
      </c>
      <c r="H5808" s="185">
        <v>1.0030224922839499</v>
      </c>
    </row>
    <row r="5809" spans="1:8" x14ac:dyDescent="0.35">
      <c r="A5809" s="183" t="s">
        <v>115</v>
      </c>
      <c r="B5809" s="183" t="s">
        <v>107</v>
      </c>
      <c r="C5809" s="183" t="s">
        <v>80</v>
      </c>
      <c r="D5809" s="187">
        <v>2</v>
      </c>
      <c r="E5809" s="185">
        <v>1.0067129629629601</v>
      </c>
      <c r="F5809" s="185">
        <v>1.0003703703703699</v>
      </c>
      <c r="G5809" s="185">
        <v>1.0051157407407401</v>
      </c>
      <c r="H5809" s="185">
        <v>1.0012268518518499</v>
      </c>
    </row>
    <row r="5810" spans="1:8" x14ac:dyDescent="0.35">
      <c r="A5810" s="183" t="s">
        <v>115</v>
      </c>
      <c r="B5810" s="183" t="s">
        <v>107</v>
      </c>
      <c r="C5810" s="183" t="s">
        <v>81</v>
      </c>
      <c r="D5810" s="187">
        <v>2445</v>
      </c>
      <c r="E5810" s="185">
        <v>1.0053884645061699</v>
      </c>
      <c r="F5810" s="185">
        <v>1.00038472222222</v>
      </c>
      <c r="G5810" s="185">
        <v>1.0014628858024699</v>
      </c>
      <c r="H5810" s="185">
        <v>1.0035408564814801</v>
      </c>
    </row>
    <row r="5811" spans="1:8" x14ac:dyDescent="0.35">
      <c r="A5811" s="183" t="s">
        <v>115</v>
      </c>
      <c r="B5811" s="183" t="s">
        <v>107</v>
      </c>
      <c r="C5811" s="183" t="s">
        <v>82</v>
      </c>
      <c r="D5811" s="187">
        <v>4349</v>
      </c>
      <c r="E5811" s="185">
        <v>1.00532334104938</v>
      </c>
      <c r="F5811" s="185">
        <v>1.00107168209877</v>
      </c>
      <c r="G5811" s="185">
        <v>1.00091531635802</v>
      </c>
      <c r="H5811" s="185">
        <v>1.0033363425925901</v>
      </c>
    </row>
    <row r="5812" spans="1:8" x14ac:dyDescent="0.35">
      <c r="A5812" s="183" t="s">
        <v>115</v>
      </c>
      <c r="B5812" s="183" t="s">
        <v>107</v>
      </c>
      <c r="C5812" s="183" t="s">
        <v>83</v>
      </c>
      <c r="D5812" s="187">
        <v>1512</v>
      </c>
      <c r="E5812" s="185">
        <v>1.00593537808642</v>
      </c>
      <c r="F5812" s="185">
        <v>1.00090787037037</v>
      </c>
      <c r="G5812" s="185">
        <v>1.00150551697531</v>
      </c>
      <c r="H5812" s="185">
        <v>1.00352199074074</v>
      </c>
    </row>
    <row r="5813" spans="1:8" x14ac:dyDescent="0.35">
      <c r="A5813" s="183" t="s">
        <v>115</v>
      </c>
      <c r="B5813" s="183" t="s">
        <v>107</v>
      </c>
      <c r="C5813" s="183" t="s">
        <v>84</v>
      </c>
      <c r="D5813" s="187">
        <v>1059</v>
      </c>
      <c r="E5813" s="185">
        <v>1.0067244212963</v>
      </c>
      <c r="F5813" s="185">
        <v>1.00061141975309</v>
      </c>
      <c r="G5813" s="185">
        <v>1.00225297067901</v>
      </c>
      <c r="H5813" s="185">
        <v>1.0038600308642001</v>
      </c>
    </row>
    <row r="5814" spans="1:8" x14ac:dyDescent="0.35">
      <c r="A5814" s="183" t="s">
        <v>115</v>
      </c>
      <c r="B5814" s="183" t="s">
        <v>107</v>
      </c>
      <c r="C5814" s="183" t="s">
        <v>85</v>
      </c>
      <c r="D5814" s="187">
        <v>6315</v>
      </c>
      <c r="E5814" s="185">
        <v>1.0070453703703699</v>
      </c>
      <c r="F5814" s="185">
        <v>1.0020199845679001</v>
      </c>
      <c r="G5814" s="185">
        <v>1.00105451388889</v>
      </c>
      <c r="H5814" s="185">
        <v>1.0039708333333299</v>
      </c>
    </row>
    <row r="5815" spans="1:8" x14ac:dyDescent="0.35">
      <c r="A5815" s="183" t="s">
        <v>115</v>
      </c>
      <c r="B5815" s="183" t="s">
        <v>107</v>
      </c>
      <c r="C5815" s="183" t="s">
        <v>86</v>
      </c>
      <c r="D5815" s="187">
        <v>1008</v>
      </c>
      <c r="E5815" s="185">
        <v>1.0064319830246899</v>
      </c>
      <c r="F5815" s="185">
        <v>1.0009370370370401</v>
      </c>
      <c r="G5815" s="185">
        <v>1.00164945987654</v>
      </c>
      <c r="H5815" s="185">
        <v>1.00384544753086</v>
      </c>
    </row>
    <row r="5816" spans="1:8" x14ac:dyDescent="0.35">
      <c r="A5816" s="183" t="s">
        <v>115</v>
      </c>
      <c r="B5816" s="183" t="s">
        <v>107</v>
      </c>
      <c r="C5816" s="183" t="s">
        <v>87</v>
      </c>
      <c r="D5816" s="187">
        <v>974</v>
      </c>
      <c r="E5816" s="185">
        <v>1.00716392746914</v>
      </c>
      <c r="F5816" s="185">
        <v>1.0010580246913601</v>
      </c>
      <c r="G5816" s="185">
        <v>1.0020366898148101</v>
      </c>
      <c r="H5816" s="185">
        <v>1.00406921296296</v>
      </c>
    </row>
    <row r="5817" spans="1:8" x14ac:dyDescent="0.35">
      <c r="A5817" s="183" t="s">
        <v>115</v>
      </c>
      <c r="B5817" s="183" t="s">
        <v>107</v>
      </c>
      <c r="C5817" s="183" t="s">
        <v>88</v>
      </c>
      <c r="D5817" s="187">
        <v>1156</v>
      </c>
      <c r="E5817" s="185">
        <v>1.0063712962963001</v>
      </c>
      <c r="F5817" s="185">
        <v>1.0009513117283999</v>
      </c>
      <c r="G5817" s="185">
        <v>1.00181813271605</v>
      </c>
      <c r="H5817" s="185">
        <v>1.0036018518518499</v>
      </c>
    </row>
    <row r="5818" spans="1:8" x14ac:dyDescent="0.35">
      <c r="A5818" s="183" t="s">
        <v>115</v>
      </c>
      <c r="B5818" s="183" t="s">
        <v>107</v>
      </c>
      <c r="C5818" s="183" t="s">
        <v>89</v>
      </c>
      <c r="D5818" s="187">
        <v>1010</v>
      </c>
      <c r="E5818" s="185">
        <v>1.00626265432099</v>
      </c>
      <c r="F5818" s="185">
        <v>1.00070856481481</v>
      </c>
      <c r="G5818" s="185">
        <v>1.00147550154321</v>
      </c>
      <c r="H5818" s="185">
        <v>1.0040785879629599</v>
      </c>
    </row>
    <row r="5819" spans="1:8" x14ac:dyDescent="0.35">
      <c r="A5819" s="183" t="s">
        <v>115</v>
      </c>
      <c r="B5819" s="183" t="s">
        <v>107</v>
      </c>
      <c r="C5819" s="183" t="s">
        <v>90</v>
      </c>
      <c r="D5819" s="187">
        <v>2586</v>
      </c>
      <c r="E5819" s="185">
        <v>1.0053108796296299</v>
      </c>
      <c r="F5819" s="185">
        <v>1.0006961033950601</v>
      </c>
      <c r="G5819" s="185">
        <v>1.00116338734568</v>
      </c>
      <c r="H5819" s="185">
        <v>1.0034513888888901</v>
      </c>
    </row>
    <row r="5820" spans="1:8" x14ac:dyDescent="0.35">
      <c r="A5820" s="183" t="s">
        <v>115</v>
      </c>
      <c r="B5820" s="183" t="s">
        <v>107</v>
      </c>
      <c r="C5820" s="183" t="s">
        <v>91</v>
      </c>
      <c r="D5820" s="187">
        <v>666</v>
      </c>
      <c r="E5820" s="185">
        <v>1.0067224537037001</v>
      </c>
      <c r="F5820" s="185">
        <v>1.0009695216049399</v>
      </c>
      <c r="G5820" s="185">
        <v>1.0023074074074101</v>
      </c>
      <c r="H5820" s="185">
        <v>1.0034455246913601</v>
      </c>
    </row>
    <row r="5821" spans="1:8" x14ac:dyDescent="0.35">
      <c r="A5821" s="183" t="s">
        <v>115</v>
      </c>
      <c r="B5821" s="183" t="s">
        <v>107</v>
      </c>
      <c r="C5821" s="183" t="s">
        <v>92</v>
      </c>
      <c r="D5821" s="187">
        <v>801</v>
      </c>
      <c r="E5821" s="185">
        <v>1.00635084876543</v>
      </c>
      <c r="F5821" s="185">
        <v>1.0008581404321</v>
      </c>
      <c r="G5821" s="185">
        <v>1.00154336419753</v>
      </c>
      <c r="H5821" s="185">
        <v>1.0039493055555599</v>
      </c>
    </row>
    <row r="5822" spans="1:8" x14ac:dyDescent="0.35">
      <c r="A5822" s="183" t="s">
        <v>115</v>
      </c>
      <c r="B5822" s="183" t="s">
        <v>107</v>
      </c>
      <c r="C5822" s="183" t="s">
        <v>93</v>
      </c>
      <c r="D5822" s="187">
        <v>4472</v>
      </c>
      <c r="E5822" s="185">
        <v>1.0060981095679</v>
      </c>
      <c r="F5822" s="185">
        <v>1.0010020447530901</v>
      </c>
      <c r="G5822" s="185">
        <v>1.0008546296296299</v>
      </c>
      <c r="H5822" s="185">
        <v>1.00424143518519</v>
      </c>
    </row>
    <row r="5823" spans="1:8" x14ac:dyDescent="0.35">
      <c r="A5823" s="183" t="s">
        <v>115</v>
      </c>
      <c r="B5823" s="183" t="s">
        <v>107</v>
      </c>
      <c r="C5823" s="183" t="s">
        <v>94</v>
      </c>
      <c r="D5823" s="187">
        <v>2887</v>
      </c>
      <c r="E5823" s="185">
        <v>1.0068039351851901</v>
      </c>
      <c r="F5823" s="185">
        <v>1.00080003858025</v>
      </c>
      <c r="G5823" s="185">
        <v>1.00154124228395</v>
      </c>
      <c r="H5823" s="185">
        <v>1.00446265432099</v>
      </c>
    </row>
    <row r="5824" spans="1:8" x14ac:dyDescent="0.35">
      <c r="A5824" s="183" t="s">
        <v>115</v>
      </c>
      <c r="B5824" s="183" t="s">
        <v>107</v>
      </c>
      <c r="C5824" s="183" t="s">
        <v>95</v>
      </c>
      <c r="D5824" s="187">
        <v>1104</v>
      </c>
      <c r="E5824" s="185">
        <v>1.0071472608024701</v>
      </c>
      <c r="F5824" s="185">
        <v>1.00081215277778</v>
      </c>
      <c r="G5824" s="185">
        <v>1.00252700617284</v>
      </c>
      <c r="H5824" s="185">
        <v>1.0038081018518501</v>
      </c>
    </row>
    <row r="5825" spans="1:8" x14ac:dyDescent="0.35">
      <c r="A5825" s="183" t="s">
        <v>115</v>
      </c>
      <c r="B5825" s="183" t="s">
        <v>107</v>
      </c>
      <c r="C5825" s="183" t="s">
        <v>96</v>
      </c>
      <c r="D5825" s="187">
        <v>1637</v>
      </c>
      <c r="E5825" s="185">
        <v>1.0070749999999999</v>
      </c>
      <c r="F5825" s="185">
        <v>1.0010969907407401</v>
      </c>
      <c r="G5825" s="185">
        <v>1.00111485339506</v>
      </c>
      <c r="H5825" s="185">
        <v>1.0048631558642001</v>
      </c>
    </row>
    <row r="5826" spans="1:8" x14ac:dyDescent="0.35">
      <c r="A5826" s="183" t="s">
        <v>115</v>
      </c>
      <c r="B5826" s="183" t="s">
        <v>107</v>
      </c>
      <c r="C5826" s="183" t="s">
        <v>97</v>
      </c>
      <c r="D5826" s="187">
        <v>5560</v>
      </c>
      <c r="E5826" s="185">
        <v>1.00419795524691</v>
      </c>
      <c r="F5826" s="185">
        <v>1.00044340277778</v>
      </c>
      <c r="G5826" s="185">
        <v>1.00076963734568</v>
      </c>
      <c r="H5826" s="185">
        <v>1.00298491512346</v>
      </c>
    </row>
    <row r="5827" spans="1:8" x14ac:dyDescent="0.35">
      <c r="A5827" s="183" t="s">
        <v>115</v>
      </c>
      <c r="B5827" s="183" t="s">
        <v>107</v>
      </c>
      <c r="C5827" s="183" t="s">
        <v>98</v>
      </c>
      <c r="D5827" s="187">
        <v>933</v>
      </c>
      <c r="E5827" s="185">
        <v>1.0059951388888899</v>
      </c>
      <c r="F5827" s="185">
        <v>1.0003381558641999</v>
      </c>
      <c r="G5827" s="185">
        <v>1.0018391589506199</v>
      </c>
      <c r="H5827" s="185">
        <v>1.0038178240740701</v>
      </c>
    </row>
    <row r="5828" spans="1:8" x14ac:dyDescent="0.35">
      <c r="A5828" s="183" t="s">
        <v>115</v>
      </c>
      <c r="B5828" s="183" t="s">
        <v>107</v>
      </c>
      <c r="C5828" s="183" t="s">
        <v>99</v>
      </c>
      <c r="D5828" s="187">
        <v>9338</v>
      </c>
      <c r="E5828" s="185">
        <v>1.00572839506173</v>
      </c>
      <c r="F5828" s="185">
        <v>1.0012225694444401</v>
      </c>
      <c r="G5828" s="185">
        <v>1.00090200617284</v>
      </c>
      <c r="H5828" s="185">
        <v>1.0036038194444401</v>
      </c>
    </row>
    <row r="5829" spans="1:8" x14ac:dyDescent="0.35">
      <c r="A5829" s="183" t="s">
        <v>115</v>
      </c>
      <c r="B5829" s="183" t="s">
        <v>107</v>
      </c>
      <c r="C5829" s="183" t="s">
        <v>100</v>
      </c>
      <c r="D5829" s="187">
        <v>1067</v>
      </c>
      <c r="E5829" s="185">
        <v>1.0066650077160499</v>
      </c>
      <c r="F5829" s="185">
        <v>1.0012414351851899</v>
      </c>
      <c r="G5829" s="185">
        <v>1.0021454089506201</v>
      </c>
      <c r="H5829" s="185">
        <v>1.0032781635802499</v>
      </c>
    </row>
    <row r="5830" spans="1:8" x14ac:dyDescent="0.35">
      <c r="A5830" s="183" t="s">
        <v>115</v>
      </c>
      <c r="B5830" s="183" t="s">
        <v>107</v>
      </c>
      <c r="C5830" s="183" t="s">
        <v>101</v>
      </c>
      <c r="D5830" s="187">
        <v>8192</v>
      </c>
      <c r="E5830" s="185">
        <v>1.0053942129629601</v>
      </c>
      <c r="F5830" s="185">
        <v>1.0007465277777801</v>
      </c>
      <c r="G5830" s="185">
        <v>1.0010294367284001</v>
      </c>
      <c r="H5830" s="185">
        <v>1.00361820987654</v>
      </c>
    </row>
    <row r="5831" spans="1:8" x14ac:dyDescent="0.35">
      <c r="A5831" s="183" t="s">
        <v>116</v>
      </c>
      <c r="B5831" s="183" t="s">
        <v>107</v>
      </c>
      <c r="C5831" s="183" t="s">
        <v>52</v>
      </c>
      <c r="D5831" s="187">
        <v>119232</v>
      </c>
      <c r="E5831" s="185">
        <v>1.0059849922839501</v>
      </c>
      <c r="F5831" s="185">
        <v>1.0009905092592599</v>
      </c>
      <c r="G5831" s="185">
        <v>1.00122087191358</v>
      </c>
      <c r="H5831" s="185">
        <v>1.0037903549382701</v>
      </c>
    </row>
    <row r="5832" spans="1:8" x14ac:dyDescent="0.35">
      <c r="A5832" s="183" t="s">
        <v>116</v>
      </c>
      <c r="B5832" s="183" t="s">
        <v>107</v>
      </c>
      <c r="C5832" s="183" t="s">
        <v>57</v>
      </c>
      <c r="D5832" s="187">
        <v>1633</v>
      </c>
      <c r="E5832" s="185">
        <v>1.00613777006173</v>
      </c>
      <c r="F5832" s="185">
        <v>1.0013364969135801</v>
      </c>
      <c r="G5832" s="185">
        <v>1.0014108024691399</v>
      </c>
      <c r="H5832" s="185">
        <v>1.00339047067901</v>
      </c>
    </row>
    <row r="5833" spans="1:8" x14ac:dyDescent="0.35">
      <c r="A5833" s="183" t="s">
        <v>116</v>
      </c>
      <c r="B5833" s="183" t="s">
        <v>107</v>
      </c>
      <c r="C5833" s="183" t="s">
        <v>58</v>
      </c>
      <c r="D5833" s="187">
        <v>1077</v>
      </c>
      <c r="E5833" s="185">
        <v>1.0056429398148099</v>
      </c>
      <c r="F5833" s="185">
        <v>1.00069085648148</v>
      </c>
      <c r="G5833" s="185">
        <v>1.0016978009259301</v>
      </c>
      <c r="H5833" s="185">
        <v>1.00325428240741</v>
      </c>
    </row>
    <row r="5834" spans="1:8" x14ac:dyDescent="0.35">
      <c r="A5834" s="183" t="s">
        <v>116</v>
      </c>
      <c r="B5834" s="183" t="s">
        <v>107</v>
      </c>
      <c r="C5834" s="183" t="s">
        <v>59</v>
      </c>
      <c r="D5834" s="187">
        <v>1163</v>
      </c>
      <c r="E5834" s="185">
        <v>1.0064827160493801</v>
      </c>
      <c r="F5834" s="185">
        <v>1.00133672839506</v>
      </c>
      <c r="G5834" s="185">
        <v>1.0010243827160501</v>
      </c>
      <c r="H5834" s="185">
        <v>1.0041215663580201</v>
      </c>
    </row>
    <row r="5835" spans="1:8" x14ac:dyDescent="0.35">
      <c r="A5835" s="183" t="s">
        <v>116</v>
      </c>
      <c r="B5835" s="183" t="s">
        <v>107</v>
      </c>
      <c r="C5835" s="183" t="s">
        <v>60</v>
      </c>
      <c r="D5835" s="187">
        <v>1086</v>
      </c>
      <c r="E5835" s="185">
        <v>1.00695821759259</v>
      </c>
      <c r="F5835" s="185">
        <v>1.0014661265432101</v>
      </c>
      <c r="G5835" s="185">
        <v>1.0012579861111099</v>
      </c>
      <c r="H5835" s="185">
        <v>1.00423406635802</v>
      </c>
    </row>
    <row r="5836" spans="1:8" x14ac:dyDescent="0.35">
      <c r="A5836" s="183" t="s">
        <v>116</v>
      </c>
      <c r="B5836" s="183" t="s">
        <v>107</v>
      </c>
      <c r="C5836" s="183" t="s">
        <v>61</v>
      </c>
      <c r="D5836" s="187">
        <v>1433</v>
      </c>
      <c r="E5836" s="185">
        <v>1.0072206018518499</v>
      </c>
      <c r="F5836" s="185">
        <v>1.0007457561728399</v>
      </c>
      <c r="G5836" s="185">
        <v>1.0020440586419801</v>
      </c>
      <c r="H5836" s="185">
        <v>1.0044307870370399</v>
      </c>
    </row>
    <row r="5837" spans="1:8" x14ac:dyDescent="0.35">
      <c r="A5837" s="183" t="s">
        <v>116</v>
      </c>
      <c r="B5837" s="183" t="s">
        <v>107</v>
      </c>
      <c r="C5837" s="183" t="s">
        <v>62</v>
      </c>
      <c r="D5837" s="187">
        <v>2229</v>
      </c>
      <c r="E5837" s="185">
        <v>1.00609066358025</v>
      </c>
      <c r="F5837" s="185">
        <v>1.0011063271604901</v>
      </c>
      <c r="G5837" s="185">
        <v>1.0013871913580199</v>
      </c>
      <c r="H5837" s="185">
        <v>1.0035971836419799</v>
      </c>
    </row>
    <row r="5838" spans="1:8" x14ac:dyDescent="0.35">
      <c r="A5838" s="183" t="s">
        <v>116</v>
      </c>
      <c r="B5838" s="183" t="s">
        <v>107</v>
      </c>
      <c r="C5838" s="183" t="s">
        <v>63</v>
      </c>
      <c r="D5838" s="187">
        <v>3193</v>
      </c>
      <c r="E5838" s="185">
        <v>1.0045715663580199</v>
      </c>
      <c r="F5838" s="185">
        <v>1.00038387345679</v>
      </c>
      <c r="G5838" s="185">
        <v>1.0009012345679</v>
      </c>
      <c r="H5838" s="185">
        <v>1.0032864583333301</v>
      </c>
    </row>
    <row r="5839" spans="1:8" x14ac:dyDescent="0.35">
      <c r="A5839" s="183" t="s">
        <v>116</v>
      </c>
      <c r="B5839" s="183" t="s">
        <v>107</v>
      </c>
      <c r="C5839" s="183" t="s">
        <v>64</v>
      </c>
      <c r="D5839" s="187">
        <v>688</v>
      </c>
      <c r="E5839" s="185">
        <v>1.00798479938272</v>
      </c>
      <c r="F5839" s="185">
        <v>1.0014071373456801</v>
      </c>
      <c r="G5839" s="185">
        <v>1.0020575617284</v>
      </c>
      <c r="H5839" s="185">
        <v>1.0045201003086399</v>
      </c>
    </row>
    <row r="5840" spans="1:8" x14ac:dyDescent="0.35">
      <c r="A5840" s="183" t="s">
        <v>116</v>
      </c>
      <c r="B5840" s="183" t="s">
        <v>107</v>
      </c>
      <c r="C5840" s="183" t="s">
        <v>65</v>
      </c>
      <c r="D5840" s="187">
        <v>671</v>
      </c>
      <c r="E5840" s="185">
        <v>1.00599035493827</v>
      </c>
      <c r="F5840" s="185">
        <v>1.0007812114197501</v>
      </c>
      <c r="G5840" s="185">
        <v>1.0016516589506199</v>
      </c>
      <c r="H5840" s="185">
        <v>1.0035574845679001</v>
      </c>
    </row>
    <row r="5841" spans="1:8" x14ac:dyDescent="0.35">
      <c r="A5841" s="183" t="s">
        <v>116</v>
      </c>
      <c r="B5841" s="183" t="s">
        <v>107</v>
      </c>
      <c r="C5841" s="183" t="s">
        <v>66</v>
      </c>
      <c r="D5841" s="187">
        <v>1947</v>
      </c>
      <c r="E5841" s="185">
        <v>1.0062982253086401</v>
      </c>
      <c r="F5841" s="185">
        <v>1.00098325617284</v>
      </c>
      <c r="G5841" s="185">
        <v>1.00143514660494</v>
      </c>
      <c r="H5841" s="185">
        <v>1.00439344135802</v>
      </c>
    </row>
    <row r="5842" spans="1:8" x14ac:dyDescent="0.35">
      <c r="A5842" s="183" t="s">
        <v>116</v>
      </c>
      <c r="B5842" s="183" t="s">
        <v>107</v>
      </c>
      <c r="C5842" s="183" t="s">
        <v>67</v>
      </c>
      <c r="D5842" s="187">
        <v>2034</v>
      </c>
      <c r="E5842" s="185">
        <v>1.0068336419753099</v>
      </c>
      <c r="F5842" s="185">
        <v>1.0011571759259299</v>
      </c>
      <c r="G5842" s="185">
        <v>1.0021098765432099</v>
      </c>
      <c r="H5842" s="185">
        <v>1.0035665895061701</v>
      </c>
    </row>
    <row r="5843" spans="1:8" x14ac:dyDescent="0.35">
      <c r="A5843" s="183" t="s">
        <v>116</v>
      </c>
      <c r="B5843" s="183" t="s">
        <v>107</v>
      </c>
      <c r="C5843" s="183" t="s">
        <v>68</v>
      </c>
      <c r="D5843" s="187">
        <v>1538</v>
      </c>
      <c r="E5843" s="185">
        <v>1.00632353395062</v>
      </c>
      <c r="F5843" s="185">
        <v>1.00085578703704</v>
      </c>
      <c r="G5843" s="185">
        <v>1.00178850308642</v>
      </c>
      <c r="H5843" s="185">
        <v>1.0036792052469099</v>
      </c>
    </row>
    <row r="5844" spans="1:8" x14ac:dyDescent="0.35">
      <c r="A5844" s="183" t="s">
        <v>116</v>
      </c>
      <c r="B5844" s="183" t="s">
        <v>107</v>
      </c>
      <c r="C5844" s="183" t="s">
        <v>69</v>
      </c>
      <c r="D5844" s="187">
        <v>2607</v>
      </c>
      <c r="E5844" s="185">
        <v>1.00583024691358</v>
      </c>
      <c r="F5844" s="185">
        <v>1.00069243827161</v>
      </c>
      <c r="G5844" s="185">
        <v>1.0012483024691401</v>
      </c>
      <c r="H5844" s="185">
        <v>1.0038895061728399</v>
      </c>
    </row>
    <row r="5845" spans="1:8" x14ac:dyDescent="0.35">
      <c r="A5845" s="183" t="s">
        <v>116</v>
      </c>
      <c r="B5845" s="183" t="s">
        <v>107</v>
      </c>
      <c r="C5845" s="183" t="s">
        <v>70</v>
      </c>
      <c r="D5845" s="187">
        <v>804</v>
      </c>
      <c r="E5845" s="185">
        <v>1.00567067901235</v>
      </c>
      <c r="F5845" s="185">
        <v>1.00045474537037</v>
      </c>
      <c r="G5845" s="185">
        <v>1.00155698302469</v>
      </c>
      <c r="H5845" s="185">
        <v>1.0036589506172799</v>
      </c>
    </row>
    <row r="5846" spans="1:8" x14ac:dyDescent="0.35">
      <c r="A5846" s="183" t="s">
        <v>116</v>
      </c>
      <c r="B5846" s="183" t="s">
        <v>107</v>
      </c>
      <c r="C5846" s="183" t="s">
        <v>71</v>
      </c>
      <c r="D5846" s="187">
        <v>2944</v>
      </c>
      <c r="E5846" s="185">
        <v>1.0062150077160501</v>
      </c>
      <c r="F5846" s="185">
        <v>1.0008125000000001</v>
      </c>
      <c r="G5846" s="185">
        <v>1.0018662422839499</v>
      </c>
      <c r="H5846" s="185">
        <v>1.0035362654321001</v>
      </c>
    </row>
    <row r="5847" spans="1:8" x14ac:dyDescent="0.35">
      <c r="A5847" s="183" t="s">
        <v>116</v>
      </c>
      <c r="B5847" s="183" t="s">
        <v>107</v>
      </c>
      <c r="C5847" s="183" t="s">
        <v>72</v>
      </c>
      <c r="D5847" s="187">
        <v>805</v>
      </c>
      <c r="E5847" s="185">
        <v>1.00664143518519</v>
      </c>
      <c r="F5847" s="185">
        <v>1.00087391975309</v>
      </c>
      <c r="G5847" s="185">
        <v>1.00174297839506</v>
      </c>
      <c r="H5847" s="185">
        <v>1.0040245756172801</v>
      </c>
    </row>
    <row r="5848" spans="1:8" x14ac:dyDescent="0.35">
      <c r="A5848" s="183" t="s">
        <v>116</v>
      </c>
      <c r="B5848" s="183" t="s">
        <v>107</v>
      </c>
      <c r="C5848" s="183" t="s">
        <v>73</v>
      </c>
      <c r="D5848" s="187">
        <v>13751</v>
      </c>
      <c r="E5848" s="185">
        <v>1.0055604166666701</v>
      </c>
      <c r="F5848" s="185">
        <v>1.0012868827160499</v>
      </c>
      <c r="G5848" s="185">
        <v>1.00083645833333</v>
      </c>
      <c r="H5848" s="185">
        <v>1.00343711419753</v>
      </c>
    </row>
    <row r="5849" spans="1:8" x14ac:dyDescent="0.35">
      <c r="A5849" s="183" t="s">
        <v>116</v>
      </c>
      <c r="B5849" s="183" t="s">
        <v>107</v>
      </c>
      <c r="C5849" s="183" t="s">
        <v>74</v>
      </c>
      <c r="D5849" s="187">
        <v>9074</v>
      </c>
      <c r="E5849" s="185">
        <v>1.00638584104938</v>
      </c>
      <c r="F5849" s="185">
        <v>1.0011242283950601</v>
      </c>
      <c r="G5849" s="185">
        <v>1.0008818672839499</v>
      </c>
      <c r="H5849" s="185">
        <v>1.00437974537037</v>
      </c>
    </row>
    <row r="5850" spans="1:8" ht="29" x14ac:dyDescent="0.35">
      <c r="A5850" s="183" t="s">
        <v>116</v>
      </c>
      <c r="B5850" s="183" t="s">
        <v>107</v>
      </c>
      <c r="C5850" s="183" t="s">
        <v>113</v>
      </c>
      <c r="D5850" s="187">
        <v>2934</v>
      </c>
      <c r="E5850" s="185">
        <v>1.0060153163580201</v>
      </c>
      <c r="F5850" s="185">
        <v>1.0009637345679001</v>
      </c>
      <c r="G5850" s="185">
        <v>1.0014574074074101</v>
      </c>
      <c r="H5850" s="185">
        <v>1.00359413580247</v>
      </c>
    </row>
    <row r="5851" spans="1:8" x14ac:dyDescent="0.35">
      <c r="A5851" s="183" t="s">
        <v>116</v>
      </c>
      <c r="B5851" s="183" t="s">
        <v>107</v>
      </c>
      <c r="C5851" s="183" t="s">
        <v>76</v>
      </c>
      <c r="D5851" s="187">
        <v>1399</v>
      </c>
      <c r="E5851" s="185">
        <v>1.0067570601851901</v>
      </c>
      <c r="F5851" s="185">
        <v>1.00070455246914</v>
      </c>
      <c r="G5851" s="185">
        <v>1.0019886188271601</v>
      </c>
      <c r="H5851" s="185">
        <v>1.0040639274691401</v>
      </c>
    </row>
    <row r="5852" spans="1:8" x14ac:dyDescent="0.35">
      <c r="A5852" s="183" t="s">
        <v>116</v>
      </c>
      <c r="B5852" s="183" t="s">
        <v>107</v>
      </c>
      <c r="C5852" s="183" t="s">
        <v>77</v>
      </c>
      <c r="D5852" s="187">
        <v>1414</v>
      </c>
      <c r="E5852" s="185">
        <v>1.0058082561728401</v>
      </c>
      <c r="F5852" s="185">
        <v>1.0010437114197499</v>
      </c>
      <c r="G5852" s="185">
        <v>1.00144691358025</v>
      </c>
      <c r="H5852" s="185">
        <v>1.0033176697530899</v>
      </c>
    </row>
    <row r="5853" spans="1:8" x14ac:dyDescent="0.35">
      <c r="A5853" s="183" t="s">
        <v>116</v>
      </c>
      <c r="B5853" s="183" t="s">
        <v>107</v>
      </c>
      <c r="C5853" s="183" t="s">
        <v>78</v>
      </c>
      <c r="D5853" s="187">
        <v>2291</v>
      </c>
      <c r="E5853" s="185">
        <v>1.0054765817901199</v>
      </c>
      <c r="F5853" s="185">
        <v>1.00110628858025</v>
      </c>
      <c r="G5853" s="185">
        <v>1.00119340277778</v>
      </c>
      <c r="H5853" s="185">
        <v>1.00317685185185</v>
      </c>
    </row>
    <row r="5854" spans="1:8" x14ac:dyDescent="0.35">
      <c r="A5854" s="183" t="s">
        <v>116</v>
      </c>
      <c r="B5854" s="183" t="s">
        <v>107</v>
      </c>
      <c r="C5854" s="183" t="s">
        <v>81</v>
      </c>
      <c r="D5854" s="187">
        <v>3084</v>
      </c>
      <c r="E5854" s="185">
        <v>1.00549023919753</v>
      </c>
      <c r="F5854" s="185">
        <v>1.00036049382716</v>
      </c>
      <c r="G5854" s="185">
        <v>1.00130798611111</v>
      </c>
      <c r="H5854" s="185">
        <v>1.0038217978395101</v>
      </c>
    </row>
    <row r="5855" spans="1:8" x14ac:dyDescent="0.35">
      <c r="A5855" s="183" t="s">
        <v>116</v>
      </c>
      <c r="B5855" s="183" t="s">
        <v>107</v>
      </c>
      <c r="C5855" s="183" t="s">
        <v>82</v>
      </c>
      <c r="D5855" s="187">
        <v>3427</v>
      </c>
      <c r="E5855" s="185">
        <v>1.0051141589506201</v>
      </c>
      <c r="F5855" s="185">
        <v>1.0009014274691399</v>
      </c>
      <c r="G5855" s="185">
        <v>1.00117912808642</v>
      </c>
      <c r="H5855" s="185">
        <v>1.00332538580247</v>
      </c>
    </row>
    <row r="5856" spans="1:8" x14ac:dyDescent="0.35">
      <c r="A5856" s="183" t="s">
        <v>116</v>
      </c>
      <c r="B5856" s="183" t="s">
        <v>107</v>
      </c>
      <c r="C5856" s="183" t="s">
        <v>83</v>
      </c>
      <c r="D5856" s="187">
        <v>1723</v>
      </c>
      <c r="E5856" s="185">
        <v>1.0059997299382699</v>
      </c>
      <c r="F5856" s="185">
        <v>1.00087596450617</v>
      </c>
      <c r="G5856" s="185">
        <v>1.00149278549383</v>
      </c>
      <c r="H5856" s="185">
        <v>1.0036309799382701</v>
      </c>
    </row>
    <row r="5857" spans="1:8" x14ac:dyDescent="0.35">
      <c r="A5857" s="183" t="s">
        <v>116</v>
      </c>
      <c r="B5857" s="183" t="s">
        <v>107</v>
      </c>
      <c r="C5857" s="183" t="s">
        <v>84</v>
      </c>
      <c r="D5857" s="187">
        <v>1197</v>
      </c>
      <c r="E5857" s="185">
        <v>1.00696022376543</v>
      </c>
      <c r="F5857" s="185">
        <v>1.0006279320987701</v>
      </c>
      <c r="G5857" s="185">
        <v>1.00225709876543</v>
      </c>
      <c r="H5857" s="185">
        <v>1.00407523148148</v>
      </c>
    </row>
    <row r="5858" spans="1:8" x14ac:dyDescent="0.35">
      <c r="A5858" s="183" t="s">
        <v>116</v>
      </c>
      <c r="B5858" s="183" t="s">
        <v>107</v>
      </c>
      <c r="C5858" s="183" t="s">
        <v>85</v>
      </c>
      <c r="D5858" s="187">
        <v>5876</v>
      </c>
      <c r="E5858" s="185">
        <v>1.0067434413580201</v>
      </c>
      <c r="F5858" s="185">
        <v>1.0019255787037</v>
      </c>
      <c r="G5858" s="185">
        <v>1.0010531250000001</v>
      </c>
      <c r="H5858" s="185">
        <v>1.0037647376543199</v>
      </c>
    </row>
    <row r="5859" spans="1:8" x14ac:dyDescent="0.35">
      <c r="A5859" s="183" t="s">
        <v>116</v>
      </c>
      <c r="B5859" s="183" t="s">
        <v>107</v>
      </c>
      <c r="C5859" s="183" t="s">
        <v>86</v>
      </c>
      <c r="D5859" s="187">
        <v>1113</v>
      </c>
      <c r="E5859" s="185">
        <v>1.00618155864198</v>
      </c>
      <c r="F5859" s="185">
        <v>1.0007390817901201</v>
      </c>
      <c r="G5859" s="185">
        <v>1.0016293209876499</v>
      </c>
      <c r="H5859" s="185">
        <v>1.0038131944444399</v>
      </c>
    </row>
    <row r="5860" spans="1:8" x14ac:dyDescent="0.35">
      <c r="A5860" s="183" t="s">
        <v>116</v>
      </c>
      <c r="B5860" s="183" t="s">
        <v>107</v>
      </c>
      <c r="C5860" s="183" t="s">
        <v>87</v>
      </c>
      <c r="D5860" s="187">
        <v>888</v>
      </c>
      <c r="E5860" s="185">
        <v>1.00716543209877</v>
      </c>
      <c r="F5860" s="185">
        <v>1.0010886188271599</v>
      </c>
      <c r="G5860" s="185">
        <v>1.00204236111111</v>
      </c>
      <c r="H5860" s="185">
        <v>1.0040344907407399</v>
      </c>
    </row>
    <row r="5861" spans="1:8" x14ac:dyDescent="0.35">
      <c r="A5861" s="183" t="s">
        <v>116</v>
      </c>
      <c r="B5861" s="183" t="s">
        <v>107</v>
      </c>
      <c r="C5861" s="183" t="s">
        <v>88</v>
      </c>
      <c r="D5861" s="187">
        <v>1277</v>
      </c>
      <c r="E5861" s="185">
        <v>1.0065336419753099</v>
      </c>
      <c r="F5861" s="185">
        <v>1.0009163194444399</v>
      </c>
      <c r="G5861" s="185">
        <v>1.00175532407407</v>
      </c>
      <c r="H5861" s="185">
        <v>1.0038619598765399</v>
      </c>
    </row>
    <row r="5862" spans="1:8" x14ac:dyDescent="0.35">
      <c r="A5862" s="183" t="s">
        <v>116</v>
      </c>
      <c r="B5862" s="183" t="s">
        <v>107</v>
      </c>
      <c r="C5862" s="183" t="s">
        <v>89</v>
      </c>
      <c r="D5862" s="187">
        <v>1060</v>
      </c>
      <c r="E5862" s="185">
        <v>1.0067721836419801</v>
      </c>
      <c r="F5862" s="185">
        <v>1.00077635030864</v>
      </c>
      <c r="G5862" s="185">
        <v>1.0015526620370401</v>
      </c>
      <c r="H5862" s="185">
        <v>1.0044431712963</v>
      </c>
    </row>
    <row r="5863" spans="1:8" x14ac:dyDescent="0.35">
      <c r="A5863" s="183" t="s">
        <v>116</v>
      </c>
      <c r="B5863" s="183" t="s">
        <v>107</v>
      </c>
      <c r="C5863" s="183" t="s">
        <v>90</v>
      </c>
      <c r="D5863" s="187">
        <v>2963</v>
      </c>
      <c r="E5863" s="185">
        <v>1.00589803240741</v>
      </c>
      <c r="F5863" s="185">
        <v>1.0007025848765401</v>
      </c>
      <c r="G5863" s="185">
        <v>1.00141057098765</v>
      </c>
      <c r="H5863" s="185">
        <v>1.00378487654321</v>
      </c>
    </row>
    <row r="5864" spans="1:8" x14ac:dyDescent="0.35">
      <c r="A5864" s="183" t="s">
        <v>116</v>
      </c>
      <c r="B5864" s="183" t="s">
        <v>107</v>
      </c>
      <c r="C5864" s="183" t="s">
        <v>91</v>
      </c>
      <c r="D5864" s="187">
        <v>714</v>
      </c>
      <c r="E5864" s="185">
        <v>1.00652638888889</v>
      </c>
      <c r="F5864" s="185">
        <v>1.00084652777778</v>
      </c>
      <c r="G5864" s="185">
        <v>1.0021512731481499</v>
      </c>
      <c r="H5864" s="185">
        <v>1.0035285879629601</v>
      </c>
    </row>
    <row r="5865" spans="1:8" x14ac:dyDescent="0.35">
      <c r="A5865" s="183" t="s">
        <v>116</v>
      </c>
      <c r="B5865" s="183" t="s">
        <v>107</v>
      </c>
      <c r="C5865" s="183" t="s">
        <v>92</v>
      </c>
      <c r="D5865" s="187">
        <v>867</v>
      </c>
      <c r="E5865" s="185">
        <v>1.0063382330246899</v>
      </c>
      <c r="F5865" s="185">
        <v>1.0008101466049399</v>
      </c>
      <c r="G5865" s="185">
        <v>1.0018690586419801</v>
      </c>
      <c r="H5865" s="185">
        <v>1.0036590277777799</v>
      </c>
    </row>
    <row r="5866" spans="1:8" x14ac:dyDescent="0.35">
      <c r="A5866" s="183" t="s">
        <v>116</v>
      </c>
      <c r="B5866" s="183" t="s">
        <v>107</v>
      </c>
      <c r="C5866" s="183" t="s">
        <v>93</v>
      </c>
      <c r="D5866" s="187">
        <v>5360</v>
      </c>
      <c r="E5866" s="185">
        <v>1.00633834876543</v>
      </c>
      <c r="F5866" s="185">
        <v>1.00107083333333</v>
      </c>
      <c r="G5866" s="185">
        <v>1.0008778935185201</v>
      </c>
      <c r="H5866" s="185">
        <v>1.00438966049383</v>
      </c>
    </row>
    <row r="5867" spans="1:8" x14ac:dyDescent="0.35">
      <c r="A5867" s="183" t="s">
        <v>116</v>
      </c>
      <c r="B5867" s="183" t="s">
        <v>107</v>
      </c>
      <c r="C5867" s="183" t="s">
        <v>94</v>
      </c>
      <c r="D5867" s="187">
        <v>2962</v>
      </c>
      <c r="E5867" s="185">
        <v>1.0071058641975299</v>
      </c>
      <c r="F5867" s="185">
        <v>1.0008150462962999</v>
      </c>
      <c r="G5867" s="185">
        <v>1.0014535493827199</v>
      </c>
      <c r="H5867" s="185">
        <v>1.0048372685185201</v>
      </c>
    </row>
    <row r="5868" spans="1:8" x14ac:dyDescent="0.35">
      <c r="A5868" s="183" t="s">
        <v>116</v>
      </c>
      <c r="B5868" s="183" t="s">
        <v>107</v>
      </c>
      <c r="C5868" s="183" t="s">
        <v>95</v>
      </c>
      <c r="D5868" s="187">
        <v>1088</v>
      </c>
      <c r="E5868" s="185">
        <v>1.00718175154321</v>
      </c>
      <c r="F5868" s="185">
        <v>1.0008442515432101</v>
      </c>
      <c r="G5868" s="185">
        <v>1.00253240740741</v>
      </c>
      <c r="H5868" s="185">
        <v>1.00380513117284</v>
      </c>
    </row>
    <row r="5869" spans="1:8" x14ac:dyDescent="0.35">
      <c r="A5869" s="183" t="s">
        <v>116</v>
      </c>
      <c r="B5869" s="183" t="s">
        <v>107</v>
      </c>
      <c r="C5869" s="183" t="s">
        <v>96</v>
      </c>
      <c r="D5869" s="187">
        <v>1507</v>
      </c>
      <c r="E5869" s="185">
        <v>1.0070592978395101</v>
      </c>
      <c r="F5869" s="185">
        <v>1.0010899305555601</v>
      </c>
      <c r="G5869" s="185">
        <v>1.0011543981481501</v>
      </c>
      <c r="H5869" s="185">
        <v>1.00481500771605</v>
      </c>
    </row>
    <row r="5870" spans="1:8" x14ac:dyDescent="0.35">
      <c r="A5870" s="183" t="s">
        <v>116</v>
      </c>
      <c r="B5870" s="183" t="s">
        <v>107</v>
      </c>
      <c r="C5870" s="183" t="s">
        <v>97</v>
      </c>
      <c r="D5870" s="187">
        <v>5679</v>
      </c>
      <c r="E5870" s="185">
        <v>1.0041281635802499</v>
      </c>
      <c r="F5870" s="185">
        <v>1.00041639660494</v>
      </c>
      <c r="G5870" s="185">
        <v>1.00075640432099</v>
      </c>
      <c r="H5870" s="185">
        <v>1.0029553626543199</v>
      </c>
    </row>
    <row r="5871" spans="1:8" x14ac:dyDescent="0.35">
      <c r="A5871" s="183" t="s">
        <v>116</v>
      </c>
      <c r="B5871" s="183" t="s">
        <v>107</v>
      </c>
      <c r="C5871" s="183" t="s">
        <v>98</v>
      </c>
      <c r="D5871" s="187">
        <v>1228</v>
      </c>
      <c r="E5871" s="185">
        <v>1.00608391203704</v>
      </c>
      <c r="F5871" s="185">
        <v>1.00033294753086</v>
      </c>
      <c r="G5871" s="185">
        <v>1.0017524305555601</v>
      </c>
      <c r="H5871" s="185">
        <v>1.00399849537037</v>
      </c>
    </row>
    <row r="5872" spans="1:8" x14ac:dyDescent="0.35">
      <c r="A5872" s="183" t="s">
        <v>116</v>
      </c>
      <c r="B5872" s="183" t="s">
        <v>107</v>
      </c>
      <c r="C5872" s="183" t="s">
        <v>99</v>
      </c>
      <c r="D5872" s="187">
        <v>10968</v>
      </c>
      <c r="E5872" s="185">
        <v>1.0057209490740699</v>
      </c>
      <c r="F5872" s="185">
        <v>1.00111388888889</v>
      </c>
      <c r="G5872" s="185">
        <v>1.0008666666666699</v>
      </c>
      <c r="H5872" s="185">
        <v>1.0037403935185201</v>
      </c>
    </row>
    <row r="5873" spans="1:8" x14ac:dyDescent="0.35">
      <c r="A5873" s="183" t="s">
        <v>116</v>
      </c>
      <c r="B5873" s="183" t="s">
        <v>107</v>
      </c>
      <c r="C5873" s="183" t="s">
        <v>100</v>
      </c>
      <c r="D5873" s="187">
        <v>1297</v>
      </c>
      <c r="E5873" s="185">
        <v>1.0063310185185199</v>
      </c>
      <c r="F5873" s="185">
        <v>1.0012140046296301</v>
      </c>
      <c r="G5873" s="185">
        <v>1.00198734567901</v>
      </c>
      <c r="H5873" s="185">
        <v>1.00312966820988</v>
      </c>
    </row>
    <row r="5874" spans="1:8" x14ac:dyDescent="0.35">
      <c r="A5874" s="183" t="s">
        <v>116</v>
      </c>
      <c r="B5874" s="183" t="s">
        <v>107</v>
      </c>
      <c r="C5874" s="183" t="s">
        <v>101</v>
      </c>
      <c r="D5874" s="187">
        <v>8239</v>
      </c>
      <c r="E5874" s="185">
        <v>1.0058645447530901</v>
      </c>
      <c r="F5874" s="185">
        <v>1.0008464120370399</v>
      </c>
      <c r="G5874" s="185">
        <v>1.00102569444444</v>
      </c>
      <c r="H5874" s="185">
        <v>1.00399239969136</v>
      </c>
    </row>
    <row r="5875" spans="1:8" x14ac:dyDescent="0.35">
      <c r="A5875" s="183" t="s">
        <v>117</v>
      </c>
      <c r="B5875" s="183" t="s">
        <v>107</v>
      </c>
      <c r="C5875" s="183" t="s">
        <v>52</v>
      </c>
      <c r="D5875" s="187">
        <v>66499</v>
      </c>
      <c r="E5875" s="185">
        <v>1.0058108796296299</v>
      </c>
      <c r="F5875" s="185">
        <v>1.0010216820987701</v>
      </c>
      <c r="G5875" s="185">
        <v>1.0011756944444401</v>
      </c>
      <c r="H5875" s="185">
        <v>1.0036134259259299</v>
      </c>
    </row>
    <row r="5876" spans="1:8" x14ac:dyDescent="0.35">
      <c r="A5876" s="183" t="s">
        <v>117</v>
      </c>
      <c r="B5876" s="183" t="s">
        <v>107</v>
      </c>
      <c r="C5876" s="183" t="s">
        <v>57</v>
      </c>
      <c r="D5876" s="187">
        <v>1136</v>
      </c>
      <c r="E5876" s="185">
        <v>1.00605922067901</v>
      </c>
      <c r="F5876" s="185">
        <v>1.00130108024691</v>
      </c>
      <c r="G5876" s="185">
        <v>1.00144645061728</v>
      </c>
      <c r="H5876" s="185">
        <v>1.0033117283950601</v>
      </c>
    </row>
    <row r="5877" spans="1:8" x14ac:dyDescent="0.35">
      <c r="A5877" s="183" t="s">
        <v>117</v>
      </c>
      <c r="B5877" s="183" t="s">
        <v>107</v>
      </c>
      <c r="C5877" s="183" t="s">
        <v>58</v>
      </c>
      <c r="D5877" s="187">
        <v>686</v>
      </c>
      <c r="E5877" s="185">
        <v>1.00586658950617</v>
      </c>
      <c r="F5877" s="185">
        <v>1.00072156635802</v>
      </c>
      <c r="G5877" s="185">
        <v>1.00178051697531</v>
      </c>
      <c r="H5877" s="185">
        <v>1.0033645447530899</v>
      </c>
    </row>
    <row r="5878" spans="1:8" x14ac:dyDescent="0.35">
      <c r="A5878" s="183" t="s">
        <v>117</v>
      </c>
      <c r="B5878" s="183" t="s">
        <v>107</v>
      </c>
      <c r="C5878" s="183" t="s">
        <v>59</v>
      </c>
      <c r="D5878" s="187">
        <v>641</v>
      </c>
      <c r="E5878" s="185">
        <v>1.0058484953703699</v>
      </c>
      <c r="F5878" s="185">
        <v>1.0011292824074101</v>
      </c>
      <c r="G5878" s="185">
        <v>1.00096550925926</v>
      </c>
      <c r="H5878" s="185">
        <v>1.00375366512346</v>
      </c>
    </row>
    <row r="5879" spans="1:8" x14ac:dyDescent="0.35">
      <c r="A5879" s="183" t="s">
        <v>117</v>
      </c>
      <c r="B5879" s="183" t="s">
        <v>107</v>
      </c>
      <c r="C5879" s="183" t="s">
        <v>60</v>
      </c>
      <c r="D5879" s="187">
        <v>768</v>
      </c>
      <c r="E5879" s="185">
        <v>1.0072549382716001</v>
      </c>
      <c r="F5879" s="185">
        <v>1.0015551311728399</v>
      </c>
      <c r="G5879" s="185">
        <v>1.0012503472222201</v>
      </c>
      <c r="H5879" s="185">
        <v>1.0044494598765401</v>
      </c>
    </row>
    <row r="5880" spans="1:8" x14ac:dyDescent="0.35">
      <c r="A5880" s="183" t="s">
        <v>117</v>
      </c>
      <c r="B5880" s="183" t="s">
        <v>107</v>
      </c>
      <c r="C5880" s="183" t="s">
        <v>61</v>
      </c>
      <c r="D5880" s="187">
        <v>674</v>
      </c>
      <c r="E5880" s="185">
        <v>1.00704413580247</v>
      </c>
      <c r="F5880" s="185">
        <v>1.0007475308642</v>
      </c>
      <c r="G5880" s="185">
        <v>1.00211647376543</v>
      </c>
      <c r="H5880" s="185">
        <v>1.00418013117284</v>
      </c>
    </row>
    <row r="5881" spans="1:8" x14ac:dyDescent="0.35">
      <c r="A5881" s="183" t="s">
        <v>117</v>
      </c>
      <c r="B5881" s="183" t="s">
        <v>107</v>
      </c>
      <c r="C5881" s="183" t="s">
        <v>62</v>
      </c>
      <c r="D5881" s="187">
        <v>1380</v>
      </c>
      <c r="E5881" s="185">
        <v>1.0064365354938301</v>
      </c>
      <c r="F5881" s="185">
        <v>1.00126300154321</v>
      </c>
      <c r="G5881" s="185">
        <v>1.0014549768518499</v>
      </c>
      <c r="H5881" s="185">
        <v>1.00371859567901</v>
      </c>
    </row>
    <row r="5882" spans="1:8" x14ac:dyDescent="0.35">
      <c r="A5882" s="183" t="s">
        <v>117</v>
      </c>
      <c r="B5882" s="183" t="s">
        <v>107</v>
      </c>
      <c r="C5882" s="183" t="s">
        <v>63</v>
      </c>
      <c r="D5882" s="187">
        <v>1859</v>
      </c>
      <c r="E5882" s="185">
        <v>1.00476377314815</v>
      </c>
      <c r="F5882" s="185">
        <v>1.0011558256172799</v>
      </c>
      <c r="G5882" s="185">
        <v>1.00070659722222</v>
      </c>
      <c r="H5882" s="185">
        <v>1.0029013503086399</v>
      </c>
    </row>
    <row r="5883" spans="1:8" x14ac:dyDescent="0.35">
      <c r="A5883" s="183" t="s">
        <v>117</v>
      </c>
      <c r="B5883" s="183" t="s">
        <v>107</v>
      </c>
      <c r="C5883" s="183" t="s">
        <v>64</v>
      </c>
      <c r="D5883" s="187">
        <v>397</v>
      </c>
      <c r="E5883" s="185">
        <v>1.0082997299382701</v>
      </c>
      <c r="F5883" s="185">
        <v>1.0014815586419801</v>
      </c>
      <c r="G5883" s="185">
        <v>1.0021052854938299</v>
      </c>
      <c r="H5883" s="185">
        <v>1.0047128858024701</v>
      </c>
    </row>
    <row r="5884" spans="1:8" x14ac:dyDescent="0.35">
      <c r="A5884" s="183" t="s">
        <v>117</v>
      </c>
      <c r="B5884" s="183" t="s">
        <v>107</v>
      </c>
      <c r="C5884" s="183" t="s">
        <v>65</v>
      </c>
      <c r="D5884" s="187">
        <v>549</v>
      </c>
      <c r="E5884" s="185">
        <v>1.00659320987654</v>
      </c>
      <c r="F5884" s="185">
        <v>1.00154155092593</v>
      </c>
      <c r="G5884" s="185">
        <v>1.00167600308642</v>
      </c>
      <c r="H5884" s="185">
        <v>1.0033756944444401</v>
      </c>
    </row>
    <row r="5885" spans="1:8" x14ac:dyDescent="0.35">
      <c r="A5885" s="183" t="s">
        <v>117</v>
      </c>
      <c r="B5885" s="183" t="s">
        <v>107</v>
      </c>
      <c r="C5885" s="183" t="s">
        <v>66</v>
      </c>
      <c r="D5885" s="187">
        <v>866</v>
      </c>
      <c r="E5885" s="185">
        <v>1.00582650462963</v>
      </c>
      <c r="F5885" s="185">
        <v>1.0004466049382701</v>
      </c>
      <c r="G5885" s="185">
        <v>1.0014776234567899</v>
      </c>
      <c r="H5885" s="185">
        <v>1.00390227623457</v>
      </c>
    </row>
    <row r="5886" spans="1:8" x14ac:dyDescent="0.35">
      <c r="A5886" s="183" t="s">
        <v>117</v>
      </c>
      <c r="B5886" s="183" t="s">
        <v>107</v>
      </c>
      <c r="C5886" s="183" t="s">
        <v>67</v>
      </c>
      <c r="D5886" s="187">
        <v>1129</v>
      </c>
      <c r="E5886" s="185">
        <v>1.00702824074074</v>
      </c>
      <c r="F5886" s="185">
        <v>1.0012327932098799</v>
      </c>
      <c r="G5886" s="185">
        <v>1.00228892746914</v>
      </c>
      <c r="H5886" s="185">
        <v>1.0035065200617299</v>
      </c>
    </row>
    <row r="5887" spans="1:8" x14ac:dyDescent="0.35">
      <c r="A5887" s="183" t="s">
        <v>117</v>
      </c>
      <c r="B5887" s="183" t="s">
        <v>107</v>
      </c>
      <c r="C5887" s="183" t="s">
        <v>68</v>
      </c>
      <c r="D5887" s="187">
        <v>888</v>
      </c>
      <c r="E5887" s="185">
        <v>1.00630783179012</v>
      </c>
      <c r="F5887" s="185">
        <v>1.00086655092593</v>
      </c>
      <c r="G5887" s="185">
        <v>1.0017203703703701</v>
      </c>
      <c r="H5887" s="185">
        <v>1.0037208719135799</v>
      </c>
    </row>
    <row r="5888" spans="1:8" x14ac:dyDescent="0.35">
      <c r="A5888" s="183" t="s">
        <v>117</v>
      </c>
      <c r="B5888" s="183" t="s">
        <v>107</v>
      </c>
      <c r="C5888" s="183" t="s">
        <v>69</v>
      </c>
      <c r="D5888" s="187">
        <v>1429</v>
      </c>
      <c r="E5888" s="185">
        <v>1.0057606867283999</v>
      </c>
      <c r="F5888" s="185">
        <v>1.0006498842592599</v>
      </c>
      <c r="G5888" s="185">
        <v>1.00121739969136</v>
      </c>
      <c r="H5888" s="185">
        <v>1.0038934027777799</v>
      </c>
    </row>
    <row r="5889" spans="1:8" x14ac:dyDescent="0.35">
      <c r="A5889" s="183" t="s">
        <v>117</v>
      </c>
      <c r="B5889" s="183" t="s">
        <v>107</v>
      </c>
      <c r="C5889" s="183" t="s">
        <v>70</v>
      </c>
      <c r="D5889" s="187">
        <v>465</v>
      </c>
      <c r="E5889" s="185">
        <v>1.0053459490740699</v>
      </c>
      <c r="F5889" s="185">
        <v>1.00043919753086</v>
      </c>
      <c r="G5889" s="185">
        <v>1.0014123842592599</v>
      </c>
      <c r="H5889" s="185">
        <v>1.00349436728395</v>
      </c>
    </row>
    <row r="5890" spans="1:8" x14ac:dyDescent="0.35">
      <c r="A5890" s="183" t="s">
        <v>117</v>
      </c>
      <c r="B5890" s="183" t="s">
        <v>107</v>
      </c>
      <c r="C5890" s="183" t="s">
        <v>71</v>
      </c>
      <c r="D5890" s="187">
        <v>1635</v>
      </c>
      <c r="E5890" s="185">
        <v>1.00624980709877</v>
      </c>
      <c r="F5890" s="185">
        <v>1.0008089506172799</v>
      </c>
      <c r="G5890" s="185">
        <v>1.00187337962963</v>
      </c>
      <c r="H5890" s="185">
        <v>1.0035674768518501</v>
      </c>
    </row>
    <row r="5891" spans="1:8" x14ac:dyDescent="0.35">
      <c r="A5891" s="183" t="s">
        <v>117</v>
      </c>
      <c r="B5891" s="183" t="s">
        <v>107</v>
      </c>
      <c r="C5891" s="183" t="s">
        <v>72</v>
      </c>
      <c r="D5891" s="187">
        <v>370</v>
      </c>
      <c r="E5891" s="185">
        <v>1.0066230324074099</v>
      </c>
      <c r="F5891" s="185">
        <v>1.0009739583333299</v>
      </c>
      <c r="G5891" s="185">
        <v>1.0017309027777801</v>
      </c>
      <c r="H5891" s="185">
        <v>1.0039181712962999</v>
      </c>
    </row>
    <row r="5892" spans="1:8" x14ac:dyDescent="0.35">
      <c r="A5892" s="183" t="s">
        <v>117</v>
      </c>
      <c r="B5892" s="183" t="s">
        <v>107</v>
      </c>
      <c r="C5892" s="183" t="s">
        <v>73</v>
      </c>
      <c r="D5892" s="187">
        <v>8555</v>
      </c>
      <c r="E5892" s="185">
        <v>1.00532040895062</v>
      </c>
      <c r="F5892" s="185">
        <v>1.00122696759259</v>
      </c>
      <c r="G5892" s="185">
        <v>1.00080146604938</v>
      </c>
      <c r="H5892" s="185">
        <v>1.00329197530864</v>
      </c>
    </row>
    <row r="5893" spans="1:8" x14ac:dyDescent="0.35">
      <c r="A5893" s="183" t="s">
        <v>117</v>
      </c>
      <c r="B5893" s="183" t="s">
        <v>107</v>
      </c>
      <c r="C5893" s="183" t="s">
        <v>74</v>
      </c>
      <c r="D5893" s="187">
        <v>6422</v>
      </c>
      <c r="E5893" s="185">
        <v>1.00633707561728</v>
      </c>
      <c r="F5893" s="185">
        <v>1.0012166280864201</v>
      </c>
      <c r="G5893" s="185">
        <v>1.0008720293209901</v>
      </c>
      <c r="H5893" s="185">
        <v>1.0042484182098801</v>
      </c>
    </row>
    <row r="5894" spans="1:8" ht="29" x14ac:dyDescent="0.35">
      <c r="A5894" s="183" t="s">
        <v>117</v>
      </c>
      <c r="B5894" s="183" t="s">
        <v>107</v>
      </c>
      <c r="C5894" s="183" t="s">
        <v>113</v>
      </c>
      <c r="D5894" s="187">
        <v>1374</v>
      </c>
      <c r="E5894" s="185">
        <v>1.0058172839506201</v>
      </c>
      <c r="F5894" s="185">
        <v>1.0008285108024699</v>
      </c>
      <c r="G5894" s="185">
        <v>1.0013680169753101</v>
      </c>
      <c r="H5894" s="185">
        <v>1.0036207561728401</v>
      </c>
    </row>
    <row r="5895" spans="1:8" x14ac:dyDescent="0.35">
      <c r="A5895" s="183" t="s">
        <v>117</v>
      </c>
      <c r="B5895" s="183" t="s">
        <v>107</v>
      </c>
      <c r="C5895" s="183" t="s">
        <v>76</v>
      </c>
      <c r="D5895" s="187">
        <v>493</v>
      </c>
      <c r="E5895" s="185">
        <v>1.00654413580247</v>
      </c>
      <c r="F5895" s="185">
        <v>1.00090532407407</v>
      </c>
      <c r="G5895" s="185">
        <v>1.0018063657407399</v>
      </c>
      <c r="H5895" s="185">
        <v>1.0038324845679001</v>
      </c>
    </row>
    <row r="5896" spans="1:8" x14ac:dyDescent="0.35">
      <c r="A5896" s="183" t="s">
        <v>117</v>
      </c>
      <c r="B5896" s="183" t="s">
        <v>107</v>
      </c>
      <c r="C5896" s="183" t="s">
        <v>77</v>
      </c>
      <c r="D5896" s="187">
        <v>818</v>
      </c>
      <c r="E5896" s="185">
        <v>1.00574282407407</v>
      </c>
      <c r="F5896" s="185">
        <v>1.00095798611111</v>
      </c>
      <c r="G5896" s="185">
        <v>1.0012941358024701</v>
      </c>
      <c r="H5896" s="185">
        <v>1.0034906635802501</v>
      </c>
    </row>
    <row r="5897" spans="1:8" x14ac:dyDescent="0.35">
      <c r="A5897" s="183" t="s">
        <v>117</v>
      </c>
      <c r="B5897" s="183" t="s">
        <v>107</v>
      </c>
      <c r="C5897" s="183" t="s">
        <v>78</v>
      </c>
      <c r="D5897" s="187">
        <v>1522</v>
      </c>
      <c r="E5897" s="185">
        <v>1.0054243827160501</v>
      </c>
      <c r="F5897" s="185">
        <v>1.0009337962963001</v>
      </c>
      <c r="G5897" s="185">
        <v>1.00119513888889</v>
      </c>
      <c r="H5897" s="185">
        <v>1.0032954861111101</v>
      </c>
    </row>
    <row r="5898" spans="1:8" x14ac:dyDescent="0.35">
      <c r="A5898" s="183" t="s">
        <v>117</v>
      </c>
      <c r="B5898" s="183" t="s">
        <v>107</v>
      </c>
      <c r="C5898" s="183" t="s">
        <v>80</v>
      </c>
      <c r="D5898" s="187">
        <v>1</v>
      </c>
      <c r="E5898" s="185">
        <v>1.0051388888888899</v>
      </c>
      <c r="F5898" s="185">
        <v>1.00053240740741</v>
      </c>
      <c r="G5898" s="185">
        <v>1.0028009259259301</v>
      </c>
      <c r="H5898" s="185">
        <v>1.0018055555555601</v>
      </c>
    </row>
    <row r="5899" spans="1:8" x14ac:dyDescent="0.35">
      <c r="A5899" s="183" t="s">
        <v>117</v>
      </c>
      <c r="B5899" s="183" t="s">
        <v>107</v>
      </c>
      <c r="C5899" s="183" t="s">
        <v>81</v>
      </c>
      <c r="D5899" s="187">
        <v>1582</v>
      </c>
      <c r="E5899" s="185">
        <v>1.00530243055556</v>
      </c>
      <c r="F5899" s="185">
        <v>1.0003687114197499</v>
      </c>
      <c r="G5899" s="185">
        <v>1.00117272376543</v>
      </c>
      <c r="H5899" s="185">
        <v>1.0037609953703699</v>
      </c>
    </row>
    <row r="5900" spans="1:8" x14ac:dyDescent="0.35">
      <c r="A5900" s="183" t="s">
        <v>117</v>
      </c>
      <c r="B5900" s="183" t="s">
        <v>107</v>
      </c>
      <c r="C5900" s="183" t="s">
        <v>82</v>
      </c>
      <c r="D5900" s="187">
        <v>2555</v>
      </c>
      <c r="E5900" s="185">
        <v>1.0050315972222199</v>
      </c>
      <c r="F5900" s="185">
        <v>1.00092426697531</v>
      </c>
      <c r="G5900" s="185">
        <v>1.00099980709877</v>
      </c>
      <c r="H5900" s="185">
        <v>1.00310756172839</v>
      </c>
    </row>
    <row r="5901" spans="1:8" x14ac:dyDescent="0.35">
      <c r="A5901" s="183" t="s">
        <v>117</v>
      </c>
      <c r="B5901" s="183" t="s">
        <v>107</v>
      </c>
      <c r="C5901" s="183" t="s">
        <v>83</v>
      </c>
      <c r="D5901" s="187">
        <v>739</v>
      </c>
      <c r="E5901" s="185">
        <v>1.0056533950617299</v>
      </c>
      <c r="F5901" s="185">
        <v>1.00083549382716</v>
      </c>
      <c r="G5901" s="185">
        <v>1.0014795910493799</v>
      </c>
      <c r="H5901" s="185">
        <v>1.00333831018519</v>
      </c>
    </row>
    <row r="5902" spans="1:8" x14ac:dyDescent="0.35">
      <c r="A5902" s="183" t="s">
        <v>117</v>
      </c>
      <c r="B5902" s="183" t="s">
        <v>107</v>
      </c>
      <c r="C5902" s="183" t="s">
        <v>84</v>
      </c>
      <c r="D5902" s="187">
        <v>559</v>
      </c>
      <c r="E5902" s="185">
        <v>1.00661697530864</v>
      </c>
      <c r="F5902" s="185">
        <v>1.0006032407407399</v>
      </c>
      <c r="G5902" s="185">
        <v>1.0021265046296299</v>
      </c>
      <c r="H5902" s="185">
        <v>1.0038871913580201</v>
      </c>
    </row>
    <row r="5903" spans="1:8" x14ac:dyDescent="0.35">
      <c r="A5903" s="183" t="s">
        <v>117</v>
      </c>
      <c r="B5903" s="183" t="s">
        <v>107</v>
      </c>
      <c r="C5903" s="183" t="s">
        <v>85</v>
      </c>
      <c r="D5903" s="187">
        <v>3740</v>
      </c>
      <c r="E5903" s="185">
        <v>1.0063025848765399</v>
      </c>
      <c r="F5903" s="185">
        <v>1.00193070987654</v>
      </c>
      <c r="G5903" s="185">
        <v>1.0010287422839499</v>
      </c>
      <c r="H5903" s="185">
        <v>1.00334313271605</v>
      </c>
    </row>
    <row r="5904" spans="1:8" x14ac:dyDescent="0.35">
      <c r="A5904" s="183" t="s">
        <v>117</v>
      </c>
      <c r="B5904" s="183" t="s">
        <v>107</v>
      </c>
      <c r="C5904" s="183" t="s">
        <v>86</v>
      </c>
      <c r="D5904" s="187">
        <v>596</v>
      </c>
      <c r="E5904" s="185">
        <v>1.0063491512345699</v>
      </c>
      <c r="F5904" s="185">
        <v>1.00083715277778</v>
      </c>
      <c r="G5904" s="185">
        <v>1.0017705632716001</v>
      </c>
      <c r="H5904" s="185">
        <v>1.0037414351851801</v>
      </c>
    </row>
    <row r="5905" spans="1:8" x14ac:dyDescent="0.35">
      <c r="A5905" s="183" t="s">
        <v>117</v>
      </c>
      <c r="B5905" s="183" t="s">
        <v>107</v>
      </c>
      <c r="C5905" s="183" t="s">
        <v>87</v>
      </c>
      <c r="D5905" s="187">
        <v>540</v>
      </c>
      <c r="E5905" s="185">
        <v>1.0068592206790099</v>
      </c>
      <c r="F5905" s="185">
        <v>1.0011230324074101</v>
      </c>
      <c r="G5905" s="185">
        <v>1.00201076388889</v>
      </c>
      <c r="H5905" s="185">
        <v>1.0037254243827201</v>
      </c>
    </row>
    <row r="5906" spans="1:8" x14ac:dyDescent="0.35">
      <c r="A5906" s="183" t="s">
        <v>117</v>
      </c>
      <c r="B5906" s="183" t="s">
        <v>107</v>
      </c>
      <c r="C5906" s="183" t="s">
        <v>88</v>
      </c>
      <c r="D5906" s="187">
        <v>699</v>
      </c>
      <c r="E5906" s="185">
        <v>1.0065580632716</v>
      </c>
      <c r="F5906" s="185">
        <v>1.0012383101851901</v>
      </c>
      <c r="G5906" s="185">
        <v>1.0017849537037</v>
      </c>
      <c r="H5906" s="185">
        <v>1.0035347993827199</v>
      </c>
    </row>
    <row r="5907" spans="1:8" x14ac:dyDescent="0.35">
      <c r="A5907" s="183" t="s">
        <v>117</v>
      </c>
      <c r="B5907" s="183" t="s">
        <v>107</v>
      </c>
      <c r="C5907" s="183" t="s">
        <v>89</v>
      </c>
      <c r="D5907" s="187">
        <v>605</v>
      </c>
      <c r="E5907" s="185">
        <v>1.0068303240740699</v>
      </c>
      <c r="F5907" s="185">
        <v>1.00075767746914</v>
      </c>
      <c r="G5907" s="185">
        <v>1.00165447530864</v>
      </c>
      <c r="H5907" s="185">
        <v>1.0044181712963001</v>
      </c>
    </row>
    <row r="5908" spans="1:8" x14ac:dyDescent="0.35">
      <c r="A5908" s="183" t="s">
        <v>117</v>
      </c>
      <c r="B5908" s="183" t="s">
        <v>107</v>
      </c>
      <c r="C5908" s="183" t="s">
        <v>90</v>
      </c>
      <c r="D5908" s="187">
        <v>1299</v>
      </c>
      <c r="E5908" s="185">
        <v>1.0054745370370399</v>
      </c>
      <c r="F5908" s="185">
        <v>1.0006173996913601</v>
      </c>
      <c r="G5908" s="185">
        <v>1.00132276234568</v>
      </c>
      <c r="H5908" s="185">
        <v>1.0035343750000001</v>
      </c>
    </row>
    <row r="5909" spans="1:8" x14ac:dyDescent="0.35">
      <c r="A5909" s="183" t="s">
        <v>117</v>
      </c>
      <c r="B5909" s="183" t="s">
        <v>107</v>
      </c>
      <c r="C5909" s="183" t="s">
        <v>91</v>
      </c>
      <c r="D5909" s="187">
        <v>347</v>
      </c>
      <c r="E5909" s="185">
        <v>1.00662021604938</v>
      </c>
      <c r="F5909" s="185">
        <v>1.0007590663580199</v>
      </c>
      <c r="G5909" s="185">
        <v>1.0023132716049401</v>
      </c>
      <c r="H5909" s="185">
        <v>1.0035478395061701</v>
      </c>
    </row>
    <row r="5910" spans="1:8" x14ac:dyDescent="0.35">
      <c r="A5910" s="183" t="s">
        <v>117</v>
      </c>
      <c r="B5910" s="183" t="s">
        <v>107</v>
      </c>
      <c r="C5910" s="183" t="s">
        <v>92</v>
      </c>
      <c r="D5910" s="187">
        <v>358</v>
      </c>
      <c r="E5910" s="185">
        <v>1.0056497685185199</v>
      </c>
      <c r="F5910" s="185">
        <v>1.0002655092592601</v>
      </c>
      <c r="G5910" s="185">
        <v>1.0014861882716</v>
      </c>
      <c r="H5910" s="185">
        <v>1.0038888503086401</v>
      </c>
    </row>
    <row r="5911" spans="1:8" x14ac:dyDescent="0.35">
      <c r="A5911" s="183" t="s">
        <v>117</v>
      </c>
      <c r="B5911" s="183" t="s">
        <v>107</v>
      </c>
      <c r="C5911" s="183" t="s">
        <v>93</v>
      </c>
      <c r="D5911" s="187">
        <v>2337</v>
      </c>
      <c r="E5911" s="185">
        <v>1.00593294753086</v>
      </c>
      <c r="F5911" s="185">
        <v>1.0009838348765401</v>
      </c>
      <c r="G5911" s="185">
        <v>1.00086790123457</v>
      </c>
      <c r="H5911" s="185">
        <v>1.00408125</v>
      </c>
    </row>
    <row r="5912" spans="1:8" x14ac:dyDescent="0.35">
      <c r="A5912" s="183" t="s">
        <v>117</v>
      </c>
      <c r="B5912" s="183" t="s">
        <v>107</v>
      </c>
      <c r="C5912" s="183" t="s">
        <v>94</v>
      </c>
      <c r="D5912" s="187">
        <v>1426</v>
      </c>
      <c r="E5912" s="185">
        <v>1.0067148533950601</v>
      </c>
      <c r="F5912" s="185">
        <v>1.0008524691358001</v>
      </c>
      <c r="G5912" s="185">
        <v>1.00143869598765</v>
      </c>
      <c r="H5912" s="185">
        <v>1.00442368827161</v>
      </c>
    </row>
    <row r="5913" spans="1:8" x14ac:dyDescent="0.35">
      <c r="A5913" s="183" t="s">
        <v>117</v>
      </c>
      <c r="B5913" s="183" t="s">
        <v>107</v>
      </c>
      <c r="C5913" s="183" t="s">
        <v>95</v>
      </c>
      <c r="D5913" s="187">
        <v>505</v>
      </c>
      <c r="E5913" s="185">
        <v>1.0069277777777801</v>
      </c>
      <c r="F5913" s="185">
        <v>1.00075729166667</v>
      </c>
      <c r="G5913" s="185">
        <v>1.0024141589506199</v>
      </c>
      <c r="H5913" s="185">
        <v>1.0037563271604899</v>
      </c>
    </row>
    <row r="5914" spans="1:8" x14ac:dyDescent="0.35">
      <c r="A5914" s="183" t="s">
        <v>117</v>
      </c>
      <c r="B5914" s="183" t="s">
        <v>107</v>
      </c>
      <c r="C5914" s="183" t="s">
        <v>96</v>
      </c>
      <c r="D5914" s="187">
        <v>753</v>
      </c>
      <c r="E5914" s="185">
        <v>1.0064360725308601</v>
      </c>
      <c r="F5914" s="185">
        <v>1.0010011188271599</v>
      </c>
      <c r="G5914" s="185">
        <v>1.0010544367284</v>
      </c>
      <c r="H5914" s="185">
        <v>1.0043805169753099</v>
      </c>
    </row>
    <row r="5915" spans="1:8" x14ac:dyDescent="0.35">
      <c r="A5915" s="183" t="s">
        <v>117</v>
      </c>
      <c r="B5915" s="183" t="s">
        <v>107</v>
      </c>
      <c r="C5915" s="183" t="s">
        <v>97</v>
      </c>
      <c r="D5915" s="187">
        <v>3422</v>
      </c>
      <c r="E5915" s="185">
        <v>1.0041354938271601</v>
      </c>
      <c r="F5915" s="185">
        <v>1.00041195987654</v>
      </c>
      <c r="G5915" s="185">
        <v>1.00075277777778</v>
      </c>
      <c r="H5915" s="185">
        <v>1.00297075617284</v>
      </c>
    </row>
    <row r="5916" spans="1:8" x14ac:dyDescent="0.35">
      <c r="A5916" s="183" t="s">
        <v>117</v>
      </c>
      <c r="B5916" s="183" t="s">
        <v>107</v>
      </c>
      <c r="C5916" s="183" t="s">
        <v>98</v>
      </c>
      <c r="D5916" s="187">
        <v>476</v>
      </c>
      <c r="E5916" s="185">
        <v>1.00598607253086</v>
      </c>
      <c r="F5916" s="185">
        <v>1.00021242283951</v>
      </c>
      <c r="G5916" s="185">
        <v>1.0017662037037001</v>
      </c>
      <c r="H5916" s="185">
        <v>1.00400744598765</v>
      </c>
    </row>
    <row r="5917" spans="1:8" x14ac:dyDescent="0.35">
      <c r="A5917" s="183" t="s">
        <v>117</v>
      </c>
      <c r="B5917" s="183" t="s">
        <v>107</v>
      </c>
      <c r="C5917" s="183" t="s">
        <v>99</v>
      </c>
      <c r="D5917" s="187">
        <v>4990</v>
      </c>
      <c r="E5917" s="185">
        <v>1.00536655092593</v>
      </c>
      <c r="F5917" s="185">
        <v>1.00111739969136</v>
      </c>
      <c r="G5917" s="185">
        <v>1.0009143132716001</v>
      </c>
      <c r="H5917" s="185">
        <v>1.0033348379629601</v>
      </c>
    </row>
    <row r="5918" spans="1:8" x14ac:dyDescent="0.35">
      <c r="A5918" s="183" t="s">
        <v>117</v>
      </c>
      <c r="B5918" s="183" t="s">
        <v>107</v>
      </c>
      <c r="C5918" s="183" t="s">
        <v>100</v>
      </c>
      <c r="D5918" s="187">
        <v>684</v>
      </c>
      <c r="E5918" s="185">
        <v>1.00621385030864</v>
      </c>
      <c r="F5918" s="185">
        <v>1.0009243055555599</v>
      </c>
      <c r="G5918" s="185">
        <v>1.0020107253086401</v>
      </c>
      <c r="H5918" s="185">
        <v>1.0032788580246901</v>
      </c>
    </row>
    <row r="5919" spans="1:8" x14ac:dyDescent="0.35">
      <c r="A5919" s="183" t="s">
        <v>117</v>
      </c>
      <c r="B5919" s="183" t="s">
        <v>107</v>
      </c>
      <c r="C5919" s="183" t="s">
        <v>101</v>
      </c>
      <c r="D5919" s="187">
        <v>4230</v>
      </c>
      <c r="E5919" s="185">
        <v>1.00574116512346</v>
      </c>
      <c r="F5919" s="185">
        <v>1.0008690200617301</v>
      </c>
      <c r="G5919" s="185">
        <v>1.0009947530864201</v>
      </c>
      <c r="H5919" s="185">
        <v>1.0038773919753099</v>
      </c>
    </row>
    <row r="5920" spans="1:8" x14ac:dyDescent="0.35">
      <c r="A5920" s="183" t="s">
        <v>118</v>
      </c>
      <c r="B5920" s="183" t="s">
        <v>107</v>
      </c>
      <c r="C5920" s="183" t="s">
        <v>52</v>
      </c>
      <c r="D5920" s="187">
        <v>84894</v>
      </c>
      <c r="E5920" s="185">
        <v>1.0060481095678999</v>
      </c>
      <c r="F5920" s="185">
        <v>1.0010717206790101</v>
      </c>
      <c r="G5920" s="185">
        <v>1.00115285493827</v>
      </c>
      <c r="H5920" s="185">
        <v>1.0038234567901201</v>
      </c>
    </row>
    <row r="5921" spans="1:8" x14ac:dyDescent="0.35">
      <c r="A5921" s="183" t="s">
        <v>118</v>
      </c>
      <c r="B5921" s="183" t="s">
        <v>107</v>
      </c>
      <c r="C5921" s="183" t="s">
        <v>57</v>
      </c>
      <c r="D5921" s="187">
        <v>1362</v>
      </c>
      <c r="E5921" s="185">
        <v>1.0064565200617299</v>
      </c>
      <c r="F5921" s="185">
        <v>1.0014130015432099</v>
      </c>
      <c r="G5921" s="185">
        <v>1.00135968364198</v>
      </c>
      <c r="H5921" s="185">
        <v>1.00368383487654</v>
      </c>
    </row>
    <row r="5922" spans="1:8" x14ac:dyDescent="0.35">
      <c r="A5922" s="183" t="s">
        <v>118</v>
      </c>
      <c r="B5922" s="183" t="s">
        <v>107</v>
      </c>
      <c r="C5922" s="183" t="s">
        <v>58</v>
      </c>
      <c r="D5922" s="187">
        <v>873</v>
      </c>
      <c r="E5922" s="185">
        <v>1.0060782793209899</v>
      </c>
      <c r="F5922" s="185">
        <v>1.00067272376543</v>
      </c>
      <c r="G5922" s="185">
        <v>1.00186894290123</v>
      </c>
      <c r="H5922" s="185">
        <v>1.0035366126543199</v>
      </c>
    </row>
    <row r="5923" spans="1:8" x14ac:dyDescent="0.35">
      <c r="A5923" s="183" t="s">
        <v>118</v>
      </c>
      <c r="B5923" s="183" t="s">
        <v>107</v>
      </c>
      <c r="C5923" s="183" t="s">
        <v>59</v>
      </c>
      <c r="D5923" s="187">
        <v>819</v>
      </c>
      <c r="E5923" s="185">
        <v>1.0061758101851801</v>
      </c>
      <c r="F5923" s="185">
        <v>1.0010977237654299</v>
      </c>
      <c r="G5923" s="185">
        <v>1.00103217592593</v>
      </c>
      <c r="H5923" s="185">
        <v>1.00404591049383</v>
      </c>
    </row>
    <row r="5924" spans="1:8" x14ac:dyDescent="0.35">
      <c r="A5924" s="183" t="s">
        <v>118</v>
      </c>
      <c r="B5924" s="183" t="s">
        <v>107</v>
      </c>
      <c r="C5924" s="183" t="s">
        <v>60</v>
      </c>
      <c r="D5924" s="187">
        <v>931</v>
      </c>
      <c r="E5924" s="185">
        <v>1.00754367283951</v>
      </c>
      <c r="F5924" s="185">
        <v>1.00143831018519</v>
      </c>
      <c r="G5924" s="185">
        <v>1.0013410493827199</v>
      </c>
      <c r="H5924" s="185">
        <v>1.0047643518518501</v>
      </c>
    </row>
    <row r="5925" spans="1:8" x14ac:dyDescent="0.35">
      <c r="A5925" s="183" t="s">
        <v>118</v>
      </c>
      <c r="B5925" s="183" t="s">
        <v>107</v>
      </c>
      <c r="C5925" s="183" t="s">
        <v>61</v>
      </c>
      <c r="D5925" s="187">
        <v>847</v>
      </c>
      <c r="E5925" s="185">
        <v>1.0074994598765401</v>
      </c>
      <c r="F5925" s="185">
        <v>1.00083298611111</v>
      </c>
      <c r="G5925" s="185">
        <v>1.00183545524691</v>
      </c>
      <c r="H5925" s="185">
        <v>1.0048310185185201</v>
      </c>
    </row>
    <row r="5926" spans="1:8" x14ac:dyDescent="0.35">
      <c r="A5926" s="183" t="s">
        <v>118</v>
      </c>
      <c r="B5926" s="183" t="s">
        <v>107</v>
      </c>
      <c r="C5926" s="183" t="s">
        <v>62</v>
      </c>
      <c r="D5926" s="187">
        <v>1784</v>
      </c>
      <c r="E5926" s="185">
        <v>1.0062908564814801</v>
      </c>
      <c r="F5926" s="185">
        <v>1.00123472222222</v>
      </c>
      <c r="G5926" s="185">
        <v>1.0012636574074101</v>
      </c>
      <c r="H5926" s="185">
        <v>1.00379247685185</v>
      </c>
    </row>
    <row r="5927" spans="1:8" x14ac:dyDescent="0.35">
      <c r="A5927" s="183" t="s">
        <v>118</v>
      </c>
      <c r="B5927" s="183" t="s">
        <v>107</v>
      </c>
      <c r="C5927" s="183" t="s">
        <v>63</v>
      </c>
      <c r="D5927" s="187">
        <v>2684</v>
      </c>
      <c r="E5927" s="185">
        <v>1.0043794753086399</v>
      </c>
      <c r="F5927" s="185">
        <v>1.0007814429012301</v>
      </c>
      <c r="G5927" s="185">
        <v>1.00059772376543</v>
      </c>
      <c r="H5927" s="185">
        <v>1.0030003086419801</v>
      </c>
    </row>
    <row r="5928" spans="1:8" x14ac:dyDescent="0.35">
      <c r="A5928" s="183" t="s">
        <v>118</v>
      </c>
      <c r="B5928" s="183" t="s">
        <v>107</v>
      </c>
      <c r="C5928" s="183" t="s">
        <v>64</v>
      </c>
      <c r="D5928" s="187">
        <v>437</v>
      </c>
      <c r="E5928" s="185">
        <v>1.00829637345679</v>
      </c>
      <c r="F5928" s="185">
        <v>1.00137480709877</v>
      </c>
      <c r="G5928" s="185">
        <v>1.00199135802469</v>
      </c>
      <c r="H5928" s="185">
        <v>1.0049301697530899</v>
      </c>
    </row>
    <row r="5929" spans="1:8" x14ac:dyDescent="0.35">
      <c r="A5929" s="183" t="s">
        <v>118</v>
      </c>
      <c r="B5929" s="183" t="s">
        <v>107</v>
      </c>
      <c r="C5929" s="183" t="s">
        <v>65</v>
      </c>
      <c r="D5929" s="187">
        <v>617</v>
      </c>
      <c r="E5929" s="185">
        <v>1.00717345679012</v>
      </c>
      <c r="F5929" s="185">
        <v>1.0014868441358</v>
      </c>
      <c r="G5929" s="185">
        <v>1.0017550154321</v>
      </c>
      <c r="H5929" s="185">
        <v>1.0039316358024699</v>
      </c>
    </row>
    <row r="5930" spans="1:8" x14ac:dyDescent="0.35">
      <c r="A5930" s="183" t="s">
        <v>118</v>
      </c>
      <c r="B5930" s="183" t="s">
        <v>107</v>
      </c>
      <c r="C5930" s="183" t="s">
        <v>66</v>
      </c>
      <c r="D5930" s="187">
        <v>1132</v>
      </c>
      <c r="E5930" s="185">
        <v>1.0059946373456801</v>
      </c>
      <c r="F5930" s="185">
        <v>1.00045740740741</v>
      </c>
      <c r="G5930" s="185">
        <v>1.00145327932099</v>
      </c>
      <c r="H5930" s="185">
        <v>1.0040839891975299</v>
      </c>
    </row>
    <row r="5931" spans="1:8" x14ac:dyDescent="0.35">
      <c r="A5931" s="183" t="s">
        <v>118</v>
      </c>
      <c r="B5931" s="183" t="s">
        <v>107</v>
      </c>
      <c r="C5931" s="183" t="s">
        <v>67</v>
      </c>
      <c r="D5931" s="187">
        <v>1554</v>
      </c>
      <c r="E5931" s="185">
        <v>1.0072948688271599</v>
      </c>
      <c r="F5931" s="185">
        <v>1.00121682098765</v>
      </c>
      <c r="G5931" s="185">
        <v>1.0019766975308599</v>
      </c>
      <c r="H5931" s="185">
        <v>1.0041013888888899</v>
      </c>
    </row>
    <row r="5932" spans="1:8" x14ac:dyDescent="0.35">
      <c r="A5932" s="183" t="s">
        <v>118</v>
      </c>
      <c r="B5932" s="183" t="s">
        <v>107</v>
      </c>
      <c r="C5932" s="183" t="s">
        <v>68</v>
      </c>
      <c r="D5932" s="187">
        <v>1097</v>
      </c>
      <c r="E5932" s="185">
        <v>1.0067587962963001</v>
      </c>
      <c r="F5932" s="185">
        <v>1.0009152006172799</v>
      </c>
      <c r="G5932" s="185">
        <v>1.00192920524691</v>
      </c>
      <c r="H5932" s="185">
        <v>1.0039143904321</v>
      </c>
    </row>
    <row r="5933" spans="1:8" x14ac:dyDescent="0.35">
      <c r="A5933" s="183" t="s">
        <v>118</v>
      </c>
      <c r="B5933" s="183" t="s">
        <v>107</v>
      </c>
      <c r="C5933" s="183" t="s">
        <v>69</v>
      </c>
      <c r="D5933" s="187">
        <v>2271</v>
      </c>
      <c r="E5933" s="185">
        <v>1.00574297839506</v>
      </c>
      <c r="F5933" s="185">
        <v>1.0006820216049399</v>
      </c>
      <c r="G5933" s="185">
        <v>1.00120320216049</v>
      </c>
      <c r="H5933" s="185">
        <v>1.0038577546296299</v>
      </c>
    </row>
    <row r="5934" spans="1:8" x14ac:dyDescent="0.35">
      <c r="A5934" s="183" t="s">
        <v>118</v>
      </c>
      <c r="B5934" s="183" t="s">
        <v>107</v>
      </c>
      <c r="C5934" s="183" t="s">
        <v>70</v>
      </c>
      <c r="D5934" s="187">
        <v>577</v>
      </c>
      <c r="E5934" s="185">
        <v>1.0056800154320999</v>
      </c>
      <c r="F5934" s="185">
        <v>1.0005256172839501</v>
      </c>
      <c r="G5934" s="185">
        <v>1.00156215277778</v>
      </c>
      <c r="H5934" s="185">
        <v>1.0035922839506199</v>
      </c>
    </row>
    <row r="5935" spans="1:8" x14ac:dyDescent="0.35">
      <c r="A5935" s="183" t="s">
        <v>118</v>
      </c>
      <c r="B5935" s="183" t="s">
        <v>107</v>
      </c>
      <c r="C5935" s="183" t="s">
        <v>71</v>
      </c>
      <c r="D5935" s="187">
        <v>1783</v>
      </c>
      <c r="E5935" s="185">
        <v>1.00634861111111</v>
      </c>
      <c r="F5935" s="185">
        <v>1.0008208333333299</v>
      </c>
      <c r="G5935" s="185">
        <v>1.00177330246914</v>
      </c>
      <c r="H5935" s="185">
        <v>1.0037545138888899</v>
      </c>
    </row>
    <row r="5936" spans="1:8" x14ac:dyDescent="0.35">
      <c r="A5936" s="183" t="s">
        <v>118</v>
      </c>
      <c r="B5936" s="183" t="s">
        <v>107</v>
      </c>
      <c r="C5936" s="183" t="s">
        <v>72</v>
      </c>
      <c r="D5936" s="187">
        <v>465</v>
      </c>
      <c r="E5936" s="185">
        <v>1.0069149691357999</v>
      </c>
      <c r="F5936" s="185">
        <v>1.0011527391975299</v>
      </c>
      <c r="G5936" s="185">
        <v>1.0017043595679</v>
      </c>
      <c r="H5936" s="185">
        <v>1.00405787037037</v>
      </c>
    </row>
    <row r="5937" spans="1:8" x14ac:dyDescent="0.35">
      <c r="A5937" s="183" t="s">
        <v>118</v>
      </c>
      <c r="B5937" s="183" t="s">
        <v>107</v>
      </c>
      <c r="C5937" s="183" t="s">
        <v>73</v>
      </c>
      <c r="D5937" s="187">
        <v>9681</v>
      </c>
      <c r="E5937" s="185">
        <v>1.0053677854938301</v>
      </c>
      <c r="F5937" s="185">
        <v>1.00120273919753</v>
      </c>
      <c r="G5937" s="185">
        <v>1.00077770061728</v>
      </c>
      <c r="H5937" s="185">
        <v>1.00338730709877</v>
      </c>
    </row>
    <row r="5938" spans="1:8" x14ac:dyDescent="0.35">
      <c r="A5938" s="183" t="s">
        <v>118</v>
      </c>
      <c r="B5938" s="183" t="s">
        <v>107</v>
      </c>
      <c r="C5938" s="183" t="s">
        <v>74</v>
      </c>
      <c r="D5938" s="187">
        <v>7895</v>
      </c>
      <c r="E5938" s="185">
        <v>1.0058898919753101</v>
      </c>
      <c r="F5938" s="185">
        <v>1.0010570987654299</v>
      </c>
      <c r="G5938" s="185">
        <v>1.00085158179012</v>
      </c>
      <c r="H5938" s="185">
        <v>1.00398125</v>
      </c>
    </row>
    <row r="5939" spans="1:8" ht="29" x14ac:dyDescent="0.35">
      <c r="A5939" s="183" t="s">
        <v>118</v>
      </c>
      <c r="B5939" s="183" t="s">
        <v>107</v>
      </c>
      <c r="C5939" s="183" t="s">
        <v>113</v>
      </c>
      <c r="D5939" s="187">
        <v>1861</v>
      </c>
      <c r="E5939" s="185">
        <v>1.0064099537036999</v>
      </c>
      <c r="F5939" s="185">
        <v>1.0009869212963001</v>
      </c>
      <c r="G5939" s="185">
        <v>1.00147542438272</v>
      </c>
      <c r="H5939" s="185">
        <v>1.00394756944444</v>
      </c>
    </row>
    <row r="5940" spans="1:8" x14ac:dyDescent="0.35">
      <c r="A5940" s="183" t="s">
        <v>118</v>
      </c>
      <c r="B5940" s="183" t="s">
        <v>107</v>
      </c>
      <c r="C5940" s="183" t="s">
        <v>76</v>
      </c>
      <c r="D5940" s="187">
        <v>688</v>
      </c>
      <c r="E5940" s="185">
        <v>1.00790339506173</v>
      </c>
      <c r="F5940" s="185">
        <v>1.0017034336419799</v>
      </c>
      <c r="G5940" s="185">
        <v>1.0016358796296301</v>
      </c>
      <c r="H5940" s="185">
        <v>1.00456408179012</v>
      </c>
    </row>
    <row r="5941" spans="1:8" x14ac:dyDescent="0.35">
      <c r="A5941" s="183" t="s">
        <v>118</v>
      </c>
      <c r="B5941" s="183" t="s">
        <v>107</v>
      </c>
      <c r="C5941" s="183" t="s">
        <v>77</v>
      </c>
      <c r="D5941" s="187">
        <v>951</v>
      </c>
      <c r="E5941" s="185">
        <v>1.0059352623456801</v>
      </c>
      <c r="F5941" s="185">
        <v>1.0010050540123501</v>
      </c>
      <c r="G5941" s="185">
        <v>1.0012055941358</v>
      </c>
      <c r="H5941" s="185">
        <v>1.00372461419753</v>
      </c>
    </row>
    <row r="5942" spans="1:8" x14ac:dyDescent="0.35">
      <c r="A5942" s="183" t="s">
        <v>118</v>
      </c>
      <c r="B5942" s="183" t="s">
        <v>107</v>
      </c>
      <c r="C5942" s="183" t="s">
        <v>78</v>
      </c>
      <c r="D5942" s="187">
        <v>1971</v>
      </c>
      <c r="E5942" s="185">
        <v>1.0054460262345699</v>
      </c>
      <c r="F5942" s="185">
        <v>1.00091878858025</v>
      </c>
      <c r="G5942" s="185">
        <v>1.00120837191358</v>
      </c>
      <c r="H5942" s="185">
        <v>1.00331890432099</v>
      </c>
    </row>
    <row r="5943" spans="1:8" x14ac:dyDescent="0.35">
      <c r="A5943" s="183" t="s">
        <v>118</v>
      </c>
      <c r="B5943" s="183" t="s">
        <v>107</v>
      </c>
      <c r="C5943" s="183" t="s">
        <v>80</v>
      </c>
      <c r="D5943" s="187">
        <v>7</v>
      </c>
      <c r="E5943" s="185">
        <v>1.00860779320988</v>
      </c>
      <c r="F5943" s="185">
        <v>1.0006679783950601</v>
      </c>
      <c r="G5943" s="185">
        <v>1.00350528549383</v>
      </c>
      <c r="H5943" s="185">
        <v>1.00443452932099</v>
      </c>
    </row>
    <row r="5944" spans="1:8" x14ac:dyDescent="0.35">
      <c r="A5944" s="183" t="s">
        <v>118</v>
      </c>
      <c r="B5944" s="183" t="s">
        <v>107</v>
      </c>
      <c r="C5944" s="183" t="s">
        <v>81</v>
      </c>
      <c r="D5944" s="187">
        <v>1911</v>
      </c>
      <c r="E5944" s="185">
        <v>1.0055564814814799</v>
      </c>
      <c r="F5944" s="185">
        <v>1.0004096450617299</v>
      </c>
      <c r="G5944" s="185">
        <v>1.00121983024691</v>
      </c>
      <c r="H5944" s="185">
        <v>1.0039269675925899</v>
      </c>
    </row>
    <row r="5945" spans="1:8" x14ac:dyDescent="0.35">
      <c r="A5945" s="183" t="s">
        <v>118</v>
      </c>
      <c r="B5945" s="183" t="s">
        <v>107</v>
      </c>
      <c r="C5945" s="183" t="s">
        <v>82</v>
      </c>
      <c r="D5945" s="187">
        <v>3048</v>
      </c>
      <c r="E5945" s="185">
        <v>1.00524517746914</v>
      </c>
      <c r="F5945" s="185">
        <v>1.0008957175925901</v>
      </c>
      <c r="G5945" s="185">
        <v>1.0010041280864199</v>
      </c>
      <c r="H5945" s="185">
        <v>1.00334533179012</v>
      </c>
    </row>
    <row r="5946" spans="1:8" x14ac:dyDescent="0.35">
      <c r="A5946" s="183" t="s">
        <v>118</v>
      </c>
      <c r="B5946" s="183" t="s">
        <v>107</v>
      </c>
      <c r="C5946" s="183" t="s">
        <v>83</v>
      </c>
      <c r="D5946" s="187">
        <v>982</v>
      </c>
      <c r="E5946" s="185">
        <v>1.0058355709876501</v>
      </c>
      <c r="F5946" s="185">
        <v>1.00072962962963</v>
      </c>
      <c r="G5946" s="185">
        <v>1.00152831790123</v>
      </c>
      <c r="H5946" s="185">
        <v>1.00357758487654</v>
      </c>
    </row>
    <row r="5947" spans="1:8" x14ac:dyDescent="0.35">
      <c r="A5947" s="183" t="s">
        <v>118</v>
      </c>
      <c r="B5947" s="183" t="s">
        <v>107</v>
      </c>
      <c r="C5947" s="183" t="s">
        <v>84</v>
      </c>
      <c r="D5947" s="187">
        <v>764</v>
      </c>
      <c r="E5947" s="185">
        <v>1.0066839120370401</v>
      </c>
      <c r="F5947" s="185">
        <v>1.00064872685185</v>
      </c>
      <c r="G5947" s="185">
        <v>1.00211948302469</v>
      </c>
      <c r="H5947" s="185">
        <v>1.00391574074074</v>
      </c>
    </row>
    <row r="5948" spans="1:8" x14ac:dyDescent="0.35">
      <c r="A5948" s="183" t="s">
        <v>118</v>
      </c>
      <c r="B5948" s="183" t="s">
        <v>107</v>
      </c>
      <c r="C5948" s="183" t="s">
        <v>85</v>
      </c>
      <c r="D5948" s="187">
        <v>5247</v>
      </c>
      <c r="E5948" s="185">
        <v>1.0067915123456801</v>
      </c>
      <c r="F5948" s="185">
        <v>1.00249915123457</v>
      </c>
      <c r="G5948" s="185">
        <v>1.00075142746914</v>
      </c>
      <c r="H5948" s="185">
        <v>1.00354093364198</v>
      </c>
    </row>
    <row r="5949" spans="1:8" x14ac:dyDescent="0.35">
      <c r="A5949" s="183" t="s">
        <v>118</v>
      </c>
      <c r="B5949" s="183" t="s">
        <v>107</v>
      </c>
      <c r="C5949" s="183" t="s">
        <v>86</v>
      </c>
      <c r="D5949" s="187">
        <v>864</v>
      </c>
      <c r="E5949" s="185">
        <v>1.0063104166666701</v>
      </c>
      <c r="F5949" s="185">
        <v>1.00081230709877</v>
      </c>
      <c r="G5949" s="185">
        <v>1.0015979552469101</v>
      </c>
      <c r="H5949" s="185">
        <v>1.00390015432099</v>
      </c>
    </row>
    <row r="5950" spans="1:8" x14ac:dyDescent="0.35">
      <c r="A5950" s="183" t="s">
        <v>118</v>
      </c>
      <c r="B5950" s="183" t="s">
        <v>107</v>
      </c>
      <c r="C5950" s="183" t="s">
        <v>87</v>
      </c>
      <c r="D5950" s="187">
        <v>704</v>
      </c>
      <c r="E5950" s="185">
        <v>1.0074162422839501</v>
      </c>
      <c r="F5950" s="185">
        <v>1.00157577160494</v>
      </c>
      <c r="G5950" s="185">
        <v>1.00167314814815</v>
      </c>
      <c r="H5950" s="185">
        <v>1.0041673225308601</v>
      </c>
    </row>
    <row r="5951" spans="1:8" x14ac:dyDescent="0.35">
      <c r="A5951" s="183" t="s">
        <v>118</v>
      </c>
      <c r="B5951" s="183" t="s">
        <v>107</v>
      </c>
      <c r="C5951" s="183" t="s">
        <v>88</v>
      </c>
      <c r="D5951" s="187">
        <v>864</v>
      </c>
      <c r="E5951" s="185">
        <v>1.0065269675925901</v>
      </c>
      <c r="F5951" s="185">
        <v>1.0012126157407399</v>
      </c>
      <c r="G5951" s="185">
        <v>1.00173784722222</v>
      </c>
      <c r="H5951" s="185">
        <v>1.0035765046296301</v>
      </c>
    </row>
    <row r="5952" spans="1:8" x14ac:dyDescent="0.35">
      <c r="A5952" s="183" t="s">
        <v>118</v>
      </c>
      <c r="B5952" s="183" t="s">
        <v>107</v>
      </c>
      <c r="C5952" s="183" t="s">
        <v>89</v>
      </c>
      <c r="D5952" s="187">
        <v>800</v>
      </c>
      <c r="E5952" s="185">
        <v>1.00707820216049</v>
      </c>
      <c r="F5952" s="185">
        <v>1.00086520061728</v>
      </c>
      <c r="G5952" s="185">
        <v>1.0015347993827199</v>
      </c>
      <c r="H5952" s="185">
        <v>1.00467816358025</v>
      </c>
    </row>
    <row r="5953" spans="1:8" x14ac:dyDescent="0.35">
      <c r="A5953" s="183" t="s">
        <v>118</v>
      </c>
      <c r="B5953" s="183" t="s">
        <v>107</v>
      </c>
      <c r="C5953" s="183" t="s">
        <v>90</v>
      </c>
      <c r="D5953" s="187">
        <v>1485</v>
      </c>
      <c r="E5953" s="185">
        <v>1.0060635416666699</v>
      </c>
      <c r="F5953" s="185">
        <v>1.00074097222222</v>
      </c>
      <c r="G5953" s="185">
        <v>1.0013853009259299</v>
      </c>
      <c r="H5953" s="185">
        <v>1.00393730709877</v>
      </c>
    </row>
    <row r="5954" spans="1:8" x14ac:dyDescent="0.35">
      <c r="A5954" s="183" t="s">
        <v>118</v>
      </c>
      <c r="B5954" s="183" t="s">
        <v>107</v>
      </c>
      <c r="C5954" s="183" t="s">
        <v>91</v>
      </c>
      <c r="D5954" s="187">
        <v>496</v>
      </c>
      <c r="E5954" s="185">
        <v>1.0071837577160501</v>
      </c>
      <c r="F5954" s="185">
        <v>1.0009417052469101</v>
      </c>
      <c r="G5954" s="185">
        <v>1.0023537808642</v>
      </c>
      <c r="H5954" s="185">
        <v>1.00388827160494</v>
      </c>
    </row>
    <row r="5955" spans="1:8" x14ac:dyDescent="0.35">
      <c r="A5955" s="183" t="s">
        <v>118</v>
      </c>
      <c r="B5955" s="183" t="s">
        <v>107</v>
      </c>
      <c r="C5955" s="183" t="s">
        <v>92</v>
      </c>
      <c r="D5955" s="187">
        <v>545</v>
      </c>
      <c r="E5955" s="185">
        <v>1.0059109567901201</v>
      </c>
      <c r="F5955" s="185">
        <v>1.00020208333333</v>
      </c>
      <c r="G5955" s="185">
        <v>1.0014509259259301</v>
      </c>
      <c r="H5955" s="185">
        <v>1.0042462191357999</v>
      </c>
    </row>
    <row r="5956" spans="1:8" x14ac:dyDescent="0.35">
      <c r="A5956" s="183" t="s">
        <v>118</v>
      </c>
      <c r="B5956" s="183" t="s">
        <v>107</v>
      </c>
      <c r="C5956" s="183" t="s">
        <v>93</v>
      </c>
      <c r="D5956" s="187">
        <v>4081</v>
      </c>
      <c r="E5956" s="185">
        <v>1.00669313271605</v>
      </c>
      <c r="F5956" s="185">
        <v>1.00103140432099</v>
      </c>
      <c r="G5956" s="185">
        <v>1.0011373842592599</v>
      </c>
      <c r="H5956" s="185">
        <v>1.0045243441358001</v>
      </c>
    </row>
    <row r="5957" spans="1:8" x14ac:dyDescent="0.35">
      <c r="A5957" s="183" t="s">
        <v>118</v>
      </c>
      <c r="B5957" s="183" t="s">
        <v>107</v>
      </c>
      <c r="C5957" s="183" t="s">
        <v>94</v>
      </c>
      <c r="D5957" s="187">
        <v>1945</v>
      </c>
      <c r="E5957" s="185">
        <v>1.00717955246914</v>
      </c>
      <c r="F5957" s="185">
        <v>1.00103915895062</v>
      </c>
      <c r="G5957" s="185">
        <v>1.0013831404321001</v>
      </c>
      <c r="H5957" s="185">
        <v>1.0047572530864199</v>
      </c>
    </row>
    <row r="5958" spans="1:8" x14ac:dyDescent="0.35">
      <c r="A5958" s="183" t="s">
        <v>118</v>
      </c>
      <c r="B5958" s="183" t="s">
        <v>107</v>
      </c>
      <c r="C5958" s="183" t="s">
        <v>95</v>
      </c>
      <c r="D5958" s="187">
        <v>857</v>
      </c>
      <c r="E5958" s="185">
        <v>1.0075235339506201</v>
      </c>
      <c r="F5958" s="185">
        <v>1.0008109953703701</v>
      </c>
      <c r="G5958" s="185">
        <v>1.00235914351852</v>
      </c>
      <c r="H5958" s="185">
        <v>1.0043534336419799</v>
      </c>
    </row>
    <row r="5959" spans="1:8" x14ac:dyDescent="0.35">
      <c r="A5959" s="183" t="s">
        <v>118</v>
      </c>
      <c r="B5959" s="183" t="s">
        <v>107</v>
      </c>
      <c r="C5959" s="183" t="s">
        <v>96</v>
      </c>
      <c r="D5959" s="187">
        <v>984</v>
      </c>
      <c r="E5959" s="185">
        <v>1.0069674382716001</v>
      </c>
      <c r="F5959" s="185">
        <v>1.00098942901235</v>
      </c>
      <c r="G5959" s="185">
        <v>1.0010503472222201</v>
      </c>
      <c r="H5959" s="185">
        <v>1.00492766203704</v>
      </c>
    </row>
    <row r="5960" spans="1:8" x14ac:dyDescent="0.35">
      <c r="A5960" s="183" t="s">
        <v>118</v>
      </c>
      <c r="B5960" s="183" t="s">
        <v>107</v>
      </c>
      <c r="C5960" s="183" t="s">
        <v>97</v>
      </c>
      <c r="D5960" s="187">
        <v>4479</v>
      </c>
      <c r="E5960" s="185">
        <v>1.00443993055556</v>
      </c>
      <c r="F5960" s="185">
        <v>1.00050563271605</v>
      </c>
      <c r="G5960" s="185">
        <v>1.00075941358025</v>
      </c>
      <c r="H5960" s="185">
        <v>1.00317488425926</v>
      </c>
    </row>
    <row r="5961" spans="1:8" x14ac:dyDescent="0.35">
      <c r="A5961" s="183" t="s">
        <v>118</v>
      </c>
      <c r="B5961" s="183" t="s">
        <v>107</v>
      </c>
      <c r="C5961" s="183" t="s">
        <v>98</v>
      </c>
      <c r="D5961" s="187">
        <v>605</v>
      </c>
      <c r="E5961" s="185">
        <v>1.0064848765432099</v>
      </c>
      <c r="F5961" s="185">
        <v>1.0004581404321</v>
      </c>
      <c r="G5961" s="185">
        <v>1.00170709876543</v>
      </c>
      <c r="H5961" s="185">
        <v>1.00431963734568</v>
      </c>
    </row>
    <row r="5962" spans="1:8" x14ac:dyDescent="0.35">
      <c r="A5962" s="183" t="s">
        <v>118</v>
      </c>
      <c r="B5962" s="183" t="s">
        <v>107</v>
      </c>
      <c r="C5962" s="183" t="s">
        <v>99</v>
      </c>
      <c r="D5962" s="187">
        <v>5584</v>
      </c>
      <c r="E5962" s="185">
        <v>1.00561859567901</v>
      </c>
      <c r="F5962" s="185">
        <v>1.0012216435185199</v>
      </c>
      <c r="G5962" s="185">
        <v>1.0009092592592601</v>
      </c>
      <c r="H5962" s="185">
        <v>1.00348769290123</v>
      </c>
    </row>
    <row r="5963" spans="1:8" x14ac:dyDescent="0.35">
      <c r="A5963" s="183" t="s">
        <v>118</v>
      </c>
      <c r="B5963" s="183" t="s">
        <v>107</v>
      </c>
      <c r="C5963" s="183" t="s">
        <v>100</v>
      </c>
      <c r="D5963" s="187">
        <v>704</v>
      </c>
      <c r="E5963" s="185">
        <v>1.0065240354938301</v>
      </c>
      <c r="F5963" s="185">
        <v>1.0009250000000001</v>
      </c>
      <c r="G5963" s="185">
        <v>1.0020046296296301</v>
      </c>
      <c r="H5963" s="185">
        <v>1.0035944058641999</v>
      </c>
    </row>
    <row r="5964" spans="1:8" x14ac:dyDescent="0.35">
      <c r="A5964" s="183" t="s">
        <v>118</v>
      </c>
      <c r="B5964" s="183" t="s">
        <v>107</v>
      </c>
      <c r="C5964" s="183" t="s">
        <v>101</v>
      </c>
      <c r="D5964" s="187">
        <v>5658</v>
      </c>
      <c r="E5964" s="185">
        <v>1.0063662037037</v>
      </c>
      <c r="F5964" s="185">
        <v>1.0010062500000001</v>
      </c>
      <c r="G5964" s="185">
        <v>1.0010184413580201</v>
      </c>
      <c r="H5964" s="185">
        <v>1.00434151234568</v>
      </c>
    </row>
    <row r="5965" spans="1:8" x14ac:dyDescent="0.35">
      <c r="A5965" s="183" t="s">
        <v>119</v>
      </c>
      <c r="B5965" s="183" t="s">
        <v>107</v>
      </c>
      <c r="C5965" s="183" t="s">
        <v>52</v>
      </c>
      <c r="D5965" s="187">
        <v>70738</v>
      </c>
      <c r="E5965" s="185">
        <v>1.0062891975308601</v>
      </c>
      <c r="F5965" s="185">
        <v>1.00124066358025</v>
      </c>
      <c r="G5965" s="185">
        <v>1.00115609567901</v>
      </c>
      <c r="H5965" s="185">
        <v>1.0038923611111099</v>
      </c>
    </row>
    <row r="5966" spans="1:8" x14ac:dyDescent="0.35">
      <c r="A5966" s="183" t="s">
        <v>119</v>
      </c>
      <c r="B5966" s="183" t="s">
        <v>107</v>
      </c>
      <c r="C5966" s="183" t="s">
        <v>57</v>
      </c>
      <c r="D5966" s="187">
        <v>1211</v>
      </c>
      <c r="E5966" s="185">
        <v>1.0065431327160499</v>
      </c>
      <c r="F5966" s="185">
        <v>1.00145358796296</v>
      </c>
      <c r="G5966" s="185">
        <v>1.00129988425926</v>
      </c>
      <c r="H5966" s="185">
        <v>1.0037896604938299</v>
      </c>
    </row>
    <row r="5967" spans="1:8" x14ac:dyDescent="0.35">
      <c r="A5967" s="183" t="s">
        <v>119</v>
      </c>
      <c r="B5967" s="183" t="s">
        <v>107</v>
      </c>
      <c r="C5967" s="183" t="s">
        <v>58</v>
      </c>
      <c r="D5967" s="187">
        <v>826</v>
      </c>
      <c r="E5967" s="185">
        <v>1.0062193287037</v>
      </c>
      <c r="F5967" s="185">
        <v>1.0007099537037001</v>
      </c>
      <c r="G5967" s="185">
        <v>1.0018148148148101</v>
      </c>
      <c r="H5967" s="185">
        <v>1.0036945601851901</v>
      </c>
    </row>
    <row r="5968" spans="1:8" x14ac:dyDescent="0.35">
      <c r="A5968" s="183" t="s">
        <v>119</v>
      </c>
      <c r="B5968" s="183" t="s">
        <v>107</v>
      </c>
      <c r="C5968" s="183" t="s">
        <v>59</v>
      </c>
      <c r="D5968" s="187">
        <v>643</v>
      </c>
      <c r="E5968" s="185">
        <v>1.00640493827161</v>
      </c>
      <c r="F5968" s="185">
        <v>1.0011783950617299</v>
      </c>
      <c r="G5968" s="185">
        <v>1.00100914351852</v>
      </c>
      <c r="H5968" s="185">
        <v>1.0042173996913599</v>
      </c>
    </row>
    <row r="5969" spans="1:8" x14ac:dyDescent="0.35">
      <c r="A5969" s="183" t="s">
        <v>119</v>
      </c>
      <c r="B5969" s="183" t="s">
        <v>107</v>
      </c>
      <c r="C5969" s="183" t="s">
        <v>60</v>
      </c>
      <c r="D5969" s="187">
        <v>806</v>
      </c>
      <c r="E5969" s="185">
        <v>1.0071180555555601</v>
      </c>
      <c r="F5969" s="185">
        <v>1.0012791666666701</v>
      </c>
      <c r="G5969" s="185">
        <v>1.0012880787037</v>
      </c>
      <c r="H5969" s="185">
        <v>1.00455084876543</v>
      </c>
    </row>
    <row r="5970" spans="1:8" x14ac:dyDescent="0.35">
      <c r="A5970" s="183" t="s">
        <v>119</v>
      </c>
      <c r="B5970" s="183" t="s">
        <v>107</v>
      </c>
      <c r="C5970" s="183" t="s">
        <v>61</v>
      </c>
      <c r="D5970" s="187">
        <v>717</v>
      </c>
      <c r="E5970" s="185">
        <v>1.0073329475308599</v>
      </c>
      <c r="F5970" s="185">
        <v>1.00078040123457</v>
      </c>
      <c r="G5970" s="185">
        <v>1.00167669753086</v>
      </c>
      <c r="H5970" s="185">
        <v>1.0048758487654299</v>
      </c>
    </row>
    <row r="5971" spans="1:8" x14ac:dyDescent="0.35">
      <c r="A5971" s="183" t="s">
        <v>119</v>
      </c>
      <c r="B5971" s="183" t="s">
        <v>107</v>
      </c>
      <c r="C5971" s="183" t="s">
        <v>62</v>
      </c>
      <c r="D5971" s="187">
        <v>1265</v>
      </c>
      <c r="E5971" s="185">
        <v>1.0068474537037</v>
      </c>
      <c r="F5971" s="185">
        <v>1.0014118441358</v>
      </c>
      <c r="G5971" s="185">
        <v>1.0014266203703699</v>
      </c>
      <c r="H5971" s="185">
        <v>1.0040089891975299</v>
      </c>
    </row>
    <row r="5972" spans="1:8" x14ac:dyDescent="0.35">
      <c r="A5972" s="183" t="s">
        <v>119</v>
      </c>
      <c r="B5972" s="183" t="s">
        <v>107</v>
      </c>
      <c r="C5972" s="183" t="s">
        <v>63</v>
      </c>
      <c r="D5972" s="187">
        <v>2284</v>
      </c>
      <c r="E5972" s="185">
        <v>1.0046498842592599</v>
      </c>
      <c r="F5972" s="185">
        <v>1.0007896990740699</v>
      </c>
      <c r="G5972" s="185">
        <v>1.0006106867283999</v>
      </c>
      <c r="H5972" s="185">
        <v>1.0032494984567899</v>
      </c>
    </row>
    <row r="5973" spans="1:8" x14ac:dyDescent="0.35">
      <c r="A5973" s="183" t="s">
        <v>119</v>
      </c>
      <c r="B5973" s="183" t="s">
        <v>107</v>
      </c>
      <c r="C5973" s="183" t="s">
        <v>64</v>
      </c>
      <c r="D5973" s="187">
        <v>430</v>
      </c>
      <c r="E5973" s="185">
        <v>1.00866662808642</v>
      </c>
      <c r="F5973" s="185">
        <v>1.00152160493827</v>
      </c>
      <c r="G5973" s="185">
        <v>1.0020359953703699</v>
      </c>
      <c r="H5973" s="185">
        <v>1.0051090277777801</v>
      </c>
    </row>
    <row r="5974" spans="1:8" x14ac:dyDescent="0.35">
      <c r="A5974" s="183" t="s">
        <v>119</v>
      </c>
      <c r="B5974" s="183" t="s">
        <v>107</v>
      </c>
      <c r="C5974" s="183" t="s">
        <v>65</v>
      </c>
      <c r="D5974" s="187">
        <v>589</v>
      </c>
      <c r="E5974" s="185">
        <v>1.0075981867284001</v>
      </c>
      <c r="F5974" s="185">
        <v>1.0017533950617299</v>
      </c>
      <c r="G5974" s="185">
        <v>1.0016576774691399</v>
      </c>
      <c r="H5974" s="185">
        <v>1.0041870756172799</v>
      </c>
    </row>
    <row r="5975" spans="1:8" x14ac:dyDescent="0.35">
      <c r="A5975" s="183" t="s">
        <v>119</v>
      </c>
      <c r="B5975" s="183" t="s">
        <v>107</v>
      </c>
      <c r="C5975" s="183" t="s">
        <v>66</v>
      </c>
      <c r="D5975" s="187">
        <v>972</v>
      </c>
      <c r="E5975" s="185">
        <v>1.0062875</v>
      </c>
      <c r="F5975" s="185">
        <v>1.00051871141975</v>
      </c>
      <c r="G5975" s="185">
        <v>1.0018515817901199</v>
      </c>
      <c r="H5975" s="185">
        <v>1.00391716820988</v>
      </c>
    </row>
    <row r="5976" spans="1:8" x14ac:dyDescent="0.35">
      <c r="A5976" s="183" t="s">
        <v>119</v>
      </c>
      <c r="B5976" s="183" t="s">
        <v>107</v>
      </c>
      <c r="C5976" s="183" t="s">
        <v>67</v>
      </c>
      <c r="D5976" s="187">
        <v>1306</v>
      </c>
      <c r="E5976" s="185">
        <v>1.00741026234568</v>
      </c>
      <c r="F5976" s="185">
        <v>1.0013221836419799</v>
      </c>
      <c r="G5976" s="185">
        <v>1.0018062114197499</v>
      </c>
      <c r="H5976" s="185">
        <v>1.00428186728395</v>
      </c>
    </row>
    <row r="5977" spans="1:8" x14ac:dyDescent="0.35">
      <c r="A5977" s="183" t="s">
        <v>119</v>
      </c>
      <c r="B5977" s="183" t="s">
        <v>107</v>
      </c>
      <c r="C5977" s="183" t="s">
        <v>68</v>
      </c>
      <c r="D5977" s="187">
        <v>945</v>
      </c>
      <c r="E5977" s="185">
        <v>1.00670192901235</v>
      </c>
      <c r="F5977" s="185">
        <v>1.0009826003086399</v>
      </c>
      <c r="G5977" s="185">
        <v>1.0017441358024699</v>
      </c>
      <c r="H5977" s="185">
        <v>1.0039751929012299</v>
      </c>
    </row>
    <row r="5978" spans="1:8" x14ac:dyDescent="0.35">
      <c r="A5978" s="183" t="s">
        <v>119</v>
      </c>
      <c r="B5978" s="183" t="s">
        <v>107</v>
      </c>
      <c r="C5978" s="183" t="s">
        <v>69</v>
      </c>
      <c r="D5978" s="187">
        <v>1917</v>
      </c>
      <c r="E5978" s="185">
        <v>1.0060226851851899</v>
      </c>
      <c r="F5978" s="185">
        <v>1.00079494598765</v>
      </c>
      <c r="G5978" s="185">
        <v>1.00125200617284</v>
      </c>
      <c r="H5978" s="185">
        <v>1.00397577160494</v>
      </c>
    </row>
    <row r="5979" spans="1:8" x14ac:dyDescent="0.35">
      <c r="A5979" s="183" t="s">
        <v>119</v>
      </c>
      <c r="B5979" s="183" t="s">
        <v>107</v>
      </c>
      <c r="C5979" s="183" t="s">
        <v>70</v>
      </c>
      <c r="D5979" s="187">
        <v>546</v>
      </c>
      <c r="E5979" s="185">
        <v>1.0057719907407401</v>
      </c>
      <c r="F5979" s="185">
        <v>1.0005101851851901</v>
      </c>
      <c r="G5979" s="185">
        <v>1.00150775462963</v>
      </c>
      <c r="H5979" s="185">
        <v>1.00375405092593</v>
      </c>
    </row>
    <row r="5980" spans="1:8" x14ac:dyDescent="0.35">
      <c r="A5980" s="183" t="s">
        <v>119</v>
      </c>
      <c r="B5980" s="183" t="s">
        <v>107</v>
      </c>
      <c r="C5980" s="183" t="s">
        <v>71</v>
      </c>
      <c r="D5980" s="187">
        <v>1549</v>
      </c>
      <c r="E5980" s="185">
        <v>1.0067337191357999</v>
      </c>
      <c r="F5980" s="185">
        <v>1.0009410879629601</v>
      </c>
      <c r="G5980" s="185">
        <v>1.00195725308642</v>
      </c>
      <c r="H5980" s="185">
        <v>1.00383537808642</v>
      </c>
    </row>
    <row r="5981" spans="1:8" x14ac:dyDescent="0.35">
      <c r="A5981" s="183" t="s">
        <v>119</v>
      </c>
      <c r="B5981" s="183" t="s">
        <v>107</v>
      </c>
      <c r="C5981" s="183" t="s">
        <v>72</v>
      </c>
      <c r="D5981" s="187">
        <v>381</v>
      </c>
      <c r="E5981" s="185">
        <v>1.0069808256172801</v>
      </c>
      <c r="F5981" s="185">
        <v>1.0012650077160501</v>
      </c>
      <c r="G5981" s="185">
        <v>1.0016912808642</v>
      </c>
      <c r="H5981" s="185">
        <v>1.00402453703704</v>
      </c>
    </row>
    <row r="5982" spans="1:8" x14ac:dyDescent="0.35">
      <c r="A5982" s="183" t="s">
        <v>119</v>
      </c>
      <c r="B5982" s="183" t="s">
        <v>107</v>
      </c>
      <c r="C5982" s="183" t="s">
        <v>73</v>
      </c>
      <c r="D5982" s="187">
        <v>8657</v>
      </c>
      <c r="E5982" s="185">
        <v>1.0053195601851801</v>
      </c>
      <c r="F5982" s="185">
        <v>1.00120185185185</v>
      </c>
      <c r="G5982" s="185">
        <v>1.0007807484567901</v>
      </c>
      <c r="H5982" s="185">
        <v>1.0033369984567899</v>
      </c>
    </row>
    <row r="5983" spans="1:8" x14ac:dyDescent="0.35">
      <c r="A5983" s="183" t="s">
        <v>119</v>
      </c>
      <c r="B5983" s="183" t="s">
        <v>107</v>
      </c>
      <c r="C5983" s="183" t="s">
        <v>74</v>
      </c>
      <c r="D5983" s="187">
        <v>6223</v>
      </c>
      <c r="E5983" s="185">
        <v>1.00620910493827</v>
      </c>
      <c r="F5983" s="185">
        <v>1.0016133873456801</v>
      </c>
      <c r="G5983" s="185">
        <v>1.0009427469135801</v>
      </c>
      <c r="H5983" s="185">
        <v>1.0036529320987699</v>
      </c>
    </row>
    <row r="5984" spans="1:8" ht="29" x14ac:dyDescent="0.35">
      <c r="A5984" s="183" t="s">
        <v>119</v>
      </c>
      <c r="B5984" s="183" t="s">
        <v>107</v>
      </c>
      <c r="C5984" s="183" t="s">
        <v>113</v>
      </c>
      <c r="D5984" s="187">
        <v>1530</v>
      </c>
      <c r="E5984" s="185">
        <v>1.0067265817901201</v>
      </c>
      <c r="F5984" s="185">
        <v>1.00115196759259</v>
      </c>
      <c r="G5984" s="185">
        <v>1.00148429783951</v>
      </c>
      <c r="H5984" s="185">
        <v>1.0040903163580199</v>
      </c>
    </row>
    <row r="5985" spans="1:8" x14ac:dyDescent="0.35">
      <c r="A5985" s="183" t="s">
        <v>119</v>
      </c>
      <c r="B5985" s="183" t="s">
        <v>107</v>
      </c>
      <c r="C5985" s="183" t="s">
        <v>76</v>
      </c>
      <c r="D5985" s="187">
        <v>560</v>
      </c>
      <c r="E5985" s="185">
        <v>1.0078621141975299</v>
      </c>
      <c r="F5985" s="185">
        <v>1.0018221064814801</v>
      </c>
      <c r="G5985" s="185">
        <v>1.0016069830246901</v>
      </c>
      <c r="H5985" s="185">
        <v>1.0044330632716001</v>
      </c>
    </row>
    <row r="5986" spans="1:8" x14ac:dyDescent="0.35">
      <c r="A5986" s="183" t="s">
        <v>119</v>
      </c>
      <c r="B5986" s="183" t="s">
        <v>107</v>
      </c>
      <c r="C5986" s="183" t="s">
        <v>77</v>
      </c>
      <c r="D5986" s="187">
        <v>962</v>
      </c>
      <c r="E5986" s="185">
        <v>1.0060756558641999</v>
      </c>
      <c r="F5986" s="185">
        <v>1.0010444058642001</v>
      </c>
      <c r="G5986" s="185">
        <v>1.0011776620370401</v>
      </c>
      <c r="H5986" s="185">
        <v>1.00385358796296</v>
      </c>
    </row>
    <row r="5987" spans="1:8" x14ac:dyDescent="0.35">
      <c r="A5987" s="183" t="s">
        <v>119</v>
      </c>
      <c r="B5987" s="183" t="s">
        <v>107</v>
      </c>
      <c r="C5987" s="183" t="s">
        <v>78</v>
      </c>
      <c r="D5987" s="187">
        <v>1392</v>
      </c>
      <c r="E5987" s="185">
        <v>1.0059309027777801</v>
      </c>
      <c r="F5987" s="185">
        <v>1.0010011959876499</v>
      </c>
      <c r="G5987" s="185">
        <v>1.00109324845679</v>
      </c>
      <c r="H5987" s="185">
        <v>1.0038364583333299</v>
      </c>
    </row>
    <row r="5988" spans="1:8" x14ac:dyDescent="0.35">
      <c r="A5988" s="183" t="s">
        <v>119</v>
      </c>
      <c r="B5988" s="183" t="s">
        <v>107</v>
      </c>
      <c r="C5988" s="183" t="s">
        <v>80</v>
      </c>
      <c r="D5988" s="187">
        <v>4</v>
      </c>
      <c r="E5988" s="185">
        <v>1.00946759259259</v>
      </c>
      <c r="F5988" s="185">
        <v>1.00289930555556</v>
      </c>
      <c r="G5988" s="185">
        <v>1.0028182870370399</v>
      </c>
      <c r="H5988" s="185">
        <v>1.0037499999999999</v>
      </c>
    </row>
    <row r="5989" spans="1:8" x14ac:dyDescent="0.35">
      <c r="A5989" s="183" t="s">
        <v>119</v>
      </c>
      <c r="B5989" s="183" t="s">
        <v>107</v>
      </c>
      <c r="C5989" s="183" t="s">
        <v>81</v>
      </c>
      <c r="D5989" s="187">
        <v>1549</v>
      </c>
      <c r="E5989" s="185">
        <v>1.0055309799382699</v>
      </c>
      <c r="F5989" s="185">
        <v>1.00040999228395</v>
      </c>
      <c r="G5989" s="185">
        <v>1.0010917824074099</v>
      </c>
      <c r="H5989" s="185">
        <v>1.00402920524691</v>
      </c>
    </row>
    <row r="5990" spans="1:8" x14ac:dyDescent="0.35">
      <c r="A5990" s="183" t="s">
        <v>119</v>
      </c>
      <c r="B5990" s="183" t="s">
        <v>107</v>
      </c>
      <c r="C5990" s="183" t="s">
        <v>82</v>
      </c>
      <c r="D5990" s="187">
        <v>2467</v>
      </c>
      <c r="E5990" s="185">
        <v>1.0058223379629601</v>
      </c>
      <c r="F5990" s="185">
        <v>1.0014262345678999</v>
      </c>
      <c r="G5990" s="185">
        <v>1.0010402006172801</v>
      </c>
      <c r="H5990" s="185">
        <v>1.0033559027777801</v>
      </c>
    </row>
    <row r="5991" spans="1:8" x14ac:dyDescent="0.35">
      <c r="A5991" s="183" t="s">
        <v>119</v>
      </c>
      <c r="B5991" s="183" t="s">
        <v>107</v>
      </c>
      <c r="C5991" s="183" t="s">
        <v>83</v>
      </c>
      <c r="D5991" s="187">
        <v>863</v>
      </c>
      <c r="E5991" s="185">
        <v>1.0059337191358</v>
      </c>
      <c r="F5991" s="185">
        <v>1.0007177854938301</v>
      </c>
      <c r="G5991" s="185">
        <v>1.0015559027777801</v>
      </c>
      <c r="H5991" s="185">
        <v>1.0036600308642001</v>
      </c>
    </row>
    <row r="5992" spans="1:8" x14ac:dyDescent="0.35">
      <c r="A5992" s="183" t="s">
        <v>119</v>
      </c>
      <c r="B5992" s="183" t="s">
        <v>107</v>
      </c>
      <c r="C5992" s="183" t="s">
        <v>84</v>
      </c>
      <c r="D5992" s="187">
        <v>647</v>
      </c>
      <c r="E5992" s="185">
        <v>1.00745825617284</v>
      </c>
      <c r="F5992" s="185">
        <v>1.0010181712963</v>
      </c>
      <c r="G5992" s="185">
        <v>1.0019726466049399</v>
      </c>
      <c r="H5992" s="185">
        <v>1.0044674382715999</v>
      </c>
    </row>
    <row r="5993" spans="1:8" x14ac:dyDescent="0.35">
      <c r="A5993" s="183" t="s">
        <v>119</v>
      </c>
      <c r="B5993" s="183" t="s">
        <v>107</v>
      </c>
      <c r="C5993" s="183" t="s">
        <v>85</v>
      </c>
      <c r="D5993" s="187">
        <v>4042</v>
      </c>
      <c r="E5993" s="185">
        <v>1.0064268904321001</v>
      </c>
      <c r="F5993" s="185">
        <v>1.00225177469136</v>
      </c>
      <c r="G5993" s="185">
        <v>1.0005734567901201</v>
      </c>
      <c r="H5993" s="185">
        <v>1.0036016975308599</v>
      </c>
    </row>
    <row r="5994" spans="1:8" x14ac:dyDescent="0.35">
      <c r="A5994" s="183" t="s">
        <v>119</v>
      </c>
      <c r="B5994" s="183" t="s">
        <v>107</v>
      </c>
      <c r="C5994" s="183" t="s">
        <v>86</v>
      </c>
      <c r="D5994" s="187">
        <v>622</v>
      </c>
      <c r="E5994" s="185">
        <v>1.0067262731481501</v>
      </c>
      <c r="F5994" s="185">
        <v>1.0008857638888899</v>
      </c>
      <c r="G5994" s="185">
        <v>1.00161732253086</v>
      </c>
      <c r="H5994" s="185">
        <v>1.0042231867283999</v>
      </c>
    </row>
    <row r="5995" spans="1:8" x14ac:dyDescent="0.35">
      <c r="A5995" s="183" t="s">
        <v>119</v>
      </c>
      <c r="B5995" s="183" t="s">
        <v>107</v>
      </c>
      <c r="C5995" s="183" t="s">
        <v>87</v>
      </c>
      <c r="D5995" s="187">
        <v>574</v>
      </c>
      <c r="E5995" s="185">
        <v>1.0076533179012299</v>
      </c>
      <c r="F5995" s="185">
        <v>1.0016670138888899</v>
      </c>
      <c r="G5995" s="185">
        <v>1.0017804783950599</v>
      </c>
      <c r="H5995" s="185">
        <v>1.00420578703704</v>
      </c>
    </row>
    <row r="5996" spans="1:8" x14ac:dyDescent="0.35">
      <c r="A5996" s="183" t="s">
        <v>119</v>
      </c>
      <c r="B5996" s="183" t="s">
        <v>107</v>
      </c>
      <c r="C5996" s="183" t="s">
        <v>88</v>
      </c>
      <c r="D5996" s="187">
        <v>737</v>
      </c>
      <c r="E5996" s="185">
        <v>1.00677256944444</v>
      </c>
      <c r="F5996" s="185">
        <v>1.0011747685185199</v>
      </c>
      <c r="G5996" s="185">
        <v>1.0017554398148101</v>
      </c>
      <c r="H5996" s="185">
        <v>1.0038423225308599</v>
      </c>
    </row>
    <row r="5997" spans="1:8" x14ac:dyDescent="0.35">
      <c r="A5997" s="183" t="s">
        <v>119</v>
      </c>
      <c r="B5997" s="183" t="s">
        <v>107</v>
      </c>
      <c r="C5997" s="183" t="s">
        <v>89</v>
      </c>
      <c r="D5997" s="187">
        <v>655</v>
      </c>
      <c r="E5997" s="185">
        <v>1.0073646219135799</v>
      </c>
      <c r="F5997" s="185">
        <v>1.0011170138888901</v>
      </c>
      <c r="G5997" s="185">
        <v>1.00112472993827</v>
      </c>
      <c r="H5997" s="185">
        <v>1.0051228780864201</v>
      </c>
    </row>
    <row r="5998" spans="1:8" x14ac:dyDescent="0.35">
      <c r="A5998" s="183" t="s">
        <v>119</v>
      </c>
      <c r="B5998" s="183" t="s">
        <v>107</v>
      </c>
      <c r="C5998" s="183" t="s">
        <v>90</v>
      </c>
      <c r="D5998" s="187">
        <v>1472</v>
      </c>
      <c r="E5998" s="185">
        <v>1.0060800925925899</v>
      </c>
      <c r="F5998" s="185">
        <v>1.0007693672839499</v>
      </c>
      <c r="G5998" s="185">
        <v>1.0013448302469099</v>
      </c>
      <c r="H5998" s="185">
        <v>1.0039658950617301</v>
      </c>
    </row>
    <row r="5999" spans="1:8" x14ac:dyDescent="0.35">
      <c r="A5999" s="183" t="s">
        <v>119</v>
      </c>
      <c r="B5999" s="183" t="s">
        <v>107</v>
      </c>
      <c r="C5999" s="183" t="s">
        <v>91</v>
      </c>
      <c r="D5999" s="187">
        <v>489</v>
      </c>
      <c r="E5999" s="185">
        <v>1.0069648533950599</v>
      </c>
      <c r="F5999" s="185">
        <v>1.0009061728395101</v>
      </c>
      <c r="G5999" s="185">
        <v>1.0023410493827201</v>
      </c>
      <c r="H5999" s="185">
        <v>1.0037175925925901</v>
      </c>
    </row>
    <row r="6000" spans="1:8" x14ac:dyDescent="0.35">
      <c r="A6000" s="183" t="s">
        <v>119</v>
      </c>
      <c r="B6000" s="183" t="s">
        <v>107</v>
      </c>
      <c r="C6000" s="183" t="s">
        <v>92</v>
      </c>
      <c r="D6000" s="187">
        <v>437</v>
      </c>
      <c r="E6000" s="185">
        <v>1.0058775462963001</v>
      </c>
      <c r="F6000" s="185">
        <v>1.0002525462962999</v>
      </c>
      <c r="G6000" s="185">
        <v>1.00125721450617</v>
      </c>
      <c r="H6000" s="185">
        <v>1.00435613425926</v>
      </c>
    </row>
    <row r="6001" spans="1:8" x14ac:dyDescent="0.35">
      <c r="A6001" s="183" t="s">
        <v>119</v>
      </c>
      <c r="B6001" s="183" t="s">
        <v>107</v>
      </c>
      <c r="C6001" s="183" t="s">
        <v>93</v>
      </c>
      <c r="D6001" s="187">
        <v>2791</v>
      </c>
      <c r="E6001" s="185">
        <v>1.0075164737654301</v>
      </c>
      <c r="F6001" s="185">
        <v>1.00138429783951</v>
      </c>
      <c r="G6001" s="185">
        <v>1.00136261574074</v>
      </c>
      <c r="H6001" s="185">
        <v>1.00476956018519</v>
      </c>
    </row>
    <row r="6002" spans="1:8" x14ac:dyDescent="0.35">
      <c r="A6002" s="183" t="s">
        <v>119</v>
      </c>
      <c r="B6002" s="183" t="s">
        <v>107</v>
      </c>
      <c r="C6002" s="183" t="s">
        <v>94</v>
      </c>
      <c r="D6002" s="187">
        <v>1586</v>
      </c>
      <c r="E6002" s="185">
        <v>1.00832708333333</v>
      </c>
      <c r="F6002" s="185">
        <v>1.00174521604938</v>
      </c>
      <c r="G6002" s="185">
        <v>1.0012377700617301</v>
      </c>
      <c r="H6002" s="185">
        <v>1.0053440972222201</v>
      </c>
    </row>
    <row r="6003" spans="1:8" x14ac:dyDescent="0.35">
      <c r="A6003" s="183" t="s">
        <v>119</v>
      </c>
      <c r="B6003" s="183" t="s">
        <v>107</v>
      </c>
      <c r="C6003" s="183" t="s">
        <v>95</v>
      </c>
      <c r="D6003" s="187">
        <v>653</v>
      </c>
      <c r="E6003" s="185">
        <v>1.0076737268518501</v>
      </c>
      <c r="F6003" s="185">
        <v>1.00083591820988</v>
      </c>
      <c r="G6003" s="185">
        <v>1.00248838734568</v>
      </c>
      <c r="H6003" s="185">
        <v>1.0043494212963</v>
      </c>
    </row>
    <row r="6004" spans="1:8" x14ac:dyDescent="0.35">
      <c r="A6004" s="183" t="s">
        <v>119</v>
      </c>
      <c r="B6004" s="183" t="s">
        <v>107</v>
      </c>
      <c r="C6004" s="183" t="s">
        <v>96</v>
      </c>
      <c r="D6004" s="187">
        <v>828</v>
      </c>
      <c r="E6004" s="185">
        <v>1.0066954089506199</v>
      </c>
      <c r="F6004" s="185">
        <v>1.0010798225308599</v>
      </c>
      <c r="G6004" s="185">
        <v>1.00103549382716</v>
      </c>
      <c r="H6004" s="185">
        <v>1.00458005401235</v>
      </c>
    </row>
    <row r="6005" spans="1:8" x14ac:dyDescent="0.35">
      <c r="A6005" s="183" t="s">
        <v>119</v>
      </c>
      <c r="B6005" s="183" t="s">
        <v>107</v>
      </c>
      <c r="C6005" s="183" t="s">
        <v>97</v>
      </c>
      <c r="D6005" s="187">
        <v>3846</v>
      </c>
      <c r="E6005" s="185">
        <v>1.00505540123457</v>
      </c>
      <c r="F6005" s="185">
        <v>1.00111612654321</v>
      </c>
      <c r="G6005" s="185">
        <v>1.00062125771605</v>
      </c>
      <c r="H6005" s="185">
        <v>1.0033180555555601</v>
      </c>
    </row>
    <row r="6006" spans="1:8" x14ac:dyDescent="0.35">
      <c r="A6006" s="183" t="s">
        <v>119</v>
      </c>
      <c r="B6006" s="183" t="s">
        <v>107</v>
      </c>
      <c r="C6006" s="183" t="s">
        <v>98</v>
      </c>
      <c r="D6006" s="187">
        <v>644</v>
      </c>
      <c r="E6006" s="185">
        <v>1.0069614197530901</v>
      </c>
      <c r="F6006" s="185">
        <v>1.0009354552469101</v>
      </c>
      <c r="G6006" s="185">
        <v>1.00168360339506</v>
      </c>
      <c r="H6006" s="185">
        <v>1.00434236111111</v>
      </c>
    </row>
    <row r="6007" spans="1:8" x14ac:dyDescent="0.35">
      <c r="A6007" s="183" t="s">
        <v>119</v>
      </c>
      <c r="B6007" s="183" t="s">
        <v>107</v>
      </c>
      <c r="C6007" s="183" t="s">
        <v>99</v>
      </c>
      <c r="D6007" s="187">
        <v>4478</v>
      </c>
      <c r="E6007" s="185">
        <v>1.00612573302469</v>
      </c>
      <c r="F6007" s="185">
        <v>1.0014429398148099</v>
      </c>
      <c r="G6007" s="185">
        <v>1.00094097222222</v>
      </c>
      <c r="H6007" s="185">
        <v>1.00374178240741</v>
      </c>
    </row>
    <row r="6008" spans="1:8" x14ac:dyDescent="0.35">
      <c r="A6008" s="183" t="s">
        <v>119</v>
      </c>
      <c r="B6008" s="183" t="s">
        <v>107</v>
      </c>
      <c r="C6008" s="183" t="s">
        <v>100</v>
      </c>
      <c r="D6008" s="187">
        <v>581</v>
      </c>
      <c r="E6008" s="185">
        <v>1.0068676311728399</v>
      </c>
      <c r="F6008" s="185">
        <v>1.0011568287037</v>
      </c>
      <c r="G6008" s="185">
        <v>1.00191296296296</v>
      </c>
      <c r="H6008" s="185">
        <v>1.0037978780864201</v>
      </c>
    </row>
    <row r="6009" spans="1:8" x14ac:dyDescent="0.35">
      <c r="A6009" s="183" t="s">
        <v>119</v>
      </c>
      <c r="B6009" s="183" t="s">
        <v>107</v>
      </c>
      <c r="C6009" s="183" t="s">
        <v>101</v>
      </c>
      <c r="D6009" s="187">
        <v>5062</v>
      </c>
      <c r="E6009" s="185">
        <v>1.0066250771604901</v>
      </c>
      <c r="F6009" s="185">
        <v>1.0011512345678999</v>
      </c>
      <c r="G6009" s="185">
        <v>1.0011108410493801</v>
      </c>
      <c r="H6009" s="185">
        <v>1.00436296296296</v>
      </c>
    </row>
    <row r="6010" spans="1:8" x14ac:dyDescent="0.35">
      <c r="A6010" s="183" t="s">
        <v>120</v>
      </c>
      <c r="B6010" s="183" t="s">
        <v>107</v>
      </c>
      <c r="C6010" s="183" t="s">
        <v>52</v>
      </c>
      <c r="D6010" s="187">
        <v>77353</v>
      </c>
      <c r="E6010" s="185">
        <v>1.00641847993827</v>
      </c>
      <c r="F6010" s="185">
        <v>1.00124864969136</v>
      </c>
      <c r="G6010" s="185">
        <v>1.0011587191358</v>
      </c>
      <c r="H6010" s="185">
        <v>1.00401107253086</v>
      </c>
    </row>
    <row r="6011" spans="1:8" x14ac:dyDescent="0.35">
      <c r="A6011" s="183" t="s">
        <v>120</v>
      </c>
      <c r="B6011" s="183" t="s">
        <v>107</v>
      </c>
      <c r="C6011" s="183" t="s">
        <v>57</v>
      </c>
      <c r="D6011" s="187">
        <v>1274</v>
      </c>
      <c r="E6011" s="185">
        <v>1.00666377314815</v>
      </c>
      <c r="F6011" s="185">
        <v>1.0015185570987699</v>
      </c>
      <c r="G6011" s="185">
        <v>1.0012367669753099</v>
      </c>
      <c r="H6011" s="185">
        <v>1.00390844907407</v>
      </c>
    </row>
    <row r="6012" spans="1:8" x14ac:dyDescent="0.35">
      <c r="A6012" s="183" t="s">
        <v>120</v>
      </c>
      <c r="B6012" s="183" t="s">
        <v>107</v>
      </c>
      <c r="C6012" s="183" t="s">
        <v>58</v>
      </c>
      <c r="D6012" s="187">
        <v>842</v>
      </c>
      <c r="E6012" s="185">
        <v>1.00634166666667</v>
      </c>
      <c r="F6012" s="185">
        <v>1.0007476466049401</v>
      </c>
      <c r="G6012" s="185">
        <v>1.00192407407407</v>
      </c>
      <c r="H6012" s="185">
        <v>1.0036699845679</v>
      </c>
    </row>
    <row r="6013" spans="1:8" x14ac:dyDescent="0.35">
      <c r="A6013" s="183" t="s">
        <v>120</v>
      </c>
      <c r="B6013" s="183" t="s">
        <v>107</v>
      </c>
      <c r="C6013" s="183" t="s">
        <v>59</v>
      </c>
      <c r="D6013" s="187">
        <v>744</v>
      </c>
      <c r="E6013" s="185">
        <v>1.00705640432099</v>
      </c>
      <c r="F6013" s="185">
        <v>1.0013677854938301</v>
      </c>
      <c r="G6013" s="185">
        <v>1.00110169753086</v>
      </c>
      <c r="H6013" s="185">
        <v>1.00458688271605</v>
      </c>
    </row>
    <row r="6014" spans="1:8" x14ac:dyDescent="0.35">
      <c r="A6014" s="183" t="s">
        <v>120</v>
      </c>
      <c r="B6014" s="183" t="s">
        <v>107</v>
      </c>
      <c r="C6014" s="183" t="s">
        <v>60</v>
      </c>
      <c r="D6014" s="187">
        <v>874</v>
      </c>
      <c r="E6014" s="185">
        <v>1.0075579861111099</v>
      </c>
      <c r="F6014" s="185">
        <v>1.0014981095679001</v>
      </c>
      <c r="G6014" s="185">
        <v>1.00132017746914</v>
      </c>
      <c r="H6014" s="185">
        <v>1.00473969907407</v>
      </c>
    </row>
    <row r="6015" spans="1:8" x14ac:dyDescent="0.35">
      <c r="A6015" s="183" t="s">
        <v>120</v>
      </c>
      <c r="B6015" s="183" t="s">
        <v>107</v>
      </c>
      <c r="C6015" s="183" t="s">
        <v>61</v>
      </c>
      <c r="D6015" s="187">
        <v>950</v>
      </c>
      <c r="E6015" s="185">
        <v>1.0070966820987699</v>
      </c>
      <c r="F6015" s="185">
        <v>1.00077191358025</v>
      </c>
      <c r="G6015" s="185">
        <v>1.0014693287037</v>
      </c>
      <c r="H6015" s="185">
        <v>1.00485543981481</v>
      </c>
    </row>
    <row r="6016" spans="1:8" x14ac:dyDescent="0.35">
      <c r="A6016" s="183" t="s">
        <v>120</v>
      </c>
      <c r="B6016" s="183" t="s">
        <v>107</v>
      </c>
      <c r="C6016" s="183" t="s">
        <v>62</v>
      </c>
      <c r="D6016" s="187">
        <v>1579</v>
      </c>
      <c r="E6016" s="185">
        <v>1.0069334104938299</v>
      </c>
      <c r="F6016" s="185">
        <v>1.0016014660493799</v>
      </c>
      <c r="G6016" s="185">
        <v>1.00133321759259</v>
      </c>
      <c r="H6016" s="185">
        <v>1.0039987654321001</v>
      </c>
    </row>
    <row r="6017" spans="1:8" x14ac:dyDescent="0.35">
      <c r="A6017" s="183" t="s">
        <v>120</v>
      </c>
      <c r="B6017" s="183" t="s">
        <v>107</v>
      </c>
      <c r="C6017" s="183" t="s">
        <v>63</v>
      </c>
      <c r="D6017" s="187">
        <v>2199</v>
      </c>
      <c r="E6017" s="185">
        <v>1.0055055555555601</v>
      </c>
      <c r="F6017" s="185">
        <v>1.0009523533950599</v>
      </c>
      <c r="G6017" s="185">
        <v>1.0007179783950599</v>
      </c>
      <c r="H6017" s="185">
        <v>1.00383522376543</v>
      </c>
    </row>
    <row r="6018" spans="1:8" x14ac:dyDescent="0.35">
      <c r="A6018" s="183" t="s">
        <v>120</v>
      </c>
      <c r="B6018" s="183" t="s">
        <v>107</v>
      </c>
      <c r="C6018" s="183" t="s">
        <v>64</v>
      </c>
      <c r="D6018" s="187">
        <v>389</v>
      </c>
      <c r="E6018" s="185">
        <v>1.00869945987654</v>
      </c>
      <c r="F6018" s="185">
        <v>1.0015339891975299</v>
      </c>
      <c r="G6018" s="185">
        <v>1.0019720679012301</v>
      </c>
      <c r="H6018" s="185">
        <v>1.0051934413580199</v>
      </c>
    </row>
    <row r="6019" spans="1:8" x14ac:dyDescent="0.35">
      <c r="A6019" s="183" t="s">
        <v>120</v>
      </c>
      <c r="B6019" s="183" t="s">
        <v>107</v>
      </c>
      <c r="C6019" s="183" t="s">
        <v>65</v>
      </c>
      <c r="D6019" s="187">
        <v>545</v>
      </c>
      <c r="E6019" s="185">
        <v>1.0066506558642001</v>
      </c>
      <c r="F6019" s="185">
        <v>1.00059124228395</v>
      </c>
      <c r="G6019" s="185">
        <v>1.0018359182098799</v>
      </c>
      <c r="H6019" s="185">
        <v>1.00422345679012</v>
      </c>
    </row>
    <row r="6020" spans="1:8" x14ac:dyDescent="0.35">
      <c r="A6020" s="183" t="s">
        <v>120</v>
      </c>
      <c r="B6020" s="183" t="s">
        <v>107</v>
      </c>
      <c r="C6020" s="183" t="s">
        <v>66</v>
      </c>
      <c r="D6020" s="187">
        <v>949</v>
      </c>
      <c r="E6020" s="185">
        <v>1.0069547067901199</v>
      </c>
      <c r="F6020" s="185">
        <v>1.00118665123457</v>
      </c>
      <c r="G6020" s="185">
        <v>1.00206304012346</v>
      </c>
      <c r="H6020" s="185">
        <v>1.00370505401235</v>
      </c>
    </row>
    <row r="6021" spans="1:8" x14ac:dyDescent="0.35">
      <c r="A6021" s="183" t="s">
        <v>120</v>
      </c>
      <c r="B6021" s="183" t="s">
        <v>107</v>
      </c>
      <c r="C6021" s="183" t="s">
        <v>67</v>
      </c>
      <c r="D6021" s="187">
        <v>1233</v>
      </c>
      <c r="E6021" s="185">
        <v>1.0070907407407399</v>
      </c>
      <c r="F6021" s="185">
        <v>1.0011547839506201</v>
      </c>
      <c r="G6021" s="185">
        <v>1.001771875</v>
      </c>
      <c r="H6021" s="185">
        <v>1.00416404320988</v>
      </c>
    </row>
    <row r="6022" spans="1:8" x14ac:dyDescent="0.35">
      <c r="A6022" s="183" t="s">
        <v>120</v>
      </c>
      <c r="B6022" s="183" t="s">
        <v>107</v>
      </c>
      <c r="C6022" s="183" t="s">
        <v>68</v>
      </c>
      <c r="D6022" s="187">
        <v>991</v>
      </c>
      <c r="E6022" s="185">
        <v>1.00732989969136</v>
      </c>
      <c r="F6022" s="185">
        <v>1.00129695216049</v>
      </c>
      <c r="G6022" s="185">
        <v>1.0017270061728401</v>
      </c>
      <c r="H6022" s="185">
        <v>1.00430594135802</v>
      </c>
    </row>
    <row r="6023" spans="1:8" x14ac:dyDescent="0.35">
      <c r="A6023" s="183" t="s">
        <v>120</v>
      </c>
      <c r="B6023" s="183" t="s">
        <v>107</v>
      </c>
      <c r="C6023" s="183" t="s">
        <v>69</v>
      </c>
      <c r="D6023" s="187">
        <v>2068</v>
      </c>
      <c r="E6023" s="185">
        <v>1.00637800925926</v>
      </c>
      <c r="F6023" s="185">
        <v>1.00094834104938</v>
      </c>
      <c r="G6023" s="185">
        <v>1.0013202932098799</v>
      </c>
      <c r="H6023" s="185">
        <v>1.0041093750000001</v>
      </c>
    </row>
    <row r="6024" spans="1:8" x14ac:dyDescent="0.35">
      <c r="A6024" s="183" t="s">
        <v>120</v>
      </c>
      <c r="B6024" s="183" t="s">
        <v>107</v>
      </c>
      <c r="C6024" s="183" t="s">
        <v>70</v>
      </c>
      <c r="D6024" s="187">
        <v>511</v>
      </c>
      <c r="E6024" s="185">
        <v>1.0057755015432099</v>
      </c>
      <c r="F6024" s="185">
        <v>1.0004800925925901</v>
      </c>
      <c r="G6024" s="185">
        <v>1.0015550154321</v>
      </c>
      <c r="H6024" s="185">
        <v>1.00374035493827</v>
      </c>
    </row>
    <row r="6025" spans="1:8" x14ac:dyDescent="0.35">
      <c r="A6025" s="183" t="s">
        <v>120</v>
      </c>
      <c r="B6025" s="183" t="s">
        <v>107</v>
      </c>
      <c r="C6025" s="183" t="s">
        <v>71</v>
      </c>
      <c r="D6025" s="187">
        <v>1862</v>
      </c>
      <c r="E6025" s="185">
        <v>1.0067163966049399</v>
      </c>
      <c r="F6025" s="185">
        <v>1.0009349537037</v>
      </c>
      <c r="G6025" s="185">
        <v>1.0019462191358</v>
      </c>
      <c r="H6025" s="185">
        <v>1.00383522376543</v>
      </c>
    </row>
    <row r="6026" spans="1:8" x14ac:dyDescent="0.35">
      <c r="A6026" s="183" t="s">
        <v>120</v>
      </c>
      <c r="B6026" s="183" t="s">
        <v>107</v>
      </c>
      <c r="C6026" s="183" t="s">
        <v>72</v>
      </c>
      <c r="D6026" s="187">
        <v>472</v>
      </c>
      <c r="E6026" s="185">
        <v>1.00713518518519</v>
      </c>
      <c r="F6026" s="185">
        <v>1.0012378472222201</v>
      </c>
      <c r="G6026" s="185">
        <v>1.00172114197531</v>
      </c>
      <c r="H6026" s="185">
        <v>1.0041761959876501</v>
      </c>
    </row>
    <row r="6027" spans="1:8" x14ac:dyDescent="0.35">
      <c r="A6027" s="183" t="s">
        <v>120</v>
      </c>
      <c r="B6027" s="183" t="s">
        <v>107</v>
      </c>
      <c r="C6027" s="183" t="s">
        <v>73</v>
      </c>
      <c r="D6027" s="187">
        <v>9837</v>
      </c>
      <c r="E6027" s="185">
        <v>1.00541168981481</v>
      </c>
      <c r="F6027" s="185">
        <v>1.00120763888889</v>
      </c>
      <c r="G6027" s="185">
        <v>1.00080003858025</v>
      </c>
      <c r="H6027" s="185">
        <v>1.0034040509259301</v>
      </c>
    </row>
    <row r="6028" spans="1:8" x14ac:dyDescent="0.35">
      <c r="A6028" s="183" t="s">
        <v>120</v>
      </c>
      <c r="B6028" s="183" t="s">
        <v>107</v>
      </c>
      <c r="C6028" s="183" t="s">
        <v>74</v>
      </c>
      <c r="D6028" s="187">
        <v>6944</v>
      </c>
      <c r="E6028" s="185">
        <v>1.0059445216049401</v>
      </c>
      <c r="F6028" s="185">
        <v>1.0015089506172801</v>
      </c>
      <c r="G6028" s="185">
        <v>1.00081705246914</v>
      </c>
      <c r="H6028" s="185">
        <v>1.00361851851852</v>
      </c>
    </row>
    <row r="6029" spans="1:8" ht="29" x14ac:dyDescent="0.35">
      <c r="A6029" s="183" t="s">
        <v>120</v>
      </c>
      <c r="B6029" s="183" t="s">
        <v>107</v>
      </c>
      <c r="C6029" s="183" t="s">
        <v>113</v>
      </c>
      <c r="D6029" s="187">
        <v>1515</v>
      </c>
      <c r="E6029" s="185">
        <v>1.00790798611111</v>
      </c>
      <c r="F6029" s="185">
        <v>1.0015035879629599</v>
      </c>
      <c r="G6029" s="185">
        <v>1.0016523533950601</v>
      </c>
      <c r="H6029" s="185">
        <v>1.00475204475309</v>
      </c>
    </row>
    <row r="6030" spans="1:8" x14ac:dyDescent="0.35">
      <c r="A6030" s="183" t="s">
        <v>120</v>
      </c>
      <c r="B6030" s="183" t="s">
        <v>107</v>
      </c>
      <c r="C6030" s="183" t="s">
        <v>76</v>
      </c>
      <c r="D6030" s="187">
        <v>669</v>
      </c>
      <c r="E6030" s="185">
        <v>1.0076951774691401</v>
      </c>
      <c r="F6030" s="185">
        <v>1.00157172067901</v>
      </c>
      <c r="G6030" s="185">
        <v>1.0016517361111099</v>
      </c>
      <c r="H6030" s="185">
        <v>1.00447168209877</v>
      </c>
    </row>
    <row r="6031" spans="1:8" x14ac:dyDescent="0.35">
      <c r="A6031" s="183" t="s">
        <v>120</v>
      </c>
      <c r="B6031" s="183" t="s">
        <v>107</v>
      </c>
      <c r="C6031" s="183" t="s">
        <v>77</v>
      </c>
      <c r="D6031" s="187">
        <v>1021</v>
      </c>
      <c r="E6031" s="185">
        <v>1.00585540123457</v>
      </c>
      <c r="F6031" s="185">
        <v>1.00104074074074</v>
      </c>
      <c r="G6031" s="185">
        <v>1.0011353009259301</v>
      </c>
      <c r="H6031" s="185">
        <v>1.0036793595679001</v>
      </c>
    </row>
    <row r="6032" spans="1:8" x14ac:dyDescent="0.35">
      <c r="A6032" s="183" t="s">
        <v>120</v>
      </c>
      <c r="B6032" s="183" t="s">
        <v>107</v>
      </c>
      <c r="C6032" s="183" t="s">
        <v>78</v>
      </c>
      <c r="D6032" s="187">
        <v>1727</v>
      </c>
      <c r="E6032" s="185">
        <v>1.0060432098765399</v>
      </c>
      <c r="F6032" s="185">
        <v>1.0009136959876499</v>
      </c>
      <c r="G6032" s="185">
        <v>1.0012494212962999</v>
      </c>
      <c r="H6032" s="185">
        <v>1.00388005401235</v>
      </c>
    </row>
    <row r="6033" spans="1:8" x14ac:dyDescent="0.35">
      <c r="A6033" s="183" t="s">
        <v>120</v>
      </c>
      <c r="B6033" s="183" t="s">
        <v>107</v>
      </c>
      <c r="C6033" s="183" t="s">
        <v>80</v>
      </c>
      <c r="D6033" s="187">
        <v>9</v>
      </c>
      <c r="E6033" s="185">
        <v>1.00855709876543</v>
      </c>
      <c r="F6033" s="185">
        <v>1.0019675925925899</v>
      </c>
      <c r="G6033" s="185">
        <v>1.00329347993827</v>
      </c>
      <c r="H6033" s="185">
        <v>1.00329602623457</v>
      </c>
    </row>
    <row r="6034" spans="1:8" x14ac:dyDescent="0.35">
      <c r="A6034" s="183" t="s">
        <v>120</v>
      </c>
      <c r="B6034" s="183" t="s">
        <v>107</v>
      </c>
      <c r="C6034" s="183" t="s">
        <v>81</v>
      </c>
      <c r="D6034" s="187">
        <v>1936</v>
      </c>
      <c r="E6034" s="185">
        <v>1.0061155478395101</v>
      </c>
      <c r="F6034" s="185">
        <v>1.00082773919753</v>
      </c>
      <c r="G6034" s="185">
        <v>1.0011191743827199</v>
      </c>
      <c r="H6034" s="185">
        <v>1.00416863425926</v>
      </c>
    </row>
    <row r="6035" spans="1:8" x14ac:dyDescent="0.35">
      <c r="A6035" s="183" t="s">
        <v>120</v>
      </c>
      <c r="B6035" s="183" t="s">
        <v>107</v>
      </c>
      <c r="C6035" s="183" t="s">
        <v>82</v>
      </c>
      <c r="D6035" s="187">
        <v>2640</v>
      </c>
      <c r="E6035" s="185">
        <v>1.00590601851852</v>
      </c>
      <c r="F6035" s="185">
        <v>1.00144209104938</v>
      </c>
      <c r="G6035" s="185">
        <v>1.0010554398148099</v>
      </c>
      <c r="H6035" s="185">
        <v>1.0034084876543199</v>
      </c>
    </row>
    <row r="6036" spans="1:8" x14ac:dyDescent="0.35">
      <c r="A6036" s="183" t="s">
        <v>120</v>
      </c>
      <c r="B6036" s="183" t="s">
        <v>107</v>
      </c>
      <c r="C6036" s="183" t="s">
        <v>83</v>
      </c>
      <c r="D6036" s="187">
        <v>813</v>
      </c>
      <c r="E6036" s="185">
        <v>1.00639081790123</v>
      </c>
      <c r="F6036" s="185">
        <v>1.00113479938272</v>
      </c>
      <c r="G6036" s="185">
        <v>1.0016220293209901</v>
      </c>
      <c r="H6036" s="185">
        <v>1.0036339891975301</v>
      </c>
    </row>
    <row r="6037" spans="1:8" x14ac:dyDescent="0.35">
      <c r="A6037" s="183" t="s">
        <v>120</v>
      </c>
      <c r="B6037" s="183" t="s">
        <v>107</v>
      </c>
      <c r="C6037" s="183" t="s">
        <v>84</v>
      </c>
      <c r="D6037" s="187">
        <v>693</v>
      </c>
      <c r="E6037" s="185">
        <v>1.00679945987654</v>
      </c>
      <c r="F6037" s="185">
        <v>1.0009070216049401</v>
      </c>
      <c r="G6037" s="185">
        <v>1.00175162037037</v>
      </c>
      <c r="H6037" s="185">
        <v>1.0041408179012301</v>
      </c>
    </row>
    <row r="6038" spans="1:8" x14ac:dyDescent="0.35">
      <c r="A6038" s="183" t="s">
        <v>120</v>
      </c>
      <c r="B6038" s="183" t="s">
        <v>107</v>
      </c>
      <c r="C6038" s="183" t="s">
        <v>85</v>
      </c>
      <c r="D6038" s="187">
        <v>4295</v>
      </c>
      <c r="E6038" s="185">
        <v>1.0062697145061701</v>
      </c>
      <c r="F6038" s="185">
        <v>1.0019299382716</v>
      </c>
      <c r="G6038" s="185">
        <v>1.0005571373456801</v>
      </c>
      <c r="H6038" s="185">
        <v>1.00378263888889</v>
      </c>
    </row>
    <row r="6039" spans="1:8" x14ac:dyDescent="0.35">
      <c r="A6039" s="183" t="s">
        <v>120</v>
      </c>
      <c r="B6039" s="183" t="s">
        <v>107</v>
      </c>
      <c r="C6039" s="183" t="s">
        <v>86</v>
      </c>
      <c r="D6039" s="187">
        <v>709</v>
      </c>
      <c r="E6039" s="185">
        <v>1.00665316358025</v>
      </c>
      <c r="F6039" s="185">
        <v>1.00093464506173</v>
      </c>
      <c r="G6039" s="185">
        <v>1.0017423996913599</v>
      </c>
      <c r="H6039" s="185">
        <v>1.0039761188271601</v>
      </c>
    </row>
    <row r="6040" spans="1:8" x14ac:dyDescent="0.35">
      <c r="A6040" s="183" t="s">
        <v>120</v>
      </c>
      <c r="B6040" s="183" t="s">
        <v>107</v>
      </c>
      <c r="C6040" s="183" t="s">
        <v>87</v>
      </c>
      <c r="D6040" s="187">
        <v>549</v>
      </c>
      <c r="E6040" s="185">
        <v>1.0075019290123499</v>
      </c>
      <c r="F6040" s="185">
        <v>1.0014891589506201</v>
      </c>
      <c r="G6040" s="185">
        <v>1.00176057098765</v>
      </c>
      <c r="H6040" s="185">
        <v>1.0042521604938299</v>
      </c>
    </row>
    <row r="6041" spans="1:8" x14ac:dyDescent="0.35">
      <c r="A6041" s="183" t="s">
        <v>120</v>
      </c>
      <c r="B6041" s="183" t="s">
        <v>107</v>
      </c>
      <c r="C6041" s="183" t="s">
        <v>88</v>
      </c>
      <c r="D6041" s="187">
        <v>711</v>
      </c>
      <c r="E6041" s="185">
        <v>1.00658877314815</v>
      </c>
      <c r="F6041" s="185">
        <v>1.00119158950617</v>
      </c>
      <c r="G6041" s="185">
        <v>1.00155968364198</v>
      </c>
      <c r="H6041" s="185">
        <v>1.0038374999999999</v>
      </c>
    </row>
    <row r="6042" spans="1:8" x14ac:dyDescent="0.35">
      <c r="A6042" s="183" t="s">
        <v>120</v>
      </c>
      <c r="B6042" s="183" t="s">
        <v>107</v>
      </c>
      <c r="C6042" s="183" t="s">
        <v>89</v>
      </c>
      <c r="D6042" s="187">
        <v>745</v>
      </c>
      <c r="E6042" s="185">
        <v>1.00725767746914</v>
      </c>
      <c r="F6042" s="185">
        <v>1.00107654320988</v>
      </c>
      <c r="G6042" s="185">
        <v>1.00113804012346</v>
      </c>
      <c r="H6042" s="185">
        <v>1.0050430555555601</v>
      </c>
    </row>
    <row r="6043" spans="1:8" x14ac:dyDescent="0.35">
      <c r="A6043" s="183" t="s">
        <v>120</v>
      </c>
      <c r="B6043" s="183" t="s">
        <v>107</v>
      </c>
      <c r="C6043" s="183" t="s">
        <v>90</v>
      </c>
      <c r="D6043" s="187">
        <v>1256</v>
      </c>
      <c r="E6043" s="185">
        <v>1.0069405478395099</v>
      </c>
      <c r="F6043" s="185">
        <v>1.00118572530864</v>
      </c>
      <c r="G6043" s="185">
        <v>1.0016609182098799</v>
      </c>
      <c r="H6043" s="185">
        <v>1.00409390432099</v>
      </c>
    </row>
    <row r="6044" spans="1:8" x14ac:dyDescent="0.35">
      <c r="A6044" s="183" t="s">
        <v>120</v>
      </c>
      <c r="B6044" s="183" t="s">
        <v>107</v>
      </c>
      <c r="C6044" s="183" t="s">
        <v>91</v>
      </c>
      <c r="D6044" s="187">
        <v>494</v>
      </c>
      <c r="E6044" s="185">
        <v>1.00738341049383</v>
      </c>
      <c r="F6044" s="185">
        <v>1.0013999228395101</v>
      </c>
      <c r="G6044" s="185">
        <v>1.00190038580247</v>
      </c>
      <c r="H6044" s="185">
        <v>1.0040831018518499</v>
      </c>
    </row>
    <row r="6045" spans="1:8" x14ac:dyDescent="0.35">
      <c r="A6045" s="183" t="s">
        <v>120</v>
      </c>
      <c r="B6045" s="183" t="s">
        <v>107</v>
      </c>
      <c r="C6045" s="183" t="s">
        <v>92</v>
      </c>
      <c r="D6045" s="187">
        <v>468</v>
      </c>
      <c r="E6045" s="185">
        <v>1.0058463348765401</v>
      </c>
      <c r="F6045" s="185">
        <v>1.0002109953703699</v>
      </c>
      <c r="G6045" s="185">
        <v>1.0014330246913601</v>
      </c>
      <c r="H6045" s="185">
        <v>1.0041906249999999</v>
      </c>
    </row>
    <row r="6046" spans="1:8" x14ac:dyDescent="0.35">
      <c r="A6046" s="183" t="s">
        <v>120</v>
      </c>
      <c r="B6046" s="183" t="s">
        <v>107</v>
      </c>
      <c r="C6046" s="183" t="s">
        <v>93</v>
      </c>
      <c r="D6046" s="187">
        <v>3100</v>
      </c>
      <c r="E6046" s="185">
        <v>1.0071736882716</v>
      </c>
      <c r="F6046" s="185">
        <v>1.0012996141975301</v>
      </c>
      <c r="G6046" s="185">
        <v>1.0013263888888899</v>
      </c>
      <c r="H6046" s="185">
        <v>1.00454768518519</v>
      </c>
    </row>
    <row r="6047" spans="1:8" x14ac:dyDescent="0.35">
      <c r="A6047" s="183" t="s">
        <v>120</v>
      </c>
      <c r="B6047" s="183" t="s">
        <v>107</v>
      </c>
      <c r="C6047" s="183" t="s">
        <v>94</v>
      </c>
      <c r="D6047" s="187">
        <v>1598</v>
      </c>
      <c r="E6047" s="185">
        <v>1.00828892746914</v>
      </c>
      <c r="F6047" s="185">
        <v>1.00154930555556</v>
      </c>
      <c r="G6047" s="185">
        <v>1.0011501157407401</v>
      </c>
      <c r="H6047" s="185">
        <v>1.0055895061728399</v>
      </c>
    </row>
    <row r="6048" spans="1:8" x14ac:dyDescent="0.35">
      <c r="A6048" s="183" t="s">
        <v>120</v>
      </c>
      <c r="B6048" s="183" t="s">
        <v>107</v>
      </c>
      <c r="C6048" s="183" t="s">
        <v>95</v>
      </c>
      <c r="D6048" s="187">
        <v>697</v>
      </c>
      <c r="E6048" s="185">
        <v>1.0076106867284</v>
      </c>
      <c r="F6048" s="185">
        <v>1.0008078317901199</v>
      </c>
      <c r="G6048" s="185">
        <v>1.00235987654321</v>
      </c>
      <c r="H6048" s="185">
        <v>1.0044429783950599</v>
      </c>
    </row>
    <row r="6049" spans="1:8" x14ac:dyDescent="0.35">
      <c r="A6049" s="183" t="s">
        <v>120</v>
      </c>
      <c r="B6049" s="183" t="s">
        <v>107</v>
      </c>
      <c r="C6049" s="183" t="s">
        <v>96</v>
      </c>
      <c r="D6049" s="187">
        <v>1070</v>
      </c>
      <c r="E6049" s="185">
        <v>1.00700922067901</v>
      </c>
      <c r="F6049" s="185">
        <v>1.00119475308642</v>
      </c>
      <c r="G6049" s="185">
        <v>1.0010635030864199</v>
      </c>
      <c r="H6049" s="185">
        <v>1.0047509645061701</v>
      </c>
    </row>
    <row r="6050" spans="1:8" x14ac:dyDescent="0.35">
      <c r="A6050" s="183" t="s">
        <v>120</v>
      </c>
      <c r="B6050" s="183" t="s">
        <v>107</v>
      </c>
      <c r="C6050" s="183" t="s">
        <v>97</v>
      </c>
      <c r="D6050" s="187">
        <v>3911</v>
      </c>
      <c r="E6050" s="185">
        <v>1.00612430555556</v>
      </c>
      <c r="F6050" s="185">
        <v>1.00108722993827</v>
      </c>
      <c r="G6050" s="185">
        <v>1.00065964506173</v>
      </c>
      <c r="H6050" s="185">
        <v>1.0043774305555599</v>
      </c>
    </row>
    <row r="6051" spans="1:8" x14ac:dyDescent="0.35">
      <c r="A6051" s="183" t="s">
        <v>120</v>
      </c>
      <c r="B6051" s="183" t="s">
        <v>107</v>
      </c>
      <c r="C6051" s="183" t="s">
        <v>98</v>
      </c>
      <c r="D6051" s="187">
        <v>649</v>
      </c>
      <c r="E6051" s="185">
        <v>1.0065744984567899</v>
      </c>
      <c r="F6051" s="185">
        <v>1.0008033179012299</v>
      </c>
      <c r="G6051" s="185">
        <v>1.0015467206790101</v>
      </c>
      <c r="H6051" s="185">
        <v>1.0042244212963001</v>
      </c>
    </row>
    <row r="6052" spans="1:8" x14ac:dyDescent="0.35">
      <c r="A6052" s="183" t="s">
        <v>120</v>
      </c>
      <c r="B6052" s="183" t="s">
        <v>107</v>
      </c>
      <c r="C6052" s="183" t="s">
        <v>99</v>
      </c>
      <c r="D6052" s="187">
        <v>6159</v>
      </c>
      <c r="E6052" s="185">
        <v>1.0062407407407401</v>
      </c>
      <c r="F6052" s="185">
        <v>1.00124984567901</v>
      </c>
      <c r="G6052" s="185">
        <v>1.0008942901234601</v>
      </c>
      <c r="H6052" s="185">
        <v>1.0040965663580199</v>
      </c>
    </row>
    <row r="6053" spans="1:8" x14ac:dyDescent="0.35">
      <c r="A6053" s="183" t="s">
        <v>120</v>
      </c>
      <c r="B6053" s="183" t="s">
        <v>107</v>
      </c>
      <c r="C6053" s="183" t="s">
        <v>100</v>
      </c>
      <c r="D6053" s="187">
        <v>655</v>
      </c>
      <c r="E6053" s="185">
        <v>1.00644467592593</v>
      </c>
      <c r="F6053" s="185">
        <v>1.00101952160494</v>
      </c>
      <c r="G6053" s="185">
        <v>1.00161400462963</v>
      </c>
      <c r="H6053" s="185">
        <v>1.0038111882716001</v>
      </c>
    </row>
    <row r="6054" spans="1:8" x14ac:dyDescent="0.35">
      <c r="A6054" s="183" t="s">
        <v>120</v>
      </c>
      <c r="B6054" s="183" t="s">
        <v>107</v>
      </c>
      <c r="C6054" s="183" t="s">
        <v>101</v>
      </c>
      <c r="D6054" s="187">
        <v>5001</v>
      </c>
      <c r="E6054" s="185">
        <v>1.00675482253086</v>
      </c>
      <c r="F6054" s="185">
        <v>1.0013123456790101</v>
      </c>
      <c r="G6054" s="185">
        <v>1.0013366126543199</v>
      </c>
      <c r="H6054" s="185">
        <v>1.00410586419753</v>
      </c>
    </row>
    <row r="6055" spans="1:8" x14ac:dyDescent="0.35">
      <c r="A6055" s="183" t="s">
        <v>121</v>
      </c>
      <c r="B6055" s="183" t="s">
        <v>107</v>
      </c>
      <c r="C6055" s="183" t="s">
        <v>52</v>
      </c>
      <c r="D6055" s="187">
        <v>76400</v>
      </c>
      <c r="E6055" s="185">
        <v>1.0063530864197501</v>
      </c>
      <c r="F6055" s="185">
        <v>1.0012248070987699</v>
      </c>
      <c r="G6055" s="185">
        <v>1.0011231095679001</v>
      </c>
      <c r="H6055" s="185">
        <v>1.0040050925925901</v>
      </c>
    </row>
    <row r="6056" spans="1:8" x14ac:dyDescent="0.35">
      <c r="A6056" s="183" t="s">
        <v>121</v>
      </c>
      <c r="B6056" s="183" t="s">
        <v>107</v>
      </c>
      <c r="C6056" s="183" t="s">
        <v>57</v>
      </c>
      <c r="D6056" s="187">
        <v>1118</v>
      </c>
      <c r="E6056" s="185">
        <v>1.0067850308641999</v>
      </c>
      <c r="F6056" s="185">
        <v>1.0016462962963</v>
      </c>
      <c r="G6056" s="185">
        <v>1.0011887731481499</v>
      </c>
      <c r="H6056" s="185">
        <v>1.00394996141975</v>
      </c>
    </row>
    <row r="6057" spans="1:8" x14ac:dyDescent="0.35">
      <c r="A6057" s="183" t="s">
        <v>121</v>
      </c>
      <c r="B6057" s="183" t="s">
        <v>107</v>
      </c>
      <c r="C6057" s="183" t="s">
        <v>58</v>
      </c>
      <c r="D6057" s="187">
        <v>912</v>
      </c>
      <c r="E6057" s="185">
        <v>1.0066491512345701</v>
      </c>
      <c r="F6057" s="185">
        <v>1.0008800540123499</v>
      </c>
      <c r="G6057" s="185">
        <v>1.00204101080247</v>
      </c>
      <c r="H6057" s="185">
        <v>1.0037281250000001</v>
      </c>
    </row>
    <row r="6058" spans="1:8" x14ac:dyDescent="0.35">
      <c r="A6058" s="183" t="s">
        <v>121</v>
      </c>
      <c r="B6058" s="183" t="s">
        <v>107</v>
      </c>
      <c r="C6058" s="183" t="s">
        <v>59</v>
      </c>
      <c r="D6058" s="187">
        <v>691</v>
      </c>
      <c r="E6058" s="185">
        <v>1.00655671296296</v>
      </c>
      <c r="F6058" s="185">
        <v>1.00098537808642</v>
      </c>
      <c r="G6058" s="185">
        <v>1.0010005787037</v>
      </c>
      <c r="H6058" s="185">
        <v>1.0045707561728401</v>
      </c>
    </row>
    <row r="6059" spans="1:8" x14ac:dyDescent="0.35">
      <c r="A6059" s="183" t="s">
        <v>121</v>
      </c>
      <c r="B6059" s="183" t="s">
        <v>107</v>
      </c>
      <c r="C6059" s="183" t="s">
        <v>60</v>
      </c>
      <c r="D6059" s="187">
        <v>826</v>
      </c>
      <c r="E6059" s="185">
        <v>1.00697700617284</v>
      </c>
      <c r="F6059" s="185">
        <v>1.0010237654320999</v>
      </c>
      <c r="G6059" s="185">
        <v>1.00109212962963</v>
      </c>
      <c r="H6059" s="185">
        <v>1.0048611111111101</v>
      </c>
    </row>
    <row r="6060" spans="1:8" x14ac:dyDescent="0.35">
      <c r="A6060" s="183" t="s">
        <v>121</v>
      </c>
      <c r="B6060" s="183" t="s">
        <v>107</v>
      </c>
      <c r="C6060" s="183" t="s">
        <v>61</v>
      </c>
      <c r="D6060" s="187">
        <v>852</v>
      </c>
      <c r="E6060" s="185">
        <v>1.00720837191358</v>
      </c>
      <c r="F6060" s="185">
        <v>1.0007955632716099</v>
      </c>
      <c r="G6060" s="185">
        <v>1.0014470679012299</v>
      </c>
      <c r="H6060" s="185">
        <v>1.00496574074074</v>
      </c>
    </row>
    <row r="6061" spans="1:8" x14ac:dyDescent="0.35">
      <c r="A6061" s="183" t="s">
        <v>121</v>
      </c>
      <c r="B6061" s="183" t="s">
        <v>107</v>
      </c>
      <c r="C6061" s="183" t="s">
        <v>62</v>
      </c>
      <c r="D6061" s="187">
        <v>1306</v>
      </c>
      <c r="E6061" s="185">
        <v>1.00702638888889</v>
      </c>
      <c r="F6061" s="185">
        <v>1.0015197145061701</v>
      </c>
      <c r="G6061" s="185">
        <v>1.00150702160494</v>
      </c>
      <c r="H6061" s="185">
        <v>1.0039996527777799</v>
      </c>
    </row>
    <row r="6062" spans="1:8" x14ac:dyDescent="0.35">
      <c r="A6062" s="183" t="s">
        <v>121</v>
      </c>
      <c r="B6062" s="183" t="s">
        <v>107</v>
      </c>
      <c r="C6062" s="183" t="s">
        <v>63</v>
      </c>
      <c r="D6062" s="187">
        <v>1876</v>
      </c>
      <c r="E6062" s="185">
        <v>1.00509243827161</v>
      </c>
      <c r="F6062" s="185">
        <v>1.00092743055556</v>
      </c>
      <c r="G6062" s="185">
        <v>1.00063518518519</v>
      </c>
      <c r="H6062" s="185">
        <v>1.00352982253086</v>
      </c>
    </row>
    <row r="6063" spans="1:8" x14ac:dyDescent="0.35">
      <c r="A6063" s="183" t="s">
        <v>121</v>
      </c>
      <c r="B6063" s="183" t="s">
        <v>107</v>
      </c>
      <c r="C6063" s="183" t="s">
        <v>64</v>
      </c>
      <c r="D6063" s="187">
        <v>365</v>
      </c>
      <c r="E6063" s="185">
        <v>1.0088425154320999</v>
      </c>
      <c r="F6063" s="185">
        <v>1.0019406635802499</v>
      </c>
      <c r="G6063" s="185">
        <v>1.0021838734567901</v>
      </c>
      <c r="H6063" s="185">
        <v>1.0047179398148101</v>
      </c>
    </row>
    <row r="6064" spans="1:8" x14ac:dyDescent="0.35">
      <c r="A6064" s="183" t="s">
        <v>121</v>
      </c>
      <c r="B6064" s="183" t="s">
        <v>107</v>
      </c>
      <c r="C6064" s="183" t="s">
        <v>65</v>
      </c>
      <c r="D6064" s="187">
        <v>498</v>
      </c>
      <c r="E6064" s="185">
        <v>1.0074869598765399</v>
      </c>
      <c r="F6064" s="185">
        <v>1.0016481481481501</v>
      </c>
      <c r="G6064" s="185">
        <v>1.0015176697530901</v>
      </c>
      <c r="H6064" s="185">
        <v>1.00432114197531</v>
      </c>
    </row>
    <row r="6065" spans="1:8" x14ac:dyDescent="0.35">
      <c r="A6065" s="183" t="s">
        <v>121</v>
      </c>
      <c r="B6065" s="183" t="s">
        <v>107</v>
      </c>
      <c r="C6065" s="183" t="s">
        <v>66</v>
      </c>
      <c r="D6065" s="187">
        <v>855</v>
      </c>
      <c r="E6065" s="185">
        <v>1.0074297839506201</v>
      </c>
      <c r="F6065" s="185">
        <v>1.00174598765432</v>
      </c>
      <c r="G6065" s="185">
        <v>1.00197118055556</v>
      </c>
      <c r="H6065" s="185">
        <v>1.0037126157407401</v>
      </c>
    </row>
    <row r="6066" spans="1:8" x14ac:dyDescent="0.35">
      <c r="A6066" s="183" t="s">
        <v>121</v>
      </c>
      <c r="B6066" s="183" t="s">
        <v>107</v>
      </c>
      <c r="C6066" s="183" t="s">
        <v>67</v>
      </c>
      <c r="D6066" s="187">
        <v>1329</v>
      </c>
      <c r="E6066" s="185">
        <v>1.0070157407407401</v>
      </c>
      <c r="F6066" s="185">
        <v>1.0010346064814799</v>
      </c>
      <c r="G6066" s="185">
        <v>1.0019021604938301</v>
      </c>
      <c r="H6066" s="185">
        <v>1.0040789737654301</v>
      </c>
    </row>
    <row r="6067" spans="1:8" x14ac:dyDescent="0.35">
      <c r="A6067" s="183" t="s">
        <v>121</v>
      </c>
      <c r="B6067" s="183" t="s">
        <v>107</v>
      </c>
      <c r="C6067" s="183" t="s">
        <v>68</v>
      </c>
      <c r="D6067" s="187">
        <v>930</v>
      </c>
      <c r="E6067" s="185">
        <v>1.00716338734568</v>
      </c>
      <c r="F6067" s="185">
        <v>1.0011383101851901</v>
      </c>
      <c r="G6067" s="185">
        <v>1.00162696759259</v>
      </c>
      <c r="H6067" s="185">
        <v>1.0043981095679</v>
      </c>
    </row>
    <row r="6068" spans="1:8" x14ac:dyDescent="0.35">
      <c r="A6068" s="183" t="s">
        <v>121</v>
      </c>
      <c r="B6068" s="183" t="s">
        <v>107</v>
      </c>
      <c r="C6068" s="183" t="s">
        <v>69</v>
      </c>
      <c r="D6068" s="187">
        <v>2062</v>
      </c>
      <c r="E6068" s="185">
        <v>1.00603333333333</v>
      </c>
      <c r="F6068" s="185">
        <v>1.0007474922839501</v>
      </c>
      <c r="G6068" s="185">
        <v>1.00116466049383</v>
      </c>
      <c r="H6068" s="185">
        <v>1.0041212191358</v>
      </c>
    </row>
    <row r="6069" spans="1:8" x14ac:dyDescent="0.35">
      <c r="A6069" s="183" t="s">
        <v>121</v>
      </c>
      <c r="B6069" s="183" t="s">
        <v>107</v>
      </c>
      <c r="C6069" s="183" t="s">
        <v>70</v>
      </c>
      <c r="D6069" s="187">
        <v>558</v>
      </c>
      <c r="E6069" s="185">
        <v>1.00598441358025</v>
      </c>
      <c r="F6069" s="185">
        <v>1.0005720293209901</v>
      </c>
      <c r="G6069" s="185">
        <v>1.0014656635802499</v>
      </c>
      <c r="H6069" s="185">
        <v>1.0039466820987699</v>
      </c>
    </row>
    <row r="6070" spans="1:8" x14ac:dyDescent="0.35">
      <c r="A6070" s="183" t="s">
        <v>121</v>
      </c>
      <c r="B6070" s="183" t="s">
        <v>107</v>
      </c>
      <c r="C6070" s="183" t="s">
        <v>71</v>
      </c>
      <c r="D6070" s="187">
        <v>2208</v>
      </c>
      <c r="E6070" s="185">
        <v>1.00698086419753</v>
      </c>
      <c r="F6070" s="185">
        <v>1.00096956018519</v>
      </c>
      <c r="G6070" s="185">
        <v>1.00196477623457</v>
      </c>
      <c r="H6070" s="185">
        <v>1.00404648919753</v>
      </c>
    </row>
    <row r="6071" spans="1:8" x14ac:dyDescent="0.35">
      <c r="A6071" s="183" t="s">
        <v>121</v>
      </c>
      <c r="B6071" s="183" t="s">
        <v>107</v>
      </c>
      <c r="C6071" s="183" t="s">
        <v>72</v>
      </c>
      <c r="D6071" s="187">
        <v>362</v>
      </c>
      <c r="E6071" s="185">
        <v>1.0073159336419799</v>
      </c>
      <c r="F6071" s="185">
        <v>1.0011982638888901</v>
      </c>
      <c r="G6071" s="185">
        <v>1.00167797067901</v>
      </c>
      <c r="H6071" s="185">
        <v>1.00443969907407</v>
      </c>
    </row>
    <row r="6072" spans="1:8" x14ac:dyDescent="0.35">
      <c r="A6072" s="183" t="s">
        <v>121</v>
      </c>
      <c r="B6072" s="183" t="s">
        <v>107</v>
      </c>
      <c r="C6072" s="183" t="s">
        <v>73</v>
      </c>
      <c r="D6072" s="187">
        <v>9399</v>
      </c>
      <c r="E6072" s="185">
        <v>1.00529965277778</v>
      </c>
      <c r="F6072" s="185">
        <v>1.0012227237654301</v>
      </c>
      <c r="G6072" s="185">
        <v>1.0008255015432099</v>
      </c>
      <c r="H6072" s="185">
        <v>1.00325142746914</v>
      </c>
    </row>
    <row r="6073" spans="1:8" x14ac:dyDescent="0.35">
      <c r="A6073" s="183" t="s">
        <v>121</v>
      </c>
      <c r="B6073" s="183" t="s">
        <v>107</v>
      </c>
      <c r="C6073" s="183" t="s">
        <v>74</v>
      </c>
      <c r="D6073" s="187">
        <v>6805</v>
      </c>
      <c r="E6073" s="185">
        <v>1.0055895061728399</v>
      </c>
      <c r="F6073" s="185">
        <v>1.0014427854938299</v>
      </c>
      <c r="G6073" s="185">
        <v>1.0006136188271599</v>
      </c>
      <c r="H6073" s="185">
        <v>1.0035331018518501</v>
      </c>
    </row>
    <row r="6074" spans="1:8" ht="29" x14ac:dyDescent="0.35">
      <c r="A6074" s="183" t="s">
        <v>121</v>
      </c>
      <c r="B6074" s="183" t="s">
        <v>107</v>
      </c>
      <c r="C6074" s="183" t="s">
        <v>113</v>
      </c>
      <c r="D6074" s="187">
        <v>1543</v>
      </c>
      <c r="E6074" s="185">
        <v>1.00746512345679</v>
      </c>
      <c r="F6074" s="185">
        <v>1.00127511574074</v>
      </c>
      <c r="G6074" s="185">
        <v>1.0014599537036999</v>
      </c>
      <c r="H6074" s="185">
        <v>1.0047300154320999</v>
      </c>
    </row>
    <row r="6075" spans="1:8" x14ac:dyDescent="0.35">
      <c r="A6075" s="183" t="s">
        <v>121</v>
      </c>
      <c r="B6075" s="183" t="s">
        <v>107</v>
      </c>
      <c r="C6075" s="183" t="s">
        <v>76</v>
      </c>
      <c r="D6075" s="187">
        <v>616</v>
      </c>
      <c r="E6075" s="185">
        <v>1.0077840277777801</v>
      </c>
      <c r="F6075" s="185">
        <v>1.00160875771605</v>
      </c>
      <c r="G6075" s="185">
        <v>1.0017738811728401</v>
      </c>
      <c r="H6075" s="185">
        <v>1.0044013888888901</v>
      </c>
    </row>
    <row r="6076" spans="1:8" x14ac:dyDescent="0.35">
      <c r="A6076" s="183" t="s">
        <v>121</v>
      </c>
      <c r="B6076" s="183" t="s">
        <v>107</v>
      </c>
      <c r="C6076" s="183" t="s">
        <v>77</v>
      </c>
      <c r="D6076" s="187">
        <v>1175</v>
      </c>
      <c r="E6076" s="185">
        <v>1.0061433641975299</v>
      </c>
      <c r="F6076" s="185">
        <v>1.00105466820988</v>
      </c>
      <c r="G6076" s="185">
        <v>1.00109274691358</v>
      </c>
      <c r="H6076" s="185">
        <v>1.0039959876543201</v>
      </c>
    </row>
    <row r="6077" spans="1:8" x14ac:dyDescent="0.35">
      <c r="A6077" s="183" t="s">
        <v>121</v>
      </c>
      <c r="B6077" s="183" t="s">
        <v>107</v>
      </c>
      <c r="C6077" s="183" t="s">
        <v>78</v>
      </c>
      <c r="D6077" s="187">
        <v>2149</v>
      </c>
      <c r="E6077" s="185">
        <v>1.00600910493827</v>
      </c>
      <c r="F6077" s="185">
        <v>1.0008825617284001</v>
      </c>
      <c r="G6077" s="185">
        <v>1.0010708719135799</v>
      </c>
      <c r="H6077" s="185">
        <v>1.0040556327160499</v>
      </c>
    </row>
    <row r="6078" spans="1:8" x14ac:dyDescent="0.35">
      <c r="A6078" s="183" t="s">
        <v>121</v>
      </c>
      <c r="B6078" s="183" t="s">
        <v>107</v>
      </c>
      <c r="C6078" s="183" t="s">
        <v>80</v>
      </c>
      <c r="D6078" s="187">
        <v>4</v>
      </c>
      <c r="E6078" s="185">
        <v>1.00984085648148</v>
      </c>
      <c r="F6078" s="185">
        <v>1.00211805555556</v>
      </c>
      <c r="G6078" s="185">
        <v>1.0042592592592601</v>
      </c>
      <c r="H6078" s="185">
        <v>1.00346354166667</v>
      </c>
    </row>
    <row r="6079" spans="1:8" x14ac:dyDescent="0.35">
      <c r="A6079" s="183" t="s">
        <v>121</v>
      </c>
      <c r="B6079" s="183" t="s">
        <v>107</v>
      </c>
      <c r="C6079" s="183" t="s">
        <v>81</v>
      </c>
      <c r="D6079" s="187">
        <v>1975</v>
      </c>
      <c r="E6079" s="185">
        <v>1.0065155092592599</v>
      </c>
      <c r="F6079" s="185">
        <v>1.0011849537037001</v>
      </c>
      <c r="G6079" s="185">
        <v>1.00114517746914</v>
      </c>
      <c r="H6079" s="185">
        <v>1.0041853780864201</v>
      </c>
    </row>
    <row r="6080" spans="1:8" x14ac:dyDescent="0.35">
      <c r="A6080" s="183" t="s">
        <v>121</v>
      </c>
      <c r="B6080" s="183" t="s">
        <v>107</v>
      </c>
      <c r="C6080" s="183" t="s">
        <v>82</v>
      </c>
      <c r="D6080" s="187">
        <v>2365</v>
      </c>
      <c r="E6080" s="185">
        <v>1.0058706404321001</v>
      </c>
      <c r="F6080" s="185">
        <v>1.0014394675925899</v>
      </c>
      <c r="G6080" s="185">
        <v>1.0010191743827199</v>
      </c>
      <c r="H6080" s="185">
        <v>1.0034120370370401</v>
      </c>
    </row>
    <row r="6081" spans="1:8" x14ac:dyDescent="0.35">
      <c r="A6081" s="183" t="s">
        <v>121</v>
      </c>
      <c r="B6081" s="183" t="s">
        <v>107</v>
      </c>
      <c r="C6081" s="183" t="s">
        <v>83</v>
      </c>
      <c r="D6081" s="187">
        <v>837</v>
      </c>
      <c r="E6081" s="185">
        <v>1.00707083333333</v>
      </c>
      <c r="F6081" s="185">
        <v>1.0015221064814801</v>
      </c>
      <c r="G6081" s="185">
        <v>1.00166277006173</v>
      </c>
      <c r="H6081" s="185">
        <v>1.00388591820988</v>
      </c>
    </row>
    <row r="6082" spans="1:8" x14ac:dyDescent="0.35">
      <c r="A6082" s="183" t="s">
        <v>121</v>
      </c>
      <c r="B6082" s="183" t="s">
        <v>107</v>
      </c>
      <c r="C6082" s="183" t="s">
        <v>84</v>
      </c>
      <c r="D6082" s="187">
        <v>610</v>
      </c>
      <c r="E6082" s="185">
        <v>1.0070957175925901</v>
      </c>
      <c r="F6082" s="185">
        <v>1.0009550925925901</v>
      </c>
      <c r="G6082" s="185">
        <v>1.00176041666667</v>
      </c>
      <c r="H6082" s="185">
        <v>1.00438020833333</v>
      </c>
    </row>
    <row r="6083" spans="1:8" x14ac:dyDescent="0.35">
      <c r="A6083" s="183" t="s">
        <v>121</v>
      </c>
      <c r="B6083" s="183" t="s">
        <v>107</v>
      </c>
      <c r="C6083" s="183" t="s">
        <v>85</v>
      </c>
      <c r="D6083" s="187">
        <v>4538</v>
      </c>
      <c r="E6083" s="185">
        <v>1.00590173611111</v>
      </c>
      <c r="F6083" s="185">
        <v>1.00155794753086</v>
      </c>
      <c r="G6083" s="185">
        <v>1.0005529706790099</v>
      </c>
      <c r="H6083" s="185">
        <v>1.00379081790123</v>
      </c>
    </row>
    <row r="6084" spans="1:8" x14ac:dyDescent="0.35">
      <c r="A6084" s="183" t="s">
        <v>121</v>
      </c>
      <c r="B6084" s="183" t="s">
        <v>107</v>
      </c>
      <c r="C6084" s="183" t="s">
        <v>86</v>
      </c>
      <c r="D6084" s="187">
        <v>634</v>
      </c>
      <c r="E6084" s="185">
        <v>1.0069817129629599</v>
      </c>
      <c r="F6084" s="185">
        <v>1.00089949845679</v>
      </c>
      <c r="G6084" s="185">
        <v>1.0016328703703701</v>
      </c>
      <c r="H6084" s="185">
        <v>1.0044493441358</v>
      </c>
    </row>
    <row r="6085" spans="1:8" x14ac:dyDescent="0.35">
      <c r="A6085" s="183" t="s">
        <v>121</v>
      </c>
      <c r="B6085" s="183" t="s">
        <v>107</v>
      </c>
      <c r="C6085" s="183" t="s">
        <v>87</v>
      </c>
      <c r="D6085" s="187">
        <v>557</v>
      </c>
      <c r="E6085" s="185">
        <v>1.00744297839506</v>
      </c>
      <c r="F6085" s="185">
        <v>1.0014322530864199</v>
      </c>
      <c r="G6085" s="185">
        <v>1.0018357253086401</v>
      </c>
      <c r="H6085" s="185">
        <v>1.0041749614197499</v>
      </c>
    </row>
    <row r="6086" spans="1:8" x14ac:dyDescent="0.35">
      <c r="A6086" s="183" t="s">
        <v>121</v>
      </c>
      <c r="B6086" s="183" t="s">
        <v>107</v>
      </c>
      <c r="C6086" s="183" t="s">
        <v>88</v>
      </c>
      <c r="D6086" s="187">
        <v>824</v>
      </c>
      <c r="E6086" s="185">
        <v>1.00673256172839</v>
      </c>
      <c r="F6086" s="185">
        <v>1.0012184413580201</v>
      </c>
      <c r="G6086" s="185">
        <v>1.0015138888888899</v>
      </c>
      <c r="H6086" s="185">
        <v>1.00400023148148</v>
      </c>
    </row>
    <row r="6087" spans="1:8" x14ac:dyDescent="0.35">
      <c r="A6087" s="183" t="s">
        <v>121</v>
      </c>
      <c r="B6087" s="183" t="s">
        <v>107</v>
      </c>
      <c r="C6087" s="183" t="s">
        <v>89</v>
      </c>
      <c r="D6087" s="187">
        <v>709</v>
      </c>
      <c r="E6087" s="185">
        <v>1.0071923225308601</v>
      </c>
      <c r="F6087" s="185">
        <v>1.0010074459876499</v>
      </c>
      <c r="G6087" s="185">
        <v>1.0011876543209901</v>
      </c>
      <c r="H6087" s="185">
        <v>1.0049972222222201</v>
      </c>
    </row>
    <row r="6088" spans="1:8" x14ac:dyDescent="0.35">
      <c r="A6088" s="183" t="s">
        <v>121</v>
      </c>
      <c r="B6088" s="183" t="s">
        <v>107</v>
      </c>
      <c r="C6088" s="183" t="s">
        <v>90</v>
      </c>
      <c r="D6088" s="187">
        <v>1158</v>
      </c>
      <c r="E6088" s="185">
        <v>1.00734691358025</v>
      </c>
      <c r="F6088" s="185">
        <v>1.00154575617284</v>
      </c>
      <c r="G6088" s="185">
        <v>1.0019191358024699</v>
      </c>
      <c r="H6088" s="185">
        <v>1.0038819830246899</v>
      </c>
    </row>
    <row r="6089" spans="1:8" x14ac:dyDescent="0.35">
      <c r="A6089" s="183" t="s">
        <v>121</v>
      </c>
      <c r="B6089" s="183" t="s">
        <v>107</v>
      </c>
      <c r="C6089" s="183" t="s">
        <v>91</v>
      </c>
      <c r="D6089" s="187">
        <v>552</v>
      </c>
      <c r="E6089" s="185">
        <v>1.0070845679012299</v>
      </c>
      <c r="F6089" s="185">
        <v>1.0010038194444399</v>
      </c>
      <c r="G6089" s="185">
        <v>1.0017265432098801</v>
      </c>
      <c r="H6089" s="185">
        <v>1.0043542052469101</v>
      </c>
    </row>
    <row r="6090" spans="1:8" x14ac:dyDescent="0.35">
      <c r="A6090" s="183" t="s">
        <v>121</v>
      </c>
      <c r="B6090" s="183" t="s">
        <v>107</v>
      </c>
      <c r="C6090" s="183" t="s">
        <v>92</v>
      </c>
      <c r="D6090" s="187">
        <v>421</v>
      </c>
      <c r="E6090" s="185">
        <v>1.0057467206790101</v>
      </c>
      <c r="F6090" s="185">
        <v>1.0002176311728399</v>
      </c>
      <c r="G6090" s="185">
        <v>1.0013346836419801</v>
      </c>
      <c r="H6090" s="185">
        <v>1.0041831404321</v>
      </c>
    </row>
    <row r="6091" spans="1:8" x14ac:dyDescent="0.35">
      <c r="A6091" s="183" t="s">
        <v>121</v>
      </c>
      <c r="B6091" s="183" t="s">
        <v>107</v>
      </c>
      <c r="C6091" s="183" t="s">
        <v>93</v>
      </c>
      <c r="D6091" s="187">
        <v>3431</v>
      </c>
      <c r="E6091" s="185">
        <v>1.0071037037037001</v>
      </c>
      <c r="F6091" s="185">
        <v>1.0013153935185199</v>
      </c>
      <c r="G6091" s="185">
        <v>1.0012747685185199</v>
      </c>
      <c r="H6091" s="185">
        <v>1.00451354166667</v>
      </c>
    </row>
    <row r="6092" spans="1:8" x14ac:dyDescent="0.35">
      <c r="A6092" s="183" t="s">
        <v>121</v>
      </c>
      <c r="B6092" s="183" t="s">
        <v>107</v>
      </c>
      <c r="C6092" s="183" t="s">
        <v>94</v>
      </c>
      <c r="D6092" s="187">
        <v>1417</v>
      </c>
      <c r="E6092" s="185">
        <v>1.0077429398148099</v>
      </c>
      <c r="F6092" s="185">
        <v>1.0014334876543201</v>
      </c>
      <c r="G6092" s="185">
        <v>1.0012840277777799</v>
      </c>
      <c r="H6092" s="185">
        <v>1.0050254243827199</v>
      </c>
    </row>
    <row r="6093" spans="1:8" x14ac:dyDescent="0.35">
      <c r="A6093" s="183" t="s">
        <v>121</v>
      </c>
      <c r="B6093" s="183" t="s">
        <v>107</v>
      </c>
      <c r="C6093" s="183" t="s">
        <v>95</v>
      </c>
      <c r="D6093" s="187">
        <v>699</v>
      </c>
      <c r="E6093" s="185">
        <v>1.0076939429012299</v>
      </c>
      <c r="F6093" s="185">
        <v>1.0008140817901201</v>
      </c>
      <c r="G6093" s="185">
        <v>1.0021265046296299</v>
      </c>
      <c r="H6093" s="185">
        <v>1.00475331790123</v>
      </c>
    </row>
    <row r="6094" spans="1:8" x14ac:dyDescent="0.35">
      <c r="A6094" s="183" t="s">
        <v>121</v>
      </c>
      <c r="B6094" s="183" t="s">
        <v>107</v>
      </c>
      <c r="C6094" s="183" t="s">
        <v>96</v>
      </c>
      <c r="D6094" s="187">
        <v>871</v>
      </c>
      <c r="E6094" s="185">
        <v>1.0070953317901199</v>
      </c>
      <c r="F6094" s="185">
        <v>1.0013336805555599</v>
      </c>
      <c r="G6094" s="185">
        <v>1.00105111882716</v>
      </c>
      <c r="H6094" s="185">
        <v>1.0047105324074099</v>
      </c>
    </row>
    <row r="6095" spans="1:8" x14ac:dyDescent="0.35">
      <c r="A6095" s="183" t="s">
        <v>121</v>
      </c>
      <c r="B6095" s="183" t="s">
        <v>107</v>
      </c>
      <c r="C6095" s="183" t="s">
        <v>97</v>
      </c>
      <c r="D6095" s="187">
        <v>4213</v>
      </c>
      <c r="E6095" s="185">
        <v>1.0065359182098801</v>
      </c>
      <c r="F6095" s="185">
        <v>1.00108387345679</v>
      </c>
      <c r="G6095" s="185">
        <v>1.0006619212962999</v>
      </c>
      <c r="H6095" s="185">
        <v>1.00479012345679</v>
      </c>
    </row>
    <row r="6096" spans="1:8" x14ac:dyDescent="0.35">
      <c r="A6096" s="183" t="s">
        <v>121</v>
      </c>
      <c r="B6096" s="183" t="s">
        <v>107</v>
      </c>
      <c r="C6096" s="183" t="s">
        <v>98</v>
      </c>
      <c r="D6096" s="187">
        <v>558</v>
      </c>
      <c r="E6096" s="185">
        <v>1.00670262345679</v>
      </c>
      <c r="F6096" s="185">
        <v>1.0008987654321</v>
      </c>
      <c r="G6096" s="185">
        <v>1.00152334104938</v>
      </c>
      <c r="H6096" s="185">
        <v>1.00428051697531</v>
      </c>
    </row>
    <row r="6097" spans="1:8" x14ac:dyDescent="0.35">
      <c r="A6097" s="183" t="s">
        <v>121</v>
      </c>
      <c r="B6097" s="183" t="s">
        <v>107</v>
      </c>
      <c r="C6097" s="183" t="s">
        <v>99</v>
      </c>
      <c r="D6097" s="187">
        <v>5402</v>
      </c>
      <c r="E6097" s="185">
        <v>1.00625574845679</v>
      </c>
      <c r="F6097" s="185">
        <v>1.00117256944444</v>
      </c>
      <c r="G6097" s="185">
        <v>1.0008722993827199</v>
      </c>
      <c r="H6097" s="185">
        <v>1.00421091820988</v>
      </c>
    </row>
    <row r="6098" spans="1:8" x14ac:dyDescent="0.35">
      <c r="A6098" s="183" t="s">
        <v>121</v>
      </c>
      <c r="B6098" s="183" t="s">
        <v>107</v>
      </c>
      <c r="C6098" s="183" t="s">
        <v>100</v>
      </c>
      <c r="D6098" s="187">
        <v>733</v>
      </c>
      <c r="E6098" s="185">
        <v>1.0065697530864199</v>
      </c>
      <c r="F6098" s="185">
        <v>1.0010258101851801</v>
      </c>
      <c r="G6098" s="185">
        <v>1.0016469135802499</v>
      </c>
      <c r="H6098" s="185">
        <v>1.0038970293209899</v>
      </c>
    </row>
    <row r="6099" spans="1:8" x14ac:dyDescent="0.35">
      <c r="A6099" s="183" t="s">
        <v>121</v>
      </c>
      <c r="B6099" s="183" t="s">
        <v>107</v>
      </c>
      <c r="C6099" s="183" t="s">
        <v>101</v>
      </c>
      <c r="D6099" s="187">
        <v>5457</v>
      </c>
      <c r="E6099" s="185">
        <v>1.0063159722222199</v>
      </c>
      <c r="F6099" s="185">
        <v>1.00129695216049</v>
      </c>
      <c r="G6099" s="185">
        <v>1.0012126157407399</v>
      </c>
      <c r="H6099" s="185">
        <v>1.0038063657407399</v>
      </c>
    </row>
    <row r="6100" spans="1:8" x14ac:dyDescent="0.35">
      <c r="A6100" s="183" t="s">
        <v>122</v>
      </c>
      <c r="B6100" s="183" t="s">
        <v>107</v>
      </c>
      <c r="C6100" s="183" t="s">
        <v>52</v>
      </c>
      <c r="D6100" s="187">
        <v>82642</v>
      </c>
      <c r="E6100" s="185">
        <v>1.00636493055556</v>
      </c>
      <c r="F6100" s="185">
        <v>1.00120883487654</v>
      </c>
      <c r="G6100" s="185">
        <v>1.0010944444444401</v>
      </c>
      <c r="H6100" s="185">
        <v>1.0040615740740699</v>
      </c>
    </row>
    <row r="6101" spans="1:8" x14ac:dyDescent="0.35">
      <c r="A6101" s="183" t="s">
        <v>122</v>
      </c>
      <c r="B6101" s="183" t="s">
        <v>107</v>
      </c>
      <c r="C6101" s="183" t="s">
        <v>57</v>
      </c>
      <c r="D6101" s="187">
        <v>1248</v>
      </c>
      <c r="E6101" s="185">
        <v>1.0070325617283999</v>
      </c>
      <c r="F6101" s="185">
        <v>1.00163140432099</v>
      </c>
      <c r="G6101" s="185">
        <v>1.00121597222222</v>
      </c>
      <c r="H6101" s="185">
        <v>1.00418518518519</v>
      </c>
    </row>
    <row r="6102" spans="1:8" x14ac:dyDescent="0.35">
      <c r="A6102" s="183" t="s">
        <v>122</v>
      </c>
      <c r="B6102" s="183" t="s">
        <v>107</v>
      </c>
      <c r="C6102" s="183" t="s">
        <v>58</v>
      </c>
      <c r="D6102" s="187">
        <v>885</v>
      </c>
      <c r="E6102" s="185">
        <v>1.00742920524691</v>
      </c>
      <c r="F6102" s="185">
        <v>1.00120034722222</v>
      </c>
      <c r="G6102" s="185">
        <v>1.0020603009259299</v>
      </c>
      <c r="H6102" s="185">
        <v>1.00416855709877</v>
      </c>
    </row>
    <row r="6103" spans="1:8" x14ac:dyDescent="0.35">
      <c r="A6103" s="183" t="s">
        <v>122</v>
      </c>
      <c r="B6103" s="183" t="s">
        <v>107</v>
      </c>
      <c r="C6103" s="183" t="s">
        <v>59</v>
      </c>
      <c r="D6103" s="187">
        <v>790</v>
      </c>
      <c r="E6103" s="185">
        <v>1.00627426697531</v>
      </c>
      <c r="F6103" s="185">
        <v>1.0008702160493801</v>
      </c>
      <c r="G6103" s="185">
        <v>1.00082449845679</v>
      </c>
      <c r="H6103" s="185">
        <v>1.0045795524691401</v>
      </c>
    </row>
    <row r="6104" spans="1:8" x14ac:dyDescent="0.35">
      <c r="A6104" s="183" t="s">
        <v>122</v>
      </c>
      <c r="B6104" s="183" t="s">
        <v>107</v>
      </c>
      <c r="C6104" s="183" t="s">
        <v>60</v>
      </c>
      <c r="D6104" s="187">
        <v>874</v>
      </c>
      <c r="E6104" s="185">
        <v>1.0069447916666701</v>
      </c>
      <c r="F6104" s="185">
        <v>1.0010145833333299</v>
      </c>
      <c r="G6104" s="185">
        <v>1.0011284336419799</v>
      </c>
      <c r="H6104" s="185">
        <v>1.0048017361111099</v>
      </c>
    </row>
    <row r="6105" spans="1:8" x14ac:dyDescent="0.35">
      <c r="A6105" s="183" t="s">
        <v>122</v>
      </c>
      <c r="B6105" s="183" t="s">
        <v>107</v>
      </c>
      <c r="C6105" s="183" t="s">
        <v>61</v>
      </c>
      <c r="D6105" s="187">
        <v>937</v>
      </c>
      <c r="E6105" s="185">
        <v>1.00745127314815</v>
      </c>
      <c r="F6105" s="185">
        <v>1.00097469135802</v>
      </c>
      <c r="G6105" s="185">
        <v>1.0014905092592601</v>
      </c>
      <c r="H6105" s="185">
        <v>1.0049860725308599</v>
      </c>
    </row>
    <row r="6106" spans="1:8" x14ac:dyDescent="0.35">
      <c r="A6106" s="183" t="s">
        <v>122</v>
      </c>
      <c r="B6106" s="183" t="s">
        <v>107</v>
      </c>
      <c r="C6106" s="183" t="s">
        <v>62</v>
      </c>
      <c r="D6106" s="187">
        <v>1512</v>
      </c>
      <c r="E6106" s="185">
        <v>1.00714645061728</v>
      </c>
      <c r="F6106" s="185">
        <v>1.0015440586419799</v>
      </c>
      <c r="G6106" s="185">
        <v>1.0013768132716001</v>
      </c>
      <c r="H6106" s="185">
        <v>1.0042255787037</v>
      </c>
    </row>
    <row r="6107" spans="1:8" x14ac:dyDescent="0.35">
      <c r="A6107" s="183" t="s">
        <v>122</v>
      </c>
      <c r="B6107" s="183" t="s">
        <v>107</v>
      </c>
      <c r="C6107" s="183" t="s">
        <v>63</v>
      </c>
      <c r="D6107" s="187">
        <v>2067</v>
      </c>
      <c r="E6107" s="185">
        <v>1.00539996141975</v>
      </c>
      <c r="F6107" s="185">
        <v>1.0009609567901201</v>
      </c>
      <c r="G6107" s="185">
        <v>1.0006073302469101</v>
      </c>
      <c r="H6107" s="185">
        <v>1.00383167438272</v>
      </c>
    </row>
    <row r="6108" spans="1:8" x14ac:dyDescent="0.35">
      <c r="A6108" s="183" t="s">
        <v>122</v>
      </c>
      <c r="B6108" s="183" t="s">
        <v>107</v>
      </c>
      <c r="C6108" s="183" t="s">
        <v>64</v>
      </c>
      <c r="D6108" s="187">
        <v>400</v>
      </c>
      <c r="E6108" s="185">
        <v>1.00947314814815</v>
      </c>
      <c r="F6108" s="185">
        <v>1.00194448302469</v>
      </c>
      <c r="G6108" s="185">
        <v>1.0023106481481501</v>
      </c>
      <c r="H6108" s="185">
        <v>1.00521801697531</v>
      </c>
    </row>
    <row r="6109" spans="1:8" x14ac:dyDescent="0.35">
      <c r="A6109" s="183" t="s">
        <v>122</v>
      </c>
      <c r="B6109" s="183" t="s">
        <v>107</v>
      </c>
      <c r="C6109" s="183" t="s">
        <v>65</v>
      </c>
      <c r="D6109" s="187">
        <v>588</v>
      </c>
      <c r="E6109" s="185">
        <v>1.0072893132716001</v>
      </c>
      <c r="F6109" s="185">
        <v>1.0015689814814801</v>
      </c>
      <c r="G6109" s="185">
        <v>1.00156593364198</v>
      </c>
      <c r="H6109" s="185">
        <v>1.0041543595678999</v>
      </c>
    </row>
    <row r="6110" spans="1:8" x14ac:dyDescent="0.35">
      <c r="A6110" s="183" t="s">
        <v>122</v>
      </c>
      <c r="B6110" s="183" t="s">
        <v>107</v>
      </c>
      <c r="C6110" s="183" t="s">
        <v>66</v>
      </c>
      <c r="D6110" s="187">
        <v>1026</v>
      </c>
      <c r="E6110" s="185">
        <v>1.0073567129629599</v>
      </c>
      <c r="F6110" s="185">
        <v>1.00154162808642</v>
      </c>
      <c r="G6110" s="185">
        <v>1.0019826388888899</v>
      </c>
      <c r="H6110" s="185">
        <v>1.00383244598765</v>
      </c>
    </row>
    <row r="6111" spans="1:8" x14ac:dyDescent="0.35">
      <c r="A6111" s="183" t="s">
        <v>122</v>
      </c>
      <c r="B6111" s="183" t="s">
        <v>107</v>
      </c>
      <c r="C6111" s="183" t="s">
        <v>67</v>
      </c>
      <c r="D6111" s="187">
        <v>1342</v>
      </c>
      <c r="E6111" s="185">
        <v>1.00697241512346</v>
      </c>
      <c r="F6111" s="185">
        <v>1.0009615354938299</v>
      </c>
      <c r="G6111" s="185">
        <v>1.0018143518518501</v>
      </c>
      <c r="H6111" s="185">
        <v>1.0041964891975299</v>
      </c>
    </row>
    <row r="6112" spans="1:8" x14ac:dyDescent="0.35">
      <c r="A6112" s="183" t="s">
        <v>122</v>
      </c>
      <c r="B6112" s="183" t="s">
        <v>107</v>
      </c>
      <c r="C6112" s="183" t="s">
        <v>68</v>
      </c>
      <c r="D6112" s="187">
        <v>974</v>
      </c>
      <c r="E6112" s="185">
        <v>1.00683090277778</v>
      </c>
      <c r="F6112" s="185">
        <v>1.0009757716049399</v>
      </c>
      <c r="G6112" s="185">
        <v>1.00148294753086</v>
      </c>
      <c r="H6112" s="185">
        <v>1.00437222222222</v>
      </c>
    </row>
    <row r="6113" spans="1:8" x14ac:dyDescent="0.35">
      <c r="A6113" s="183" t="s">
        <v>122</v>
      </c>
      <c r="B6113" s="183" t="s">
        <v>107</v>
      </c>
      <c r="C6113" s="183" t="s">
        <v>69</v>
      </c>
      <c r="D6113" s="187">
        <v>2545</v>
      </c>
      <c r="E6113" s="185">
        <v>1.0058410493827199</v>
      </c>
      <c r="F6113" s="185">
        <v>1.0007013117283901</v>
      </c>
      <c r="G6113" s="185">
        <v>1.0011071373456799</v>
      </c>
      <c r="H6113" s="185">
        <v>1.0040326003086399</v>
      </c>
    </row>
    <row r="6114" spans="1:8" x14ac:dyDescent="0.35">
      <c r="A6114" s="183" t="s">
        <v>122</v>
      </c>
      <c r="B6114" s="183" t="s">
        <v>107</v>
      </c>
      <c r="C6114" s="183" t="s">
        <v>70</v>
      </c>
      <c r="D6114" s="187">
        <v>631</v>
      </c>
      <c r="E6114" s="185">
        <v>1.00581790123457</v>
      </c>
      <c r="F6114" s="185">
        <v>1.00052970679012</v>
      </c>
      <c r="G6114" s="185">
        <v>1.00152388117284</v>
      </c>
      <c r="H6114" s="185">
        <v>1.0037643132716001</v>
      </c>
    </row>
    <row r="6115" spans="1:8" x14ac:dyDescent="0.35">
      <c r="A6115" s="183" t="s">
        <v>122</v>
      </c>
      <c r="B6115" s="183" t="s">
        <v>107</v>
      </c>
      <c r="C6115" s="183" t="s">
        <v>71</v>
      </c>
      <c r="D6115" s="187">
        <v>2146</v>
      </c>
      <c r="E6115" s="185">
        <v>1.00705632716049</v>
      </c>
      <c r="F6115" s="185">
        <v>1.0011339891975299</v>
      </c>
      <c r="G6115" s="185">
        <v>1.0017405864197499</v>
      </c>
      <c r="H6115" s="185">
        <v>1.00418179012346</v>
      </c>
    </row>
    <row r="6116" spans="1:8" x14ac:dyDescent="0.35">
      <c r="A6116" s="183" t="s">
        <v>122</v>
      </c>
      <c r="B6116" s="183" t="s">
        <v>107</v>
      </c>
      <c r="C6116" s="183" t="s">
        <v>72</v>
      </c>
      <c r="D6116" s="187">
        <v>491</v>
      </c>
      <c r="E6116" s="185">
        <v>1.0073356481481499</v>
      </c>
      <c r="F6116" s="185">
        <v>1.0012678626543201</v>
      </c>
      <c r="G6116" s="185">
        <v>1.0018133487654299</v>
      </c>
      <c r="H6116" s="185">
        <v>1.00425439814815</v>
      </c>
    </row>
    <row r="6117" spans="1:8" x14ac:dyDescent="0.35">
      <c r="A6117" s="183" t="s">
        <v>122</v>
      </c>
      <c r="B6117" s="183" t="s">
        <v>107</v>
      </c>
      <c r="C6117" s="183" t="s">
        <v>73</v>
      </c>
      <c r="D6117" s="187">
        <v>8698</v>
      </c>
      <c r="E6117" s="185">
        <v>1.0052124228395101</v>
      </c>
      <c r="F6117" s="185">
        <v>1.00123043981481</v>
      </c>
      <c r="G6117" s="185">
        <v>1.0008040895061701</v>
      </c>
      <c r="H6117" s="185">
        <v>1.00317789351852</v>
      </c>
    </row>
    <row r="6118" spans="1:8" x14ac:dyDescent="0.35">
      <c r="A6118" s="183" t="s">
        <v>122</v>
      </c>
      <c r="B6118" s="183" t="s">
        <v>107</v>
      </c>
      <c r="C6118" s="183" t="s">
        <v>74</v>
      </c>
      <c r="D6118" s="187">
        <v>7087</v>
      </c>
      <c r="E6118" s="185">
        <v>1.0056612654321</v>
      </c>
      <c r="F6118" s="185">
        <v>1.00138460648148</v>
      </c>
      <c r="G6118" s="185">
        <v>1.0006209490740701</v>
      </c>
      <c r="H6118" s="185">
        <v>1.00365570987654</v>
      </c>
    </row>
    <row r="6119" spans="1:8" ht="29" x14ac:dyDescent="0.35">
      <c r="A6119" s="183" t="s">
        <v>122</v>
      </c>
      <c r="B6119" s="183" t="s">
        <v>107</v>
      </c>
      <c r="C6119" s="183" t="s">
        <v>113</v>
      </c>
      <c r="D6119" s="187">
        <v>1684</v>
      </c>
      <c r="E6119" s="185">
        <v>1.0072400462963</v>
      </c>
      <c r="F6119" s="185">
        <v>1.0012338348765399</v>
      </c>
      <c r="G6119" s="185">
        <v>1.00141929012346</v>
      </c>
      <c r="H6119" s="185">
        <v>1.0045869212962999</v>
      </c>
    </row>
    <row r="6120" spans="1:8" x14ac:dyDescent="0.35">
      <c r="A6120" s="183" t="s">
        <v>122</v>
      </c>
      <c r="B6120" s="183" t="s">
        <v>107</v>
      </c>
      <c r="C6120" s="183" t="s">
        <v>76</v>
      </c>
      <c r="D6120" s="187">
        <v>660</v>
      </c>
      <c r="E6120" s="185">
        <v>1.00751041666667</v>
      </c>
      <c r="F6120" s="185">
        <v>1.0014905092592601</v>
      </c>
      <c r="G6120" s="185">
        <v>1.0015738811728401</v>
      </c>
      <c r="H6120" s="185">
        <v>1.0044460648148199</v>
      </c>
    </row>
    <row r="6121" spans="1:8" x14ac:dyDescent="0.35">
      <c r="A6121" s="183" t="s">
        <v>122</v>
      </c>
      <c r="B6121" s="183" t="s">
        <v>107</v>
      </c>
      <c r="C6121" s="183" t="s">
        <v>77</v>
      </c>
      <c r="D6121" s="187">
        <v>1219</v>
      </c>
      <c r="E6121" s="185">
        <v>1.0065054398148101</v>
      </c>
      <c r="F6121" s="185">
        <v>1.0011678626543199</v>
      </c>
      <c r="G6121" s="185">
        <v>1.0010955632716001</v>
      </c>
      <c r="H6121" s="185">
        <v>1.0042420138888899</v>
      </c>
    </row>
    <row r="6122" spans="1:8" x14ac:dyDescent="0.35">
      <c r="A6122" s="183" t="s">
        <v>122</v>
      </c>
      <c r="B6122" s="183" t="s">
        <v>107</v>
      </c>
      <c r="C6122" s="183" t="s">
        <v>78</v>
      </c>
      <c r="D6122" s="187">
        <v>2452</v>
      </c>
      <c r="E6122" s="185">
        <v>1.00600474537037</v>
      </c>
      <c r="F6122" s="185">
        <v>1.0008676311728399</v>
      </c>
      <c r="G6122" s="185">
        <v>1.0010395061728401</v>
      </c>
      <c r="H6122" s="185">
        <v>1.0040976080246899</v>
      </c>
    </row>
    <row r="6123" spans="1:8" x14ac:dyDescent="0.35">
      <c r="A6123" s="183" t="s">
        <v>122</v>
      </c>
      <c r="B6123" s="183" t="s">
        <v>107</v>
      </c>
      <c r="C6123" s="183" t="s">
        <v>80</v>
      </c>
      <c r="D6123" s="187">
        <v>1</v>
      </c>
      <c r="E6123" s="185">
        <v>1.0063310185185199</v>
      </c>
      <c r="F6123" s="185">
        <v>1.0015162037037</v>
      </c>
      <c r="G6123" s="185">
        <v>1.0029976851851901</v>
      </c>
      <c r="H6123" s="185">
        <v>1.0018171296296301</v>
      </c>
    </row>
    <row r="6124" spans="1:8" x14ac:dyDescent="0.35">
      <c r="A6124" s="183" t="s">
        <v>122</v>
      </c>
      <c r="B6124" s="183" t="s">
        <v>107</v>
      </c>
      <c r="C6124" s="183" t="s">
        <v>81</v>
      </c>
      <c r="D6124" s="187">
        <v>1995</v>
      </c>
      <c r="E6124" s="185">
        <v>1.00636739969136</v>
      </c>
      <c r="F6124" s="185">
        <v>1.00110960648148</v>
      </c>
      <c r="G6124" s="185">
        <v>1.0011799382716</v>
      </c>
      <c r="H6124" s="185">
        <v>1.0040778549382701</v>
      </c>
    </row>
    <row r="6125" spans="1:8" x14ac:dyDescent="0.35">
      <c r="A6125" s="183" t="s">
        <v>122</v>
      </c>
      <c r="B6125" s="183" t="s">
        <v>107</v>
      </c>
      <c r="C6125" s="183" t="s">
        <v>82</v>
      </c>
      <c r="D6125" s="187">
        <v>2559</v>
      </c>
      <c r="E6125" s="185">
        <v>1.0059459490740701</v>
      </c>
      <c r="F6125" s="185">
        <v>1.00147908950617</v>
      </c>
      <c r="G6125" s="185">
        <v>1.0010426697530901</v>
      </c>
      <c r="H6125" s="185">
        <v>1.00342418981481</v>
      </c>
    </row>
    <row r="6126" spans="1:8" x14ac:dyDescent="0.35">
      <c r="A6126" s="183" t="s">
        <v>122</v>
      </c>
      <c r="B6126" s="183" t="s">
        <v>107</v>
      </c>
      <c r="C6126" s="183" t="s">
        <v>83</v>
      </c>
      <c r="D6126" s="187">
        <v>849</v>
      </c>
      <c r="E6126" s="185">
        <v>1.00722592592593</v>
      </c>
      <c r="F6126" s="185">
        <v>1.0015544367283999</v>
      </c>
      <c r="G6126" s="185">
        <v>1.0016315586419799</v>
      </c>
      <c r="H6126" s="185">
        <v>1.0040399691358</v>
      </c>
    </row>
    <row r="6127" spans="1:8" x14ac:dyDescent="0.35">
      <c r="A6127" s="183" t="s">
        <v>122</v>
      </c>
      <c r="B6127" s="183" t="s">
        <v>107</v>
      </c>
      <c r="C6127" s="183" t="s">
        <v>84</v>
      </c>
      <c r="D6127" s="187">
        <v>667</v>
      </c>
      <c r="E6127" s="185">
        <v>1.0070987268518501</v>
      </c>
      <c r="F6127" s="185">
        <v>1.00085405092593</v>
      </c>
      <c r="G6127" s="185">
        <v>1.00175177469136</v>
      </c>
      <c r="H6127" s="185">
        <v>1.0044928626543199</v>
      </c>
    </row>
    <row r="6128" spans="1:8" x14ac:dyDescent="0.35">
      <c r="A6128" s="183" t="s">
        <v>122</v>
      </c>
      <c r="B6128" s="183" t="s">
        <v>107</v>
      </c>
      <c r="C6128" s="183" t="s">
        <v>85</v>
      </c>
      <c r="D6128" s="187">
        <v>4585</v>
      </c>
      <c r="E6128" s="185">
        <v>1.00592199074074</v>
      </c>
      <c r="F6128" s="185">
        <v>1.0014719907407399</v>
      </c>
      <c r="G6128" s="185">
        <v>1.00062195216049</v>
      </c>
      <c r="H6128" s="185">
        <v>1.00382808641975</v>
      </c>
    </row>
    <row r="6129" spans="1:8" x14ac:dyDescent="0.35">
      <c r="A6129" s="183" t="s">
        <v>122</v>
      </c>
      <c r="B6129" s="183" t="s">
        <v>107</v>
      </c>
      <c r="C6129" s="183" t="s">
        <v>86</v>
      </c>
      <c r="D6129" s="187">
        <v>724</v>
      </c>
      <c r="E6129" s="185">
        <v>1.00678016975309</v>
      </c>
      <c r="F6129" s="185">
        <v>1.0009195601851899</v>
      </c>
      <c r="G6129" s="185">
        <v>1.0014822145061699</v>
      </c>
      <c r="H6129" s="185">
        <v>1.0043784336419801</v>
      </c>
    </row>
    <row r="6130" spans="1:8" x14ac:dyDescent="0.35">
      <c r="A6130" s="183" t="s">
        <v>122</v>
      </c>
      <c r="B6130" s="183" t="s">
        <v>107</v>
      </c>
      <c r="C6130" s="183" t="s">
        <v>87</v>
      </c>
      <c r="D6130" s="187">
        <v>627</v>
      </c>
      <c r="E6130" s="185">
        <v>1.0075085648148101</v>
      </c>
      <c r="F6130" s="185">
        <v>1.0014062885802499</v>
      </c>
      <c r="G6130" s="185">
        <v>1.00165929783951</v>
      </c>
      <c r="H6130" s="185">
        <v>1.00444293981481</v>
      </c>
    </row>
    <row r="6131" spans="1:8" x14ac:dyDescent="0.35">
      <c r="A6131" s="183" t="s">
        <v>122</v>
      </c>
      <c r="B6131" s="183" t="s">
        <v>107</v>
      </c>
      <c r="C6131" s="183" t="s">
        <v>88</v>
      </c>
      <c r="D6131" s="187">
        <v>783</v>
      </c>
      <c r="E6131" s="185">
        <v>1.00686122685185</v>
      </c>
      <c r="F6131" s="185">
        <v>1.0011899691357999</v>
      </c>
      <c r="G6131" s="185">
        <v>1.00145802469136</v>
      </c>
      <c r="H6131" s="185">
        <v>1.0042131944444399</v>
      </c>
    </row>
    <row r="6132" spans="1:8" x14ac:dyDescent="0.35">
      <c r="A6132" s="183" t="s">
        <v>122</v>
      </c>
      <c r="B6132" s="183" t="s">
        <v>107</v>
      </c>
      <c r="C6132" s="183" t="s">
        <v>89</v>
      </c>
      <c r="D6132" s="187">
        <v>958</v>
      </c>
      <c r="E6132" s="185">
        <v>1.0077734953703701</v>
      </c>
      <c r="F6132" s="185">
        <v>1.0011145833333299</v>
      </c>
      <c r="G6132" s="185">
        <v>1.0013290509259301</v>
      </c>
      <c r="H6132" s="185">
        <v>1.0053298611111099</v>
      </c>
    </row>
    <row r="6133" spans="1:8" x14ac:dyDescent="0.35">
      <c r="A6133" s="183" t="s">
        <v>122</v>
      </c>
      <c r="B6133" s="183" t="s">
        <v>107</v>
      </c>
      <c r="C6133" s="183" t="s">
        <v>90</v>
      </c>
      <c r="D6133" s="187">
        <v>1225</v>
      </c>
      <c r="E6133" s="185">
        <v>1.0072756558642</v>
      </c>
      <c r="F6133" s="185">
        <v>1.00145713734568</v>
      </c>
      <c r="G6133" s="185">
        <v>1.00187087191358</v>
      </c>
      <c r="H6133" s="185">
        <v>1.00394764660494</v>
      </c>
    </row>
    <row r="6134" spans="1:8" x14ac:dyDescent="0.35">
      <c r="A6134" s="183" t="s">
        <v>122</v>
      </c>
      <c r="B6134" s="183" t="s">
        <v>107</v>
      </c>
      <c r="C6134" s="183" t="s">
        <v>91</v>
      </c>
      <c r="D6134" s="187">
        <v>542</v>
      </c>
      <c r="E6134" s="185">
        <v>1.0070015817901199</v>
      </c>
      <c r="F6134" s="185">
        <v>1.0009555941357999</v>
      </c>
      <c r="G6134" s="185">
        <v>1.0017619212963</v>
      </c>
      <c r="H6134" s="185">
        <v>1.0042840663580199</v>
      </c>
    </row>
    <row r="6135" spans="1:8" x14ac:dyDescent="0.35">
      <c r="A6135" s="183" t="s">
        <v>122</v>
      </c>
      <c r="B6135" s="183" t="s">
        <v>107</v>
      </c>
      <c r="C6135" s="183" t="s">
        <v>92</v>
      </c>
      <c r="D6135" s="187">
        <v>465</v>
      </c>
      <c r="E6135" s="185">
        <v>1.00571882716049</v>
      </c>
      <c r="F6135" s="185">
        <v>1.0001520833333299</v>
      </c>
      <c r="G6135" s="185">
        <v>1.0012180941358</v>
      </c>
      <c r="H6135" s="185">
        <v>1.00433730709877</v>
      </c>
    </row>
    <row r="6136" spans="1:8" x14ac:dyDescent="0.35">
      <c r="A6136" s="183" t="s">
        <v>122</v>
      </c>
      <c r="B6136" s="183" t="s">
        <v>107</v>
      </c>
      <c r="C6136" s="183" t="s">
        <v>93</v>
      </c>
      <c r="D6136" s="187">
        <v>4167</v>
      </c>
      <c r="E6136" s="185">
        <v>1.00730574845679</v>
      </c>
      <c r="F6136" s="185">
        <v>1.00135810185185</v>
      </c>
      <c r="G6136" s="185">
        <v>1.0012755787037</v>
      </c>
      <c r="H6136" s="185">
        <v>1.0046720293209901</v>
      </c>
    </row>
    <row r="6137" spans="1:8" x14ac:dyDescent="0.35">
      <c r="A6137" s="183" t="s">
        <v>122</v>
      </c>
      <c r="B6137" s="183" t="s">
        <v>107</v>
      </c>
      <c r="C6137" s="183" t="s">
        <v>94</v>
      </c>
      <c r="D6137" s="187">
        <v>1664</v>
      </c>
      <c r="E6137" s="185">
        <v>1.0074724537037001</v>
      </c>
      <c r="F6137" s="185">
        <v>1.00139776234568</v>
      </c>
      <c r="G6137" s="185">
        <v>1.0012467206790101</v>
      </c>
      <c r="H6137" s="185">
        <v>1.00482797067901</v>
      </c>
    </row>
    <row r="6138" spans="1:8" x14ac:dyDescent="0.35">
      <c r="A6138" s="183" t="s">
        <v>122</v>
      </c>
      <c r="B6138" s="183" t="s">
        <v>107</v>
      </c>
      <c r="C6138" s="183" t="s">
        <v>95</v>
      </c>
      <c r="D6138" s="187">
        <v>690</v>
      </c>
      <c r="E6138" s="185">
        <v>1.0075180555555601</v>
      </c>
      <c r="F6138" s="185">
        <v>1.0008447145061701</v>
      </c>
      <c r="G6138" s="185">
        <v>1.0021315586419799</v>
      </c>
      <c r="H6138" s="185">
        <v>1.0045417824074101</v>
      </c>
    </row>
    <row r="6139" spans="1:8" x14ac:dyDescent="0.35">
      <c r="A6139" s="183" t="s">
        <v>122</v>
      </c>
      <c r="B6139" s="183" t="s">
        <v>107</v>
      </c>
      <c r="C6139" s="183" t="s">
        <v>96</v>
      </c>
      <c r="D6139" s="187">
        <v>865</v>
      </c>
      <c r="E6139" s="185">
        <v>1.0070993055555599</v>
      </c>
      <c r="F6139" s="185">
        <v>1.0013459490740699</v>
      </c>
      <c r="G6139" s="185">
        <v>1.00108078703704</v>
      </c>
      <c r="H6139" s="185">
        <v>1.0046725308641999</v>
      </c>
    </row>
    <row r="6140" spans="1:8" x14ac:dyDescent="0.35">
      <c r="A6140" s="183" t="s">
        <v>122</v>
      </c>
      <c r="B6140" s="183" t="s">
        <v>107</v>
      </c>
      <c r="C6140" s="183" t="s">
        <v>97</v>
      </c>
      <c r="D6140" s="187">
        <v>5209</v>
      </c>
      <c r="E6140" s="185">
        <v>1.00633476080247</v>
      </c>
      <c r="F6140" s="185">
        <v>1.0010689043209899</v>
      </c>
      <c r="G6140" s="185">
        <v>1.0006230324074099</v>
      </c>
      <c r="H6140" s="185">
        <v>1.0046428240740699</v>
      </c>
    </row>
    <row r="6141" spans="1:8" x14ac:dyDescent="0.35">
      <c r="A6141" s="183" t="s">
        <v>122</v>
      </c>
      <c r="B6141" s="183" t="s">
        <v>107</v>
      </c>
      <c r="C6141" s="183" t="s">
        <v>98</v>
      </c>
      <c r="D6141" s="187">
        <v>552</v>
      </c>
      <c r="E6141" s="185">
        <v>1.0066930941358001</v>
      </c>
      <c r="F6141" s="185">
        <v>1.0010673225308599</v>
      </c>
      <c r="G6141" s="185">
        <v>1.0015355709876499</v>
      </c>
      <c r="H6141" s="185">
        <v>1.00409020061728</v>
      </c>
    </row>
    <row r="6142" spans="1:8" x14ac:dyDescent="0.35">
      <c r="A6142" s="183" t="s">
        <v>122</v>
      </c>
      <c r="B6142" s="183" t="s">
        <v>107</v>
      </c>
      <c r="C6142" s="183" t="s">
        <v>99</v>
      </c>
      <c r="D6142" s="187">
        <v>6099</v>
      </c>
      <c r="E6142" s="185">
        <v>1.00625733024691</v>
      </c>
      <c r="F6142" s="185">
        <v>1.00109475308642</v>
      </c>
      <c r="G6142" s="185">
        <v>1.0008993827160499</v>
      </c>
      <c r="H6142" s="185">
        <v>1.00426319444444</v>
      </c>
    </row>
    <row r="6143" spans="1:8" x14ac:dyDescent="0.35">
      <c r="A6143" s="183" t="s">
        <v>122</v>
      </c>
      <c r="B6143" s="183" t="s">
        <v>107</v>
      </c>
      <c r="C6143" s="183" t="s">
        <v>100</v>
      </c>
      <c r="D6143" s="187">
        <v>711</v>
      </c>
      <c r="E6143" s="185">
        <v>1.0066100308642001</v>
      </c>
      <c r="F6143" s="185">
        <v>1.00107210648148</v>
      </c>
      <c r="G6143" s="185">
        <v>1.0017467592592599</v>
      </c>
      <c r="H6143" s="185">
        <v>1.0037912037037</v>
      </c>
    </row>
    <row r="6144" spans="1:8" x14ac:dyDescent="0.35">
      <c r="A6144" s="183" t="s">
        <v>122</v>
      </c>
      <c r="B6144" s="183" t="s">
        <v>107</v>
      </c>
      <c r="C6144" s="183" t="s">
        <v>101</v>
      </c>
      <c r="D6144" s="187">
        <v>6449</v>
      </c>
      <c r="E6144" s="185">
        <v>1.0060466049382699</v>
      </c>
      <c r="F6144" s="185">
        <v>1.0012841049382699</v>
      </c>
      <c r="G6144" s="185">
        <v>1.0010040509259299</v>
      </c>
      <c r="H6144" s="185">
        <v>1.0037584490740701</v>
      </c>
    </row>
    <row r="6145" spans="1:8" x14ac:dyDescent="0.35">
      <c r="A6145" s="183" t="s">
        <v>123</v>
      </c>
      <c r="B6145" s="183" t="s">
        <v>107</v>
      </c>
      <c r="C6145" s="183" t="s">
        <v>52</v>
      </c>
      <c r="D6145" s="187">
        <v>99300</v>
      </c>
      <c r="E6145" s="185">
        <v>1.0067341049382701</v>
      </c>
      <c r="F6145" s="185">
        <v>1.00123283179012</v>
      </c>
      <c r="G6145" s="185">
        <v>1.0011029320987701</v>
      </c>
      <c r="H6145" s="185">
        <v>1.00439826388889</v>
      </c>
    </row>
    <row r="6146" spans="1:8" x14ac:dyDescent="0.35">
      <c r="A6146" s="183" t="s">
        <v>123</v>
      </c>
      <c r="B6146" s="183" t="s">
        <v>107</v>
      </c>
      <c r="C6146" s="183" t="s">
        <v>57</v>
      </c>
      <c r="D6146" s="187">
        <v>1579</v>
      </c>
      <c r="E6146" s="185">
        <v>1.0072074845679</v>
      </c>
      <c r="F6146" s="185">
        <v>1.00166894290123</v>
      </c>
      <c r="G6146" s="185">
        <v>1.00116277006173</v>
      </c>
      <c r="H6146" s="185">
        <v>1.00437577160494</v>
      </c>
    </row>
    <row r="6147" spans="1:8" x14ac:dyDescent="0.35">
      <c r="A6147" s="183" t="s">
        <v>123</v>
      </c>
      <c r="B6147" s="183" t="s">
        <v>107</v>
      </c>
      <c r="C6147" s="183" t="s">
        <v>58</v>
      </c>
      <c r="D6147" s="187">
        <v>958</v>
      </c>
      <c r="E6147" s="185">
        <v>1.00745999228395</v>
      </c>
      <c r="F6147" s="185">
        <v>1.0012440972222201</v>
      </c>
      <c r="G6147" s="185">
        <v>1.00193063271605</v>
      </c>
      <c r="H6147" s="185">
        <v>1.0042852623456799</v>
      </c>
    </row>
    <row r="6148" spans="1:8" x14ac:dyDescent="0.35">
      <c r="A6148" s="183" t="s">
        <v>123</v>
      </c>
      <c r="B6148" s="183" t="s">
        <v>107</v>
      </c>
      <c r="C6148" s="183" t="s">
        <v>59</v>
      </c>
      <c r="D6148" s="187">
        <v>1079</v>
      </c>
      <c r="E6148" s="185">
        <v>1.006421875</v>
      </c>
      <c r="F6148" s="185">
        <v>1.00092314814815</v>
      </c>
      <c r="G6148" s="185">
        <v>1.00070104166667</v>
      </c>
      <c r="H6148" s="185">
        <v>1.00479764660494</v>
      </c>
    </row>
    <row r="6149" spans="1:8" x14ac:dyDescent="0.35">
      <c r="A6149" s="183" t="s">
        <v>123</v>
      </c>
      <c r="B6149" s="183" t="s">
        <v>107</v>
      </c>
      <c r="C6149" s="183" t="s">
        <v>60</v>
      </c>
      <c r="D6149" s="187">
        <v>1166</v>
      </c>
      <c r="E6149" s="185">
        <v>1.00733275462963</v>
      </c>
      <c r="F6149" s="185">
        <v>1.00110875771605</v>
      </c>
      <c r="G6149" s="185">
        <v>1.00101763117284</v>
      </c>
      <c r="H6149" s="185">
        <v>1.0052064043209901</v>
      </c>
    </row>
    <row r="6150" spans="1:8" x14ac:dyDescent="0.35">
      <c r="A6150" s="183" t="s">
        <v>123</v>
      </c>
      <c r="B6150" s="183" t="s">
        <v>107</v>
      </c>
      <c r="C6150" s="183" t="s">
        <v>61</v>
      </c>
      <c r="D6150" s="187">
        <v>1170</v>
      </c>
      <c r="E6150" s="185">
        <v>1.0076249614197501</v>
      </c>
      <c r="F6150" s="185">
        <v>1.0008234182098801</v>
      </c>
      <c r="G6150" s="185">
        <v>1.00152824074074</v>
      </c>
      <c r="H6150" s="185">
        <v>1.00527330246914</v>
      </c>
    </row>
    <row r="6151" spans="1:8" x14ac:dyDescent="0.35">
      <c r="A6151" s="183" t="s">
        <v>123</v>
      </c>
      <c r="B6151" s="183" t="s">
        <v>107</v>
      </c>
      <c r="C6151" s="183" t="s">
        <v>62</v>
      </c>
      <c r="D6151" s="187">
        <v>1788</v>
      </c>
      <c r="E6151" s="185">
        <v>1.0075171296296299</v>
      </c>
      <c r="F6151" s="185">
        <v>1.00143638117284</v>
      </c>
      <c r="G6151" s="185">
        <v>1.00141288580247</v>
      </c>
      <c r="H6151" s="185">
        <v>1.00466786265432</v>
      </c>
    </row>
    <row r="6152" spans="1:8" x14ac:dyDescent="0.35">
      <c r="A6152" s="183" t="s">
        <v>123</v>
      </c>
      <c r="B6152" s="183" t="s">
        <v>107</v>
      </c>
      <c r="C6152" s="183" t="s">
        <v>63</v>
      </c>
      <c r="D6152" s="187">
        <v>2634</v>
      </c>
      <c r="E6152" s="185">
        <v>1.00558128858025</v>
      </c>
      <c r="F6152" s="185">
        <v>1.0009266589506201</v>
      </c>
      <c r="G6152" s="185">
        <v>1.00063993055556</v>
      </c>
      <c r="H6152" s="185">
        <v>1.0040146990740699</v>
      </c>
    </row>
    <row r="6153" spans="1:8" x14ac:dyDescent="0.35">
      <c r="A6153" s="183" t="s">
        <v>123</v>
      </c>
      <c r="B6153" s="183" t="s">
        <v>107</v>
      </c>
      <c r="C6153" s="183" t="s">
        <v>64</v>
      </c>
      <c r="D6153" s="187">
        <v>680</v>
      </c>
      <c r="E6153" s="185">
        <v>1.00974409722222</v>
      </c>
      <c r="F6153" s="185">
        <v>1.00174394290123</v>
      </c>
      <c r="G6153" s="185">
        <v>1.00235455246914</v>
      </c>
      <c r="H6153" s="185">
        <v>1.0056455632715999</v>
      </c>
    </row>
    <row r="6154" spans="1:8" x14ac:dyDescent="0.35">
      <c r="A6154" s="183" t="s">
        <v>123</v>
      </c>
      <c r="B6154" s="183" t="s">
        <v>107</v>
      </c>
      <c r="C6154" s="183" t="s">
        <v>65</v>
      </c>
      <c r="D6154" s="187">
        <v>700</v>
      </c>
      <c r="E6154" s="185">
        <v>1.0080666280864199</v>
      </c>
      <c r="F6154" s="185">
        <v>1.00147361111111</v>
      </c>
      <c r="G6154" s="185">
        <v>1.0015599537037001</v>
      </c>
      <c r="H6154" s="185">
        <v>1.0050330632716</v>
      </c>
    </row>
    <row r="6155" spans="1:8" x14ac:dyDescent="0.35">
      <c r="A6155" s="183" t="s">
        <v>123</v>
      </c>
      <c r="B6155" s="183" t="s">
        <v>107</v>
      </c>
      <c r="C6155" s="183" t="s">
        <v>66</v>
      </c>
      <c r="D6155" s="187">
        <v>1387</v>
      </c>
      <c r="E6155" s="185">
        <v>1.00762372685185</v>
      </c>
      <c r="F6155" s="185">
        <v>1.0014090277777801</v>
      </c>
      <c r="G6155" s="185">
        <v>1.00198117283951</v>
      </c>
      <c r="H6155" s="185">
        <v>1.00423356481481</v>
      </c>
    </row>
    <row r="6156" spans="1:8" x14ac:dyDescent="0.35">
      <c r="A6156" s="183" t="s">
        <v>123</v>
      </c>
      <c r="B6156" s="183" t="s">
        <v>107</v>
      </c>
      <c r="C6156" s="183" t="s">
        <v>67</v>
      </c>
      <c r="D6156" s="187">
        <v>1718</v>
      </c>
      <c r="E6156" s="185">
        <v>1.00760679012346</v>
      </c>
      <c r="F6156" s="185">
        <v>1.00085219907407</v>
      </c>
      <c r="G6156" s="185">
        <v>1.00197260802469</v>
      </c>
      <c r="H6156" s="185">
        <v>1.0047820216049399</v>
      </c>
    </row>
    <row r="6157" spans="1:8" x14ac:dyDescent="0.35">
      <c r="A6157" s="183" t="s">
        <v>123</v>
      </c>
      <c r="B6157" s="183" t="s">
        <v>107</v>
      </c>
      <c r="C6157" s="183" t="s">
        <v>68</v>
      </c>
      <c r="D6157" s="187">
        <v>1493</v>
      </c>
      <c r="E6157" s="185">
        <v>1.00772025462963</v>
      </c>
      <c r="F6157" s="185">
        <v>1.0010170138888901</v>
      </c>
      <c r="G6157" s="185">
        <v>1.00157256944444</v>
      </c>
      <c r="H6157" s="185">
        <v>1.0051306327160501</v>
      </c>
    </row>
    <row r="6158" spans="1:8" x14ac:dyDescent="0.35">
      <c r="A6158" s="183" t="s">
        <v>123</v>
      </c>
      <c r="B6158" s="183" t="s">
        <v>107</v>
      </c>
      <c r="C6158" s="183" t="s">
        <v>69</v>
      </c>
      <c r="D6158" s="187">
        <v>2754</v>
      </c>
      <c r="E6158" s="185">
        <v>1.0059373070987701</v>
      </c>
      <c r="F6158" s="185">
        <v>1.0006832175925899</v>
      </c>
      <c r="G6158" s="185">
        <v>1.0010970679012301</v>
      </c>
      <c r="H6158" s="185">
        <v>1.0041569830246899</v>
      </c>
    </row>
    <row r="6159" spans="1:8" x14ac:dyDescent="0.35">
      <c r="A6159" s="183" t="s">
        <v>123</v>
      </c>
      <c r="B6159" s="183" t="s">
        <v>107</v>
      </c>
      <c r="C6159" s="183" t="s">
        <v>70</v>
      </c>
      <c r="D6159" s="187">
        <v>697</v>
      </c>
      <c r="E6159" s="185">
        <v>1.00672179783951</v>
      </c>
      <c r="F6159" s="185">
        <v>1.0012644675925899</v>
      </c>
      <c r="G6159" s="185">
        <v>1.00176450617284</v>
      </c>
      <c r="H6159" s="185">
        <v>1.00369278549383</v>
      </c>
    </row>
    <row r="6160" spans="1:8" x14ac:dyDescent="0.35">
      <c r="A6160" s="183" t="s">
        <v>123</v>
      </c>
      <c r="B6160" s="183" t="s">
        <v>107</v>
      </c>
      <c r="C6160" s="183" t="s">
        <v>71</v>
      </c>
      <c r="D6160" s="187">
        <v>2348</v>
      </c>
      <c r="E6160" s="185">
        <v>1.0073170910493801</v>
      </c>
      <c r="F6160" s="185">
        <v>1.0011434799382699</v>
      </c>
      <c r="G6160" s="185">
        <v>1.0016104166666699</v>
      </c>
      <c r="H6160" s="185">
        <v>1.00456319444444</v>
      </c>
    </row>
    <row r="6161" spans="1:8" x14ac:dyDescent="0.35">
      <c r="A6161" s="183" t="s">
        <v>123</v>
      </c>
      <c r="B6161" s="183" t="s">
        <v>107</v>
      </c>
      <c r="C6161" s="183" t="s">
        <v>72</v>
      </c>
      <c r="D6161" s="187">
        <v>605</v>
      </c>
      <c r="E6161" s="185">
        <v>1.00697739197531</v>
      </c>
      <c r="F6161" s="185">
        <v>1.0012076774691401</v>
      </c>
      <c r="G6161" s="185">
        <v>1.0017268904320999</v>
      </c>
      <c r="H6161" s="185">
        <v>1.0040427854938301</v>
      </c>
    </row>
    <row r="6162" spans="1:8" x14ac:dyDescent="0.35">
      <c r="A6162" s="183" t="s">
        <v>123</v>
      </c>
      <c r="B6162" s="183" t="s">
        <v>107</v>
      </c>
      <c r="C6162" s="183" t="s">
        <v>73</v>
      </c>
      <c r="D6162" s="187">
        <v>9397</v>
      </c>
      <c r="E6162" s="185">
        <v>1.00530146604938</v>
      </c>
      <c r="F6162" s="185">
        <v>1.00120852623457</v>
      </c>
      <c r="G6162" s="185">
        <v>1.0008051311728401</v>
      </c>
      <c r="H6162" s="185">
        <v>1.00328777006173</v>
      </c>
    </row>
    <row r="6163" spans="1:8" x14ac:dyDescent="0.35">
      <c r="A6163" s="183" t="s">
        <v>123</v>
      </c>
      <c r="B6163" s="183" t="s">
        <v>107</v>
      </c>
      <c r="C6163" s="183" t="s">
        <v>74</v>
      </c>
      <c r="D6163" s="187">
        <v>7661</v>
      </c>
      <c r="E6163" s="185">
        <v>1.00636122685185</v>
      </c>
      <c r="F6163" s="185">
        <v>1.00161446759259</v>
      </c>
      <c r="G6163" s="185">
        <v>1.0006376543209901</v>
      </c>
      <c r="H6163" s="185">
        <v>1.0041090663580201</v>
      </c>
    </row>
    <row r="6164" spans="1:8" ht="29" x14ac:dyDescent="0.35">
      <c r="A6164" s="183" t="s">
        <v>123</v>
      </c>
      <c r="B6164" s="183" t="s">
        <v>107</v>
      </c>
      <c r="C6164" s="183" t="s">
        <v>113</v>
      </c>
      <c r="D6164" s="187">
        <v>2166</v>
      </c>
      <c r="E6164" s="185">
        <v>1.0073099922839499</v>
      </c>
      <c r="F6164" s="185">
        <v>1.0013228009259301</v>
      </c>
      <c r="G6164" s="185">
        <v>1.00142160493827</v>
      </c>
      <c r="H6164" s="185">
        <v>1.00456558641975</v>
      </c>
    </row>
    <row r="6165" spans="1:8" x14ac:dyDescent="0.35">
      <c r="A6165" s="183" t="s">
        <v>123</v>
      </c>
      <c r="B6165" s="183" t="s">
        <v>107</v>
      </c>
      <c r="C6165" s="183" t="s">
        <v>76</v>
      </c>
      <c r="D6165" s="187">
        <v>864</v>
      </c>
      <c r="E6165" s="185">
        <v>1.00822453703704</v>
      </c>
      <c r="F6165" s="185">
        <v>1.0014673996913599</v>
      </c>
      <c r="G6165" s="185">
        <v>1.0017518904320999</v>
      </c>
      <c r="H6165" s="185">
        <v>1.0050052083333301</v>
      </c>
    </row>
    <row r="6166" spans="1:8" x14ac:dyDescent="0.35">
      <c r="A6166" s="183" t="s">
        <v>123</v>
      </c>
      <c r="B6166" s="183" t="s">
        <v>107</v>
      </c>
      <c r="C6166" s="183" t="s">
        <v>77</v>
      </c>
      <c r="D6166" s="187">
        <v>1440</v>
      </c>
      <c r="E6166" s="185">
        <v>1.00659772376543</v>
      </c>
      <c r="F6166" s="185">
        <v>1.0012547067901201</v>
      </c>
      <c r="G6166" s="185">
        <v>1.0011248456790101</v>
      </c>
      <c r="H6166" s="185">
        <v>1.0042181712963001</v>
      </c>
    </row>
    <row r="6167" spans="1:8" x14ac:dyDescent="0.35">
      <c r="A6167" s="183" t="s">
        <v>123</v>
      </c>
      <c r="B6167" s="183" t="s">
        <v>107</v>
      </c>
      <c r="C6167" s="183" t="s">
        <v>78</v>
      </c>
      <c r="D6167" s="187">
        <v>2781</v>
      </c>
      <c r="E6167" s="185">
        <v>1.00620760030864</v>
      </c>
      <c r="F6167" s="185">
        <v>1.00092773919753</v>
      </c>
      <c r="G6167" s="185">
        <v>1.0010440972222201</v>
      </c>
      <c r="H6167" s="185">
        <v>1.0042357638888899</v>
      </c>
    </row>
    <row r="6168" spans="1:8" x14ac:dyDescent="0.35">
      <c r="A6168" s="183" t="s">
        <v>123</v>
      </c>
      <c r="B6168" s="183" t="s">
        <v>107</v>
      </c>
      <c r="C6168" s="183" t="s">
        <v>80</v>
      </c>
      <c r="D6168" s="187">
        <v>5</v>
      </c>
      <c r="E6168" s="185">
        <v>1.01070833333333</v>
      </c>
      <c r="F6168" s="185">
        <v>1.00152777777778</v>
      </c>
      <c r="G6168" s="185">
        <v>1.0050601851851899</v>
      </c>
      <c r="H6168" s="185">
        <v>1.0041203703703701</v>
      </c>
    </row>
    <row r="6169" spans="1:8" x14ac:dyDescent="0.35">
      <c r="A6169" s="183" t="s">
        <v>123</v>
      </c>
      <c r="B6169" s="183" t="s">
        <v>107</v>
      </c>
      <c r="C6169" s="183" t="s">
        <v>81</v>
      </c>
      <c r="D6169" s="187">
        <v>2061</v>
      </c>
      <c r="E6169" s="185">
        <v>1.00690088734568</v>
      </c>
      <c r="F6169" s="185">
        <v>1.00120393518519</v>
      </c>
      <c r="G6169" s="185">
        <v>1.0011716820987699</v>
      </c>
      <c r="H6169" s="185">
        <v>1.00452527006173</v>
      </c>
    </row>
    <row r="6170" spans="1:8" x14ac:dyDescent="0.35">
      <c r="A6170" s="183" t="s">
        <v>123</v>
      </c>
      <c r="B6170" s="183" t="s">
        <v>107</v>
      </c>
      <c r="C6170" s="183" t="s">
        <v>82</v>
      </c>
      <c r="D6170" s="187">
        <v>3251</v>
      </c>
      <c r="E6170" s="185">
        <v>1.0062368827160499</v>
      </c>
      <c r="F6170" s="185">
        <v>1.00143576388889</v>
      </c>
      <c r="G6170" s="185">
        <v>1.00110709876543</v>
      </c>
      <c r="H6170" s="185">
        <v>1.0036940200617299</v>
      </c>
    </row>
    <row r="6171" spans="1:8" x14ac:dyDescent="0.35">
      <c r="A6171" s="183" t="s">
        <v>123</v>
      </c>
      <c r="B6171" s="183" t="s">
        <v>107</v>
      </c>
      <c r="C6171" s="183" t="s">
        <v>83</v>
      </c>
      <c r="D6171" s="187">
        <v>1152</v>
      </c>
      <c r="E6171" s="185">
        <v>1.0069380015432099</v>
      </c>
      <c r="F6171" s="185">
        <v>1.0014071373456801</v>
      </c>
      <c r="G6171" s="185">
        <v>1.0014319830246901</v>
      </c>
      <c r="H6171" s="185">
        <v>1.00409888117284</v>
      </c>
    </row>
    <row r="6172" spans="1:8" x14ac:dyDescent="0.35">
      <c r="A6172" s="183" t="s">
        <v>123</v>
      </c>
      <c r="B6172" s="183" t="s">
        <v>107</v>
      </c>
      <c r="C6172" s="183" t="s">
        <v>84</v>
      </c>
      <c r="D6172" s="187">
        <v>895</v>
      </c>
      <c r="E6172" s="185">
        <v>1.0073802854938301</v>
      </c>
      <c r="F6172" s="185">
        <v>1.0008167824074099</v>
      </c>
      <c r="G6172" s="185">
        <v>1.00171670524691</v>
      </c>
      <c r="H6172" s="185">
        <v>1.0048467978395099</v>
      </c>
    </row>
    <row r="6173" spans="1:8" x14ac:dyDescent="0.35">
      <c r="A6173" s="183" t="s">
        <v>123</v>
      </c>
      <c r="B6173" s="183" t="s">
        <v>107</v>
      </c>
      <c r="C6173" s="183" t="s">
        <v>85</v>
      </c>
      <c r="D6173" s="187">
        <v>5043</v>
      </c>
      <c r="E6173" s="185">
        <v>1.0066477237654301</v>
      </c>
      <c r="F6173" s="185">
        <v>1.00171385030864</v>
      </c>
      <c r="G6173" s="185">
        <v>1.00059058641975</v>
      </c>
      <c r="H6173" s="185">
        <v>1.00434324845679</v>
      </c>
    </row>
    <row r="6174" spans="1:8" x14ac:dyDescent="0.35">
      <c r="A6174" s="183" t="s">
        <v>123</v>
      </c>
      <c r="B6174" s="183" t="s">
        <v>107</v>
      </c>
      <c r="C6174" s="183" t="s">
        <v>86</v>
      </c>
      <c r="D6174" s="187">
        <v>1042</v>
      </c>
      <c r="E6174" s="185">
        <v>1.00735918209877</v>
      </c>
      <c r="F6174" s="185">
        <v>1.00103441358025</v>
      </c>
      <c r="G6174" s="185">
        <v>1.0015604938271601</v>
      </c>
      <c r="H6174" s="185">
        <v>1.0047642746913601</v>
      </c>
    </row>
    <row r="6175" spans="1:8" x14ac:dyDescent="0.35">
      <c r="A6175" s="183" t="s">
        <v>123</v>
      </c>
      <c r="B6175" s="183" t="s">
        <v>107</v>
      </c>
      <c r="C6175" s="183" t="s">
        <v>87</v>
      </c>
      <c r="D6175" s="187">
        <v>834</v>
      </c>
      <c r="E6175" s="185">
        <v>1.0083391589506201</v>
      </c>
      <c r="F6175" s="185">
        <v>1.0014009645061701</v>
      </c>
      <c r="G6175" s="185">
        <v>1.00181597222222</v>
      </c>
      <c r="H6175" s="185">
        <v>1.00512222222222</v>
      </c>
    </row>
    <row r="6176" spans="1:8" x14ac:dyDescent="0.35">
      <c r="A6176" s="183" t="s">
        <v>123</v>
      </c>
      <c r="B6176" s="183" t="s">
        <v>107</v>
      </c>
      <c r="C6176" s="183" t="s">
        <v>88</v>
      </c>
      <c r="D6176" s="187">
        <v>838</v>
      </c>
      <c r="E6176" s="185">
        <v>1.0073579475308601</v>
      </c>
      <c r="F6176" s="185">
        <v>1.0012128472222199</v>
      </c>
      <c r="G6176" s="185">
        <v>1.0015031249999999</v>
      </c>
      <c r="H6176" s="185">
        <v>1.0046419367284001</v>
      </c>
    </row>
    <row r="6177" spans="1:8" x14ac:dyDescent="0.35">
      <c r="A6177" s="183" t="s">
        <v>123</v>
      </c>
      <c r="B6177" s="183" t="s">
        <v>107</v>
      </c>
      <c r="C6177" s="183" t="s">
        <v>89</v>
      </c>
      <c r="D6177" s="187">
        <v>931</v>
      </c>
      <c r="E6177" s="185">
        <v>1.00786334876543</v>
      </c>
      <c r="F6177" s="185">
        <v>1.00105949074074</v>
      </c>
      <c r="G6177" s="185">
        <v>1.00129047067901</v>
      </c>
      <c r="H6177" s="185">
        <v>1.0055133873456801</v>
      </c>
    </row>
    <row r="6178" spans="1:8" x14ac:dyDescent="0.35">
      <c r="A6178" s="183" t="s">
        <v>123</v>
      </c>
      <c r="B6178" s="183" t="s">
        <v>107</v>
      </c>
      <c r="C6178" s="183" t="s">
        <v>90</v>
      </c>
      <c r="D6178" s="187">
        <v>1884</v>
      </c>
      <c r="E6178" s="185">
        <v>1.0075521990740699</v>
      </c>
      <c r="F6178" s="185">
        <v>1.0014073688271601</v>
      </c>
      <c r="G6178" s="185">
        <v>1.00170640432099</v>
      </c>
      <c r="H6178" s="185">
        <v>1.00443842592593</v>
      </c>
    </row>
    <row r="6179" spans="1:8" x14ac:dyDescent="0.35">
      <c r="A6179" s="183" t="s">
        <v>123</v>
      </c>
      <c r="B6179" s="183" t="s">
        <v>107</v>
      </c>
      <c r="C6179" s="183" t="s">
        <v>91</v>
      </c>
      <c r="D6179" s="187">
        <v>656</v>
      </c>
      <c r="E6179" s="185">
        <v>1.00728618827161</v>
      </c>
      <c r="F6179" s="185">
        <v>1.0009645061728401</v>
      </c>
      <c r="G6179" s="185">
        <v>1.0017324845679001</v>
      </c>
      <c r="H6179" s="185">
        <v>1.0045891975308601</v>
      </c>
    </row>
    <row r="6180" spans="1:8" x14ac:dyDescent="0.35">
      <c r="A6180" s="183" t="s">
        <v>123</v>
      </c>
      <c r="B6180" s="183" t="s">
        <v>107</v>
      </c>
      <c r="C6180" s="183" t="s">
        <v>92</v>
      </c>
      <c r="D6180" s="187">
        <v>540</v>
      </c>
      <c r="E6180" s="185">
        <v>1.0065287808642001</v>
      </c>
      <c r="F6180" s="185">
        <v>1.00024575617284</v>
      </c>
      <c r="G6180" s="185">
        <v>1.00152287808642</v>
      </c>
      <c r="H6180" s="185">
        <v>1.0047487654320999</v>
      </c>
    </row>
    <row r="6181" spans="1:8" x14ac:dyDescent="0.35">
      <c r="A6181" s="183" t="s">
        <v>123</v>
      </c>
      <c r="B6181" s="183" t="s">
        <v>107</v>
      </c>
      <c r="C6181" s="183" t="s">
        <v>93</v>
      </c>
      <c r="D6181" s="187">
        <v>5334</v>
      </c>
      <c r="E6181" s="185">
        <v>1.0075177469135801</v>
      </c>
      <c r="F6181" s="185">
        <v>1.0012950617284</v>
      </c>
      <c r="G6181" s="185">
        <v>1.00119625771605</v>
      </c>
      <c r="H6181" s="185">
        <v>1.0050264274691401</v>
      </c>
    </row>
    <row r="6182" spans="1:8" x14ac:dyDescent="0.35">
      <c r="A6182" s="183" t="s">
        <v>123</v>
      </c>
      <c r="B6182" s="183" t="s">
        <v>107</v>
      </c>
      <c r="C6182" s="183" t="s">
        <v>94</v>
      </c>
      <c r="D6182" s="187">
        <v>2537</v>
      </c>
      <c r="E6182" s="185">
        <v>1.0083032021604901</v>
      </c>
      <c r="F6182" s="185">
        <v>1.00144448302469</v>
      </c>
      <c r="G6182" s="185">
        <v>1.00119529320988</v>
      </c>
      <c r="H6182" s="185">
        <v>1.0056634259259301</v>
      </c>
    </row>
    <row r="6183" spans="1:8" x14ac:dyDescent="0.35">
      <c r="A6183" s="183" t="s">
        <v>123</v>
      </c>
      <c r="B6183" s="183" t="s">
        <v>107</v>
      </c>
      <c r="C6183" s="183" t="s">
        <v>95</v>
      </c>
      <c r="D6183" s="187">
        <v>949</v>
      </c>
      <c r="E6183" s="185">
        <v>1.0084675154320999</v>
      </c>
      <c r="F6183" s="185">
        <v>1.0008702932098801</v>
      </c>
      <c r="G6183" s="185">
        <v>1.00218553240741</v>
      </c>
      <c r="H6183" s="185">
        <v>1.0054116512345701</v>
      </c>
    </row>
    <row r="6184" spans="1:8" x14ac:dyDescent="0.35">
      <c r="A6184" s="183" t="s">
        <v>123</v>
      </c>
      <c r="B6184" s="183" t="s">
        <v>107</v>
      </c>
      <c r="C6184" s="183" t="s">
        <v>96</v>
      </c>
      <c r="D6184" s="187">
        <v>1188</v>
      </c>
      <c r="E6184" s="185">
        <v>1.0075924382716099</v>
      </c>
      <c r="F6184" s="185">
        <v>1.0013404706790101</v>
      </c>
      <c r="G6184" s="185">
        <v>1.0010587577160499</v>
      </c>
      <c r="H6184" s="185">
        <v>1.0051932098765399</v>
      </c>
    </row>
    <row r="6185" spans="1:8" x14ac:dyDescent="0.35">
      <c r="A6185" s="183" t="s">
        <v>123</v>
      </c>
      <c r="B6185" s="183" t="s">
        <v>107</v>
      </c>
      <c r="C6185" s="183" t="s">
        <v>97</v>
      </c>
      <c r="D6185" s="187">
        <v>5519</v>
      </c>
      <c r="E6185" s="185">
        <v>1.00624324845679</v>
      </c>
      <c r="F6185" s="185">
        <v>1.0010396604938301</v>
      </c>
      <c r="G6185" s="185">
        <v>1.00061419753086</v>
      </c>
      <c r="H6185" s="185">
        <v>1.0045893904320999</v>
      </c>
    </row>
    <row r="6186" spans="1:8" x14ac:dyDescent="0.35">
      <c r="A6186" s="183" t="s">
        <v>123</v>
      </c>
      <c r="B6186" s="183" t="s">
        <v>107</v>
      </c>
      <c r="C6186" s="183" t="s">
        <v>98</v>
      </c>
      <c r="D6186" s="187">
        <v>710</v>
      </c>
      <c r="E6186" s="185">
        <v>1.0067005787037</v>
      </c>
      <c r="F6186" s="185">
        <v>1.00096234567901</v>
      </c>
      <c r="G6186" s="185">
        <v>1.0014400077160499</v>
      </c>
      <c r="H6186" s="185">
        <v>1.0042982253086401</v>
      </c>
    </row>
    <row r="6187" spans="1:8" x14ac:dyDescent="0.35">
      <c r="A6187" s="183" t="s">
        <v>123</v>
      </c>
      <c r="B6187" s="183" t="s">
        <v>107</v>
      </c>
      <c r="C6187" s="183" t="s">
        <v>99</v>
      </c>
      <c r="D6187" s="187">
        <v>7412</v>
      </c>
      <c r="E6187" s="185">
        <v>1.0063557098765401</v>
      </c>
      <c r="F6187" s="185">
        <v>1.00110979938272</v>
      </c>
      <c r="G6187" s="185">
        <v>1.00081500771605</v>
      </c>
      <c r="H6187" s="185">
        <v>1.00443090277778</v>
      </c>
    </row>
    <row r="6188" spans="1:8" x14ac:dyDescent="0.35">
      <c r="A6188" s="183" t="s">
        <v>123</v>
      </c>
      <c r="B6188" s="183" t="s">
        <v>107</v>
      </c>
      <c r="C6188" s="183" t="s">
        <v>100</v>
      </c>
      <c r="D6188" s="187">
        <v>769</v>
      </c>
      <c r="E6188" s="185">
        <v>1.0070868441358001</v>
      </c>
      <c r="F6188" s="185">
        <v>1.00112102623457</v>
      </c>
      <c r="G6188" s="185">
        <v>1.00176049382716</v>
      </c>
      <c r="H6188" s="185">
        <v>1.0042053626543199</v>
      </c>
    </row>
    <row r="6189" spans="1:8" x14ac:dyDescent="0.35">
      <c r="A6189" s="183" t="s">
        <v>123</v>
      </c>
      <c r="B6189" s="183" t="s">
        <v>107</v>
      </c>
      <c r="C6189" s="183" t="s">
        <v>101</v>
      </c>
      <c r="D6189" s="187">
        <v>8685</v>
      </c>
      <c r="E6189" s="185">
        <v>1.00646882716049</v>
      </c>
      <c r="F6189" s="185">
        <v>1.00120154320988</v>
      </c>
      <c r="G6189" s="185">
        <v>1.00098333333333</v>
      </c>
      <c r="H6189" s="185">
        <v>1.00428395061728</v>
      </c>
    </row>
    <row r="6190" spans="1:8" x14ac:dyDescent="0.35">
      <c r="A6190" s="183" t="s">
        <v>124</v>
      </c>
      <c r="B6190" s="183" t="s">
        <v>107</v>
      </c>
      <c r="C6190" s="183" t="s">
        <v>52</v>
      </c>
      <c r="D6190" s="187">
        <v>75349</v>
      </c>
      <c r="E6190" s="185">
        <v>1.0064602237654301</v>
      </c>
      <c r="F6190" s="185">
        <v>1.00116828703704</v>
      </c>
      <c r="G6190" s="185">
        <v>1.0010689043209899</v>
      </c>
      <c r="H6190" s="185">
        <v>1.00422295524691</v>
      </c>
    </row>
    <row r="6191" spans="1:8" x14ac:dyDescent="0.35">
      <c r="A6191" s="183" t="s">
        <v>124</v>
      </c>
      <c r="B6191" s="183" t="s">
        <v>107</v>
      </c>
      <c r="C6191" s="183" t="s">
        <v>57</v>
      </c>
      <c r="D6191" s="187">
        <v>1141</v>
      </c>
      <c r="E6191" s="185">
        <v>1.0068344907407401</v>
      </c>
      <c r="F6191" s="185">
        <v>1.0016416666666701</v>
      </c>
      <c r="G6191" s="185">
        <v>1.00109884259259</v>
      </c>
      <c r="H6191" s="185">
        <v>1.00409398148148</v>
      </c>
    </row>
    <row r="6192" spans="1:8" x14ac:dyDescent="0.35">
      <c r="A6192" s="183" t="s">
        <v>124</v>
      </c>
      <c r="B6192" s="183" t="s">
        <v>107</v>
      </c>
      <c r="C6192" s="183" t="s">
        <v>58</v>
      </c>
      <c r="D6192" s="187">
        <v>810</v>
      </c>
      <c r="E6192" s="185">
        <v>1.0069399691358001</v>
      </c>
      <c r="F6192" s="185">
        <v>1.00109641203704</v>
      </c>
      <c r="G6192" s="185">
        <v>1.00192793209877</v>
      </c>
      <c r="H6192" s="185">
        <v>1.0039156250000001</v>
      </c>
    </row>
    <row r="6193" spans="1:8" x14ac:dyDescent="0.35">
      <c r="A6193" s="183" t="s">
        <v>124</v>
      </c>
      <c r="B6193" s="183" t="s">
        <v>107</v>
      </c>
      <c r="C6193" s="183" t="s">
        <v>59</v>
      </c>
      <c r="D6193" s="187">
        <v>827</v>
      </c>
      <c r="E6193" s="185">
        <v>1.0060648919753099</v>
      </c>
      <c r="F6193" s="185">
        <v>1.0009380787037001</v>
      </c>
      <c r="G6193" s="185">
        <v>1.0007106867283999</v>
      </c>
      <c r="H6193" s="185">
        <v>1.0044161265432101</v>
      </c>
    </row>
    <row r="6194" spans="1:8" x14ac:dyDescent="0.35">
      <c r="A6194" s="183" t="s">
        <v>124</v>
      </c>
      <c r="B6194" s="183" t="s">
        <v>107</v>
      </c>
      <c r="C6194" s="183" t="s">
        <v>60</v>
      </c>
      <c r="D6194" s="187">
        <v>968</v>
      </c>
      <c r="E6194" s="185">
        <v>1.00706014660494</v>
      </c>
      <c r="F6194" s="185">
        <v>1.0010233410493801</v>
      </c>
      <c r="G6194" s="185">
        <v>1.00113306327161</v>
      </c>
      <c r="H6194" s="185">
        <v>1.00490374228395</v>
      </c>
    </row>
    <row r="6195" spans="1:8" x14ac:dyDescent="0.35">
      <c r="A6195" s="183" t="s">
        <v>124</v>
      </c>
      <c r="B6195" s="183" t="s">
        <v>107</v>
      </c>
      <c r="C6195" s="183" t="s">
        <v>61</v>
      </c>
      <c r="D6195" s="187">
        <v>959</v>
      </c>
      <c r="E6195" s="185">
        <v>1.0076834876543199</v>
      </c>
      <c r="F6195" s="185">
        <v>1.0008237268518501</v>
      </c>
      <c r="G6195" s="185">
        <v>1.0017099922839501</v>
      </c>
      <c r="H6195" s="185">
        <v>1.00514976851852</v>
      </c>
    </row>
    <row r="6196" spans="1:8" x14ac:dyDescent="0.35">
      <c r="A6196" s="183" t="s">
        <v>124</v>
      </c>
      <c r="B6196" s="183" t="s">
        <v>107</v>
      </c>
      <c r="C6196" s="183" t="s">
        <v>62</v>
      </c>
      <c r="D6196" s="187">
        <v>1310</v>
      </c>
      <c r="E6196" s="185">
        <v>1.00696165123457</v>
      </c>
      <c r="F6196" s="185">
        <v>1.0014042052469101</v>
      </c>
      <c r="G6196" s="185">
        <v>1.0013048611111099</v>
      </c>
      <c r="H6196" s="185">
        <v>1.00425258487654</v>
      </c>
    </row>
    <row r="6197" spans="1:8" x14ac:dyDescent="0.35">
      <c r="A6197" s="183" t="s">
        <v>124</v>
      </c>
      <c r="B6197" s="183" t="s">
        <v>107</v>
      </c>
      <c r="C6197" s="183" t="s">
        <v>63</v>
      </c>
      <c r="D6197" s="187">
        <v>2410</v>
      </c>
      <c r="E6197" s="185">
        <v>1.0055407021604901</v>
      </c>
      <c r="F6197" s="185">
        <v>1.00097256944444</v>
      </c>
      <c r="G6197" s="185">
        <v>1.00061277006173</v>
      </c>
      <c r="H6197" s="185">
        <v>1.0039554012345699</v>
      </c>
    </row>
    <row r="6198" spans="1:8" x14ac:dyDescent="0.35">
      <c r="A6198" s="183" t="s">
        <v>124</v>
      </c>
      <c r="B6198" s="183" t="s">
        <v>107</v>
      </c>
      <c r="C6198" s="183" t="s">
        <v>64</v>
      </c>
      <c r="D6198" s="187">
        <v>462</v>
      </c>
      <c r="E6198" s="185">
        <v>1.00958510802469</v>
      </c>
      <c r="F6198" s="185">
        <v>1.00174884259259</v>
      </c>
      <c r="G6198" s="185">
        <v>1.0021648148148099</v>
      </c>
      <c r="H6198" s="185">
        <v>1.0056714506172799</v>
      </c>
    </row>
    <row r="6199" spans="1:8" x14ac:dyDescent="0.35">
      <c r="A6199" s="183" t="s">
        <v>124</v>
      </c>
      <c r="B6199" s="183" t="s">
        <v>107</v>
      </c>
      <c r="C6199" s="183" t="s">
        <v>65</v>
      </c>
      <c r="D6199" s="187">
        <v>644</v>
      </c>
      <c r="E6199" s="185">
        <v>1.00748618827161</v>
      </c>
      <c r="F6199" s="185">
        <v>1.0014179783950601</v>
      </c>
      <c r="G6199" s="185">
        <v>1.00156222993827</v>
      </c>
      <c r="H6199" s="185">
        <v>1.0045059799382701</v>
      </c>
    </row>
    <row r="6200" spans="1:8" x14ac:dyDescent="0.35">
      <c r="A6200" s="183" t="s">
        <v>124</v>
      </c>
      <c r="B6200" s="183" t="s">
        <v>107</v>
      </c>
      <c r="C6200" s="183" t="s">
        <v>66</v>
      </c>
      <c r="D6200" s="187">
        <v>938</v>
      </c>
      <c r="E6200" s="185">
        <v>1.00711705246914</v>
      </c>
      <c r="F6200" s="185">
        <v>1.0013105324074101</v>
      </c>
      <c r="G6200" s="185">
        <v>1.0018574845679</v>
      </c>
      <c r="H6200" s="185">
        <v>1.00394907407407</v>
      </c>
    </row>
    <row r="6201" spans="1:8" x14ac:dyDescent="0.35">
      <c r="A6201" s="183" t="s">
        <v>124</v>
      </c>
      <c r="B6201" s="183" t="s">
        <v>107</v>
      </c>
      <c r="C6201" s="183" t="s">
        <v>67</v>
      </c>
      <c r="D6201" s="187">
        <v>1295</v>
      </c>
      <c r="E6201" s="185">
        <v>1.00709371141975</v>
      </c>
      <c r="F6201" s="185">
        <v>1.0008056327160499</v>
      </c>
      <c r="G6201" s="185">
        <v>1.0019023919753101</v>
      </c>
      <c r="H6201" s="185">
        <v>1.0043857253086399</v>
      </c>
    </row>
    <row r="6202" spans="1:8" x14ac:dyDescent="0.35">
      <c r="A6202" s="183" t="s">
        <v>124</v>
      </c>
      <c r="B6202" s="183" t="s">
        <v>107</v>
      </c>
      <c r="C6202" s="183" t="s">
        <v>68</v>
      </c>
      <c r="D6202" s="187">
        <v>1103</v>
      </c>
      <c r="E6202" s="185">
        <v>1.0070371141975301</v>
      </c>
      <c r="F6202" s="185">
        <v>1.00092418981481</v>
      </c>
      <c r="G6202" s="185">
        <v>1.0015537808642001</v>
      </c>
      <c r="H6202" s="185">
        <v>1.0045591435185199</v>
      </c>
    </row>
    <row r="6203" spans="1:8" x14ac:dyDescent="0.35">
      <c r="A6203" s="183" t="s">
        <v>124</v>
      </c>
      <c r="B6203" s="183" t="s">
        <v>107</v>
      </c>
      <c r="C6203" s="183" t="s">
        <v>69</v>
      </c>
      <c r="D6203" s="187">
        <v>2189</v>
      </c>
      <c r="E6203" s="185">
        <v>1.0059662422839499</v>
      </c>
      <c r="F6203" s="185">
        <v>1.0007068672839501</v>
      </c>
      <c r="G6203" s="185">
        <v>1.0011412422839501</v>
      </c>
      <c r="H6203" s="185">
        <v>1.0041181712963001</v>
      </c>
    </row>
    <row r="6204" spans="1:8" x14ac:dyDescent="0.35">
      <c r="A6204" s="183" t="s">
        <v>124</v>
      </c>
      <c r="B6204" s="183" t="s">
        <v>107</v>
      </c>
      <c r="C6204" s="183" t="s">
        <v>70</v>
      </c>
      <c r="D6204" s="187">
        <v>622</v>
      </c>
      <c r="E6204" s="185">
        <v>1.00644135802469</v>
      </c>
      <c r="F6204" s="185">
        <v>1.0010817901234601</v>
      </c>
      <c r="G6204" s="185">
        <v>1.00168510802469</v>
      </c>
      <c r="H6204" s="185">
        <v>1.0036744598765399</v>
      </c>
    </row>
    <row r="6205" spans="1:8" x14ac:dyDescent="0.35">
      <c r="A6205" s="183" t="s">
        <v>124</v>
      </c>
      <c r="B6205" s="183" t="s">
        <v>107</v>
      </c>
      <c r="C6205" s="183" t="s">
        <v>71</v>
      </c>
      <c r="D6205" s="187">
        <v>2258</v>
      </c>
      <c r="E6205" s="185">
        <v>1.0073686728395099</v>
      </c>
      <c r="F6205" s="185">
        <v>1.0011520061728401</v>
      </c>
      <c r="G6205" s="185">
        <v>1.0016047839506199</v>
      </c>
      <c r="H6205" s="185">
        <v>1.00461188271605</v>
      </c>
    </row>
    <row r="6206" spans="1:8" x14ac:dyDescent="0.35">
      <c r="A6206" s="183" t="s">
        <v>124</v>
      </c>
      <c r="B6206" s="183" t="s">
        <v>107</v>
      </c>
      <c r="C6206" s="183" t="s">
        <v>72</v>
      </c>
      <c r="D6206" s="187">
        <v>490</v>
      </c>
      <c r="E6206" s="185">
        <v>1.0068623842592599</v>
      </c>
      <c r="F6206" s="185">
        <v>1.0011818287037</v>
      </c>
      <c r="G6206" s="185">
        <v>1.0015318672839499</v>
      </c>
      <c r="H6206" s="185">
        <v>1.0041486882716</v>
      </c>
    </row>
    <row r="6207" spans="1:8" x14ac:dyDescent="0.35">
      <c r="A6207" s="183" t="s">
        <v>124</v>
      </c>
      <c r="B6207" s="183" t="s">
        <v>107</v>
      </c>
      <c r="C6207" s="183" t="s">
        <v>73</v>
      </c>
      <c r="D6207" s="187">
        <v>7804</v>
      </c>
      <c r="E6207" s="185">
        <v>1.0052545524691401</v>
      </c>
      <c r="F6207" s="185">
        <v>1.0012162808642</v>
      </c>
      <c r="G6207" s="185">
        <v>1.00083155864198</v>
      </c>
      <c r="H6207" s="185">
        <v>1.0032066743827199</v>
      </c>
    </row>
    <row r="6208" spans="1:8" x14ac:dyDescent="0.35">
      <c r="A6208" s="183" t="s">
        <v>124</v>
      </c>
      <c r="B6208" s="183" t="s">
        <v>107</v>
      </c>
      <c r="C6208" s="183" t="s">
        <v>74</v>
      </c>
      <c r="D6208" s="187">
        <v>5819</v>
      </c>
      <c r="E6208" s="185">
        <v>1.0058161651234601</v>
      </c>
      <c r="F6208" s="185">
        <v>1.00133125</v>
      </c>
      <c r="G6208" s="185">
        <v>1.0006109953703699</v>
      </c>
      <c r="H6208" s="185">
        <v>1.0038739197530899</v>
      </c>
    </row>
    <row r="6209" spans="1:8" ht="29" x14ac:dyDescent="0.35">
      <c r="A6209" s="183" t="s">
        <v>124</v>
      </c>
      <c r="B6209" s="183" t="s">
        <v>107</v>
      </c>
      <c r="C6209" s="183" t="s">
        <v>113</v>
      </c>
      <c r="D6209" s="187">
        <v>1764</v>
      </c>
      <c r="E6209" s="185">
        <v>1.0070510030864199</v>
      </c>
      <c r="F6209" s="185">
        <v>1.00125652006173</v>
      </c>
      <c r="G6209" s="185">
        <v>1.0014063271604901</v>
      </c>
      <c r="H6209" s="185">
        <v>1.0043881558642</v>
      </c>
    </row>
    <row r="6210" spans="1:8" x14ac:dyDescent="0.35">
      <c r="A6210" s="183" t="s">
        <v>124</v>
      </c>
      <c r="B6210" s="183" t="s">
        <v>107</v>
      </c>
      <c r="C6210" s="183" t="s">
        <v>76</v>
      </c>
      <c r="D6210" s="187">
        <v>528</v>
      </c>
      <c r="E6210" s="185">
        <v>1.00825528549383</v>
      </c>
      <c r="F6210" s="185">
        <v>1.0014483796296301</v>
      </c>
      <c r="G6210" s="185">
        <v>1.00182928240741</v>
      </c>
      <c r="H6210" s="185">
        <v>1.00497762345679</v>
      </c>
    </row>
    <row r="6211" spans="1:8" x14ac:dyDescent="0.35">
      <c r="A6211" s="183" t="s">
        <v>124</v>
      </c>
      <c r="B6211" s="183" t="s">
        <v>107</v>
      </c>
      <c r="C6211" s="183" t="s">
        <v>77</v>
      </c>
      <c r="D6211" s="187">
        <v>1071</v>
      </c>
      <c r="E6211" s="185">
        <v>1.00645447530864</v>
      </c>
      <c r="F6211" s="185">
        <v>1.0012888503086399</v>
      </c>
      <c r="G6211" s="185">
        <v>1.0010288194444401</v>
      </c>
      <c r="H6211" s="185">
        <v>1.00413680555556</v>
      </c>
    </row>
    <row r="6212" spans="1:8" x14ac:dyDescent="0.35">
      <c r="A6212" s="183" t="s">
        <v>124</v>
      </c>
      <c r="B6212" s="183" t="s">
        <v>107</v>
      </c>
      <c r="C6212" s="183" t="s">
        <v>78</v>
      </c>
      <c r="D6212" s="187">
        <v>2375</v>
      </c>
      <c r="E6212" s="185">
        <v>1.0062527777777801</v>
      </c>
      <c r="F6212" s="185">
        <v>1.00097851080247</v>
      </c>
      <c r="G6212" s="185">
        <v>1.0010321373456801</v>
      </c>
      <c r="H6212" s="185">
        <v>1.0042421682098801</v>
      </c>
    </row>
    <row r="6213" spans="1:8" x14ac:dyDescent="0.35">
      <c r="A6213" s="183" t="s">
        <v>124</v>
      </c>
      <c r="B6213" s="183" t="s">
        <v>107</v>
      </c>
      <c r="C6213" s="183" t="s">
        <v>80</v>
      </c>
      <c r="D6213" s="187">
        <v>2</v>
      </c>
      <c r="E6213" s="185">
        <v>1.00960648148148</v>
      </c>
      <c r="F6213" s="185">
        <v>1.0013078703703699</v>
      </c>
      <c r="G6213" s="185">
        <v>1.0073784722222201</v>
      </c>
      <c r="H6213" s="185">
        <v>1.00092013888889</v>
      </c>
    </row>
    <row r="6214" spans="1:8" x14ac:dyDescent="0.35">
      <c r="A6214" s="183" t="s">
        <v>124</v>
      </c>
      <c r="B6214" s="183" t="s">
        <v>107</v>
      </c>
      <c r="C6214" s="183" t="s">
        <v>81</v>
      </c>
      <c r="D6214" s="187">
        <v>1891</v>
      </c>
      <c r="E6214" s="185">
        <v>1.0070412808642</v>
      </c>
      <c r="F6214" s="185">
        <v>1.00112966820988</v>
      </c>
      <c r="G6214" s="185">
        <v>1.0012289737654301</v>
      </c>
      <c r="H6214" s="185">
        <v>1.00468267746914</v>
      </c>
    </row>
    <row r="6215" spans="1:8" x14ac:dyDescent="0.35">
      <c r="A6215" s="183" t="s">
        <v>124</v>
      </c>
      <c r="B6215" s="183" t="s">
        <v>107</v>
      </c>
      <c r="C6215" s="183" t="s">
        <v>82</v>
      </c>
      <c r="D6215" s="187">
        <v>2542</v>
      </c>
      <c r="E6215" s="185">
        <v>1.00573942901235</v>
      </c>
      <c r="F6215" s="185">
        <v>1.00128317901235</v>
      </c>
      <c r="G6215" s="185">
        <v>1.0009936728395099</v>
      </c>
      <c r="H6215" s="185">
        <v>1.0034625771604899</v>
      </c>
    </row>
    <row r="6216" spans="1:8" x14ac:dyDescent="0.35">
      <c r="A6216" s="183" t="s">
        <v>124</v>
      </c>
      <c r="B6216" s="183" t="s">
        <v>107</v>
      </c>
      <c r="C6216" s="183" t="s">
        <v>83</v>
      </c>
      <c r="D6216" s="187">
        <v>766</v>
      </c>
      <c r="E6216" s="185">
        <v>1.0068286651234599</v>
      </c>
      <c r="F6216" s="185">
        <v>1.0013380401234599</v>
      </c>
      <c r="G6216" s="185">
        <v>1.0011680169753101</v>
      </c>
      <c r="H6216" s="185">
        <v>1.00432264660494</v>
      </c>
    </row>
    <row r="6217" spans="1:8" x14ac:dyDescent="0.35">
      <c r="A6217" s="183" t="s">
        <v>124</v>
      </c>
      <c r="B6217" s="183" t="s">
        <v>107</v>
      </c>
      <c r="C6217" s="183" t="s">
        <v>84</v>
      </c>
      <c r="D6217" s="187">
        <v>638</v>
      </c>
      <c r="E6217" s="185">
        <v>1.00756404320988</v>
      </c>
      <c r="F6217" s="185">
        <v>1.00086130401235</v>
      </c>
      <c r="G6217" s="185">
        <v>1.001759375</v>
      </c>
      <c r="H6217" s="185">
        <v>1.0049433256172799</v>
      </c>
    </row>
    <row r="6218" spans="1:8" x14ac:dyDescent="0.35">
      <c r="A6218" s="183" t="s">
        <v>124</v>
      </c>
      <c r="B6218" s="183" t="s">
        <v>107</v>
      </c>
      <c r="C6218" s="183" t="s">
        <v>85</v>
      </c>
      <c r="D6218" s="187">
        <v>3403</v>
      </c>
      <c r="E6218" s="185">
        <v>1.00620798611111</v>
      </c>
      <c r="F6218" s="185">
        <v>1.0015243441357999</v>
      </c>
      <c r="G6218" s="185">
        <v>1.0006013117284001</v>
      </c>
      <c r="H6218" s="185">
        <v>1.00408233024691</v>
      </c>
    </row>
    <row r="6219" spans="1:8" x14ac:dyDescent="0.35">
      <c r="A6219" s="183" t="s">
        <v>124</v>
      </c>
      <c r="B6219" s="183" t="s">
        <v>107</v>
      </c>
      <c r="C6219" s="183" t="s">
        <v>86</v>
      </c>
      <c r="D6219" s="187">
        <v>838</v>
      </c>
      <c r="E6219" s="185">
        <v>1.0074711805555601</v>
      </c>
      <c r="F6219" s="185">
        <v>1.0010896990740701</v>
      </c>
      <c r="G6219" s="185">
        <v>1.0015847222222201</v>
      </c>
      <c r="H6219" s="185">
        <v>1.00479672067901</v>
      </c>
    </row>
    <row r="6220" spans="1:8" x14ac:dyDescent="0.35">
      <c r="A6220" s="183" t="s">
        <v>124</v>
      </c>
      <c r="B6220" s="183" t="s">
        <v>107</v>
      </c>
      <c r="C6220" s="183" t="s">
        <v>87</v>
      </c>
      <c r="D6220" s="187">
        <v>644</v>
      </c>
      <c r="E6220" s="185">
        <v>1.0081326774691399</v>
      </c>
      <c r="F6220" s="185">
        <v>1.0014396990740699</v>
      </c>
      <c r="G6220" s="185">
        <v>1.0016394675925899</v>
      </c>
      <c r="H6220" s="185">
        <v>1.0050535108024701</v>
      </c>
    </row>
    <row r="6221" spans="1:8" x14ac:dyDescent="0.35">
      <c r="A6221" s="183" t="s">
        <v>124</v>
      </c>
      <c r="B6221" s="183" t="s">
        <v>107</v>
      </c>
      <c r="C6221" s="183" t="s">
        <v>88</v>
      </c>
      <c r="D6221" s="187">
        <v>543</v>
      </c>
      <c r="E6221" s="185">
        <v>1.00667048611111</v>
      </c>
      <c r="F6221" s="185">
        <v>1.0011368055555601</v>
      </c>
      <c r="G6221" s="185">
        <v>1.0015709490740701</v>
      </c>
      <c r="H6221" s="185">
        <v>1.00396277006173</v>
      </c>
    </row>
    <row r="6222" spans="1:8" x14ac:dyDescent="0.35">
      <c r="A6222" s="183" t="s">
        <v>124</v>
      </c>
      <c r="B6222" s="183" t="s">
        <v>107</v>
      </c>
      <c r="C6222" s="183" t="s">
        <v>89</v>
      </c>
      <c r="D6222" s="187">
        <v>773</v>
      </c>
      <c r="E6222" s="185">
        <v>1.0078937114197499</v>
      </c>
      <c r="F6222" s="185">
        <v>1.0009871913580199</v>
      </c>
      <c r="G6222" s="185">
        <v>1.00143537808642</v>
      </c>
      <c r="H6222" s="185">
        <v>1.00547114197531</v>
      </c>
    </row>
    <row r="6223" spans="1:8" x14ac:dyDescent="0.35">
      <c r="A6223" s="183" t="s">
        <v>124</v>
      </c>
      <c r="B6223" s="183" t="s">
        <v>107</v>
      </c>
      <c r="C6223" s="183" t="s">
        <v>90</v>
      </c>
      <c r="D6223" s="187">
        <v>1177</v>
      </c>
      <c r="E6223" s="185">
        <v>1.0074837962962999</v>
      </c>
      <c r="F6223" s="185">
        <v>1.00143923611111</v>
      </c>
      <c r="G6223" s="185">
        <v>1.0017890432098799</v>
      </c>
      <c r="H6223" s="185">
        <v>1.00425551697531</v>
      </c>
    </row>
    <row r="6224" spans="1:8" x14ac:dyDescent="0.35">
      <c r="A6224" s="183" t="s">
        <v>124</v>
      </c>
      <c r="B6224" s="183" t="s">
        <v>107</v>
      </c>
      <c r="C6224" s="183" t="s">
        <v>91</v>
      </c>
      <c r="D6224" s="187">
        <v>614</v>
      </c>
      <c r="E6224" s="185">
        <v>1.00709845679012</v>
      </c>
      <c r="F6224" s="185">
        <v>1.00100756172839</v>
      </c>
      <c r="G6224" s="185">
        <v>1.0016347993827199</v>
      </c>
      <c r="H6224" s="185">
        <v>1.0044560570987699</v>
      </c>
    </row>
    <row r="6225" spans="1:8" x14ac:dyDescent="0.35">
      <c r="A6225" s="183" t="s">
        <v>124</v>
      </c>
      <c r="B6225" s="183" t="s">
        <v>107</v>
      </c>
      <c r="C6225" s="183" t="s">
        <v>92</v>
      </c>
      <c r="D6225" s="187">
        <v>464</v>
      </c>
      <c r="E6225" s="185">
        <v>1.0065707561728401</v>
      </c>
      <c r="F6225" s="185">
        <v>1.00033128858025</v>
      </c>
      <c r="G6225" s="185">
        <v>1.00149737654321</v>
      </c>
      <c r="H6225" s="185">
        <v>1.0047304783950599</v>
      </c>
    </row>
    <row r="6226" spans="1:8" x14ac:dyDescent="0.35">
      <c r="A6226" s="183" t="s">
        <v>124</v>
      </c>
      <c r="B6226" s="183" t="s">
        <v>107</v>
      </c>
      <c r="C6226" s="183" t="s">
        <v>93</v>
      </c>
      <c r="D6226" s="187">
        <v>3664</v>
      </c>
      <c r="E6226" s="185">
        <v>1.00703576388889</v>
      </c>
      <c r="F6226" s="185">
        <v>1.0012037808642</v>
      </c>
      <c r="G6226" s="185">
        <v>1.0010746527777801</v>
      </c>
      <c r="H6226" s="185">
        <v>1.0047573302469099</v>
      </c>
    </row>
    <row r="6227" spans="1:8" x14ac:dyDescent="0.35">
      <c r="A6227" s="183" t="s">
        <v>124</v>
      </c>
      <c r="B6227" s="183" t="s">
        <v>107</v>
      </c>
      <c r="C6227" s="183" t="s">
        <v>94</v>
      </c>
      <c r="D6227" s="187">
        <v>1415</v>
      </c>
      <c r="E6227" s="185">
        <v>1.00775794753086</v>
      </c>
      <c r="F6227" s="185">
        <v>1.0013760030864201</v>
      </c>
      <c r="G6227" s="185">
        <v>1.00128834876543</v>
      </c>
      <c r="H6227" s="185">
        <v>1.0050935956790099</v>
      </c>
    </row>
    <row r="6228" spans="1:8" x14ac:dyDescent="0.35">
      <c r="A6228" s="183" t="s">
        <v>124</v>
      </c>
      <c r="B6228" s="183" t="s">
        <v>107</v>
      </c>
      <c r="C6228" s="183" t="s">
        <v>95</v>
      </c>
      <c r="D6228" s="187">
        <v>717</v>
      </c>
      <c r="E6228" s="185">
        <v>1.0080784336419799</v>
      </c>
      <c r="F6228" s="185">
        <v>1.0008170138888901</v>
      </c>
      <c r="G6228" s="185">
        <v>1.0022402777777799</v>
      </c>
      <c r="H6228" s="185">
        <v>1.00502110339506</v>
      </c>
    </row>
    <row r="6229" spans="1:8" x14ac:dyDescent="0.35">
      <c r="A6229" s="183" t="s">
        <v>124</v>
      </c>
      <c r="B6229" s="183" t="s">
        <v>107</v>
      </c>
      <c r="C6229" s="183" t="s">
        <v>96</v>
      </c>
      <c r="D6229" s="187">
        <v>1068</v>
      </c>
      <c r="E6229" s="185">
        <v>1.0077177469135801</v>
      </c>
      <c r="F6229" s="185">
        <v>1.00134336419753</v>
      </c>
      <c r="G6229" s="185">
        <v>1.0009753858024699</v>
      </c>
      <c r="H6229" s="185">
        <v>1.0053989969135799</v>
      </c>
    </row>
    <row r="6230" spans="1:8" x14ac:dyDescent="0.35">
      <c r="A6230" s="183" t="s">
        <v>124</v>
      </c>
      <c r="B6230" s="183" t="s">
        <v>107</v>
      </c>
      <c r="C6230" s="183" t="s">
        <v>97</v>
      </c>
      <c r="D6230" s="187">
        <v>5022</v>
      </c>
      <c r="E6230" s="185">
        <v>1.00572785493827</v>
      </c>
      <c r="F6230" s="185">
        <v>1.0009490740740701</v>
      </c>
      <c r="G6230" s="185">
        <v>1.00049259259259</v>
      </c>
      <c r="H6230" s="185">
        <v>1.0042861882716001</v>
      </c>
    </row>
    <row r="6231" spans="1:8" x14ac:dyDescent="0.35">
      <c r="A6231" s="183" t="s">
        <v>124</v>
      </c>
      <c r="B6231" s="183" t="s">
        <v>107</v>
      </c>
      <c r="C6231" s="183" t="s">
        <v>98</v>
      </c>
      <c r="D6231" s="187">
        <v>558</v>
      </c>
      <c r="E6231" s="185">
        <v>1.00625219907407</v>
      </c>
      <c r="F6231" s="185">
        <v>1.0007542438271599</v>
      </c>
      <c r="G6231" s="185">
        <v>1.0014637345679001</v>
      </c>
      <c r="H6231" s="185">
        <v>1.00403422067901</v>
      </c>
    </row>
    <row r="6232" spans="1:8" x14ac:dyDescent="0.35">
      <c r="A6232" s="183" t="s">
        <v>124</v>
      </c>
      <c r="B6232" s="183" t="s">
        <v>107</v>
      </c>
      <c r="C6232" s="183" t="s">
        <v>99</v>
      </c>
      <c r="D6232" s="187">
        <v>5155</v>
      </c>
      <c r="E6232" s="185">
        <v>1.0063893518518501</v>
      </c>
      <c r="F6232" s="185">
        <v>1.0011426697530901</v>
      </c>
      <c r="G6232" s="185">
        <v>1.00072600308642</v>
      </c>
      <c r="H6232" s="185">
        <v>1.00452067901235</v>
      </c>
    </row>
    <row r="6233" spans="1:8" x14ac:dyDescent="0.35">
      <c r="A6233" s="183" t="s">
        <v>124</v>
      </c>
      <c r="B6233" s="183" t="s">
        <v>107</v>
      </c>
      <c r="C6233" s="183" t="s">
        <v>100</v>
      </c>
      <c r="D6233" s="187">
        <v>124</v>
      </c>
      <c r="E6233" s="185">
        <v>1.00811631944444</v>
      </c>
      <c r="F6233" s="185">
        <v>1.0015341435185201</v>
      </c>
      <c r="G6233" s="185">
        <v>1.0017268518518501</v>
      </c>
      <c r="H6233" s="185">
        <v>1.0048553240740701</v>
      </c>
    </row>
    <row r="6234" spans="1:8" x14ac:dyDescent="0.35">
      <c r="A6234" s="183" t="s">
        <v>124</v>
      </c>
      <c r="B6234" s="183" t="s">
        <v>107</v>
      </c>
      <c r="C6234" s="183" t="s">
        <v>101</v>
      </c>
      <c r="D6234" s="187">
        <v>5544</v>
      </c>
      <c r="E6234" s="185">
        <v>1.0062724537037</v>
      </c>
      <c r="F6234" s="185">
        <v>1.00120763888889</v>
      </c>
      <c r="G6234" s="185">
        <v>1.0010082561728399</v>
      </c>
      <c r="H6234" s="185">
        <v>1.0040565586419801</v>
      </c>
    </row>
    <row r="6235" spans="1:8" x14ac:dyDescent="0.35">
      <c r="A6235" s="183" t="s">
        <v>125</v>
      </c>
      <c r="B6235" s="183" t="s">
        <v>107</v>
      </c>
      <c r="C6235" s="183" t="s">
        <v>52</v>
      </c>
      <c r="D6235" s="187">
        <v>79886</v>
      </c>
      <c r="E6235" s="185">
        <v>1.0065197530864201</v>
      </c>
      <c r="F6235" s="185">
        <v>1.00119332561728</v>
      </c>
      <c r="G6235" s="185">
        <v>1.00111261574074</v>
      </c>
      <c r="H6235" s="185">
        <v>1.00421377314815</v>
      </c>
    </row>
    <row r="6236" spans="1:8" x14ac:dyDescent="0.35">
      <c r="A6236" s="183" t="s">
        <v>125</v>
      </c>
      <c r="B6236" s="183" t="s">
        <v>107</v>
      </c>
      <c r="C6236" s="183" t="s">
        <v>57</v>
      </c>
      <c r="D6236" s="187">
        <v>1230</v>
      </c>
      <c r="E6236" s="185">
        <v>1.00678711419753</v>
      </c>
      <c r="F6236" s="185">
        <v>1.00169737654321</v>
      </c>
      <c r="G6236" s="185">
        <v>1.0010774305555601</v>
      </c>
      <c r="H6236" s="185">
        <v>1.00401234567901</v>
      </c>
    </row>
    <row r="6237" spans="1:8" x14ac:dyDescent="0.35">
      <c r="A6237" s="183" t="s">
        <v>125</v>
      </c>
      <c r="B6237" s="183" t="s">
        <v>107</v>
      </c>
      <c r="C6237" s="183" t="s">
        <v>58</v>
      </c>
      <c r="D6237" s="187">
        <v>772</v>
      </c>
      <c r="E6237" s="185">
        <v>1.00716994598765</v>
      </c>
      <c r="F6237" s="185">
        <v>1.00125142746914</v>
      </c>
      <c r="G6237" s="185">
        <v>1.001759375</v>
      </c>
      <c r="H6237" s="185">
        <v>1.00415914351852</v>
      </c>
    </row>
    <row r="6238" spans="1:8" x14ac:dyDescent="0.35">
      <c r="A6238" s="183" t="s">
        <v>125</v>
      </c>
      <c r="B6238" s="183" t="s">
        <v>107</v>
      </c>
      <c r="C6238" s="183" t="s">
        <v>59</v>
      </c>
      <c r="D6238" s="187">
        <v>882</v>
      </c>
      <c r="E6238" s="185">
        <v>1.0059955246913601</v>
      </c>
      <c r="F6238" s="185">
        <v>1.0009509259259299</v>
      </c>
      <c r="G6238" s="185">
        <v>1.00067175925926</v>
      </c>
      <c r="H6238" s="185">
        <v>1.00437283950617</v>
      </c>
    </row>
    <row r="6239" spans="1:8" x14ac:dyDescent="0.35">
      <c r="A6239" s="183" t="s">
        <v>125</v>
      </c>
      <c r="B6239" s="183" t="s">
        <v>107</v>
      </c>
      <c r="C6239" s="183" t="s">
        <v>60</v>
      </c>
      <c r="D6239" s="187">
        <v>907</v>
      </c>
      <c r="E6239" s="185">
        <v>1.0071930555555599</v>
      </c>
      <c r="F6239" s="185">
        <v>1.0010814043209899</v>
      </c>
      <c r="G6239" s="185">
        <v>1.0011513117284001</v>
      </c>
      <c r="H6239" s="185">
        <v>1.00496030092593</v>
      </c>
    </row>
    <row r="6240" spans="1:8" x14ac:dyDescent="0.35">
      <c r="A6240" s="183" t="s">
        <v>125</v>
      </c>
      <c r="B6240" s="183" t="s">
        <v>107</v>
      </c>
      <c r="C6240" s="183" t="s">
        <v>61</v>
      </c>
      <c r="D6240" s="187">
        <v>818</v>
      </c>
      <c r="E6240" s="185">
        <v>1.0071778935185201</v>
      </c>
      <c r="F6240" s="185">
        <v>1.0007493827160501</v>
      </c>
      <c r="G6240" s="185">
        <v>1.00180744598765</v>
      </c>
      <c r="H6240" s="185">
        <v>1.0046210648148099</v>
      </c>
    </row>
    <row r="6241" spans="1:8" x14ac:dyDescent="0.35">
      <c r="A6241" s="183" t="s">
        <v>125</v>
      </c>
      <c r="B6241" s="183" t="s">
        <v>107</v>
      </c>
      <c r="C6241" s="183" t="s">
        <v>62</v>
      </c>
      <c r="D6241" s="187">
        <v>1359</v>
      </c>
      <c r="E6241" s="185">
        <v>1.0069267361111101</v>
      </c>
      <c r="F6241" s="185">
        <v>1.00134131944444</v>
      </c>
      <c r="G6241" s="185">
        <v>1.00120733024691</v>
      </c>
      <c r="H6241" s="185">
        <v>1.0043781249999999</v>
      </c>
    </row>
    <row r="6242" spans="1:8" x14ac:dyDescent="0.35">
      <c r="A6242" s="183" t="s">
        <v>125</v>
      </c>
      <c r="B6242" s="183" t="s">
        <v>107</v>
      </c>
      <c r="C6242" s="183" t="s">
        <v>63</v>
      </c>
      <c r="D6242" s="187">
        <v>1848</v>
      </c>
      <c r="E6242" s="185">
        <v>1.00487256944444</v>
      </c>
      <c r="F6242" s="185">
        <v>1.0009130401234601</v>
      </c>
      <c r="G6242" s="185">
        <v>1.0005807484567899</v>
      </c>
      <c r="H6242" s="185">
        <v>1.0033787808642001</v>
      </c>
    </row>
    <row r="6243" spans="1:8" x14ac:dyDescent="0.35">
      <c r="A6243" s="183" t="s">
        <v>125</v>
      </c>
      <c r="B6243" s="183" t="s">
        <v>107</v>
      </c>
      <c r="C6243" s="183" t="s">
        <v>64</v>
      </c>
      <c r="D6243" s="187">
        <v>408</v>
      </c>
      <c r="E6243" s="185">
        <v>1.0095741126543201</v>
      </c>
      <c r="F6243" s="185">
        <v>1.00166674382716</v>
      </c>
      <c r="G6243" s="185">
        <v>1.0021167438271601</v>
      </c>
      <c r="H6243" s="185">
        <v>1.0057906249999999</v>
      </c>
    </row>
    <row r="6244" spans="1:8" x14ac:dyDescent="0.35">
      <c r="A6244" s="183" t="s">
        <v>125</v>
      </c>
      <c r="B6244" s="183" t="s">
        <v>107</v>
      </c>
      <c r="C6244" s="183" t="s">
        <v>65</v>
      </c>
      <c r="D6244" s="187">
        <v>658</v>
      </c>
      <c r="E6244" s="185">
        <v>1.0075277391975299</v>
      </c>
      <c r="F6244" s="185">
        <v>1.0013783179012301</v>
      </c>
      <c r="G6244" s="185">
        <v>1.00146087962963</v>
      </c>
      <c r="H6244" s="185">
        <v>1.00468854166667</v>
      </c>
    </row>
    <row r="6245" spans="1:8" x14ac:dyDescent="0.35">
      <c r="A6245" s="183" t="s">
        <v>125</v>
      </c>
      <c r="B6245" s="183" t="s">
        <v>107</v>
      </c>
      <c r="C6245" s="183" t="s">
        <v>66</v>
      </c>
      <c r="D6245" s="187">
        <v>1088</v>
      </c>
      <c r="E6245" s="185">
        <v>1.00748009259259</v>
      </c>
      <c r="F6245" s="185">
        <v>1.00146095679012</v>
      </c>
      <c r="G6245" s="185">
        <v>1.0018546682098799</v>
      </c>
      <c r="H6245" s="185">
        <v>1.0041645061728399</v>
      </c>
    </row>
    <row r="6246" spans="1:8" x14ac:dyDescent="0.35">
      <c r="A6246" s="183" t="s">
        <v>125</v>
      </c>
      <c r="B6246" s="183" t="s">
        <v>107</v>
      </c>
      <c r="C6246" s="183" t="s">
        <v>67</v>
      </c>
      <c r="D6246" s="187">
        <v>1257</v>
      </c>
      <c r="E6246" s="185">
        <v>1.00730528549383</v>
      </c>
      <c r="F6246" s="185">
        <v>1.00083329475309</v>
      </c>
      <c r="G6246" s="185">
        <v>1.0019618441358</v>
      </c>
      <c r="H6246" s="185">
        <v>1.0045101851851901</v>
      </c>
    </row>
    <row r="6247" spans="1:8" x14ac:dyDescent="0.35">
      <c r="A6247" s="183" t="s">
        <v>125</v>
      </c>
      <c r="B6247" s="183" t="s">
        <v>107</v>
      </c>
      <c r="C6247" s="183" t="s">
        <v>68</v>
      </c>
      <c r="D6247" s="187">
        <v>1335</v>
      </c>
      <c r="E6247" s="185">
        <v>1.0077569444444401</v>
      </c>
      <c r="F6247" s="185">
        <v>1.00119008487654</v>
      </c>
      <c r="G6247" s="185">
        <v>1.00177727623457</v>
      </c>
      <c r="H6247" s="185">
        <v>1.00478958333333</v>
      </c>
    </row>
    <row r="6248" spans="1:8" x14ac:dyDescent="0.35">
      <c r="A6248" s="183" t="s">
        <v>125</v>
      </c>
      <c r="B6248" s="183" t="s">
        <v>107</v>
      </c>
      <c r="C6248" s="183" t="s">
        <v>69</v>
      </c>
      <c r="D6248" s="187">
        <v>2181</v>
      </c>
      <c r="E6248" s="185">
        <v>1.0064182870370399</v>
      </c>
      <c r="F6248" s="185">
        <v>1.0007873842592601</v>
      </c>
      <c r="G6248" s="185">
        <v>1.0011598765432099</v>
      </c>
      <c r="H6248" s="185">
        <v>1.00447102623457</v>
      </c>
    </row>
    <row r="6249" spans="1:8" x14ac:dyDescent="0.35">
      <c r="A6249" s="183" t="s">
        <v>125</v>
      </c>
      <c r="B6249" s="183" t="s">
        <v>107</v>
      </c>
      <c r="C6249" s="183" t="s">
        <v>70</v>
      </c>
      <c r="D6249" s="187">
        <v>699</v>
      </c>
      <c r="E6249" s="185">
        <v>1.0069605709876499</v>
      </c>
      <c r="F6249" s="185">
        <v>1.0011704861111099</v>
      </c>
      <c r="G6249" s="185">
        <v>1.0017092206790099</v>
      </c>
      <c r="H6249" s="185">
        <v>1.0040808641975301</v>
      </c>
    </row>
    <row r="6250" spans="1:8" x14ac:dyDescent="0.35">
      <c r="A6250" s="183" t="s">
        <v>125</v>
      </c>
      <c r="B6250" s="183" t="s">
        <v>107</v>
      </c>
      <c r="C6250" s="183" t="s">
        <v>71</v>
      </c>
      <c r="D6250" s="187">
        <v>2103</v>
      </c>
      <c r="E6250" s="185">
        <v>1.00708846450617</v>
      </c>
      <c r="F6250" s="185">
        <v>1.0010263503086401</v>
      </c>
      <c r="G6250" s="185">
        <v>1.0016908564814799</v>
      </c>
      <c r="H6250" s="185">
        <v>1.0043712191358001</v>
      </c>
    </row>
    <row r="6251" spans="1:8" x14ac:dyDescent="0.35">
      <c r="A6251" s="183" t="s">
        <v>125</v>
      </c>
      <c r="B6251" s="183" t="s">
        <v>107</v>
      </c>
      <c r="C6251" s="183" t="s">
        <v>72</v>
      </c>
      <c r="D6251" s="187">
        <v>562</v>
      </c>
      <c r="E6251" s="185">
        <v>1.00722538580247</v>
      </c>
      <c r="F6251" s="185">
        <v>1.0012922453703701</v>
      </c>
      <c r="G6251" s="185">
        <v>1.00181280864198</v>
      </c>
      <c r="H6251" s="185">
        <v>1.0041203317901199</v>
      </c>
    </row>
    <row r="6252" spans="1:8" x14ac:dyDescent="0.35">
      <c r="A6252" s="183" t="s">
        <v>125</v>
      </c>
      <c r="B6252" s="183" t="s">
        <v>107</v>
      </c>
      <c r="C6252" s="183" t="s">
        <v>73</v>
      </c>
      <c r="D6252" s="187">
        <v>8335</v>
      </c>
      <c r="E6252" s="185">
        <v>1.0051874228395099</v>
      </c>
      <c r="F6252" s="185">
        <v>1.0012577932098801</v>
      </c>
      <c r="G6252" s="185">
        <v>1.0008159722222201</v>
      </c>
      <c r="H6252" s="185">
        <v>1.00311365740741</v>
      </c>
    </row>
    <row r="6253" spans="1:8" x14ac:dyDescent="0.35">
      <c r="A6253" s="183" t="s">
        <v>125</v>
      </c>
      <c r="B6253" s="183" t="s">
        <v>107</v>
      </c>
      <c r="C6253" s="183" t="s">
        <v>74</v>
      </c>
      <c r="D6253" s="187">
        <v>6267</v>
      </c>
      <c r="E6253" s="185">
        <v>1.0057255015432101</v>
      </c>
      <c r="F6253" s="185">
        <v>1.00120914351852</v>
      </c>
      <c r="G6253" s="185">
        <v>1.0006307098765399</v>
      </c>
      <c r="H6253" s="185">
        <v>1.0038856095679001</v>
      </c>
    </row>
    <row r="6254" spans="1:8" ht="29" x14ac:dyDescent="0.35">
      <c r="A6254" s="183" t="s">
        <v>125</v>
      </c>
      <c r="B6254" s="183" t="s">
        <v>107</v>
      </c>
      <c r="C6254" s="183" t="s">
        <v>113</v>
      </c>
      <c r="D6254" s="187">
        <v>1872</v>
      </c>
      <c r="E6254" s="185">
        <v>1.0072398533950599</v>
      </c>
      <c r="F6254" s="185">
        <v>1.00126195987654</v>
      </c>
      <c r="G6254" s="185">
        <v>1.0014297067901199</v>
      </c>
      <c r="H6254" s="185">
        <v>1.00454814814815</v>
      </c>
    </row>
    <row r="6255" spans="1:8" x14ac:dyDescent="0.35">
      <c r="A6255" s="183" t="s">
        <v>125</v>
      </c>
      <c r="B6255" s="183" t="s">
        <v>107</v>
      </c>
      <c r="C6255" s="183" t="s">
        <v>76</v>
      </c>
      <c r="D6255" s="187">
        <v>647</v>
      </c>
      <c r="E6255" s="185">
        <v>1.0085138503086399</v>
      </c>
      <c r="F6255" s="185">
        <v>1.0015783179012301</v>
      </c>
      <c r="G6255" s="185">
        <v>1.0020208719135799</v>
      </c>
      <c r="H6255" s="185">
        <v>1.0049146604938299</v>
      </c>
    </row>
    <row r="6256" spans="1:8" x14ac:dyDescent="0.35">
      <c r="A6256" s="183" t="s">
        <v>125</v>
      </c>
      <c r="B6256" s="183" t="s">
        <v>107</v>
      </c>
      <c r="C6256" s="183" t="s">
        <v>77</v>
      </c>
      <c r="D6256" s="187">
        <v>1219</v>
      </c>
      <c r="E6256" s="185">
        <v>1.0063697916666701</v>
      </c>
      <c r="F6256" s="185">
        <v>1.00135142746914</v>
      </c>
      <c r="G6256" s="185">
        <v>1.0010515432098801</v>
      </c>
      <c r="H6256" s="185">
        <v>1.0039668595679001</v>
      </c>
    </row>
    <row r="6257" spans="1:8" x14ac:dyDescent="0.35">
      <c r="A6257" s="183" t="s">
        <v>125</v>
      </c>
      <c r="B6257" s="183" t="s">
        <v>107</v>
      </c>
      <c r="C6257" s="183" t="s">
        <v>78</v>
      </c>
      <c r="D6257" s="187">
        <v>2038</v>
      </c>
      <c r="E6257" s="185">
        <v>1.0064659336419799</v>
      </c>
      <c r="F6257" s="185">
        <v>1.0011627314814799</v>
      </c>
      <c r="G6257" s="185">
        <v>1.0010947145061699</v>
      </c>
      <c r="H6257" s="185">
        <v>1.0042085262345699</v>
      </c>
    </row>
    <row r="6258" spans="1:8" x14ac:dyDescent="0.35">
      <c r="A6258" s="183" t="s">
        <v>125</v>
      </c>
      <c r="B6258" s="183" t="s">
        <v>107</v>
      </c>
      <c r="C6258" s="183" t="s">
        <v>80</v>
      </c>
      <c r="D6258" s="187">
        <v>3</v>
      </c>
      <c r="E6258" s="185">
        <v>1.0100655864197501</v>
      </c>
      <c r="F6258" s="185">
        <v>1.0024614197530901</v>
      </c>
      <c r="G6258" s="185">
        <v>1.0038387345679001</v>
      </c>
      <c r="H6258" s="185">
        <v>1.0037654320987699</v>
      </c>
    </row>
    <row r="6259" spans="1:8" x14ac:dyDescent="0.35">
      <c r="A6259" s="183" t="s">
        <v>125</v>
      </c>
      <c r="B6259" s="183" t="s">
        <v>107</v>
      </c>
      <c r="C6259" s="183" t="s">
        <v>81</v>
      </c>
      <c r="D6259" s="187">
        <v>2358</v>
      </c>
      <c r="E6259" s="185">
        <v>1.00742214506173</v>
      </c>
      <c r="F6259" s="185">
        <v>1.00115563271605</v>
      </c>
      <c r="G6259" s="185">
        <v>1.0015425540123499</v>
      </c>
      <c r="H6259" s="185">
        <v>1.0047239583333301</v>
      </c>
    </row>
    <row r="6260" spans="1:8" x14ac:dyDescent="0.35">
      <c r="A6260" s="183" t="s">
        <v>125</v>
      </c>
      <c r="B6260" s="183" t="s">
        <v>107</v>
      </c>
      <c r="C6260" s="183" t="s">
        <v>82</v>
      </c>
      <c r="D6260" s="187">
        <v>2784</v>
      </c>
      <c r="E6260" s="185">
        <v>1.00572785493827</v>
      </c>
      <c r="F6260" s="185">
        <v>1.00120204475309</v>
      </c>
      <c r="G6260" s="185">
        <v>1.0010063271604901</v>
      </c>
      <c r="H6260" s="185">
        <v>1.0035194830246901</v>
      </c>
    </row>
    <row r="6261" spans="1:8" x14ac:dyDescent="0.35">
      <c r="A6261" s="183" t="s">
        <v>125</v>
      </c>
      <c r="B6261" s="183" t="s">
        <v>107</v>
      </c>
      <c r="C6261" s="183" t="s">
        <v>83</v>
      </c>
      <c r="D6261" s="187">
        <v>795</v>
      </c>
      <c r="E6261" s="185">
        <v>1.0070239969135799</v>
      </c>
      <c r="F6261" s="185">
        <v>1.0013230709876499</v>
      </c>
      <c r="G6261" s="185">
        <v>1.00123117283951</v>
      </c>
      <c r="H6261" s="185">
        <v>1.0044697145061701</v>
      </c>
    </row>
    <row r="6262" spans="1:8" x14ac:dyDescent="0.35">
      <c r="A6262" s="183" t="s">
        <v>125</v>
      </c>
      <c r="B6262" s="183" t="s">
        <v>107</v>
      </c>
      <c r="C6262" s="183" t="s">
        <v>84</v>
      </c>
      <c r="D6262" s="187">
        <v>704</v>
      </c>
      <c r="E6262" s="185">
        <v>1.0074037422839499</v>
      </c>
      <c r="F6262" s="185">
        <v>1.00101018518519</v>
      </c>
      <c r="G6262" s="185">
        <v>1.0016321759259299</v>
      </c>
      <c r="H6262" s="185">
        <v>1.00476138117284</v>
      </c>
    </row>
    <row r="6263" spans="1:8" x14ac:dyDescent="0.35">
      <c r="A6263" s="183" t="s">
        <v>125</v>
      </c>
      <c r="B6263" s="183" t="s">
        <v>107</v>
      </c>
      <c r="C6263" s="183" t="s">
        <v>85</v>
      </c>
      <c r="D6263" s="187">
        <v>4230</v>
      </c>
      <c r="E6263" s="185">
        <v>1.0060273533950601</v>
      </c>
      <c r="F6263" s="185">
        <v>1.0014789737654299</v>
      </c>
      <c r="G6263" s="185">
        <v>1.00061458333333</v>
      </c>
      <c r="H6263" s="185">
        <v>1.0039337962963</v>
      </c>
    </row>
    <row r="6264" spans="1:8" x14ac:dyDescent="0.35">
      <c r="A6264" s="183" t="s">
        <v>125</v>
      </c>
      <c r="B6264" s="183" t="s">
        <v>107</v>
      </c>
      <c r="C6264" s="183" t="s">
        <v>86</v>
      </c>
      <c r="D6264" s="187">
        <v>747</v>
      </c>
      <c r="E6264" s="185">
        <v>1.00775563271605</v>
      </c>
      <c r="F6264" s="185">
        <v>1.00120354938272</v>
      </c>
      <c r="G6264" s="185">
        <v>1.0017843749999999</v>
      </c>
      <c r="H6264" s="185">
        <v>1.00476770833333</v>
      </c>
    </row>
    <row r="6265" spans="1:8" x14ac:dyDescent="0.35">
      <c r="A6265" s="183" t="s">
        <v>125</v>
      </c>
      <c r="B6265" s="183" t="s">
        <v>107</v>
      </c>
      <c r="C6265" s="183" t="s">
        <v>87</v>
      </c>
      <c r="D6265" s="187">
        <v>667</v>
      </c>
      <c r="E6265" s="185">
        <v>1.00866763117284</v>
      </c>
      <c r="F6265" s="185">
        <v>1.0014422839506201</v>
      </c>
      <c r="G6265" s="185">
        <v>1.0018934413580201</v>
      </c>
      <c r="H6265" s="185">
        <v>1.00533194444444</v>
      </c>
    </row>
    <row r="6266" spans="1:8" x14ac:dyDescent="0.35">
      <c r="A6266" s="183" t="s">
        <v>125</v>
      </c>
      <c r="B6266" s="183" t="s">
        <v>107</v>
      </c>
      <c r="C6266" s="183" t="s">
        <v>88</v>
      </c>
      <c r="D6266" s="187">
        <v>550</v>
      </c>
      <c r="E6266" s="185">
        <v>1.0067558256172799</v>
      </c>
      <c r="F6266" s="185">
        <v>1.00098364197531</v>
      </c>
      <c r="G6266" s="185">
        <v>1.00168788580247</v>
      </c>
      <c r="H6266" s="185">
        <v>1.0040842978395099</v>
      </c>
    </row>
    <row r="6267" spans="1:8" x14ac:dyDescent="0.35">
      <c r="A6267" s="183" t="s">
        <v>125</v>
      </c>
      <c r="B6267" s="183" t="s">
        <v>107</v>
      </c>
      <c r="C6267" s="183" t="s">
        <v>89</v>
      </c>
      <c r="D6267" s="187">
        <v>820</v>
      </c>
      <c r="E6267" s="185">
        <v>1.0084866126543199</v>
      </c>
      <c r="F6267" s="185">
        <v>1.0010066358024701</v>
      </c>
      <c r="G6267" s="185">
        <v>1.0015095293209899</v>
      </c>
      <c r="H6267" s="185">
        <v>1.0059704861111101</v>
      </c>
    </row>
    <row r="6268" spans="1:8" x14ac:dyDescent="0.35">
      <c r="A6268" s="183" t="s">
        <v>125</v>
      </c>
      <c r="B6268" s="183" t="s">
        <v>107</v>
      </c>
      <c r="C6268" s="183" t="s">
        <v>90</v>
      </c>
      <c r="D6268" s="187">
        <v>1221</v>
      </c>
      <c r="E6268" s="185">
        <v>1.00764884259259</v>
      </c>
      <c r="F6268" s="185">
        <v>1.0014153163580199</v>
      </c>
      <c r="G6268" s="185">
        <v>1.0017510802469101</v>
      </c>
      <c r="H6268" s="185">
        <v>1.00448244598765</v>
      </c>
    </row>
    <row r="6269" spans="1:8" x14ac:dyDescent="0.35">
      <c r="A6269" s="183" t="s">
        <v>125</v>
      </c>
      <c r="B6269" s="183" t="s">
        <v>107</v>
      </c>
      <c r="C6269" s="183" t="s">
        <v>91</v>
      </c>
      <c r="D6269" s="187">
        <v>524</v>
      </c>
      <c r="E6269" s="185">
        <v>1.00712222222222</v>
      </c>
      <c r="F6269" s="185">
        <v>1.0010540895061699</v>
      </c>
      <c r="G6269" s="185">
        <v>1.0018038966049401</v>
      </c>
      <c r="H6269" s="185">
        <v>1.0042641975308599</v>
      </c>
    </row>
    <row r="6270" spans="1:8" x14ac:dyDescent="0.35">
      <c r="A6270" s="183" t="s">
        <v>125</v>
      </c>
      <c r="B6270" s="183" t="s">
        <v>107</v>
      </c>
      <c r="C6270" s="183" t="s">
        <v>92</v>
      </c>
      <c r="D6270" s="187">
        <v>495</v>
      </c>
      <c r="E6270" s="185">
        <v>1.0070470293209901</v>
      </c>
      <c r="F6270" s="185">
        <v>1.0003637345679</v>
      </c>
      <c r="G6270" s="185">
        <v>1.00176358024691</v>
      </c>
      <c r="H6270" s="185">
        <v>1.00490833333333</v>
      </c>
    </row>
    <row r="6271" spans="1:8" x14ac:dyDescent="0.35">
      <c r="A6271" s="183" t="s">
        <v>125</v>
      </c>
      <c r="B6271" s="183" t="s">
        <v>107</v>
      </c>
      <c r="C6271" s="183" t="s">
        <v>93</v>
      </c>
      <c r="D6271" s="187">
        <v>3900</v>
      </c>
      <c r="E6271" s="185">
        <v>1.0071184413580201</v>
      </c>
      <c r="F6271" s="185">
        <v>1.0012293981481499</v>
      </c>
      <c r="G6271" s="185">
        <v>1.00110100308642</v>
      </c>
      <c r="H6271" s="185">
        <v>1.0047880401234599</v>
      </c>
    </row>
    <row r="6272" spans="1:8" x14ac:dyDescent="0.35">
      <c r="A6272" s="183" t="s">
        <v>125</v>
      </c>
      <c r="B6272" s="183" t="s">
        <v>107</v>
      </c>
      <c r="C6272" s="183" t="s">
        <v>94</v>
      </c>
      <c r="D6272" s="187">
        <v>1758</v>
      </c>
      <c r="E6272" s="185">
        <v>1.00800015432099</v>
      </c>
      <c r="F6272" s="185">
        <v>1.0014632716049401</v>
      </c>
      <c r="G6272" s="185">
        <v>1.0015172067901199</v>
      </c>
      <c r="H6272" s="185">
        <v>1.00501967592593</v>
      </c>
    </row>
    <row r="6273" spans="1:8" x14ac:dyDescent="0.35">
      <c r="A6273" s="183" t="s">
        <v>125</v>
      </c>
      <c r="B6273" s="183" t="s">
        <v>107</v>
      </c>
      <c r="C6273" s="183" t="s">
        <v>95</v>
      </c>
      <c r="D6273" s="187">
        <v>826</v>
      </c>
      <c r="E6273" s="185">
        <v>1.0082877700617301</v>
      </c>
      <c r="F6273" s="185">
        <v>1.0007782793209901</v>
      </c>
      <c r="G6273" s="185">
        <v>1.00252893518519</v>
      </c>
      <c r="H6273" s="185">
        <v>1.00498055555556</v>
      </c>
    </row>
    <row r="6274" spans="1:8" x14ac:dyDescent="0.35">
      <c r="A6274" s="183" t="s">
        <v>125</v>
      </c>
      <c r="B6274" s="183" t="s">
        <v>107</v>
      </c>
      <c r="C6274" s="183" t="s">
        <v>96</v>
      </c>
      <c r="D6274" s="187">
        <v>1298</v>
      </c>
      <c r="E6274" s="185">
        <v>1.00781446759259</v>
      </c>
      <c r="F6274" s="185">
        <v>1.0013805555555599</v>
      </c>
      <c r="G6274" s="185">
        <v>1.0010090277777799</v>
      </c>
      <c r="H6274" s="185">
        <v>1.0054248842592599</v>
      </c>
    </row>
    <row r="6275" spans="1:8" x14ac:dyDescent="0.35">
      <c r="A6275" s="183" t="s">
        <v>125</v>
      </c>
      <c r="B6275" s="183" t="s">
        <v>107</v>
      </c>
      <c r="C6275" s="183" t="s">
        <v>97</v>
      </c>
      <c r="D6275" s="187">
        <v>4740</v>
      </c>
      <c r="E6275" s="185">
        <v>1.0058431712963001</v>
      </c>
      <c r="F6275" s="185">
        <v>1.0009553240740701</v>
      </c>
      <c r="G6275" s="185">
        <v>1.0005371913580201</v>
      </c>
      <c r="H6275" s="185">
        <v>1.0043506558641999</v>
      </c>
    </row>
    <row r="6276" spans="1:8" x14ac:dyDescent="0.35">
      <c r="A6276" s="183" t="s">
        <v>125</v>
      </c>
      <c r="B6276" s="183" t="s">
        <v>107</v>
      </c>
      <c r="C6276" s="183" t="s">
        <v>98</v>
      </c>
      <c r="D6276" s="187">
        <v>532</v>
      </c>
      <c r="E6276" s="185">
        <v>1.00647658179012</v>
      </c>
      <c r="F6276" s="185">
        <v>1.00075127314815</v>
      </c>
      <c r="G6276" s="185">
        <v>1.00152206790123</v>
      </c>
      <c r="H6276" s="185">
        <v>1.0042032021604901</v>
      </c>
    </row>
    <row r="6277" spans="1:8" x14ac:dyDescent="0.35">
      <c r="A6277" s="183" t="s">
        <v>125</v>
      </c>
      <c r="B6277" s="183" t="s">
        <v>107</v>
      </c>
      <c r="C6277" s="183" t="s">
        <v>99</v>
      </c>
      <c r="D6277" s="187">
        <v>5799</v>
      </c>
      <c r="E6277" s="185">
        <v>1.0060976466049401</v>
      </c>
      <c r="F6277" s="185">
        <v>1.0011440972222201</v>
      </c>
      <c r="G6277" s="185">
        <v>1.00070104166667</v>
      </c>
      <c r="H6277" s="185">
        <v>1.00425250771605</v>
      </c>
    </row>
    <row r="6278" spans="1:8" x14ac:dyDescent="0.35">
      <c r="A6278" s="183" t="s">
        <v>125</v>
      </c>
      <c r="B6278" s="183" t="s">
        <v>107</v>
      </c>
      <c r="C6278" s="183" t="s">
        <v>100</v>
      </c>
      <c r="D6278" s="187">
        <v>694</v>
      </c>
      <c r="E6278" s="185">
        <v>1.00717519290123</v>
      </c>
      <c r="F6278" s="185">
        <v>1.00122133487654</v>
      </c>
      <c r="G6278" s="185">
        <v>1.0015957561728399</v>
      </c>
      <c r="H6278" s="185">
        <v>1.0043581404321</v>
      </c>
    </row>
    <row r="6279" spans="1:8" x14ac:dyDescent="0.35">
      <c r="A6279" s="183" t="s">
        <v>125</v>
      </c>
      <c r="B6279" s="183" t="s">
        <v>107</v>
      </c>
      <c r="C6279" s="183" t="s">
        <v>101</v>
      </c>
      <c r="D6279" s="187">
        <v>5956</v>
      </c>
      <c r="E6279" s="185">
        <v>1.0064617283950601</v>
      </c>
      <c r="F6279" s="185">
        <v>1.0012826003086399</v>
      </c>
      <c r="G6279" s="185">
        <v>1.0010667438271601</v>
      </c>
      <c r="H6279" s="185">
        <v>1.0041123842592601</v>
      </c>
    </row>
    <row r="6280" spans="1:8" x14ac:dyDescent="0.35">
      <c r="A6280" s="183" t="s">
        <v>126</v>
      </c>
      <c r="B6280" s="183" t="s">
        <v>107</v>
      </c>
      <c r="C6280" s="183" t="s">
        <v>52</v>
      </c>
      <c r="D6280" s="187">
        <v>80124</v>
      </c>
      <c r="E6280" s="185">
        <v>1.0064005401234599</v>
      </c>
      <c r="F6280" s="185">
        <v>1.00114232253086</v>
      </c>
      <c r="G6280" s="185">
        <v>1.00104035493827</v>
      </c>
      <c r="H6280" s="185">
        <v>1.0042177854938299</v>
      </c>
    </row>
    <row r="6281" spans="1:8" x14ac:dyDescent="0.35">
      <c r="A6281" s="183" t="s">
        <v>126</v>
      </c>
      <c r="B6281" s="183" t="s">
        <v>107</v>
      </c>
      <c r="C6281" s="183" t="s">
        <v>57</v>
      </c>
      <c r="D6281" s="187">
        <v>1347</v>
      </c>
      <c r="E6281" s="185">
        <v>1.00673587962963</v>
      </c>
      <c r="F6281" s="185">
        <v>1.0016646219135801</v>
      </c>
      <c r="G6281" s="185">
        <v>1.00106203703704</v>
      </c>
      <c r="H6281" s="185">
        <v>1.00400918209877</v>
      </c>
    </row>
    <row r="6282" spans="1:8" x14ac:dyDescent="0.35">
      <c r="A6282" s="183" t="s">
        <v>126</v>
      </c>
      <c r="B6282" s="183" t="s">
        <v>107</v>
      </c>
      <c r="C6282" s="183" t="s">
        <v>58</v>
      </c>
      <c r="D6282" s="187">
        <v>667</v>
      </c>
      <c r="E6282" s="185">
        <v>1.0074580632716099</v>
      </c>
      <c r="F6282" s="185">
        <v>1.0013237654321001</v>
      </c>
      <c r="G6282" s="185">
        <v>1.0020084490740699</v>
      </c>
      <c r="H6282" s="185">
        <v>1.0041258487654301</v>
      </c>
    </row>
    <row r="6283" spans="1:8" x14ac:dyDescent="0.35">
      <c r="A6283" s="183" t="s">
        <v>126</v>
      </c>
      <c r="B6283" s="183" t="s">
        <v>107</v>
      </c>
      <c r="C6283" s="183" t="s">
        <v>59</v>
      </c>
      <c r="D6283" s="187">
        <v>674</v>
      </c>
      <c r="E6283" s="185">
        <v>1.0059595679012301</v>
      </c>
      <c r="F6283" s="185">
        <v>1.0010338734567901</v>
      </c>
      <c r="G6283" s="185">
        <v>1.0006355324074101</v>
      </c>
      <c r="H6283" s="185">
        <v>1.00429020061728</v>
      </c>
    </row>
    <row r="6284" spans="1:8" x14ac:dyDescent="0.35">
      <c r="A6284" s="183" t="s">
        <v>126</v>
      </c>
      <c r="B6284" s="183" t="s">
        <v>107</v>
      </c>
      <c r="C6284" s="183" t="s">
        <v>60</v>
      </c>
      <c r="D6284" s="187">
        <v>732</v>
      </c>
      <c r="E6284" s="185">
        <v>1.00722276234568</v>
      </c>
      <c r="F6284" s="185">
        <v>1.00105910493827</v>
      </c>
      <c r="G6284" s="185">
        <v>1.0011935185185199</v>
      </c>
      <c r="H6284" s="185">
        <v>1.0049701388888901</v>
      </c>
    </row>
    <row r="6285" spans="1:8" x14ac:dyDescent="0.35">
      <c r="A6285" s="183" t="s">
        <v>126</v>
      </c>
      <c r="B6285" s="183" t="s">
        <v>107</v>
      </c>
      <c r="C6285" s="183" t="s">
        <v>61</v>
      </c>
      <c r="D6285" s="187">
        <v>898</v>
      </c>
      <c r="E6285" s="185">
        <v>1.00704008487654</v>
      </c>
      <c r="F6285" s="185">
        <v>1.0007474151234601</v>
      </c>
      <c r="G6285" s="185">
        <v>1.00162739197531</v>
      </c>
      <c r="H6285" s="185">
        <v>1.00466527777778</v>
      </c>
    </row>
    <row r="6286" spans="1:8" x14ac:dyDescent="0.35">
      <c r="A6286" s="183" t="s">
        <v>126</v>
      </c>
      <c r="B6286" s="183" t="s">
        <v>107</v>
      </c>
      <c r="C6286" s="183" t="s">
        <v>62</v>
      </c>
      <c r="D6286" s="187">
        <v>1373</v>
      </c>
      <c r="E6286" s="185">
        <v>1.0067707947530899</v>
      </c>
      <c r="F6286" s="185">
        <v>1.0011771990740701</v>
      </c>
      <c r="G6286" s="185">
        <v>1.0011808641975299</v>
      </c>
      <c r="H6286" s="185">
        <v>1.00441269290123</v>
      </c>
    </row>
    <row r="6287" spans="1:8" x14ac:dyDescent="0.35">
      <c r="A6287" s="183" t="s">
        <v>126</v>
      </c>
      <c r="B6287" s="183" t="s">
        <v>107</v>
      </c>
      <c r="C6287" s="183" t="s">
        <v>63</v>
      </c>
      <c r="D6287" s="187">
        <v>2904</v>
      </c>
      <c r="E6287" s="185">
        <v>1.0049484567901199</v>
      </c>
      <c r="F6287" s="185">
        <v>1.0009194830246899</v>
      </c>
      <c r="G6287" s="185">
        <v>1.00046145833333</v>
      </c>
      <c r="H6287" s="185">
        <v>1.0035675154321</v>
      </c>
    </row>
    <row r="6288" spans="1:8" x14ac:dyDescent="0.35">
      <c r="A6288" s="183" t="s">
        <v>126</v>
      </c>
      <c r="B6288" s="183" t="s">
        <v>107</v>
      </c>
      <c r="C6288" s="183" t="s">
        <v>64</v>
      </c>
      <c r="D6288" s="187">
        <v>536</v>
      </c>
      <c r="E6288" s="185">
        <v>1.00980258487654</v>
      </c>
      <c r="F6288" s="185">
        <v>1.0014479166666701</v>
      </c>
      <c r="G6288" s="185">
        <v>1.0022614969135799</v>
      </c>
      <c r="H6288" s="185">
        <v>1.0060931712962999</v>
      </c>
    </row>
    <row r="6289" spans="1:8" x14ac:dyDescent="0.35">
      <c r="A6289" s="183" t="s">
        <v>126</v>
      </c>
      <c r="B6289" s="183" t="s">
        <v>107</v>
      </c>
      <c r="C6289" s="183" t="s">
        <v>65</v>
      </c>
      <c r="D6289" s="187">
        <v>791</v>
      </c>
      <c r="E6289" s="185">
        <v>1.00758310185185</v>
      </c>
      <c r="F6289" s="185">
        <v>1.0013087191358001</v>
      </c>
      <c r="G6289" s="185">
        <v>1.00158842592593</v>
      </c>
      <c r="H6289" s="185">
        <v>1.0046859567901201</v>
      </c>
    </row>
    <row r="6290" spans="1:8" x14ac:dyDescent="0.35">
      <c r="A6290" s="183" t="s">
        <v>126</v>
      </c>
      <c r="B6290" s="183" t="s">
        <v>107</v>
      </c>
      <c r="C6290" s="183" t="s">
        <v>66</v>
      </c>
      <c r="D6290" s="187">
        <v>1222</v>
      </c>
      <c r="E6290" s="185">
        <v>1.0074892361111101</v>
      </c>
      <c r="F6290" s="185">
        <v>1.00143711419753</v>
      </c>
      <c r="G6290" s="185">
        <v>1.0018552083333301</v>
      </c>
      <c r="H6290" s="185">
        <v>1.00419691358025</v>
      </c>
    </row>
    <row r="6291" spans="1:8" x14ac:dyDescent="0.35">
      <c r="A6291" s="183" t="s">
        <v>126</v>
      </c>
      <c r="B6291" s="183" t="s">
        <v>107</v>
      </c>
      <c r="C6291" s="183" t="s">
        <v>67</v>
      </c>
      <c r="D6291" s="187">
        <v>1177</v>
      </c>
      <c r="E6291" s="185">
        <v>1.00720100308642</v>
      </c>
      <c r="F6291" s="185">
        <v>1.00087677469136</v>
      </c>
      <c r="G6291" s="185">
        <v>1.0017868441358</v>
      </c>
      <c r="H6291" s="185">
        <v>1.00453738425926</v>
      </c>
    </row>
    <row r="6292" spans="1:8" x14ac:dyDescent="0.35">
      <c r="A6292" s="183" t="s">
        <v>126</v>
      </c>
      <c r="B6292" s="183" t="s">
        <v>107</v>
      </c>
      <c r="C6292" s="183" t="s">
        <v>68</v>
      </c>
      <c r="D6292" s="187">
        <v>1060</v>
      </c>
      <c r="E6292" s="185">
        <v>1.00736195987654</v>
      </c>
      <c r="F6292" s="185">
        <v>1.0010422839506199</v>
      </c>
      <c r="G6292" s="185">
        <v>1.0017527006172799</v>
      </c>
      <c r="H6292" s="185">
        <v>1.00456693672839</v>
      </c>
    </row>
    <row r="6293" spans="1:8" x14ac:dyDescent="0.35">
      <c r="A6293" s="183" t="s">
        <v>126</v>
      </c>
      <c r="B6293" s="183" t="s">
        <v>107</v>
      </c>
      <c r="C6293" s="183" t="s">
        <v>69</v>
      </c>
      <c r="D6293" s="187">
        <v>2998</v>
      </c>
      <c r="E6293" s="185">
        <v>1.00628013117284</v>
      </c>
      <c r="F6293" s="185">
        <v>1.0007933256172801</v>
      </c>
      <c r="G6293" s="185">
        <v>1.0011946373456799</v>
      </c>
      <c r="H6293" s="185">
        <v>1.0042921296296301</v>
      </c>
    </row>
    <row r="6294" spans="1:8" x14ac:dyDescent="0.35">
      <c r="A6294" s="183" t="s">
        <v>126</v>
      </c>
      <c r="B6294" s="183" t="s">
        <v>107</v>
      </c>
      <c r="C6294" s="183" t="s">
        <v>70</v>
      </c>
      <c r="D6294" s="187">
        <v>641</v>
      </c>
      <c r="E6294" s="185">
        <v>1.0066253858024701</v>
      </c>
      <c r="F6294" s="185">
        <v>1.0011760802469101</v>
      </c>
      <c r="G6294" s="185">
        <v>1.00143622685185</v>
      </c>
      <c r="H6294" s="185">
        <v>1.0040130787037</v>
      </c>
    </row>
    <row r="6295" spans="1:8" x14ac:dyDescent="0.35">
      <c r="A6295" s="183" t="s">
        <v>126</v>
      </c>
      <c r="B6295" s="183" t="s">
        <v>107</v>
      </c>
      <c r="C6295" s="183" t="s">
        <v>71</v>
      </c>
      <c r="D6295" s="187">
        <v>1657</v>
      </c>
      <c r="E6295" s="185">
        <v>1.0072002314814801</v>
      </c>
      <c r="F6295" s="185">
        <v>1.00107202932099</v>
      </c>
      <c r="G6295" s="185">
        <v>1.00169135802469</v>
      </c>
      <c r="H6295" s="185">
        <v>1.0044368441358</v>
      </c>
    </row>
    <row r="6296" spans="1:8" x14ac:dyDescent="0.35">
      <c r="A6296" s="183" t="s">
        <v>126</v>
      </c>
      <c r="B6296" s="183" t="s">
        <v>107</v>
      </c>
      <c r="C6296" s="183" t="s">
        <v>72</v>
      </c>
      <c r="D6296" s="187">
        <v>541</v>
      </c>
      <c r="E6296" s="185">
        <v>1.00704359567901</v>
      </c>
      <c r="F6296" s="185">
        <v>1.00116277006173</v>
      </c>
      <c r="G6296" s="185">
        <v>1.0016608410493799</v>
      </c>
      <c r="H6296" s="185">
        <v>1.0042199845679001</v>
      </c>
    </row>
    <row r="6297" spans="1:8" x14ac:dyDescent="0.35">
      <c r="A6297" s="183" t="s">
        <v>126</v>
      </c>
      <c r="B6297" s="183" t="s">
        <v>107</v>
      </c>
      <c r="C6297" s="183" t="s">
        <v>73</v>
      </c>
      <c r="D6297" s="187">
        <v>6638</v>
      </c>
      <c r="E6297" s="185">
        <v>1.0051418209876499</v>
      </c>
      <c r="F6297" s="185">
        <v>1.00120794753086</v>
      </c>
      <c r="G6297" s="185">
        <v>1.0008073688271599</v>
      </c>
      <c r="H6297" s="185">
        <v>1.00312650462963</v>
      </c>
    </row>
    <row r="6298" spans="1:8" x14ac:dyDescent="0.35">
      <c r="A6298" s="183" t="s">
        <v>126</v>
      </c>
      <c r="B6298" s="183" t="s">
        <v>107</v>
      </c>
      <c r="C6298" s="183" t="s">
        <v>74</v>
      </c>
      <c r="D6298" s="187">
        <v>6398</v>
      </c>
      <c r="E6298" s="185">
        <v>1.0056234567901201</v>
      </c>
      <c r="F6298" s="185">
        <v>1.00108229166667</v>
      </c>
      <c r="G6298" s="185">
        <v>1.0006358410493801</v>
      </c>
      <c r="H6298" s="185">
        <v>1.0039053240740701</v>
      </c>
    </row>
    <row r="6299" spans="1:8" ht="29" x14ac:dyDescent="0.35">
      <c r="A6299" s="183" t="s">
        <v>126</v>
      </c>
      <c r="B6299" s="183" t="s">
        <v>107</v>
      </c>
      <c r="C6299" s="183" t="s">
        <v>113</v>
      </c>
      <c r="D6299" s="187">
        <v>1594</v>
      </c>
      <c r="E6299" s="185">
        <v>1.00704050925926</v>
      </c>
      <c r="F6299" s="185">
        <v>1.00127835648148</v>
      </c>
      <c r="G6299" s="185">
        <v>1.00124899691358</v>
      </c>
      <c r="H6299" s="185">
        <v>1.0045131558642</v>
      </c>
    </row>
    <row r="6300" spans="1:8" x14ac:dyDescent="0.35">
      <c r="A6300" s="183" t="s">
        <v>126</v>
      </c>
      <c r="B6300" s="183" t="s">
        <v>107</v>
      </c>
      <c r="C6300" s="183" t="s">
        <v>76</v>
      </c>
      <c r="D6300" s="187">
        <v>583</v>
      </c>
      <c r="E6300" s="185">
        <v>1.00901801697531</v>
      </c>
      <c r="F6300" s="185">
        <v>1.0016765046296301</v>
      </c>
      <c r="G6300" s="185">
        <v>1.0025501929012299</v>
      </c>
      <c r="H6300" s="185">
        <v>1.0047912808642001</v>
      </c>
    </row>
    <row r="6301" spans="1:8" x14ac:dyDescent="0.35">
      <c r="A6301" s="183" t="s">
        <v>126</v>
      </c>
      <c r="B6301" s="183" t="s">
        <v>107</v>
      </c>
      <c r="C6301" s="183" t="s">
        <v>77</v>
      </c>
      <c r="D6301" s="187">
        <v>946</v>
      </c>
      <c r="E6301" s="185">
        <v>1.00629020061728</v>
      </c>
      <c r="F6301" s="185">
        <v>1.0012030864197501</v>
      </c>
      <c r="G6301" s="185">
        <v>1.0010437885802499</v>
      </c>
      <c r="H6301" s="185">
        <v>1.00404332561728</v>
      </c>
    </row>
    <row r="6302" spans="1:8" x14ac:dyDescent="0.35">
      <c r="A6302" s="183" t="s">
        <v>126</v>
      </c>
      <c r="B6302" s="183" t="s">
        <v>107</v>
      </c>
      <c r="C6302" s="183" t="s">
        <v>78</v>
      </c>
      <c r="D6302" s="187">
        <v>2603</v>
      </c>
      <c r="E6302" s="185">
        <v>1.00618225308642</v>
      </c>
      <c r="F6302" s="185">
        <v>1.00107256944444</v>
      </c>
      <c r="G6302" s="185">
        <v>1.0009829861111099</v>
      </c>
      <c r="H6302" s="185">
        <v>1.00412669753086</v>
      </c>
    </row>
    <row r="6303" spans="1:8" x14ac:dyDescent="0.35">
      <c r="A6303" s="183" t="s">
        <v>126</v>
      </c>
      <c r="B6303" s="183" t="s">
        <v>107</v>
      </c>
      <c r="C6303" s="183" t="s">
        <v>80</v>
      </c>
      <c r="D6303" s="187">
        <v>2</v>
      </c>
      <c r="E6303" s="185">
        <v>1.01173032407407</v>
      </c>
      <c r="F6303" s="185">
        <v>1.0010358796296299</v>
      </c>
      <c r="G6303" s="185">
        <v>1.00647569444444</v>
      </c>
      <c r="H6303" s="185">
        <v>1.0042187499999999</v>
      </c>
    </row>
    <row r="6304" spans="1:8" x14ac:dyDescent="0.35">
      <c r="A6304" s="183" t="s">
        <v>126</v>
      </c>
      <c r="B6304" s="183" t="s">
        <v>107</v>
      </c>
      <c r="C6304" s="183" t="s">
        <v>81</v>
      </c>
      <c r="D6304" s="187">
        <v>1799</v>
      </c>
      <c r="E6304" s="185">
        <v>1.0069766975308601</v>
      </c>
      <c r="F6304" s="185">
        <v>1.00108452932099</v>
      </c>
      <c r="G6304" s="185">
        <v>1.0014098379629599</v>
      </c>
      <c r="H6304" s="185">
        <v>1.00448229166667</v>
      </c>
    </row>
    <row r="6305" spans="1:8" x14ac:dyDescent="0.35">
      <c r="A6305" s="183" t="s">
        <v>126</v>
      </c>
      <c r="B6305" s="183" t="s">
        <v>107</v>
      </c>
      <c r="C6305" s="183" t="s">
        <v>82</v>
      </c>
      <c r="D6305" s="187">
        <v>2889</v>
      </c>
      <c r="E6305" s="185">
        <v>1.00554012345679</v>
      </c>
      <c r="F6305" s="185">
        <v>1.0010774305555601</v>
      </c>
      <c r="G6305" s="185">
        <v>1.0008243827160499</v>
      </c>
      <c r="H6305" s="185">
        <v>1.0036383487654299</v>
      </c>
    </row>
    <row r="6306" spans="1:8" x14ac:dyDescent="0.35">
      <c r="A6306" s="183" t="s">
        <v>126</v>
      </c>
      <c r="B6306" s="183" t="s">
        <v>107</v>
      </c>
      <c r="C6306" s="183" t="s">
        <v>83</v>
      </c>
      <c r="D6306" s="187">
        <v>758</v>
      </c>
      <c r="E6306" s="185">
        <v>1.0067602623456799</v>
      </c>
      <c r="F6306" s="185">
        <v>1.0012914737654299</v>
      </c>
      <c r="G6306" s="185">
        <v>1.00119131944444</v>
      </c>
      <c r="H6306" s="185">
        <v>1.0042774691358001</v>
      </c>
    </row>
    <row r="6307" spans="1:8" x14ac:dyDescent="0.35">
      <c r="A6307" s="183" t="s">
        <v>126</v>
      </c>
      <c r="B6307" s="183" t="s">
        <v>107</v>
      </c>
      <c r="C6307" s="183" t="s">
        <v>84</v>
      </c>
      <c r="D6307" s="187">
        <v>728</v>
      </c>
      <c r="E6307" s="185">
        <v>1.0073578703703701</v>
      </c>
      <c r="F6307" s="185">
        <v>1.0009242283950599</v>
      </c>
      <c r="G6307" s="185">
        <v>1.0018431712963001</v>
      </c>
      <c r="H6307" s="185">
        <v>1.00459043209877</v>
      </c>
    </row>
    <row r="6308" spans="1:8" x14ac:dyDescent="0.35">
      <c r="A6308" s="183" t="s">
        <v>126</v>
      </c>
      <c r="B6308" s="183" t="s">
        <v>107</v>
      </c>
      <c r="C6308" s="183" t="s">
        <v>85</v>
      </c>
      <c r="D6308" s="187">
        <v>4768</v>
      </c>
      <c r="E6308" s="185">
        <v>1.00616747685185</v>
      </c>
      <c r="F6308" s="185">
        <v>1.0015513888888901</v>
      </c>
      <c r="G6308" s="185">
        <v>1.0006375771604901</v>
      </c>
      <c r="H6308" s="185">
        <v>1.0039785108024699</v>
      </c>
    </row>
    <row r="6309" spans="1:8" x14ac:dyDescent="0.35">
      <c r="A6309" s="183" t="s">
        <v>126</v>
      </c>
      <c r="B6309" s="183" t="s">
        <v>107</v>
      </c>
      <c r="C6309" s="183" t="s">
        <v>86</v>
      </c>
      <c r="D6309" s="187">
        <v>699</v>
      </c>
      <c r="E6309" s="185">
        <v>1.00725760030864</v>
      </c>
      <c r="F6309" s="185">
        <v>1.00112314814815</v>
      </c>
      <c r="G6309" s="185">
        <v>1.0017125</v>
      </c>
      <c r="H6309" s="185">
        <v>1.0044219135802499</v>
      </c>
    </row>
    <row r="6310" spans="1:8" x14ac:dyDescent="0.35">
      <c r="A6310" s="183" t="s">
        <v>126</v>
      </c>
      <c r="B6310" s="183" t="s">
        <v>107</v>
      </c>
      <c r="C6310" s="183" t="s">
        <v>87</v>
      </c>
      <c r="D6310" s="187">
        <v>678</v>
      </c>
      <c r="E6310" s="185">
        <v>1.0079661265432101</v>
      </c>
      <c r="F6310" s="185">
        <v>1.0013287422839501</v>
      </c>
      <c r="G6310" s="185">
        <v>1.0016736882716</v>
      </c>
      <c r="H6310" s="185">
        <v>1.00496369598765</v>
      </c>
    </row>
    <row r="6311" spans="1:8" x14ac:dyDescent="0.35">
      <c r="A6311" s="183" t="s">
        <v>126</v>
      </c>
      <c r="B6311" s="183" t="s">
        <v>107</v>
      </c>
      <c r="C6311" s="183" t="s">
        <v>88</v>
      </c>
      <c r="D6311" s="187">
        <v>649</v>
      </c>
      <c r="E6311" s="185">
        <v>1.00675150462963</v>
      </c>
      <c r="F6311" s="185">
        <v>1.00108823302469</v>
      </c>
      <c r="G6311" s="185">
        <v>1.0015800154321</v>
      </c>
      <c r="H6311" s="185">
        <v>1.0040832561728401</v>
      </c>
    </row>
    <row r="6312" spans="1:8" x14ac:dyDescent="0.35">
      <c r="A6312" s="183" t="s">
        <v>126</v>
      </c>
      <c r="B6312" s="183" t="s">
        <v>107</v>
      </c>
      <c r="C6312" s="183" t="s">
        <v>89</v>
      </c>
      <c r="D6312" s="187">
        <v>1102</v>
      </c>
      <c r="E6312" s="185">
        <v>1.0081606867284001</v>
      </c>
      <c r="F6312" s="185">
        <v>1.00100011574074</v>
      </c>
      <c r="G6312" s="185">
        <v>1.0013315200617301</v>
      </c>
      <c r="H6312" s="185">
        <v>1.00582905092593</v>
      </c>
    </row>
    <row r="6313" spans="1:8" x14ac:dyDescent="0.35">
      <c r="A6313" s="183" t="s">
        <v>126</v>
      </c>
      <c r="B6313" s="183" t="s">
        <v>107</v>
      </c>
      <c r="C6313" s="183" t="s">
        <v>90</v>
      </c>
      <c r="D6313" s="187">
        <v>1474</v>
      </c>
      <c r="E6313" s="185">
        <v>1.0073361882716001</v>
      </c>
      <c r="F6313" s="185">
        <v>1.0013144290123499</v>
      </c>
      <c r="G6313" s="185">
        <v>1.0016108796296299</v>
      </c>
      <c r="H6313" s="185">
        <v>1.00441087962963</v>
      </c>
    </row>
    <row r="6314" spans="1:8" x14ac:dyDescent="0.35">
      <c r="A6314" s="183" t="s">
        <v>126</v>
      </c>
      <c r="B6314" s="183" t="s">
        <v>107</v>
      </c>
      <c r="C6314" s="183" t="s">
        <v>91</v>
      </c>
      <c r="D6314" s="187">
        <v>475</v>
      </c>
      <c r="E6314" s="185">
        <v>1.0074147376543201</v>
      </c>
      <c r="F6314" s="185">
        <v>1.00101635802469</v>
      </c>
      <c r="G6314" s="185">
        <v>1.0018054012345701</v>
      </c>
      <c r="H6314" s="185">
        <v>1.00459297839506</v>
      </c>
    </row>
    <row r="6315" spans="1:8" x14ac:dyDescent="0.35">
      <c r="A6315" s="183" t="s">
        <v>126</v>
      </c>
      <c r="B6315" s="183" t="s">
        <v>107</v>
      </c>
      <c r="C6315" s="183" t="s">
        <v>92</v>
      </c>
      <c r="D6315" s="187">
        <v>433</v>
      </c>
      <c r="E6315" s="185">
        <v>1.00706639660494</v>
      </c>
      <c r="F6315" s="185">
        <v>1.00033888888889</v>
      </c>
      <c r="G6315" s="185">
        <v>1.0015661265432101</v>
      </c>
      <c r="H6315" s="185">
        <v>1.0051499614197501</v>
      </c>
    </row>
    <row r="6316" spans="1:8" x14ac:dyDescent="0.35">
      <c r="A6316" s="183" t="s">
        <v>126</v>
      </c>
      <c r="B6316" s="183" t="s">
        <v>107</v>
      </c>
      <c r="C6316" s="183" t="s">
        <v>93</v>
      </c>
      <c r="D6316" s="187">
        <v>4169</v>
      </c>
      <c r="E6316" s="185">
        <v>1.0068355324074101</v>
      </c>
      <c r="F6316" s="185">
        <v>1.0011146604938299</v>
      </c>
      <c r="G6316" s="185">
        <v>1.0009524691358</v>
      </c>
      <c r="H6316" s="185">
        <v>1.00476844135802</v>
      </c>
    </row>
    <row r="6317" spans="1:8" x14ac:dyDescent="0.35">
      <c r="A6317" s="183" t="s">
        <v>126</v>
      </c>
      <c r="B6317" s="183" t="s">
        <v>107</v>
      </c>
      <c r="C6317" s="183" t="s">
        <v>94</v>
      </c>
      <c r="D6317" s="187">
        <v>1556</v>
      </c>
      <c r="E6317" s="185">
        <v>1.0081765432098799</v>
      </c>
      <c r="F6317" s="185">
        <v>1.0014160108024699</v>
      </c>
      <c r="G6317" s="185">
        <v>1.0013934413580201</v>
      </c>
      <c r="H6317" s="185">
        <v>1.0053670910493799</v>
      </c>
    </row>
    <row r="6318" spans="1:8" x14ac:dyDescent="0.35">
      <c r="A6318" s="183" t="s">
        <v>126</v>
      </c>
      <c r="B6318" s="183" t="s">
        <v>107</v>
      </c>
      <c r="C6318" s="183" t="s">
        <v>95</v>
      </c>
      <c r="D6318" s="187">
        <v>608</v>
      </c>
      <c r="E6318" s="185">
        <v>1.00805825617284</v>
      </c>
      <c r="F6318" s="185">
        <v>1.00078395061728</v>
      </c>
      <c r="G6318" s="185">
        <v>1.0023719521604899</v>
      </c>
      <c r="H6318" s="185">
        <v>1.0049023533950601</v>
      </c>
    </row>
    <row r="6319" spans="1:8" x14ac:dyDescent="0.35">
      <c r="A6319" s="183" t="s">
        <v>126</v>
      </c>
      <c r="B6319" s="183" t="s">
        <v>107</v>
      </c>
      <c r="C6319" s="183" t="s">
        <v>96</v>
      </c>
      <c r="D6319" s="187">
        <v>800</v>
      </c>
      <c r="E6319" s="185">
        <v>1.00749421296296</v>
      </c>
      <c r="F6319" s="185">
        <v>1.00126331018519</v>
      </c>
      <c r="G6319" s="185">
        <v>1.00094444444444</v>
      </c>
      <c r="H6319" s="185">
        <v>1.00528649691358</v>
      </c>
    </row>
    <row r="6320" spans="1:8" x14ac:dyDescent="0.35">
      <c r="A6320" s="183" t="s">
        <v>126</v>
      </c>
      <c r="B6320" s="183" t="s">
        <v>107</v>
      </c>
      <c r="C6320" s="183" t="s">
        <v>97</v>
      </c>
      <c r="D6320" s="187">
        <v>6565</v>
      </c>
      <c r="E6320" s="185">
        <v>1.0054639274691399</v>
      </c>
      <c r="F6320" s="185">
        <v>1.0009270061728399</v>
      </c>
      <c r="G6320" s="185">
        <v>1.00047912808642</v>
      </c>
      <c r="H6320" s="185">
        <v>1.0040578317901201</v>
      </c>
    </row>
    <row r="6321" spans="1:8" x14ac:dyDescent="0.35">
      <c r="A6321" s="183" t="s">
        <v>126</v>
      </c>
      <c r="B6321" s="183" t="s">
        <v>107</v>
      </c>
      <c r="C6321" s="183" t="s">
        <v>98</v>
      </c>
      <c r="D6321" s="187">
        <v>459</v>
      </c>
      <c r="E6321" s="185">
        <v>1.00648206018519</v>
      </c>
      <c r="F6321" s="185">
        <v>1.0008087962962999</v>
      </c>
      <c r="G6321" s="185">
        <v>1.0013741126543201</v>
      </c>
      <c r="H6321" s="185">
        <v>1.00429915123457</v>
      </c>
    </row>
    <row r="6322" spans="1:8" x14ac:dyDescent="0.35">
      <c r="A6322" s="183" t="s">
        <v>126</v>
      </c>
      <c r="B6322" s="183" t="s">
        <v>107</v>
      </c>
      <c r="C6322" s="183" t="s">
        <v>99</v>
      </c>
      <c r="D6322" s="187">
        <v>5094</v>
      </c>
      <c r="E6322" s="185">
        <v>1.00659050925926</v>
      </c>
      <c r="F6322" s="185">
        <v>1.00123275462963</v>
      </c>
      <c r="G6322" s="185">
        <v>1.00071720679012</v>
      </c>
      <c r="H6322" s="185">
        <v>1.00464054783951</v>
      </c>
    </row>
    <row r="6323" spans="1:8" x14ac:dyDescent="0.35">
      <c r="A6323" s="183" t="s">
        <v>126</v>
      </c>
      <c r="B6323" s="183" t="s">
        <v>107</v>
      </c>
      <c r="C6323" s="183" t="s">
        <v>100</v>
      </c>
      <c r="D6323" s="187">
        <v>572</v>
      </c>
      <c r="E6323" s="185">
        <v>1.00698279320988</v>
      </c>
      <c r="F6323" s="185">
        <v>1.00120891203704</v>
      </c>
      <c r="G6323" s="185">
        <v>1.0014073688271601</v>
      </c>
      <c r="H6323" s="185">
        <v>1.00436651234568</v>
      </c>
    </row>
    <row r="6324" spans="1:8" x14ac:dyDescent="0.35">
      <c r="A6324" s="183" t="s">
        <v>126</v>
      </c>
      <c r="B6324" s="183" t="s">
        <v>107</v>
      </c>
      <c r="C6324" s="183" t="s">
        <v>101</v>
      </c>
      <c r="D6324" s="187">
        <v>5867</v>
      </c>
      <c r="E6324" s="185">
        <v>1.0063275462962999</v>
      </c>
      <c r="F6324" s="185">
        <v>1.0011760802469101</v>
      </c>
      <c r="G6324" s="185">
        <v>1.00102102623457</v>
      </c>
      <c r="H6324" s="185">
        <v>1.0041304398148101</v>
      </c>
    </row>
    <row r="6325" spans="1:8" x14ac:dyDescent="0.35">
      <c r="A6325" s="183" t="s">
        <v>127</v>
      </c>
      <c r="B6325" s="183" t="s">
        <v>107</v>
      </c>
      <c r="C6325" s="183" t="s">
        <v>52</v>
      </c>
      <c r="D6325" s="187">
        <v>30390</v>
      </c>
      <c r="E6325" s="185">
        <v>1.0064499228395101</v>
      </c>
      <c r="F6325" s="185">
        <v>1.0011674768518499</v>
      </c>
      <c r="G6325" s="185">
        <v>1.0010224537037</v>
      </c>
      <c r="H6325" s="185">
        <v>1.0042596836419799</v>
      </c>
    </row>
    <row r="6326" spans="1:8" x14ac:dyDescent="0.35">
      <c r="A6326" s="183" t="s">
        <v>127</v>
      </c>
      <c r="B6326" s="183" t="s">
        <v>107</v>
      </c>
      <c r="C6326" s="183" t="s">
        <v>57</v>
      </c>
      <c r="D6326" s="187">
        <v>479</v>
      </c>
      <c r="E6326" s="185">
        <v>1.00662519290123</v>
      </c>
      <c r="F6326" s="185">
        <v>1.00166847993827</v>
      </c>
      <c r="G6326" s="185">
        <v>1.00107091049383</v>
      </c>
      <c r="H6326" s="185">
        <v>1.0038858024691399</v>
      </c>
    </row>
    <row r="6327" spans="1:8" x14ac:dyDescent="0.35">
      <c r="A6327" s="183" t="s">
        <v>127</v>
      </c>
      <c r="B6327" s="183" t="s">
        <v>107</v>
      </c>
      <c r="C6327" s="183" t="s">
        <v>58</v>
      </c>
      <c r="D6327" s="187">
        <v>260</v>
      </c>
      <c r="E6327" s="185">
        <v>1.0071686728395099</v>
      </c>
      <c r="F6327" s="185">
        <v>1.00121990740741</v>
      </c>
      <c r="G6327" s="185">
        <v>1.00206087962963</v>
      </c>
      <c r="H6327" s="185">
        <v>1.0038878472222199</v>
      </c>
    </row>
    <row r="6328" spans="1:8" x14ac:dyDescent="0.35">
      <c r="A6328" s="183" t="s">
        <v>127</v>
      </c>
      <c r="B6328" s="183" t="s">
        <v>107</v>
      </c>
      <c r="C6328" s="183" t="s">
        <v>59</v>
      </c>
      <c r="D6328" s="187">
        <v>314</v>
      </c>
      <c r="E6328" s="185">
        <v>1.00613572530864</v>
      </c>
      <c r="F6328" s="185">
        <v>1.0010945601851899</v>
      </c>
      <c r="G6328" s="185">
        <v>1.0006049768518499</v>
      </c>
      <c r="H6328" s="185">
        <v>1.00443618827161</v>
      </c>
    </row>
    <row r="6329" spans="1:8" x14ac:dyDescent="0.35">
      <c r="A6329" s="183" t="s">
        <v>127</v>
      </c>
      <c r="B6329" s="183" t="s">
        <v>107</v>
      </c>
      <c r="C6329" s="183" t="s">
        <v>60</v>
      </c>
      <c r="D6329" s="187">
        <v>224</v>
      </c>
      <c r="E6329" s="185">
        <v>1.0074108796296299</v>
      </c>
      <c r="F6329" s="185">
        <v>1.0010200231481501</v>
      </c>
      <c r="G6329" s="185">
        <v>1.0011933641975299</v>
      </c>
      <c r="H6329" s="185">
        <v>1.0051974922839499</v>
      </c>
    </row>
    <row r="6330" spans="1:8" x14ac:dyDescent="0.35">
      <c r="A6330" s="183" t="s">
        <v>127</v>
      </c>
      <c r="B6330" s="183" t="s">
        <v>107</v>
      </c>
      <c r="C6330" s="183" t="s">
        <v>61</v>
      </c>
      <c r="D6330" s="187">
        <v>284</v>
      </c>
      <c r="E6330" s="185">
        <v>1.0070874999999999</v>
      </c>
      <c r="F6330" s="185">
        <v>1.00072862654321</v>
      </c>
      <c r="G6330" s="185">
        <v>1.00154899691358</v>
      </c>
      <c r="H6330" s="185">
        <v>1.00480983796296</v>
      </c>
    </row>
    <row r="6331" spans="1:8" x14ac:dyDescent="0.35">
      <c r="A6331" s="183" t="s">
        <v>127</v>
      </c>
      <c r="B6331" s="183" t="s">
        <v>107</v>
      </c>
      <c r="C6331" s="183" t="s">
        <v>62</v>
      </c>
      <c r="D6331" s="187">
        <v>513</v>
      </c>
      <c r="E6331" s="185">
        <v>1.00676408179012</v>
      </c>
      <c r="F6331" s="185">
        <v>1.00126292438272</v>
      </c>
      <c r="G6331" s="185">
        <v>1.00114382716049</v>
      </c>
      <c r="H6331" s="185">
        <v>1.00435733024691</v>
      </c>
    </row>
    <row r="6332" spans="1:8" x14ac:dyDescent="0.35">
      <c r="A6332" s="183" t="s">
        <v>127</v>
      </c>
      <c r="B6332" s="183" t="s">
        <v>107</v>
      </c>
      <c r="C6332" s="183" t="s">
        <v>63</v>
      </c>
      <c r="D6332" s="187">
        <v>986</v>
      </c>
      <c r="E6332" s="185">
        <v>1.0050354552469101</v>
      </c>
      <c r="F6332" s="185">
        <v>1.00082291666667</v>
      </c>
      <c r="G6332" s="185">
        <v>1.00054714506173</v>
      </c>
      <c r="H6332" s="185">
        <v>1.00366539351852</v>
      </c>
    </row>
    <row r="6333" spans="1:8" x14ac:dyDescent="0.35">
      <c r="A6333" s="183" t="s">
        <v>127</v>
      </c>
      <c r="B6333" s="183" t="s">
        <v>107</v>
      </c>
      <c r="C6333" s="183" t="s">
        <v>64</v>
      </c>
      <c r="D6333" s="187">
        <v>183</v>
      </c>
      <c r="E6333" s="185">
        <v>1.0088570601851901</v>
      </c>
      <c r="F6333" s="185">
        <v>1.00138225308642</v>
      </c>
      <c r="G6333" s="185">
        <v>1.0021572145061699</v>
      </c>
      <c r="H6333" s="185">
        <v>1.00531763117284</v>
      </c>
    </row>
    <row r="6334" spans="1:8" x14ac:dyDescent="0.35">
      <c r="A6334" s="183" t="s">
        <v>127</v>
      </c>
      <c r="B6334" s="183" t="s">
        <v>107</v>
      </c>
      <c r="C6334" s="183" t="s">
        <v>65</v>
      </c>
      <c r="D6334" s="187">
        <v>209</v>
      </c>
      <c r="E6334" s="185">
        <v>1.0071933641975299</v>
      </c>
      <c r="F6334" s="185">
        <v>1.0012549768518499</v>
      </c>
      <c r="G6334" s="185">
        <v>1.00138368055556</v>
      </c>
      <c r="H6334" s="185">
        <v>1.0045547067901199</v>
      </c>
    </row>
    <row r="6335" spans="1:8" x14ac:dyDescent="0.35">
      <c r="A6335" s="183" t="s">
        <v>127</v>
      </c>
      <c r="B6335" s="183" t="s">
        <v>107</v>
      </c>
      <c r="C6335" s="183" t="s">
        <v>66</v>
      </c>
      <c r="D6335" s="187">
        <v>501</v>
      </c>
      <c r="E6335" s="185">
        <v>1.0073408564814801</v>
      </c>
      <c r="F6335" s="185">
        <v>1.0013111111111099</v>
      </c>
      <c r="G6335" s="185">
        <v>1.00167283950617</v>
      </c>
      <c r="H6335" s="185">
        <v>1.00435694444444</v>
      </c>
    </row>
    <row r="6336" spans="1:8" x14ac:dyDescent="0.35">
      <c r="A6336" s="183" t="s">
        <v>127</v>
      </c>
      <c r="B6336" s="183" t="s">
        <v>107</v>
      </c>
      <c r="C6336" s="183" t="s">
        <v>67</v>
      </c>
      <c r="D6336" s="187">
        <v>473</v>
      </c>
      <c r="E6336" s="185">
        <v>1.0071550925925901</v>
      </c>
      <c r="F6336" s="185">
        <v>1.00081936728395</v>
      </c>
      <c r="G6336" s="185">
        <v>1.00177608024691</v>
      </c>
      <c r="H6336" s="185">
        <v>1.0045596064814799</v>
      </c>
    </row>
    <row r="6337" spans="1:8" x14ac:dyDescent="0.35">
      <c r="A6337" s="183" t="s">
        <v>127</v>
      </c>
      <c r="B6337" s="183" t="s">
        <v>107</v>
      </c>
      <c r="C6337" s="183" t="s">
        <v>68</v>
      </c>
      <c r="D6337" s="187">
        <v>361</v>
      </c>
      <c r="E6337" s="185">
        <v>1.00748175154321</v>
      </c>
      <c r="F6337" s="185">
        <v>1.0010794753086401</v>
      </c>
      <c r="G6337" s="185">
        <v>1.0015622685185199</v>
      </c>
      <c r="H6337" s="185">
        <v>1.00484000771605</v>
      </c>
    </row>
    <row r="6338" spans="1:8" x14ac:dyDescent="0.35">
      <c r="A6338" s="183" t="s">
        <v>127</v>
      </c>
      <c r="B6338" s="183" t="s">
        <v>107</v>
      </c>
      <c r="C6338" s="183" t="s">
        <v>69</v>
      </c>
      <c r="D6338" s="187">
        <v>1268</v>
      </c>
      <c r="E6338" s="185">
        <v>1.0067720293209901</v>
      </c>
      <c r="F6338" s="185">
        <v>1.0012910493827201</v>
      </c>
      <c r="G6338" s="185">
        <v>1.00112523148148</v>
      </c>
      <c r="H6338" s="185">
        <v>1.00435574845679</v>
      </c>
    </row>
    <row r="6339" spans="1:8" x14ac:dyDescent="0.35">
      <c r="A6339" s="183" t="s">
        <v>127</v>
      </c>
      <c r="B6339" s="183" t="s">
        <v>107</v>
      </c>
      <c r="C6339" s="183" t="s">
        <v>70</v>
      </c>
      <c r="D6339" s="187">
        <v>220</v>
      </c>
      <c r="E6339" s="185">
        <v>1.00636485339506</v>
      </c>
      <c r="F6339" s="185">
        <v>1.0010757716049401</v>
      </c>
      <c r="G6339" s="185">
        <v>1.00141041666667</v>
      </c>
      <c r="H6339" s="185">
        <v>1.0038786651234599</v>
      </c>
    </row>
    <row r="6340" spans="1:8" x14ac:dyDescent="0.35">
      <c r="A6340" s="183" t="s">
        <v>127</v>
      </c>
      <c r="B6340" s="183" t="s">
        <v>107</v>
      </c>
      <c r="C6340" s="183" t="s">
        <v>71</v>
      </c>
      <c r="D6340" s="187">
        <v>676</v>
      </c>
      <c r="E6340" s="185">
        <v>1.00738016975309</v>
      </c>
      <c r="F6340" s="185">
        <v>1.00110509259259</v>
      </c>
      <c r="G6340" s="185">
        <v>1.0017292438271601</v>
      </c>
      <c r="H6340" s="185">
        <v>1.0045458333333299</v>
      </c>
    </row>
    <row r="6341" spans="1:8" x14ac:dyDescent="0.35">
      <c r="A6341" s="183" t="s">
        <v>127</v>
      </c>
      <c r="B6341" s="183" t="s">
        <v>107</v>
      </c>
      <c r="C6341" s="183" t="s">
        <v>72</v>
      </c>
      <c r="D6341" s="187">
        <v>191</v>
      </c>
      <c r="E6341" s="185">
        <v>1.00703344907407</v>
      </c>
      <c r="F6341" s="185">
        <v>1.0011649691358</v>
      </c>
      <c r="G6341" s="185">
        <v>1.0014930555555599</v>
      </c>
      <c r="H6341" s="185">
        <v>1.0043754243827201</v>
      </c>
    </row>
    <row r="6342" spans="1:8" x14ac:dyDescent="0.35">
      <c r="A6342" s="183" t="s">
        <v>127</v>
      </c>
      <c r="B6342" s="183" t="s">
        <v>107</v>
      </c>
      <c r="C6342" s="183" t="s">
        <v>73</v>
      </c>
      <c r="D6342" s="187">
        <v>2771</v>
      </c>
      <c r="E6342" s="185">
        <v>1.0052747299382701</v>
      </c>
      <c r="F6342" s="185">
        <v>1.00122712191358</v>
      </c>
      <c r="G6342" s="185">
        <v>1.0007752700617301</v>
      </c>
      <c r="H6342" s="185">
        <v>1.0032722993827199</v>
      </c>
    </row>
    <row r="6343" spans="1:8" x14ac:dyDescent="0.35">
      <c r="A6343" s="183" t="s">
        <v>127</v>
      </c>
      <c r="B6343" s="183" t="s">
        <v>107</v>
      </c>
      <c r="C6343" s="183" t="s">
        <v>74</v>
      </c>
      <c r="D6343" s="187">
        <v>2090</v>
      </c>
      <c r="E6343" s="185">
        <v>1.00549378858025</v>
      </c>
      <c r="F6343" s="185">
        <v>1.0010836033950601</v>
      </c>
      <c r="G6343" s="185">
        <v>1.0006359182098801</v>
      </c>
      <c r="H6343" s="185">
        <v>1.00377426697531</v>
      </c>
    </row>
    <row r="6344" spans="1:8" ht="29" x14ac:dyDescent="0.35">
      <c r="A6344" s="183" t="s">
        <v>127</v>
      </c>
      <c r="B6344" s="183" t="s">
        <v>107</v>
      </c>
      <c r="C6344" s="183" t="s">
        <v>113</v>
      </c>
      <c r="D6344" s="187">
        <v>593</v>
      </c>
      <c r="E6344" s="185">
        <v>1.0072623842592601</v>
      </c>
      <c r="F6344" s="185">
        <v>1.00120613425926</v>
      </c>
      <c r="G6344" s="185">
        <v>1.0012322145061701</v>
      </c>
      <c r="H6344" s="185">
        <v>1.00482403549383</v>
      </c>
    </row>
    <row r="6345" spans="1:8" x14ac:dyDescent="0.35">
      <c r="A6345" s="183" t="s">
        <v>127</v>
      </c>
      <c r="B6345" s="183" t="s">
        <v>107</v>
      </c>
      <c r="C6345" s="183" t="s">
        <v>76</v>
      </c>
      <c r="D6345" s="187">
        <v>227</v>
      </c>
      <c r="E6345" s="185">
        <v>1.00807141203704</v>
      </c>
      <c r="F6345" s="185">
        <v>1.00163506944444</v>
      </c>
      <c r="G6345" s="185">
        <v>1.0016569444444401</v>
      </c>
      <c r="H6345" s="185">
        <v>1.0047792438271601</v>
      </c>
    </row>
    <row r="6346" spans="1:8" x14ac:dyDescent="0.35">
      <c r="A6346" s="183" t="s">
        <v>127</v>
      </c>
      <c r="B6346" s="183" t="s">
        <v>107</v>
      </c>
      <c r="C6346" s="183" t="s">
        <v>77</v>
      </c>
      <c r="D6346" s="187">
        <v>417</v>
      </c>
      <c r="E6346" s="185">
        <v>1.00639945987654</v>
      </c>
      <c r="F6346" s="185">
        <v>1.00122229938272</v>
      </c>
      <c r="G6346" s="185">
        <v>1.00089807098765</v>
      </c>
      <c r="H6346" s="185">
        <v>1.00427908950617</v>
      </c>
    </row>
    <row r="6347" spans="1:8" x14ac:dyDescent="0.35">
      <c r="A6347" s="183" t="s">
        <v>127</v>
      </c>
      <c r="B6347" s="183" t="s">
        <v>107</v>
      </c>
      <c r="C6347" s="183" t="s">
        <v>78</v>
      </c>
      <c r="D6347" s="187">
        <v>1008</v>
      </c>
      <c r="E6347" s="185">
        <v>1.0061504629629601</v>
      </c>
      <c r="F6347" s="185">
        <v>1.0011099537037</v>
      </c>
      <c r="G6347" s="185">
        <v>1.0010747299382701</v>
      </c>
      <c r="H6347" s="185">
        <v>1.00396577932099</v>
      </c>
    </row>
    <row r="6348" spans="1:8" x14ac:dyDescent="0.35">
      <c r="A6348" s="183" t="s">
        <v>127</v>
      </c>
      <c r="B6348" s="183" t="s">
        <v>107</v>
      </c>
      <c r="C6348" s="183" t="s">
        <v>80</v>
      </c>
      <c r="D6348" s="187">
        <v>2</v>
      </c>
      <c r="E6348" s="185">
        <v>1.0126157407407399</v>
      </c>
      <c r="F6348" s="185">
        <v>1.00157986111111</v>
      </c>
      <c r="G6348" s="185">
        <v>1.00463541666667</v>
      </c>
      <c r="H6348" s="185">
        <v>1.0064004629629599</v>
      </c>
    </row>
    <row r="6349" spans="1:8" x14ac:dyDescent="0.35">
      <c r="A6349" s="183" t="s">
        <v>127</v>
      </c>
      <c r="B6349" s="183" t="s">
        <v>107</v>
      </c>
      <c r="C6349" s="183" t="s">
        <v>81</v>
      </c>
      <c r="D6349" s="187">
        <v>824</v>
      </c>
      <c r="E6349" s="185">
        <v>1.00723780864198</v>
      </c>
      <c r="F6349" s="185">
        <v>1.0010810956790099</v>
      </c>
      <c r="G6349" s="185">
        <v>1.0013925925925899</v>
      </c>
      <c r="H6349" s="185">
        <v>1.0047641203703701</v>
      </c>
    </row>
    <row r="6350" spans="1:8" x14ac:dyDescent="0.35">
      <c r="A6350" s="183" t="s">
        <v>127</v>
      </c>
      <c r="B6350" s="183" t="s">
        <v>107</v>
      </c>
      <c r="C6350" s="183" t="s">
        <v>82</v>
      </c>
      <c r="D6350" s="187">
        <v>1062</v>
      </c>
      <c r="E6350" s="185">
        <v>1.0052526620370399</v>
      </c>
      <c r="F6350" s="185">
        <v>1.0010456018518501</v>
      </c>
      <c r="G6350" s="185">
        <v>1.0007769675925899</v>
      </c>
      <c r="H6350" s="185">
        <v>1.0034300925925901</v>
      </c>
    </row>
    <row r="6351" spans="1:8" x14ac:dyDescent="0.35">
      <c r="A6351" s="183" t="s">
        <v>127</v>
      </c>
      <c r="B6351" s="183" t="s">
        <v>107</v>
      </c>
      <c r="C6351" s="183" t="s">
        <v>83</v>
      </c>
      <c r="D6351" s="187">
        <v>400</v>
      </c>
      <c r="E6351" s="185">
        <v>1.00673279320988</v>
      </c>
      <c r="F6351" s="185">
        <v>1.00113337191358</v>
      </c>
      <c r="G6351" s="185">
        <v>1.00112808641975</v>
      </c>
      <c r="H6351" s="185">
        <v>1.0044713348765399</v>
      </c>
    </row>
    <row r="6352" spans="1:8" x14ac:dyDescent="0.35">
      <c r="A6352" s="183" t="s">
        <v>127</v>
      </c>
      <c r="B6352" s="183" t="s">
        <v>107</v>
      </c>
      <c r="C6352" s="183" t="s">
        <v>84</v>
      </c>
      <c r="D6352" s="187">
        <v>304</v>
      </c>
      <c r="E6352" s="185">
        <v>1.0074780864197499</v>
      </c>
      <c r="F6352" s="185">
        <v>1.00100304783951</v>
      </c>
      <c r="G6352" s="185">
        <v>1.0017522762345701</v>
      </c>
      <c r="H6352" s="185">
        <v>1.0047227237654299</v>
      </c>
    </row>
    <row r="6353" spans="1:8" x14ac:dyDescent="0.35">
      <c r="A6353" s="183" t="s">
        <v>127</v>
      </c>
      <c r="B6353" s="183" t="s">
        <v>107</v>
      </c>
      <c r="C6353" s="183" t="s">
        <v>85</v>
      </c>
      <c r="D6353" s="187">
        <v>1632</v>
      </c>
      <c r="E6353" s="185">
        <v>1.0061354938271601</v>
      </c>
      <c r="F6353" s="185">
        <v>1.0014978009259301</v>
      </c>
      <c r="G6353" s="185">
        <v>1.0005851851851899</v>
      </c>
      <c r="H6353" s="185">
        <v>1.00405250771605</v>
      </c>
    </row>
    <row r="6354" spans="1:8" x14ac:dyDescent="0.35">
      <c r="A6354" s="183" t="s">
        <v>127</v>
      </c>
      <c r="B6354" s="183" t="s">
        <v>107</v>
      </c>
      <c r="C6354" s="183" t="s">
        <v>86</v>
      </c>
      <c r="D6354" s="187">
        <v>292</v>
      </c>
      <c r="E6354" s="185">
        <v>1.00765706018519</v>
      </c>
      <c r="F6354" s="185">
        <v>1.0011142746913599</v>
      </c>
      <c r="G6354" s="185">
        <v>1.00159903549383</v>
      </c>
      <c r="H6354" s="185">
        <v>1.0049437114197499</v>
      </c>
    </row>
    <row r="6355" spans="1:8" x14ac:dyDescent="0.35">
      <c r="A6355" s="183" t="s">
        <v>127</v>
      </c>
      <c r="B6355" s="183" t="s">
        <v>107</v>
      </c>
      <c r="C6355" s="183" t="s">
        <v>87</v>
      </c>
      <c r="D6355" s="187">
        <v>241</v>
      </c>
      <c r="E6355" s="185">
        <v>1.00766300154321</v>
      </c>
      <c r="F6355" s="185">
        <v>1.00112125771605</v>
      </c>
      <c r="G6355" s="185">
        <v>1.00167172067901</v>
      </c>
      <c r="H6355" s="185">
        <v>1.0048700617284001</v>
      </c>
    </row>
    <row r="6356" spans="1:8" x14ac:dyDescent="0.35">
      <c r="A6356" s="183" t="s">
        <v>127</v>
      </c>
      <c r="B6356" s="183" t="s">
        <v>107</v>
      </c>
      <c r="C6356" s="183" t="s">
        <v>88</v>
      </c>
      <c r="D6356" s="187">
        <v>288</v>
      </c>
      <c r="E6356" s="185">
        <v>1.0067665895061699</v>
      </c>
      <c r="F6356" s="185">
        <v>1.0010639660493801</v>
      </c>
      <c r="G6356" s="185">
        <v>1.00149895833333</v>
      </c>
      <c r="H6356" s="185">
        <v>1.0042036265432099</v>
      </c>
    </row>
    <row r="6357" spans="1:8" x14ac:dyDescent="0.35">
      <c r="A6357" s="183" t="s">
        <v>127</v>
      </c>
      <c r="B6357" s="183" t="s">
        <v>107</v>
      </c>
      <c r="C6357" s="183" t="s">
        <v>89</v>
      </c>
      <c r="D6357" s="187">
        <v>433</v>
      </c>
      <c r="E6357" s="185">
        <v>1.00798885030864</v>
      </c>
      <c r="F6357" s="185">
        <v>1.00110042438272</v>
      </c>
      <c r="G6357" s="185">
        <v>1.0011300925925899</v>
      </c>
      <c r="H6357" s="185">
        <v>1.00575833333333</v>
      </c>
    </row>
    <row r="6358" spans="1:8" x14ac:dyDescent="0.35">
      <c r="A6358" s="183" t="s">
        <v>127</v>
      </c>
      <c r="B6358" s="183" t="s">
        <v>107</v>
      </c>
      <c r="C6358" s="183" t="s">
        <v>90</v>
      </c>
      <c r="D6358" s="187">
        <v>620</v>
      </c>
      <c r="E6358" s="185">
        <v>1.0074891589506201</v>
      </c>
      <c r="F6358" s="185">
        <v>1.0013348379629601</v>
      </c>
      <c r="G6358" s="185">
        <v>1.0014894290123499</v>
      </c>
      <c r="H6358" s="185">
        <v>1.0046649305555599</v>
      </c>
    </row>
    <row r="6359" spans="1:8" x14ac:dyDescent="0.35">
      <c r="A6359" s="183" t="s">
        <v>127</v>
      </c>
      <c r="B6359" s="183" t="s">
        <v>107</v>
      </c>
      <c r="C6359" s="183" t="s">
        <v>91</v>
      </c>
      <c r="D6359" s="187">
        <v>183</v>
      </c>
      <c r="E6359" s="185">
        <v>1.0076605709876501</v>
      </c>
      <c r="F6359" s="185">
        <v>1.00109853395062</v>
      </c>
      <c r="G6359" s="185">
        <v>1.00176967592593</v>
      </c>
      <c r="H6359" s="185">
        <v>1.00479236111111</v>
      </c>
    </row>
    <row r="6360" spans="1:8" x14ac:dyDescent="0.35">
      <c r="A6360" s="183" t="s">
        <v>127</v>
      </c>
      <c r="B6360" s="183" t="s">
        <v>107</v>
      </c>
      <c r="C6360" s="183" t="s">
        <v>92</v>
      </c>
      <c r="D6360" s="187">
        <v>148</v>
      </c>
      <c r="E6360" s="185">
        <v>1.00772303240741</v>
      </c>
      <c r="F6360" s="185">
        <v>1.0003568287036999</v>
      </c>
      <c r="G6360" s="185">
        <v>1.00173244598765</v>
      </c>
      <c r="H6360" s="185">
        <v>1.00562287808642</v>
      </c>
    </row>
    <row r="6361" spans="1:8" x14ac:dyDescent="0.35">
      <c r="A6361" s="183" t="s">
        <v>127</v>
      </c>
      <c r="B6361" s="183" t="s">
        <v>107</v>
      </c>
      <c r="C6361" s="183" t="s">
        <v>93</v>
      </c>
      <c r="D6361" s="187">
        <v>1675</v>
      </c>
      <c r="E6361" s="185">
        <v>1.0068756944444399</v>
      </c>
      <c r="F6361" s="185">
        <v>1.0010848765432101</v>
      </c>
      <c r="G6361" s="185">
        <v>1.0009000771604899</v>
      </c>
      <c r="H6361" s="185">
        <v>1.0048907407407399</v>
      </c>
    </row>
    <row r="6362" spans="1:8" x14ac:dyDescent="0.35">
      <c r="A6362" s="183" t="s">
        <v>127</v>
      </c>
      <c r="B6362" s="183" t="s">
        <v>107</v>
      </c>
      <c r="C6362" s="183" t="s">
        <v>94</v>
      </c>
      <c r="D6362" s="187">
        <v>624</v>
      </c>
      <c r="E6362" s="185">
        <v>1.00824718364198</v>
      </c>
      <c r="F6362" s="185">
        <v>1.0016876929012299</v>
      </c>
      <c r="G6362" s="185">
        <v>1.0013074845679</v>
      </c>
      <c r="H6362" s="185">
        <v>1.00524880401235</v>
      </c>
    </row>
    <row r="6363" spans="1:8" x14ac:dyDescent="0.35">
      <c r="A6363" s="183" t="s">
        <v>127</v>
      </c>
      <c r="B6363" s="183" t="s">
        <v>107</v>
      </c>
      <c r="C6363" s="183" t="s">
        <v>95</v>
      </c>
      <c r="D6363" s="187">
        <v>228</v>
      </c>
      <c r="E6363" s="185">
        <v>1.0082228395061701</v>
      </c>
      <c r="F6363" s="185">
        <v>1.00078861882716</v>
      </c>
      <c r="G6363" s="185">
        <v>1.0023144675925899</v>
      </c>
      <c r="H6363" s="185">
        <v>1.00511975308642</v>
      </c>
    </row>
    <row r="6364" spans="1:8" x14ac:dyDescent="0.35">
      <c r="A6364" s="183" t="s">
        <v>127</v>
      </c>
      <c r="B6364" s="183" t="s">
        <v>107</v>
      </c>
      <c r="C6364" s="183" t="s">
        <v>96</v>
      </c>
      <c r="D6364" s="187">
        <v>381</v>
      </c>
      <c r="E6364" s="185">
        <v>1.0080877700617299</v>
      </c>
      <c r="F6364" s="185">
        <v>1.0012194058642001</v>
      </c>
      <c r="G6364" s="185">
        <v>1.00089513888889</v>
      </c>
      <c r="H6364" s="185">
        <v>1.00597322530864</v>
      </c>
    </row>
    <row r="6365" spans="1:8" x14ac:dyDescent="0.35">
      <c r="A6365" s="183" t="s">
        <v>127</v>
      </c>
      <c r="B6365" s="183" t="s">
        <v>107</v>
      </c>
      <c r="C6365" s="183" t="s">
        <v>97</v>
      </c>
      <c r="D6365" s="187">
        <v>2206</v>
      </c>
      <c r="E6365" s="185">
        <v>1.00513773148148</v>
      </c>
      <c r="F6365" s="185">
        <v>1.00085601851852</v>
      </c>
      <c r="G6365" s="185">
        <v>1.0004593749999999</v>
      </c>
      <c r="H6365" s="185">
        <v>1.0038223379629601</v>
      </c>
    </row>
    <row r="6366" spans="1:8" x14ac:dyDescent="0.35">
      <c r="A6366" s="183" t="s">
        <v>127</v>
      </c>
      <c r="B6366" s="183" t="s">
        <v>107</v>
      </c>
      <c r="C6366" s="183" t="s">
        <v>98</v>
      </c>
      <c r="D6366" s="187">
        <v>246</v>
      </c>
      <c r="E6366" s="185">
        <v>1.00642280092593</v>
      </c>
      <c r="F6366" s="185">
        <v>1.00098792438272</v>
      </c>
      <c r="G6366" s="185">
        <v>1.00125104166667</v>
      </c>
      <c r="H6366" s="185">
        <v>1.0041838348765399</v>
      </c>
    </row>
    <row r="6367" spans="1:8" x14ac:dyDescent="0.35">
      <c r="A6367" s="183" t="s">
        <v>127</v>
      </c>
      <c r="B6367" s="183" t="s">
        <v>107</v>
      </c>
      <c r="C6367" s="183" t="s">
        <v>99</v>
      </c>
      <c r="D6367" s="187">
        <v>1895</v>
      </c>
      <c r="E6367" s="185">
        <v>1.00674081790123</v>
      </c>
      <c r="F6367" s="185">
        <v>1.0014443672839499</v>
      </c>
      <c r="G6367" s="185">
        <v>1.0007949845679001</v>
      </c>
      <c r="H6367" s="185">
        <v>1.0044981481481501</v>
      </c>
    </row>
    <row r="6368" spans="1:8" x14ac:dyDescent="0.35">
      <c r="A6368" s="183" t="s">
        <v>127</v>
      </c>
      <c r="B6368" s="183" t="s">
        <v>107</v>
      </c>
      <c r="C6368" s="183" t="s">
        <v>100</v>
      </c>
      <c r="D6368" s="187">
        <v>220</v>
      </c>
      <c r="E6368" s="185">
        <v>1.0068121141975299</v>
      </c>
      <c r="F6368" s="185">
        <v>1.0011643132715999</v>
      </c>
      <c r="G6368" s="185">
        <v>1.0012055941358</v>
      </c>
      <c r="H6368" s="185">
        <v>1.0044422453703701</v>
      </c>
    </row>
    <row r="6369" spans="1:8" x14ac:dyDescent="0.35">
      <c r="A6369" s="183" t="s">
        <v>127</v>
      </c>
      <c r="B6369" s="183" t="s">
        <v>107</v>
      </c>
      <c r="C6369" s="183" t="s">
        <v>101</v>
      </c>
      <c r="D6369" s="187">
        <v>2238</v>
      </c>
      <c r="E6369" s="185">
        <v>1.00652291666667</v>
      </c>
      <c r="F6369" s="185">
        <v>1.0011824845679</v>
      </c>
      <c r="G6369" s="185">
        <v>1.00104540895062</v>
      </c>
      <c r="H6369" s="185">
        <v>1.0042949845678999</v>
      </c>
    </row>
    <row r="6370" spans="1:8" x14ac:dyDescent="0.35">
      <c r="A6370" s="183" t="s">
        <v>115</v>
      </c>
      <c r="B6370" s="183" t="s">
        <v>51</v>
      </c>
      <c r="C6370" s="183" t="s">
        <v>108</v>
      </c>
      <c r="D6370" s="187">
        <v>34097</v>
      </c>
      <c r="E6370" s="185">
        <v>1.0048817129629599</v>
      </c>
      <c r="F6370" s="185">
        <v>1.00090605709877</v>
      </c>
      <c r="G6370" s="185">
        <v>1.0008989583333301</v>
      </c>
      <c r="H6370" s="185">
        <v>1.00307669753086</v>
      </c>
    </row>
    <row r="6371" spans="1:8" x14ac:dyDescent="0.35">
      <c r="A6371" s="183" t="s">
        <v>115</v>
      </c>
      <c r="B6371" s="183" t="s">
        <v>53</v>
      </c>
      <c r="C6371" s="183" t="s">
        <v>108</v>
      </c>
      <c r="D6371" s="187">
        <v>15965</v>
      </c>
      <c r="E6371" s="185">
        <v>1.0045839891975299</v>
      </c>
      <c r="F6371" s="185">
        <v>1.0008743441357999</v>
      </c>
      <c r="G6371" s="185">
        <v>1.0008401234567901</v>
      </c>
      <c r="H6371" s="185">
        <v>1.00286948302469</v>
      </c>
    </row>
    <row r="6372" spans="1:8" x14ac:dyDescent="0.35">
      <c r="A6372" s="183" t="s">
        <v>115</v>
      </c>
      <c r="B6372" s="183" t="s">
        <v>54</v>
      </c>
      <c r="C6372" s="183" t="s">
        <v>108</v>
      </c>
      <c r="D6372" s="187">
        <v>7961</v>
      </c>
      <c r="E6372" s="185">
        <v>1.0047481481481499</v>
      </c>
      <c r="F6372" s="185">
        <v>1.00095204475309</v>
      </c>
      <c r="G6372" s="185">
        <v>1.00086662808642</v>
      </c>
      <c r="H6372" s="185">
        <v>1.00292947530864</v>
      </c>
    </row>
    <row r="6373" spans="1:8" x14ac:dyDescent="0.35">
      <c r="A6373" s="183" t="s">
        <v>115</v>
      </c>
      <c r="B6373" s="183" t="s">
        <v>55</v>
      </c>
      <c r="C6373" s="183" t="s">
        <v>108</v>
      </c>
      <c r="D6373" s="187">
        <v>2165</v>
      </c>
      <c r="E6373" s="185">
        <v>1.00577361111111</v>
      </c>
      <c r="F6373" s="185">
        <v>1.0010970679012301</v>
      </c>
      <c r="G6373" s="185">
        <v>1.0009861496913599</v>
      </c>
      <c r="H6373" s="185">
        <v>1.0036903549382701</v>
      </c>
    </row>
    <row r="6374" spans="1:8" x14ac:dyDescent="0.35">
      <c r="A6374" s="183" t="s">
        <v>115</v>
      </c>
      <c r="B6374" s="183" t="s">
        <v>56</v>
      </c>
      <c r="C6374" s="183" t="s">
        <v>108</v>
      </c>
      <c r="D6374" s="187">
        <v>8006</v>
      </c>
      <c r="E6374" s="185">
        <v>1.0053670910493799</v>
      </c>
      <c r="F6374" s="185">
        <v>1.0008718750000001</v>
      </c>
      <c r="G6374" s="185">
        <v>1.00102480709877</v>
      </c>
      <c r="H6374" s="185">
        <v>1.00347037037037</v>
      </c>
    </row>
    <row r="6375" spans="1:8" x14ac:dyDescent="0.35">
      <c r="A6375" s="183" t="s">
        <v>115</v>
      </c>
      <c r="B6375" s="183" t="s">
        <v>51</v>
      </c>
      <c r="C6375" s="183" t="s">
        <v>109</v>
      </c>
      <c r="D6375" s="187">
        <v>50043</v>
      </c>
      <c r="E6375" s="185">
        <v>1.00614371141975</v>
      </c>
      <c r="F6375" s="185">
        <v>1.0007912808642001</v>
      </c>
      <c r="G6375" s="185">
        <v>1.0015942515432099</v>
      </c>
      <c r="H6375" s="185">
        <v>1.00375817901235</v>
      </c>
    </row>
    <row r="6376" spans="1:8" x14ac:dyDescent="0.35">
      <c r="A6376" s="183" t="s">
        <v>115</v>
      </c>
      <c r="B6376" s="183" t="s">
        <v>53</v>
      </c>
      <c r="C6376" s="183" t="s">
        <v>109</v>
      </c>
      <c r="D6376" s="187">
        <v>19313</v>
      </c>
      <c r="E6376" s="185">
        <v>1.0055797453703701</v>
      </c>
      <c r="F6376" s="185">
        <v>1.0006960262345701</v>
      </c>
      <c r="G6376" s="185">
        <v>1.00142974537037</v>
      </c>
      <c r="H6376" s="185">
        <v>1.00345397376543</v>
      </c>
    </row>
    <row r="6377" spans="1:8" x14ac:dyDescent="0.35">
      <c r="A6377" s="183" t="s">
        <v>115</v>
      </c>
      <c r="B6377" s="183" t="s">
        <v>54</v>
      </c>
      <c r="C6377" s="183" t="s">
        <v>109</v>
      </c>
      <c r="D6377" s="187">
        <v>12084</v>
      </c>
      <c r="E6377" s="185">
        <v>1.0059078703703701</v>
      </c>
      <c r="F6377" s="185">
        <v>1.0007972993827201</v>
      </c>
      <c r="G6377" s="185">
        <v>1.0015154706790099</v>
      </c>
      <c r="H6377" s="185">
        <v>1.0035951003086401</v>
      </c>
    </row>
    <row r="6378" spans="1:8" x14ac:dyDescent="0.35">
      <c r="A6378" s="183" t="s">
        <v>115</v>
      </c>
      <c r="B6378" s="183" t="s">
        <v>55</v>
      </c>
      <c r="C6378" s="183" t="s">
        <v>109</v>
      </c>
      <c r="D6378" s="187">
        <v>4757</v>
      </c>
      <c r="E6378" s="185">
        <v>1.0072472608024701</v>
      </c>
      <c r="F6378" s="185">
        <v>1.0009795910493799</v>
      </c>
      <c r="G6378" s="185">
        <v>1.0018783564814799</v>
      </c>
      <c r="H6378" s="185">
        <v>1.0043893132716</v>
      </c>
    </row>
    <row r="6379" spans="1:8" x14ac:dyDescent="0.35">
      <c r="A6379" s="183" t="s">
        <v>115</v>
      </c>
      <c r="B6379" s="183" t="s">
        <v>56</v>
      </c>
      <c r="C6379" s="183" t="s">
        <v>109</v>
      </c>
      <c r="D6379" s="187">
        <v>13889</v>
      </c>
      <c r="E6379" s="185">
        <v>1.00675513117284</v>
      </c>
      <c r="F6379" s="185">
        <v>1.0008540123456799</v>
      </c>
      <c r="G6379" s="185">
        <v>1.0017942515432099</v>
      </c>
      <c r="H6379" s="185">
        <v>1.0041068672839499</v>
      </c>
    </row>
    <row r="6380" spans="1:8" x14ac:dyDescent="0.35">
      <c r="A6380" s="183" t="s">
        <v>116</v>
      </c>
      <c r="B6380" s="183" t="s">
        <v>51</v>
      </c>
      <c r="C6380" s="183" t="s">
        <v>108</v>
      </c>
      <c r="D6380" s="187">
        <v>32151</v>
      </c>
      <c r="E6380" s="185">
        <v>1.0048070987654301</v>
      </c>
      <c r="F6380" s="185">
        <v>1.00091793981481</v>
      </c>
      <c r="G6380" s="185">
        <v>1.0008404706790099</v>
      </c>
      <c r="H6380" s="185">
        <v>1.0030486882716001</v>
      </c>
    </row>
    <row r="6381" spans="1:8" x14ac:dyDescent="0.35">
      <c r="A6381" s="183" t="s">
        <v>116</v>
      </c>
      <c r="B6381" s="183" t="s">
        <v>53</v>
      </c>
      <c r="C6381" s="183" t="s">
        <v>108</v>
      </c>
      <c r="D6381" s="187">
        <v>15553</v>
      </c>
      <c r="E6381" s="185">
        <v>1.0045200231481499</v>
      </c>
      <c r="F6381" s="185">
        <v>1.0008793595679</v>
      </c>
      <c r="G6381" s="185">
        <v>1.0007789351851899</v>
      </c>
      <c r="H6381" s="185">
        <v>1.0028616898148099</v>
      </c>
    </row>
    <row r="6382" spans="1:8" x14ac:dyDescent="0.35">
      <c r="A6382" s="183" t="s">
        <v>116</v>
      </c>
      <c r="B6382" s="183" t="s">
        <v>54</v>
      </c>
      <c r="C6382" s="183" t="s">
        <v>108</v>
      </c>
      <c r="D6382" s="187">
        <v>7817</v>
      </c>
      <c r="E6382" s="185">
        <v>1.00469471450617</v>
      </c>
      <c r="F6382" s="185">
        <v>1.00094961419753</v>
      </c>
      <c r="G6382" s="185">
        <v>1.00081064814815</v>
      </c>
      <c r="H6382" s="185">
        <v>1.0029344521604899</v>
      </c>
    </row>
    <row r="6383" spans="1:8" x14ac:dyDescent="0.35">
      <c r="A6383" s="183" t="s">
        <v>116</v>
      </c>
      <c r="B6383" s="183" t="s">
        <v>55</v>
      </c>
      <c r="C6383" s="183" t="s">
        <v>108</v>
      </c>
      <c r="D6383" s="187">
        <v>2034</v>
      </c>
      <c r="E6383" s="185">
        <v>1.0057032021604899</v>
      </c>
      <c r="F6383" s="185">
        <v>1.00110351080247</v>
      </c>
      <c r="G6383" s="185">
        <v>1.00091516203704</v>
      </c>
      <c r="H6383" s="185">
        <v>1.0036845293209899</v>
      </c>
    </row>
    <row r="6384" spans="1:8" x14ac:dyDescent="0.35">
      <c r="A6384" s="183" t="s">
        <v>116</v>
      </c>
      <c r="B6384" s="183" t="s">
        <v>56</v>
      </c>
      <c r="C6384" s="183" t="s">
        <v>108</v>
      </c>
      <c r="D6384" s="187">
        <v>6747</v>
      </c>
      <c r="E6384" s="185">
        <v>1.0053289737654301</v>
      </c>
      <c r="F6384" s="185">
        <v>1.0009141589506201</v>
      </c>
      <c r="G6384" s="185">
        <v>1.0009944058642</v>
      </c>
      <c r="H6384" s="185">
        <v>1.00342040895062</v>
      </c>
    </row>
    <row r="6385" spans="1:8" x14ac:dyDescent="0.35">
      <c r="A6385" s="183" t="s">
        <v>116</v>
      </c>
      <c r="B6385" s="183" t="s">
        <v>51</v>
      </c>
      <c r="C6385" s="183" t="s">
        <v>109</v>
      </c>
      <c r="D6385" s="187">
        <v>47597</v>
      </c>
      <c r="E6385" s="185">
        <v>1.0061156250000001</v>
      </c>
      <c r="F6385" s="185">
        <v>1.00076535493827</v>
      </c>
      <c r="G6385" s="185">
        <v>1.00157067901235</v>
      </c>
      <c r="H6385" s="185">
        <v>1.00377955246914</v>
      </c>
    </row>
    <row r="6386" spans="1:8" x14ac:dyDescent="0.35">
      <c r="A6386" s="183" t="s">
        <v>116</v>
      </c>
      <c r="B6386" s="183" t="s">
        <v>53</v>
      </c>
      <c r="C6386" s="183" t="s">
        <v>109</v>
      </c>
      <c r="D6386" s="187">
        <v>18383</v>
      </c>
      <c r="E6386" s="185">
        <v>1.0054824845679</v>
      </c>
      <c r="F6386" s="185">
        <v>1.00066755401235</v>
      </c>
      <c r="G6386" s="185">
        <v>1.00138595679012</v>
      </c>
      <c r="H6386" s="185">
        <v>1.0034289737654301</v>
      </c>
    </row>
    <row r="6387" spans="1:8" x14ac:dyDescent="0.35">
      <c r="A6387" s="183" t="s">
        <v>116</v>
      </c>
      <c r="B6387" s="183" t="s">
        <v>54</v>
      </c>
      <c r="C6387" s="183" t="s">
        <v>109</v>
      </c>
      <c r="D6387" s="187">
        <v>11769</v>
      </c>
      <c r="E6387" s="185">
        <v>1.0059076388888899</v>
      </c>
      <c r="F6387" s="185">
        <v>1.0007693287037001</v>
      </c>
      <c r="G6387" s="185">
        <v>1.00151304012346</v>
      </c>
      <c r="H6387" s="185">
        <v>1.0036252700617301</v>
      </c>
    </row>
    <row r="6388" spans="1:8" x14ac:dyDescent="0.35">
      <c r="A6388" s="183" t="s">
        <v>116</v>
      </c>
      <c r="B6388" s="183" t="s">
        <v>55</v>
      </c>
      <c r="C6388" s="183" t="s">
        <v>109</v>
      </c>
      <c r="D6388" s="187">
        <v>5121</v>
      </c>
      <c r="E6388" s="185">
        <v>1.00733337191358</v>
      </c>
      <c r="F6388" s="185">
        <v>1.0009640432098801</v>
      </c>
      <c r="G6388" s="185">
        <v>1.0018537037037001</v>
      </c>
      <c r="H6388" s="185">
        <v>1.004515625</v>
      </c>
    </row>
    <row r="6389" spans="1:8" x14ac:dyDescent="0.35">
      <c r="A6389" s="183" t="s">
        <v>116</v>
      </c>
      <c r="B6389" s="183" t="s">
        <v>56</v>
      </c>
      <c r="C6389" s="183" t="s">
        <v>109</v>
      </c>
      <c r="D6389" s="187">
        <v>12324</v>
      </c>
      <c r="E6389" s="185">
        <v>1.00675258487654</v>
      </c>
      <c r="F6389" s="185">
        <v>1.00082496141975</v>
      </c>
      <c r="G6389" s="185">
        <v>1.00178360339506</v>
      </c>
      <c r="H6389" s="185">
        <v>1.00414402006173</v>
      </c>
    </row>
    <row r="6390" spans="1:8" x14ac:dyDescent="0.35">
      <c r="A6390" s="183" t="s">
        <v>117</v>
      </c>
      <c r="B6390" s="183" t="s">
        <v>51</v>
      </c>
      <c r="C6390" s="183" t="s">
        <v>108</v>
      </c>
      <c r="D6390" s="187">
        <v>28356</v>
      </c>
      <c r="E6390" s="185">
        <v>1.0047824074074101</v>
      </c>
      <c r="F6390" s="185">
        <v>1.0008978009259299</v>
      </c>
      <c r="G6390" s="185">
        <v>1.00081253858025</v>
      </c>
      <c r="H6390" s="185">
        <v>1.00307210648148</v>
      </c>
    </row>
    <row r="6391" spans="1:8" x14ac:dyDescent="0.35">
      <c r="A6391" s="183" t="s">
        <v>117</v>
      </c>
      <c r="B6391" s="183" t="s">
        <v>53</v>
      </c>
      <c r="C6391" s="183" t="s">
        <v>108</v>
      </c>
      <c r="D6391" s="187">
        <v>14626</v>
      </c>
      <c r="E6391" s="185">
        <v>1.0045263503086399</v>
      </c>
      <c r="F6391" s="185">
        <v>1.0008682484567899</v>
      </c>
      <c r="G6391" s="185">
        <v>1.0007578703703699</v>
      </c>
      <c r="H6391" s="185">
        <v>1.0029002314814801</v>
      </c>
    </row>
    <row r="6392" spans="1:8" x14ac:dyDescent="0.35">
      <c r="A6392" s="183" t="s">
        <v>117</v>
      </c>
      <c r="B6392" s="183" t="s">
        <v>54</v>
      </c>
      <c r="C6392" s="183" t="s">
        <v>108</v>
      </c>
      <c r="D6392" s="187">
        <v>6470</v>
      </c>
      <c r="E6392" s="185">
        <v>1.00462353395062</v>
      </c>
      <c r="F6392" s="185">
        <v>1.0009529706790099</v>
      </c>
      <c r="G6392" s="185">
        <v>1.00079093364198</v>
      </c>
      <c r="H6392" s="185">
        <v>1.0028796296296301</v>
      </c>
    </row>
    <row r="6393" spans="1:8" x14ac:dyDescent="0.35">
      <c r="A6393" s="183" t="s">
        <v>117</v>
      </c>
      <c r="B6393" s="183" t="s">
        <v>55</v>
      </c>
      <c r="C6393" s="183" t="s">
        <v>108</v>
      </c>
      <c r="D6393" s="187">
        <v>1396</v>
      </c>
      <c r="E6393" s="185">
        <v>1.0055912037037</v>
      </c>
      <c r="F6393" s="185">
        <v>1.00105594135802</v>
      </c>
      <c r="G6393" s="185">
        <v>1.0008713348765399</v>
      </c>
      <c r="H6393" s="185">
        <v>1.00366396604938</v>
      </c>
    </row>
    <row r="6394" spans="1:8" x14ac:dyDescent="0.35">
      <c r="A6394" s="183" t="s">
        <v>117</v>
      </c>
      <c r="B6394" s="183" t="s">
        <v>56</v>
      </c>
      <c r="C6394" s="183" t="s">
        <v>108</v>
      </c>
      <c r="D6394" s="187">
        <v>5864</v>
      </c>
      <c r="E6394" s="185">
        <v>1.00540393518519</v>
      </c>
      <c r="F6394" s="185">
        <v>1.00087303240741</v>
      </c>
      <c r="G6394" s="185">
        <v>1.0009586805555599</v>
      </c>
      <c r="H6394" s="185">
        <v>1.0035722222222201</v>
      </c>
    </row>
    <row r="6395" spans="1:8" x14ac:dyDescent="0.35">
      <c r="A6395" s="183" t="s">
        <v>117</v>
      </c>
      <c r="B6395" s="183" t="s">
        <v>51</v>
      </c>
      <c r="C6395" s="183" t="s">
        <v>109</v>
      </c>
      <c r="D6395" s="187">
        <v>40854</v>
      </c>
      <c r="E6395" s="185">
        <v>1.0061646604938299</v>
      </c>
      <c r="F6395" s="185">
        <v>1.0007754629629599</v>
      </c>
      <c r="G6395" s="185">
        <v>1.00155841049383</v>
      </c>
      <c r="H6395" s="185">
        <v>1.00383063271605</v>
      </c>
    </row>
    <row r="6396" spans="1:8" x14ac:dyDescent="0.35">
      <c r="A6396" s="183" t="s">
        <v>117</v>
      </c>
      <c r="B6396" s="183" t="s">
        <v>53</v>
      </c>
      <c r="C6396" s="183" t="s">
        <v>109</v>
      </c>
      <c r="D6396" s="187">
        <v>17478</v>
      </c>
      <c r="E6396" s="185">
        <v>1.0056632716049401</v>
      </c>
      <c r="F6396" s="185">
        <v>1.0006962577160501</v>
      </c>
      <c r="G6396" s="185">
        <v>1.0014097608024699</v>
      </c>
      <c r="H6396" s="185">
        <v>1.00355713734568</v>
      </c>
    </row>
    <row r="6397" spans="1:8" x14ac:dyDescent="0.35">
      <c r="A6397" s="183" t="s">
        <v>117</v>
      </c>
      <c r="B6397" s="183" t="s">
        <v>54</v>
      </c>
      <c r="C6397" s="183" t="s">
        <v>109</v>
      </c>
      <c r="D6397" s="187">
        <v>9427</v>
      </c>
      <c r="E6397" s="185">
        <v>1.0059585648148099</v>
      </c>
      <c r="F6397" s="185">
        <v>1.00078904320988</v>
      </c>
      <c r="G6397" s="185">
        <v>1.00150536265432</v>
      </c>
      <c r="H6397" s="185">
        <v>1.00366404320988</v>
      </c>
    </row>
    <row r="6398" spans="1:8" x14ac:dyDescent="0.35">
      <c r="A6398" s="183" t="s">
        <v>117</v>
      </c>
      <c r="B6398" s="183" t="s">
        <v>55</v>
      </c>
      <c r="C6398" s="183" t="s">
        <v>109</v>
      </c>
      <c r="D6398" s="187">
        <v>3067</v>
      </c>
      <c r="E6398" s="185">
        <v>1.0071807870370399</v>
      </c>
      <c r="F6398" s="185">
        <v>1.0009517746913601</v>
      </c>
      <c r="G6398" s="185">
        <v>1.0018300540123499</v>
      </c>
      <c r="H6398" s="185">
        <v>1.00439884259259</v>
      </c>
    </row>
    <row r="6399" spans="1:8" x14ac:dyDescent="0.35">
      <c r="A6399" s="183" t="s">
        <v>117</v>
      </c>
      <c r="B6399" s="183" t="s">
        <v>56</v>
      </c>
      <c r="C6399" s="183" t="s">
        <v>109</v>
      </c>
      <c r="D6399" s="187">
        <v>10882</v>
      </c>
      <c r="E6399" s="185">
        <v>1.00686211419753</v>
      </c>
      <c r="F6399" s="185">
        <v>1.0008412808642</v>
      </c>
      <c r="G6399" s="185">
        <v>1.0017666280864199</v>
      </c>
      <c r="H6399" s="185">
        <v>1.00425408950617</v>
      </c>
    </row>
    <row r="6400" spans="1:8" x14ac:dyDescent="0.35">
      <c r="A6400" s="183" t="s">
        <v>118</v>
      </c>
      <c r="B6400" s="183" t="s">
        <v>51</v>
      </c>
      <c r="C6400" s="183" t="s">
        <v>108</v>
      </c>
      <c r="D6400" s="187">
        <v>26986</v>
      </c>
      <c r="E6400" s="185">
        <v>1.0048431712963</v>
      </c>
      <c r="F6400" s="185">
        <v>1.0009236111111099</v>
      </c>
      <c r="G6400" s="185">
        <v>1.00078198302469</v>
      </c>
      <c r="H6400" s="185">
        <v>1.00313757716049</v>
      </c>
    </row>
    <row r="6401" spans="1:8" x14ac:dyDescent="0.35">
      <c r="A6401" s="183" t="s">
        <v>118</v>
      </c>
      <c r="B6401" s="183" t="s">
        <v>53</v>
      </c>
      <c r="C6401" s="183" t="s">
        <v>108</v>
      </c>
      <c r="D6401" s="187">
        <v>13874</v>
      </c>
      <c r="E6401" s="185">
        <v>1.00459259259259</v>
      </c>
      <c r="F6401" s="185">
        <v>1.0008780478395101</v>
      </c>
      <c r="G6401" s="185">
        <v>1.0007280864197501</v>
      </c>
      <c r="H6401" s="185">
        <v>1.00298649691358</v>
      </c>
    </row>
    <row r="6402" spans="1:8" x14ac:dyDescent="0.35">
      <c r="A6402" s="183" t="s">
        <v>118</v>
      </c>
      <c r="B6402" s="183" t="s">
        <v>54</v>
      </c>
      <c r="C6402" s="183" t="s">
        <v>108</v>
      </c>
      <c r="D6402" s="187">
        <v>6196</v>
      </c>
      <c r="E6402" s="185">
        <v>1.0047187500000001</v>
      </c>
      <c r="F6402" s="185">
        <v>1.00098032407407</v>
      </c>
      <c r="G6402" s="185">
        <v>1.0007753086419799</v>
      </c>
      <c r="H6402" s="185">
        <v>1.0029631172839499</v>
      </c>
    </row>
    <row r="6403" spans="1:8" x14ac:dyDescent="0.35">
      <c r="A6403" s="183" t="s">
        <v>118</v>
      </c>
      <c r="B6403" s="183" t="s">
        <v>55</v>
      </c>
      <c r="C6403" s="183" t="s">
        <v>108</v>
      </c>
      <c r="D6403" s="187">
        <v>1431</v>
      </c>
      <c r="E6403" s="185">
        <v>1.00561747685185</v>
      </c>
      <c r="F6403" s="185">
        <v>1.0011257330246901</v>
      </c>
      <c r="G6403" s="185">
        <v>1.0008754629629599</v>
      </c>
      <c r="H6403" s="185">
        <v>1.0036162808642</v>
      </c>
    </row>
    <row r="6404" spans="1:8" x14ac:dyDescent="0.35">
      <c r="A6404" s="183" t="s">
        <v>118</v>
      </c>
      <c r="B6404" s="183" t="s">
        <v>56</v>
      </c>
      <c r="C6404" s="183" t="s">
        <v>108</v>
      </c>
      <c r="D6404" s="187">
        <v>5485</v>
      </c>
      <c r="E6404" s="185">
        <v>1.0054155478395099</v>
      </c>
      <c r="F6404" s="185">
        <v>1.0009221064814799</v>
      </c>
      <c r="G6404" s="185">
        <v>1.00090146604938</v>
      </c>
      <c r="H6404" s="185">
        <v>1.00359197530864</v>
      </c>
    </row>
    <row r="6405" spans="1:8" x14ac:dyDescent="0.35">
      <c r="A6405" s="183" t="s">
        <v>118</v>
      </c>
      <c r="B6405" s="183" t="s">
        <v>51</v>
      </c>
      <c r="C6405" s="183" t="s">
        <v>109</v>
      </c>
      <c r="D6405" s="187">
        <v>40854</v>
      </c>
      <c r="E6405" s="185">
        <v>1.0063340277777799</v>
      </c>
      <c r="F6405" s="185">
        <v>1.0008184413580199</v>
      </c>
      <c r="G6405" s="185">
        <v>1.0015091435185199</v>
      </c>
      <c r="H6405" s="185">
        <v>1.00400625</v>
      </c>
    </row>
    <row r="6406" spans="1:8" x14ac:dyDescent="0.35">
      <c r="A6406" s="183" t="s">
        <v>118</v>
      </c>
      <c r="B6406" s="183" t="s">
        <v>53</v>
      </c>
      <c r="C6406" s="183" t="s">
        <v>109</v>
      </c>
      <c r="D6406" s="187">
        <v>16786</v>
      </c>
      <c r="E6406" s="185">
        <v>1.0056875771604901</v>
      </c>
      <c r="F6406" s="185">
        <v>1.00071435185185</v>
      </c>
      <c r="G6406" s="185">
        <v>1.00134525462963</v>
      </c>
      <c r="H6406" s="185">
        <v>1.0036278163580199</v>
      </c>
    </row>
    <row r="6407" spans="1:8" x14ac:dyDescent="0.35">
      <c r="A6407" s="183" t="s">
        <v>118</v>
      </c>
      <c r="B6407" s="183" t="s">
        <v>54</v>
      </c>
      <c r="C6407" s="183" t="s">
        <v>109</v>
      </c>
      <c r="D6407" s="187">
        <v>9770</v>
      </c>
      <c r="E6407" s="185">
        <v>1.0061587962962999</v>
      </c>
      <c r="F6407" s="185">
        <v>1.0008418595679001</v>
      </c>
      <c r="G6407" s="185">
        <v>1.00145389660494</v>
      </c>
      <c r="H6407" s="185">
        <v>1.00386284722222</v>
      </c>
    </row>
    <row r="6408" spans="1:8" x14ac:dyDescent="0.35">
      <c r="A6408" s="183" t="s">
        <v>118</v>
      </c>
      <c r="B6408" s="183" t="s">
        <v>55</v>
      </c>
      <c r="C6408" s="183" t="s">
        <v>109</v>
      </c>
      <c r="D6408" s="187">
        <v>3551</v>
      </c>
      <c r="E6408" s="185">
        <v>1.0077646990740701</v>
      </c>
      <c r="F6408" s="185">
        <v>1.0010162037037</v>
      </c>
      <c r="G6408" s="185">
        <v>1.00183649691358</v>
      </c>
      <c r="H6408" s="185">
        <v>1.0049118441358</v>
      </c>
    </row>
    <row r="6409" spans="1:8" x14ac:dyDescent="0.35">
      <c r="A6409" s="183" t="s">
        <v>118</v>
      </c>
      <c r="B6409" s="183" t="s">
        <v>56</v>
      </c>
      <c r="C6409" s="183" t="s">
        <v>109</v>
      </c>
      <c r="D6409" s="187">
        <v>10747</v>
      </c>
      <c r="E6409" s="185">
        <v>1.0070302469135799</v>
      </c>
      <c r="F6409" s="185">
        <v>1.0008943672839501</v>
      </c>
      <c r="G6409" s="185">
        <v>1.0017072145061701</v>
      </c>
      <c r="H6409" s="185">
        <v>1.0044284722222201</v>
      </c>
    </row>
    <row r="6410" spans="1:8" x14ac:dyDescent="0.35">
      <c r="A6410" s="183" t="s">
        <v>119</v>
      </c>
      <c r="B6410" s="183" t="s">
        <v>51</v>
      </c>
      <c r="C6410" s="183" t="s">
        <v>108</v>
      </c>
      <c r="D6410" s="187">
        <v>25875</v>
      </c>
      <c r="E6410" s="185">
        <v>1.0050875771604899</v>
      </c>
      <c r="F6410" s="185">
        <v>1.0010351466049401</v>
      </c>
      <c r="G6410" s="185">
        <v>1.0007969907407399</v>
      </c>
      <c r="H6410" s="185">
        <v>1.0032554398148199</v>
      </c>
    </row>
    <row r="6411" spans="1:8" x14ac:dyDescent="0.35">
      <c r="A6411" s="183" t="s">
        <v>119</v>
      </c>
      <c r="B6411" s="183" t="s">
        <v>53</v>
      </c>
      <c r="C6411" s="183" t="s">
        <v>108</v>
      </c>
      <c r="D6411" s="187">
        <v>13514</v>
      </c>
      <c r="E6411" s="185">
        <v>1.00479448302469</v>
      </c>
      <c r="F6411" s="185">
        <v>1.0009586033950599</v>
      </c>
      <c r="G6411" s="185">
        <v>1.00073518518519</v>
      </c>
      <c r="H6411" s="185">
        <v>1.0031006944444401</v>
      </c>
    </row>
    <row r="6412" spans="1:8" x14ac:dyDescent="0.35">
      <c r="A6412" s="183" t="s">
        <v>119</v>
      </c>
      <c r="B6412" s="183" t="s">
        <v>54</v>
      </c>
      <c r="C6412" s="183" t="s">
        <v>108</v>
      </c>
      <c r="D6412" s="187">
        <v>5674</v>
      </c>
      <c r="E6412" s="185">
        <v>1.0050261959876501</v>
      </c>
      <c r="F6412" s="185">
        <v>1.0010995370370399</v>
      </c>
      <c r="G6412" s="185">
        <v>1.0007963348765401</v>
      </c>
      <c r="H6412" s="185">
        <v>1.0031303240740701</v>
      </c>
    </row>
    <row r="6413" spans="1:8" x14ac:dyDescent="0.35">
      <c r="A6413" s="183" t="s">
        <v>119</v>
      </c>
      <c r="B6413" s="183" t="s">
        <v>55</v>
      </c>
      <c r="C6413" s="183" t="s">
        <v>108</v>
      </c>
      <c r="D6413" s="187">
        <v>1339</v>
      </c>
      <c r="E6413" s="185">
        <v>1.00594702932099</v>
      </c>
      <c r="F6413" s="185">
        <v>1.001365625</v>
      </c>
      <c r="G6413" s="185">
        <v>1.0008657021604901</v>
      </c>
      <c r="H6413" s="185">
        <v>1.00371574074074</v>
      </c>
    </row>
    <row r="6414" spans="1:8" x14ac:dyDescent="0.35">
      <c r="A6414" s="183" t="s">
        <v>119</v>
      </c>
      <c r="B6414" s="183" t="s">
        <v>56</v>
      </c>
      <c r="C6414" s="183" t="s">
        <v>108</v>
      </c>
      <c r="D6414" s="187">
        <v>5348</v>
      </c>
      <c r="E6414" s="185">
        <v>1.005678125</v>
      </c>
      <c r="F6414" s="185">
        <v>1.0010775848765401</v>
      </c>
      <c r="G6414" s="185">
        <v>1.0009366512345701</v>
      </c>
      <c r="H6414" s="185">
        <v>1.00366388888889</v>
      </c>
    </row>
    <row r="6415" spans="1:8" x14ac:dyDescent="0.35">
      <c r="A6415" s="183" t="s">
        <v>119</v>
      </c>
      <c r="B6415" s="183" t="s">
        <v>51</v>
      </c>
      <c r="C6415" s="183" t="s">
        <v>109</v>
      </c>
      <c r="D6415" s="187">
        <v>39529</v>
      </c>
      <c r="E6415" s="185">
        <v>1.0065652391975299</v>
      </c>
      <c r="F6415" s="185">
        <v>1.0009087962962999</v>
      </c>
      <c r="G6415" s="185">
        <v>1.00148074845679</v>
      </c>
      <c r="H6415" s="185">
        <v>1.0041755015432099</v>
      </c>
    </row>
    <row r="6416" spans="1:8" x14ac:dyDescent="0.35">
      <c r="A6416" s="183" t="s">
        <v>119</v>
      </c>
      <c r="B6416" s="183" t="s">
        <v>53</v>
      </c>
      <c r="C6416" s="183" t="s">
        <v>109</v>
      </c>
      <c r="D6416" s="187">
        <v>16618</v>
      </c>
      <c r="E6416" s="185">
        <v>1.0059398533950601</v>
      </c>
      <c r="F6416" s="185">
        <v>1.0007965663580201</v>
      </c>
      <c r="G6416" s="185">
        <v>1.0013481095679</v>
      </c>
      <c r="H6416" s="185">
        <v>1.0037949845679</v>
      </c>
    </row>
    <row r="6417" spans="1:8" x14ac:dyDescent="0.35">
      <c r="A6417" s="183" t="s">
        <v>119</v>
      </c>
      <c r="B6417" s="183" t="s">
        <v>54</v>
      </c>
      <c r="C6417" s="183" t="s">
        <v>109</v>
      </c>
      <c r="D6417" s="187">
        <v>9296</v>
      </c>
      <c r="E6417" s="185">
        <v>1.0063967978395101</v>
      </c>
      <c r="F6417" s="185">
        <v>1.0009425154321001</v>
      </c>
      <c r="G6417" s="185">
        <v>1.0014310570987699</v>
      </c>
      <c r="H6417" s="185">
        <v>1.0040229938271601</v>
      </c>
    </row>
    <row r="6418" spans="1:8" x14ac:dyDescent="0.35">
      <c r="A6418" s="183" t="s">
        <v>119</v>
      </c>
      <c r="B6418" s="183" t="s">
        <v>55</v>
      </c>
      <c r="C6418" s="183" t="s">
        <v>109</v>
      </c>
      <c r="D6418" s="187">
        <v>3240</v>
      </c>
      <c r="E6418" s="185">
        <v>1.00780663580247</v>
      </c>
      <c r="F6418" s="185">
        <v>1.0011077546296301</v>
      </c>
      <c r="G6418" s="185">
        <v>1.0017317129629599</v>
      </c>
      <c r="H6418" s="185">
        <v>1.00496701388889</v>
      </c>
    </row>
    <row r="6419" spans="1:8" x14ac:dyDescent="0.35">
      <c r="A6419" s="183" t="s">
        <v>119</v>
      </c>
      <c r="B6419" s="183" t="s">
        <v>56</v>
      </c>
      <c r="C6419" s="183" t="s">
        <v>109</v>
      </c>
      <c r="D6419" s="187">
        <v>10375</v>
      </c>
      <c r="E6419" s="185">
        <v>1.0073301697530901</v>
      </c>
      <c r="F6419" s="185">
        <v>1.0009962577160501</v>
      </c>
      <c r="G6419" s="185">
        <v>1.00165929783951</v>
      </c>
      <c r="H6419" s="185">
        <v>1.00467453703704</v>
      </c>
    </row>
    <row r="6420" spans="1:8" x14ac:dyDescent="0.35">
      <c r="A6420" s="183" t="s">
        <v>120</v>
      </c>
      <c r="B6420" s="183" t="s">
        <v>51</v>
      </c>
      <c r="C6420" s="183" t="s">
        <v>108</v>
      </c>
      <c r="D6420" s="187">
        <v>26497</v>
      </c>
      <c r="E6420" s="185">
        <v>1.0050419753086399</v>
      </c>
      <c r="F6420" s="185">
        <v>1.0010160108024699</v>
      </c>
      <c r="G6420" s="185">
        <v>1.0007807484567901</v>
      </c>
      <c r="H6420" s="185">
        <v>1.00324525462963</v>
      </c>
    </row>
    <row r="6421" spans="1:8" x14ac:dyDescent="0.35">
      <c r="A6421" s="183" t="s">
        <v>120</v>
      </c>
      <c r="B6421" s="183" t="s">
        <v>53</v>
      </c>
      <c r="C6421" s="183" t="s">
        <v>108</v>
      </c>
      <c r="D6421" s="187">
        <v>13517</v>
      </c>
      <c r="E6421" s="185">
        <v>1.0047240740740699</v>
      </c>
      <c r="F6421" s="185">
        <v>1.00093383487654</v>
      </c>
      <c r="G6421" s="185">
        <v>1.0007069444444401</v>
      </c>
      <c r="H6421" s="185">
        <v>1.0030832947530901</v>
      </c>
    </row>
    <row r="6422" spans="1:8" x14ac:dyDescent="0.35">
      <c r="A6422" s="183" t="s">
        <v>120</v>
      </c>
      <c r="B6422" s="183" t="s">
        <v>54</v>
      </c>
      <c r="C6422" s="183" t="s">
        <v>108</v>
      </c>
      <c r="D6422" s="187">
        <v>5879</v>
      </c>
      <c r="E6422" s="185">
        <v>1.00495729166667</v>
      </c>
      <c r="F6422" s="185">
        <v>1.0010907407407399</v>
      </c>
      <c r="G6422" s="185">
        <v>1.0007653163580199</v>
      </c>
      <c r="H6422" s="185">
        <v>1.0031012731481499</v>
      </c>
    </row>
    <row r="6423" spans="1:8" x14ac:dyDescent="0.35">
      <c r="A6423" s="183" t="s">
        <v>120</v>
      </c>
      <c r="B6423" s="183" t="s">
        <v>55</v>
      </c>
      <c r="C6423" s="183" t="s">
        <v>108</v>
      </c>
      <c r="D6423" s="187">
        <v>1414</v>
      </c>
      <c r="E6423" s="185">
        <v>1.00607372685185</v>
      </c>
      <c r="F6423" s="185">
        <v>1.0013179783950601</v>
      </c>
      <c r="G6423" s="185">
        <v>1.00087897376543</v>
      </c>
      <c r="H6423" s="185">
        <v>1.0038767746913599</v>
      </c>
    </row>
    <row r="6424" spans="1:8" x14ac:dyDescent="0.35">
      <c r="A6424" s="183" t="s">
        <v>120</v>
      </c>
      <c r="B6424" s="183" t="s">
        <v>56</v>
      </c>
      <c r="C6424" s="183" t="s">
        <v>108</v>
      </c>
      <c r="D6424" s="187">
        <v>5687</v>
      </c>
      <c r="E6424" s="185">
        <v>1.0056285879629601</v>
      </c>
      <c r="F6424" s="185">
        <v>1.0010589120370399</v>
      </c>
      <c r="G6424" s="185">
        <v>1.00094760802469</v>
      </c>
      <c r="H6424" s="185">
        <v>1.0036220293209901</v>
      </c>
    </row>
    <row r="6425" spans="1:8" x14ac:dyDescent="0.35">
      <c r="A6425" s="183" t="s">
        <v>120</v>
      </c>
      <c r="B6425" s="183" t="s">
        <v>51</v>
      </c>
      <c r="C6425" s="183" t="s">
        <v>109</v>
      </c>
      <c r="D6425" s="187">
        <v>40473</v>
      </c>
      <c r="E6425" s="185">
        <v>1.00665686728395</v>
      </c>
      <c r="F6425" s="185">
        <v>1.0009976080246901</v>
      </c>
      <c r="G6425" s="185">
        <v>1.0014287037037</v>
      </c>
      <c r="H6425" s="185">
        <v>1.00423040123457</v>
      </c>
    </row>
    <row r="6426" spans="1:8" x14ac:dyDescent="0.35">
      <c r="A6426" s="183" t="s">
        <v>120</v>
      </c>
      <c r="B6426" s="183" t="s">
        <v>53</v>
      </c>
      <c r="C6426" s="183" t="s">
        <v>109</v>
      </c>
      <c r="D6426" s="187">
        <v>16631</v>
      </c>
      <c r="E6426" s="185">
        <v>1.00596261574074</v>
      </c>
      <c r="F6426" s="185">
        <v>1.0008662037036999</v>
      </c>
      <c r="G6426" s="185">
        <v>1.00128263888889</v>
      </c>
      <c r="H6426" s="185">
        <v>1.00381361882716</v>
      </c>
    </row>
    <row r="6427" spans="1:8" x14ac:dyDescent="0.35">
      <c r="A6427" s="183" t="s">
        <v>120</v>
      </c>
      <c r="B6427" s="183" t="s">
        <v>54</v>
      </c>
      <c r="C6427" s="183" t="s">
        <v>109</v>
      </c>
      <c r="D6427" s="187">
        <v>9595</v>
      </c>
      <c r="E6427" s="185">
        <v>1.00641570216049</v>
      </c>
      <c r="F6427" s="185">
        <v>1.00100717592593</v>
      </c>
      <c r="G6427" s="185">
        <v>1.0013584490740699</v>
      </c>
      <c r="H6427" s="185">
        <v>1.0040498456790099</v>
      </c>
    </row>
    <row r="6428" spans="1:8" x14ac:dyDescent="0.35">
      <c r="A6428" s="183" t="s">
        <v>120</v>
      </c>
      <c r="B6428" s="183" t="s">
        <v>55</v>
      </c>
      <c r="C6428" s="183" t="s">
        <v>109</v>
      </c>
      <c r="D6428" s="187">
        <v>3617</v>
      </c>
      <c r="E6428" s="185">
        <v>1.0082211033950601</v>
      </c>
      <c r="F6428" s="185">
        <v>1.00127422839506</v>
      </c>
      <c r="G6428" s="185">
        <v>1.00170790895062</v>
      </c>
      <c r="H6428" s="185">
        <v>1.0052388888888899</v>
      </c>
    </row>
    <row r="6429" spans="1:8" x14ac:dyDescent="0.35">
      <c r="A6429" s="183" t="s">
        <v>120</v>
      </c>
      <c r="B6429" s="183" t="s">
        <v>56</v>
      </c>
      <c r="C6429" s="183" t="s">
        <v>109</v>
      </c>
      <c r="D6429" s="187">
        <v>10630</v>
      </c>
      <c r="E6429" s="185">
        <v>1.00742839506173</v>
      </c>
      <c r="F6429" s="185">
        <v>1.00110042438272</v>
      </c>
      <c r="G6429" s="185">
        <v>1.0016255401234599</v>
      </c>
      <c r="H6429" s="185">
        <v>1.00470223765432</v>
      </c>
    </row>
    <row r="6430" spans="1:8" x14ac:dyDescent="0.35">
      <c r="A6430" s="183" t="s">
        <v>121</v>
      </c>
      <c r="B6430" s="183" t="s">
        <v>51</v>
      </c>
      <c r="C6430" s="183" t="s">
        <v>108</v>
      </c>
      <c r="D6430" s="187">
        <v>26993</v>
      </c>
      <c r="E6430" s="185">
        <v>1.004996875</v>
      </c>
      <c r="F6430" s="185">
        <v>1.0010146604938299</v>
      </c>
      <c r="G6430" s="185">
        <v>1.0007523919753101</v>
      </c>
      <c r="H6430" s="185">
        <v>1.00322982253086</v>
      </c>
    </row>
    <row r="6431" spans="1:8" x14ac:dyDescent="0.35">
      <c r="A6431" s="183" t="s">
        <v>121</v>
      </c>
      <c r="B6431" s="183" t="s">
        <v>53</v>
      </c>
      <c r="C6431" s="183" t="s">
        <v>108</v>
      </c>
      <c r="D6431" s="187">
        <v>12951</v>
      </c>
      <c r="E6431" s="185">
        <v>1.0046407793209899</v>
      </c>
      <c r="F6431" s="185">
        <v>1.0009312500000001</v>
      </c>
      <c r="G6431" s="185">
        <v>1.0006663966049401</v>
      </c>
      <c r="H6431" s="185">
        <v>1.0030431327160501</v>
      </c>
    </row>
    <row r="6432" spans="1:8" x14ac:dyDescent="0.35">
      <c r="A6432" s="183" t="s">
        <v>121</v>
      </c>
      <c r="B6432" s="183" t="s">
        <v>54</v>
      </c>
      <c r="C6432" s="183" t="s">
        <v>108</v>
      </c>
      <c r="D6432" s="187">
        <v>5938</v>
      </c>
      <c r="E6432" s="185">
        <v>1.00496716820988</v>
      </c>
      <c r="F6432" s="185">
        <v>1.00110929783951</v>
      </c>
      <c r="G6432" s="185">
        <v>1.00072820216049</v>
      </c>
      <c r="H6432" s="185">
        <v>1.0031296296296299</v>
      </c>
    </row>
    <row r="6433" spans="1:8" x14ac:dyDescent="0.35">
      <c r="A6433" s="183" t="s">
        <v>121</v>
      </c>
      <c r="B6433" s="183" t="s">
        <v>55</v>
      </c>
      <c r="C6433" s="183" t="s">
        <v>108</v>
      </c>
      <c r="D6433" s="187">
        <v>1440</v>
      </c>
      <c r="E6433" s="185">
        <v>1.0061252314814799</v>
      </c>
      <c r="F6433" s="185">
        <v>1.0013172067901199</v>
      </c>
      <c r="G6433" s="185">
        <v>1.00084540895062</v>
      </c>
      <c r="H6433" s="185">
        <v>1.00396261574074</v>
      </c>
    </row>
    <row r="6434" spans="1:8" x14ac:dyDescent="0.35">
      <c r="A6434" s="183" t="s">
        <v>121</v>
      </c>
      <c r="B6434" s="183" t="s">
        <v>56</v>
      </c>
      <c r="C6434" s="183" t="s">
        <v>108</v>
      </c>
      <c r="D6434" s="187">
        <v>6664</v>
      </c>
      <c r="E6434" s="185">
        <v>1.0054716049382699</v>
      </c>
      <c r="F6434" s="185">
        <v>1.0010270833333299</v>
      </c>
      <c r="G6434" s="185">
        <v>1.0009209876543199</v>
      </c>
      <c r="H6434" s="185">
        <v>1.00352349537037</v>
      </c>
    </row>
    <row r="6435" spans="1:8" x14ac:dyDescent="0.35">
      <c r="A6435" s="183" t="s">
        <v>121</v>
      </c>
      <c r="B6435" s="183" t="s">
        <v>51</v>
      </c>
      <c r="C6435" s="183" t="s">
        <v>109</v>
      </c>
      <c r="D6435" s="187">
        <v>40483</v>
      </c>
      <c r="E6435" s="185">
        <v>1.0066613425925901</v>
      </c>
      <c r="F6435" s="185">
        <v>1.00098452932099</v>
      </c>
      <c r="G6435" s="185">
        <v>1.0014247299382699</v>
      </c>
      <c r="H6435" s="185">
        <v>1.0042518904321001</v>
      </c>
    </row>
    <row r="6436" spans="1:8" x14ac:dyDescent="0.35">
      <c r="A6436" s="183" t="s">
        <v>121</v>
      </c>
      <c r="B6436" s="183" t="s">
        <v>53</v>
      </c>
      <c r="C6436" s="183" t="s">
        <v>109</v>
      </c>
      <c r="D6436" s="187">
        <v>16408</v>
      </c>
      <c r="E6436" s="185">
        <v>1.0059947916666701</v>
      </c>
      <c r="F6436" s="185">
        <v>1.00085405092593</v>
      </c>
      <c r="G6436" s="185">
        <v>1.0012816358024701</v>
      </c>
      <c r="H6436" s="185">
        <v>1.00385891203704</v>
      </c>
    </row>
    <row r="6437" spans="1:8" x14ac:dyDescent="0.35">
      <c r="A6437" s="183" t="s">
        <v>121</v>
      </c>
      <c r="B6437" s="183" t="s">
        <v>54</v>
      </c>
      <c r="C6437" s="183" t="s">
        <v>109</v>
      </c>
      <c r="D6437" s="187">
        <v>9377</v>
      </c>
      <c r="E6437" s="185">
        <v>1.00648885030864</v>
      </c>
      <c r="F6437" s="185">
        <v>1.00099822530864</v>
      </c>
      <c r="G6437" s="185">
        <v>1.0013395833333301</v>
      </c>
      <c r="H6437" s="185">
        <v>1.0041508873456799</v>
      </c>
    </row>
    <row r="6438" spans="1:8" x14ac:dyDescent="0.35">
      <c r="A6438" s="183" t="s">
        <v>121</v>
      </c>
      <c r="B6438" s="183" t="s">
        <v>55</v>
      </c>
      <c r="C6438" s="183" t="s">
        <v>109</v>
      </c>
      <c r="D6438" s="187">
        <v>3610</v>
      </c>
      <c r="E6438" s="185">
        <v>1.00791581790123</v>
      </c>
      <c r="F6438" s="185">
        <v>1.00126712962963</v>
      </c>
      <c r="G6438" s="185">
        <v>1.0016912808642</v>
      </c>
      <c r="H6438" s="185">
        <v>1.0049573302469099</v>
      </c>
    </row>
    <row r="6439" spans="1:8" x14ac:dyDescent="0.35">
      <c r="A6439" s="183" t="s">
        <v>121</v>
      </c>
      <c r="B6439" s="183" t="s">
        <v>56</v>
      </c>
      <c r="C6439" s="183" t="s">
        <v>109</v>
      </c>
      <c r="D6439" s="187">
        <v>11088</v>
      </c>
      <c r="E6439" s="185">
        <v>1.0073851080246901</v>
      </c>
      <c r="F6439" s="185">
        <v>1.00107407407407</v>
      </c>
      <c r="G6439" s="185">
        <v>1.00162168209877</v>
      </c>
      <c r="H6439" s="185">
        <v>1.0046892361111099</v>
      </c>
    </row>
    <row r="6440" spans="1:8" x14ac:dyDescent="0.35">
      <c r="A6440" s="183" t="s">
        <v>122</v>
      </c>
      <c r="B6440" s="183" t="s">
        <v>51</v>
      </c>
      <c r="C6440" s="183" t="s">
        <v>108</v>
      </c>
      <c r="D6440" s="187">
        <v>26897</v>
      </c>
      <c r="E6440" s="185">
        <v>1.0049526620370399</v>
      </c>
      <c r="F6440" s="185">
        <v>1.00098553240741</v>
      </c>
      <c r="G6440" s="185">
        <v>1.00072916666667</v>
      </c>
      <c r="H6440" s="185">
        <v>1.00323796296296</v>
      </c>
    </row>
    <row r="6441" spans="1:8" x14ac:dyDescent="0.35">
      <c r="A6441" s="183" t="s">
        <v>122</v>
      </c>
      <c r="B6441" s="183" t="s">
        <v>53</v>
      </c>
      <c r="C6441" s="183" t="s">
        <v>108</v>
      </c>
      <c r="D6441" s="187">
        <v>13069</v>
      </c>
      <c r="E6441" s="185">
        <v>1.0046175540123501</v>
      </c>
      <c r="F6441" s="185">
        <v>1.00090929783951</v>
      </c>
      <c r="G6441" s="185">
        <v>1.0006571373456801</v>
      </c>
      <c r="H6441" s="185">
        <v>1.00305111882716</v>
      </c>
    </row>
    <row r="6442" spans="1:8" x14ac:dyDescent="0.35">
      <c r="A6442" s="183" t="s">
        <v>122</v>
      </c>
      <c r="B6442" s="183" t="s">
        <v>54</v>
      </c>
      <c r="C6442" s="183" t="s">
        <v>108</v>
      </c>
      <c r="D6442" s="187">
        <v>5929</v>
      </c>
      <c r="E6442" s="185">
        <v>1.00485617283951</v>
      </c>
      <c r="F6442" s="185">
        <v>1.0010597993827199</v>
      </c>
      <c r="G6442" s="185">
        <v>1.00069695216049</v>
      </c>
      <c r="H6442" s="185">
        <v>1.0030994212963</v>
      </c>
    </row>
    <row r="6443" spans="1:8" x14ac:dyDescent="0.35">
      <c r="A6443" s="183" t="s">
        <v>122</v>
      </c>
      <c r="B6443" s="183" t="s">
        <v>55</v>
      </c>
      <c r="C6443" s="183" t="s">
        <v>108</v>
      </c>
      <c r="D6443" s="187">
        <v>1394</v>
      </c>
      <c r="E6443" s="185">
        <v>1.0059944058642001</v>
      </c>
      <c r="F6443" s="185">
        <v>1.00129293981481</v>
      </c>
      <c r="G6443" s="185">
        <v>1.0008161651234599</v>
      </c>
      <c r="H6443" s="185">
        <v>1.0038853009259301</v>
      </c>
    </row>
    <row r="6444" spans="1:8" x14ac:dyDescent="0.35">
      <c r="A6444" s="183" t="s">
        <v>122</v>
      </c>
      <c r="B6444" s="183" t="s">
        <v>56</v>
      </c>
      <c r="C6444" s="183" t="s">
        <v>108</v>
      </c>
      <c r="D6444" s="187">
        <v>6505</v>
      </c>
      <c r="E6444" s="185">
        <v>1.005490625</v>
      </c>
      <c r="F6444" s="185">
        <v>1.00100516975309</v>
      </c>
      <c r="G6444" s="185">
        <v>1.0008845679012299</v>
      </c>
      <c r="H6444" s="185">
        <v>1.0036008873456801</v>
      </c>
    </row>
    <row r="6445" spans="1:8" x14ac:dyDescent="0.35">
      <c r="A6445" s="183" t="s">
        <v>122</v>
      </c>
      <c r="B6445" s="183" t="s">
        <v>51</v>
      </c>
      <c r="C6445" s="183" t="s">
        <v>109</v>
      </c>
      <c r="D6445" s="187">
        <v>40387</v>
      </c>
      <c r="E6445" s="185">
        <v>1.0066872299382701</v>
      </c>
      <c r="F6445" s="185">
        <v>1.0009611111111101</v>
      </c>
      <c r="G6445" s="185">
        <v>1.0013930555555599</v>
      </c>
      <c r="H6445" s="185">
        <v>1.0043329089506201</v>
      </c>
    </row>
    <row r="6446" spans="1:8" x14ac:dyDescent="0.35">
      <c r="A6446" s="183" t="s">
        <v>122</v>
      </c>
      <c r="B6446" s="183" t="s">
        <v>53</v>
      </c>
      <c r="C6446" s="183" t="s">
        <v>109</v>
      </c>
      <c r="D6446" s="187">
        <v>16694</v>
      </c>
      <c r="E6446" s="185">
        <v>1.00604147376543</v>
      </c>
      <c r="F6446" s="185">
        <v>1.00083406635802</v>
      </c>
      <c r="G6446" s="185">
        <v>1.0012755401234601</v>
      </c>
      <c r="H6446" s="185">
        <v>1.00393167438272</v>
      </c>
    </row>
    <row r="6447" spans="1:8" x14ac:dyDescent="0.35">
      <c r="A6447" s="183" t="s">
        <v>122</v>
      </c>
      <c r="B6447" s="183" t="s">
        <v>54</v>
      </c>
      <c r="C6447" s="183" t="s">
        <v>109</v>
      </c>
      <c r="D6447" s="187">
        <v>9237</v>
      </c>
      <c r="E6447" s="185">
        <v>1.00651118827161</v>
      </c>
      <c r="F6447" s="185">
        <v>1.00097415123457</v>
      </c>
      <c r="G6447" s="185">
        <v>1.0013154320987701</v>
      </c>
      <c r="H6447" s="185">
        <v>1.0042214120370401</v>
      </c>
    </row>
    <row r="6448" spans="1:8" x14ac:dyDescent="0.35">
      <c r="A6448" s="183" t="s">
        <v>122</v>
      </c>
      <c r="B6448" s="183" t="s">
        <v>55</v>
      </c>
      <c r="C6448" s="183" t="s">
        <v>109</v>
      </c>
      <c r="D6448" s="187">
        <v>3882</v>
      </c>
      <c r="E6448" s="185">
        <v>1.00801122685185</v>
      </c>
      <c r="F6448" s="185">
        <v>1.0012358024691399</v>
      </c>
      <c r="G6448" s="185">
        <v>1.0016448302469101</v>
      </c>
      <c r="H6448" s="185">
        <v>1.0051305555555601</v>
      </c>
    </row>
    <row r="6449" spans="1:8" x14ac:dyDescent="0.35">
      <c r="A6449" s="183" t="s">
        <v>122</v>
      </c>
      <c r="B6449" s="183" t="s">
        <v>56</v>
      </c>
      <c r="C6449" s="183" t="s">
        <v>109</v>
      </c>
      <c r="D6449" s="187">
        <v>10574</v>
      </c>
      <c r="E6449" s="185">
        <v>1.00737445987654</v>
      </c>
      <c r="F6449" s="185">
        <v>1.0010494212962999</v>
      </c>
      <c r="G6449" s="185">
        <v>1.00155397376543</v>
      </c>
      <c r="H6449" s="185">
        <v>1.0047708719135799</v>
      </c>
    </row>
    <row r="6450" spans="1:8" x14ac:dyDescent="0.35">
      <c r="A6450" s="183" t="s">
        <v>123</v>
      </c>
      <c r="B6450" s="183" t="s">
        <v>51</v>
      </c>
      <c r="C6450" s="183" t="s">
        <v>108</v>
      </c>
      <c r="D6450" s="187">
        <v>26256</v>
      </c>
      <c r="E6450" s="185">
        <v>1.00500358796296</v>
      </c>
      <c r="F6450" s="185">
        <v>1.00094888117284</v>
      </c>
      <c r="G6450" s="185">
        <v>1.00073005401235</v>
      </c>
      <c r="H6450" s="185">
        <v>1.0033246527777799</v>
      </c>
    </row>
    <row r="6451" spans="1:8" x14ac:dyDescent="0.35">
      <c r="A6451" s="183" t="s">
        <v>123</v>
      </c>
      <c r="B6451" s="183" t="s">
        <v>53</v>
      </c>
      <c r="C6451" s="183" t="s">
        <v>108</v>
      </c>
      <c r="D6451" s="187">
        <v>12745</v>
      </c>
      <c r="E6451" s="185">
        <v>1.00460644290123</v>
      </c>
      <c r="F6451" s="185">
        <v>1.00087349537037</v>
      </c>
      <c r="G6451" s="185">
        <v>1.00065671296296</v>
      </c>
      <c r="H6451" s="185">
        <v>1.0030762345679001</v>
      </c>
    </row>
    <row r="6452" spans="1:8" x14ac:dyDescent="0.35">
      <c r="A6452" s="183" t="s">
        <v>123</v>
      </c>
      <c r="B6452" s="183" t="s">
        <v>54</v>
      </c>
      <c r="C6452" s="183" t="s">
        <v>108</v>
      </c>
      <c r="D6452" s="187">
        <v>5530</v>
      </c>
      <c r="E6452" s="185">
        <v>1.00491840277778</v>
      </c>
      <c r="F6452" s="185">
        <v>1.0010138117284</v>
      </c>
      <c r="G6452" s="185">
        <v>1.00070177469136</v>
      </c>
      <c r="H6452" s="185">
        <v>1.00320281635802</v>
      </c>
    </row>
    <row r="6453" spans="1:8" x14ac:dyDescent="0.35">
      <c r="A6453" s="183" t="s">
        <v>123</v>
      </c>
      <c r="B6453" s="183" t="s">
        <v>55</v>
      </c>
      <c r="C6453" s="183" t="s">
        <v>108</v>
      </c>
      <c r="D6453" s="187">
        <v>1632</v>
      </c>
      <c r="E6453" s="185">
        <v>1.00653784722222</v>
      </c>
      <c r="F6453" s="185">
        <v>1.0013160879629599</v>
      </c>
      <c r="G6453" s="185">
        <v>1.0008694058642</v>
      </c>
      <c r="H6453" s="185">
        <v>1.0043523919753099</v>
      </c>
    </row>
    <row r="6454" spans="1:8" x14ac:dyDescent="0.35">
      <c r="A6454" s="183" t="s">
        <v>123</v>
      </c>
      <c r="B6454" s="183" t="s">
        <v>56</v>
      </c>
      <c r="C6454" s="183" t="s">
        <v>108</v>
      </c>
      <c r="D6454" s="187">
        <v>6349</v>
      </c>
      <c r="E6454" s="185">
        <v>1.0054805555555599</v>
      </c>
      <c r="F6454" s="185">
        <v>1.00094918981481</v>
      </c>
      <c r="G6454" s="185">
        <v>1.0008660493827199</v>
      </c>
      <c r="H6454" s="185">
        <v>1.00366531635802</v>
      </c>
    </row>
    <row r="6455" spans="1:8" x14ac:dyDescent="0.35">
      <c r="A6455" s="183" t="s">
        <v>123</v>
      </c>
      <c r="B6455" s="183" t="s">
        <v>51</v>
      </c>
      <c r="C6455" s="183" t="s">
        <v>109</v>
      </c>
      <c r="D6455" s="187">
        <v>40872</v>
      </c>
      <c r="E6455" s="185">
        <v>1.00684791666667</v>
      </c>
      <c r="F6455" s="185">
        <v>1.0009726851851899</v>
      </c>
      <c r="G6455" s="185">
        <v>1.0013845679012301</v>
      </c>
      <c r="H6455" s="185">
        <v>1.00449050925926</v>
      </c>
    </row>
    <row r="6456" spans="1:8" x14ac:dyDescent="0.35">
      <c r="A6456" s="183" t="s">
        <v>123</v>
      </c>
      <c r="B6456" s="183" t="s">
        <v>53</v>
      </c>
      <c r="C6456" s="183" t="s">
        <v>109</v>
      </c>
      <c r="D6456" s="187">
        <v>15978</v>
      </c>
      <c r="E6456" s="185">
        <v>1.0060351851851901</v>
      </c>
      <c r="F6456" s="185">
        <v>1.0008370370370401</v>
      </c>
      <c r="G6456" s="185">
        <v>1.0012455632716</v>
      </c>
      <c r="H6456" s="185">
        <v>1.00395243055556</v>
      </c>
    </row>
    <row r="6457" spans="1:8" x14ac:dyDescent="0.35">
      <c r="A6457" s="183" t="s">
        <v>123</v>
      </c>
      <c r="B6457" s="183" t="s">
        <v>54</v>
      </c>
      <c r="C6457" s="183" t="s">
        <v>109</v>
      </c>
      <c r="D6457" s="187">
        <v>9100</v>
      </c>
      <c r="E6457" s="185">
        <v>1.00658838734568</v>
      </c>
      <c r="F6457" s="185">
        <v>1.0009731481481501</v>
      </c>
      <c r="G6457" s="185">
        <v>1.0012974151234599</v>
      </c>
      <c r="H6457" s="185">
        <v>1.00431759259259</v>
      </c>
    </row>
    <row r="6458" spans="1:8" x14ac:dyDescent="0.35">
      <c r="A6458" s="183" t="s">
        <v>123</v>
      </c>
      <c r="B6458" s="183" t="s">
        <v>55</v>
      </c>
      <c r="C6458" s="183" t="s">
        <v>109</v>
      </c>
      <c r="D6458" s="187">
        <v>4928</v>
      </c>
      <c r="E6458" s="185">
        <v>1.0085335648148099</v>
      </c>
      <c r="F6458" s="185">
        <v>1.00127581018519</v>
      </c>
      <c r="G6458" s="185">
        <v>1.0016245756172799</v>
      </c>
      <c r="H6458" s="185">
        <v>1.0056331018518501</v>
      </c>
    </row>
    <row r="6459" spans="1:8" x14ac:dyDescent="0.35">
      <c r="A6459" s="183" t="s">
        <v>123</v>
      </c>
      <c r="B6459" s="183" t="s">
        <v>56</v>
      </c>
      <c r="C6459" s="183" t="s">
        <v>109</v>
      </c>
      <c r="D6459" s="187">
        <v>10866</v>
      </c>
      <c r="E6459" s="185">
        <v>1.0074959104938299</v>
      </c>
      <c r="F6459" s="185">
        <v>1.0010342206790099</v>
      </c>
      <c r="G6459" s="185">
        <v>1.0015531635802499</v>
      </c>
      <c r="H6459" s="185">
        <v>1.00490833333333</v>
      </c>
    </row>
    <row r="6460" spans="1:8" x14ac:dyDescent="0.35">
      <c r="A6460" s="183" t="s">
        <v>124</v>
      </c>
      <c r="B6460" s="183" t="s">
        <v>51</v>
      </c>
      <c r="C6460" s="183" t="s">
        <v>108</v>
      </c>
      <c r="D6460" s="187">
        <v>24575</v>
      </c>
      <c r="E6460" s="185">
        <v>1.00494112654321</v>
      </c>
      <c r="F6460" s="185">
        <v>1.00093661265432</v>
      </c>
      <c r="G6460" s="185">
        <v>1.0007030864197499</v>
      </c>
      <c r="H6460" s="185">
        <v>1.0033014274691401</v>
      </c>
    </row>
    <row r="6461" spans="1:8" x14ac:dyDescent="0.35">
      <c r="A6461" s="183" t="s">
        <v>124</v>
      </c>
      <c r="B6461" s="183" t="s">
        <v>53</v>
      </c>
      <c r="C6461" s="183" t="s">
        <v>108</v>
      </c>
      <c r="D6461" s="187">
        <v>12275</v>
      </c>
      <c r="E6461" s="185">
        <v>1.0045666280864201</v>
      </c>
      <c r="F6461" s="185">
        <v>1.0008738811728399</v>
      </c>
      <c r="G6461" s="185">
        <v>1.00063287037037</v>
      </c>
      <c r="H6461" s="185">
        <v>1.0030598765432099</v>
      </c>
    </row>
    <row r="6462" spans="1:8" x14ac:dyDescent="0.35">
      <c r="A6462" s="183" t="s">
        <v>124</v>
      </c>
      <c r="B6462" s="183" t="s">
        <v>54</v>
      </c>
      <c r="C6462" s="183" t="s">
        <v>108</v>
      </c>
      <c r="D6462" s="187">
        <v>5141</v>
      </c>
      <c r="E6462" s="185">
        <v>1.0048970679012299</v>
      </c>
      <c r="F6462" s="185">
        <v>1.0010238425925899</v>
      </c>
      <c r="G6462" s="185">
        <v>1.00067866512346</v>
      </c>
      <c r="H6462" s="185">
        <v>1.0031945601851899</v>
      </c>
    </row>
    <row r="6463" spans="1:8" x14ac:dyDescent="0.35">
      <c r="A6463" s="183" t="s">
        <v>124</v>
      </c>
      <c r="B6463" s="183" t="s">
        <v>55</v>
      </c>
      <c r="C6463" s="183" t="s">
        <v>108</v>
      </c>
      <c r="D6463" s="187">
        <v>1360</v>
      </c>
      <c r="E6463" s="185">
        <v>1.0062389274691399</v>
      </c>
      <c r="F6463" s="185">
        <v>1.0012404706790099</v>
      </c>
      <c r="G6463" s="185">
        <v>1.0008536651234601</v>
      </c>
      <c r="H6463" s="185">
        <v>1.0041447916666699</v>
      </c>
    </row>
    <row r="6464" spans="1:8" x14ac:dyDescent="0.35">
      <c r="A6464" s="183" t="s">
        <v>124</v>
      </c>
      <c r="B6464" s="183" t="s">
        <v>56</v>
      </c>
      <c r="C6464" s="183" t="s">
        <v>108</v>
      </c>
      <c r="D6464" s="187">
        <v>5799</v>
      </c>
      <c r="E6464" s="185">
        <v>1.00546847993827</v>
      </c>
      <c r="F6464" s="185">
        <v>1.0009208333333299</v>
      </c>
      <c r="G6464" s="185">
        <v>1.00083796296296</v>
      </c>
      <c r="H6464" s="185">
        <v>1.00370964506173</v>
      </c>
    </row>
    <row r="6465" spans="1:8" x14ac:dyDescent="0.35">
      <c r="A6465" s="183" t="s">
        <v>124</v>
      </c>
      <c r="B6465" s="183" t="s">
        <v>51</v>
      </c>
      <c r="C6465" s="183" t="s">
        <v>109</v>
      </c>
      <c r="D6465" s="187">
        <v>37432</v>
      </c>
      <c r="E6465" s="185">
        <v>1.0067804398148099</v>
      </c>
      <c r="F6465" s="185">
        <v>1.0009524691358</v>
      </c>
      <c r="G6465" s="185">
        <v>1.0013606095679</v>
      </c>
      <c r="H6465" s="185">
        <v>1.0044672067901199</v>
      </c>
    </row>
    <row r="6466" spans="1:8" x14ac:dyDescent="0.35">
      <c r="A6466" s="183" t="s">
        <v>124</v>
      </c>
      <c r="B6466" s="183" t="s">
        <v>53</v>
      </c>
      <c r="C6466" s="183" t="s">
        <v>109</v>
      </c>
      <c r="D6466" s="187">
        <v>15072</v>
      </c>
      <c r="E6466" s="185">
        <v>1.0060633101851899</v>
      </c>
      <c r="F6466" s="185">
        <v>1.00082885802469</v>
      </c>
      <c r="G6466" s="185">
        <v>1.00121724537037</v>
      </c>
      <c r="H6466" s="185">
        <v>1.0040170524691401</v>
      </c>
    </row>
    <row r="6467" spans="1:8" x14ac:dyDescent="0.35">
      <c r="A6467" s="183" t="s">
        <v>124</v>
      </c>
      <c r="B6467" s="183" t="s">
        <v>54</v>
      </c>
      <c r="C6467" s="183" t="s">
        <v>109</v>
      </c>
      <c r="D6467" s="187">
        <v>8640</v>
      </c>
      <c r="E6467" s="185">
        <v>1.0066231095678999</v>
      </c>
      <c r="F6467" s="185">
        <v>1.00096520061728</v>
      </c>
      <c r="G6467" s="185">
        <v>1.0012986496913601</v>
      </c>
      <c r="H6467" s="185">
        <v>1.00435906635802</v>
      </c>
    </row>
    <row r="6468" spans="1:8" x14ac:dyDescent="0.35">
      <c r="A6468" s="183" t="s">
        <v>124</v>
      </c>
      <c r="B6468" s="183" t="s">
        <v>55</v>
      </c>
      <c r="C6468" s="183" t="s">
        <v>109</v>
      </c>
      <c r="D6468" s="187">
        <v>3858</v>
      </c>
      <c r="E6468" s="185">
        <v>1.00821639660494</v>
      </c>
      <c r="F6468" s="185">
        <v>1.0012410879629601</v>
      </c>
      <c r="G6468" s="185">
        <v>1.00157361111111</v>
      </c>
      <c r="H6468" s="185">
        <v>1.00540162037037</v>
      </c>
    </row>
    <row r="6469" spans="1:8" x14ac:dyDescent="0.35">
      <c r="A6469" s="183" t="s">
        <v>124</v>
      </c>
      <c r="B6469" s="183" t="s">
        <v>56</v>
      </c>
      <c r="C6469" s="183" t="s">
        <v>109</v>
      </c>
      <c r="D6469" s="187">
        <v>9862</v>
      </c>
      <c r="E6469" s="185">
        <v>1.0074525848765401</v>
      </c>
      <c r="F6469" s="185">
        <v>1.0010173225308601</v>
      </c>
      <c r="G6469" s="185">
        <v>1.0015506558642</v>
      </c>
      <c r="H6469" s="185">
        <v>1.00488445216049</v>
      </c>
    </row>
    <row r="6470" spans="1:8" x14ac:dyDescent="0.35">
      <c r="A6470" s="183" t="s">
        <v>125</v>
      </c>
      <c r="B6470" s="183" t="s">
        <v>51</v>
      </c>
      <c r="C6470" s="183" t="s">
        <v>108</v>
      </c>
      <c r="D6470" s="187">
        <v>22374</v>
      </c>
      <c r="E6470" s="185">
        <v>1.0048267361111101</v>
      </c>
      <c r="F6470" s="185">
        <v>1.0009205632716001</v>
      </c>
      <c r="G6470" s="185">
        <v>1.0007020447530901</v>
      </c>
      <c r="H6470" s="185">
        <v>1.0032041280864199</v>
      </c>
    </row>
    <row r="6471" spans="1:8" x14ac:dyDescent="0.35">
      <c r="A6471" s="183" t="s">
        <v>125</v>
      </c>
      <c r="B6471" s="183" t="s">
        <v>53</v>
      </c>
      <c r="C6471" s="183" t="s">
        <v>108</v>
      </c>
      <c r="D6471" s="187">
        <v>11594</v>
      </c>
      <c r="E6471" s="185">
        <v>1.00447110339506</v>
      </c>
      <c r="F6471" s="185">
        <v>1.00086948302469</v>
      </c>
      <c r="G6471" s="185">
        <v>1.00063337191358</v>
      </c>
      <c r="H6471" s="185">
        <v>1.00296820987654</v>
      </c>
    </row>
    <row r="6472" spans="1:8" x14ac:dyDescent="0.35">
      <c r="A6472" s="183" t="s">
        <v>125</v>
      </c>
      <c r="B6472" s="183" t="s">
        <v>54</v>
      </c>
      <c r="C6472" s="183" t="s">
        <v>108</v>
      </c>
      <c r="D6472" s="187">
        <v>4298</v>
      </c>
      <c r="E6472" s="185">
        <v>1.0048066358024701</v>
      </c>
      <c r="F6472" s="185">
        <v>1.0009876543209899</v>
      </c>
      <c r="G6472" s="185">
        <v>1.0006774305555599</v>
      </c>
      <c r="H6472" s="185">
        <v>1.00314155092593</v>
      </c>
    </row>
    <row r="6473" spans="1:8" x14ac:dyDescent="0.35">
      <c r="A6473" s="183" t="s">
        <v>125</v>
      </c>
      <c r="B6473" s="183" t="s">
        <v>55</v>
      </c>
      <c r="C6473" s="183" t="s">
        <v>108</v>
      </c>
      <c r="D6473" s="187">
        <v>1354</v>
      </c>
      <c r="E6473" s="185">
        <v>1.0062282407407399</v>
      </c>
      <c r="F6473" s="185">
        <v>1.0012147376543199</v>
      </c>
      <c r="G6473" s="185">
        <v>1.0008457561728401</v>
      </c>
      <c r="H6473" s="185">
        <v>1.00416770833333</v>
      </c>
    </row>
    <row r="6474" spans="1:8" x14ac:dyDescent="0.35">
      <c r="A6474" s="183" t="s">
        <v>125</v>
      </c>
      <c r="B6474" s="183" t="s">
        <v>56</v>
      </c>
      <c r="C6474" s="183" t="s">
        <v>108</v>
      </c>
      <c r="D6474" s="187">
        <v>5128</v>
      </c>
      <c r="E6474" s="185">
        <v>1.0052777006172799</v>
      </c>
      <c r="F6474" s="185">
        <v>1.0009021219135801</v>
      </c>
      <c r="G6474" s="185">
        <v>1.0008399691358001</v>
      </c>
      <c r="H6474" s="185">
        <v>1.0035356095679</v>
      </c>
    </row>
    <row r="6475" spans="1:8" x14ac:dyDescent="0.35">
      <c r="A6475" s="183" t="s">
        <v>125</v>
      </c>
      <c r="B6475" s="183" t="s">
        <v>51</v>
      </c>
      <c r="C6475" s="183" t="s">
        <v>109</v>
      </c>
      <c r="D6475" s="187">
        <v>34612</v>
      </c>
      <c r="E6475" s="185">
        <v>1.0066957175925899</v>
      </c>
      <c r="F6475" s="185">
        <v>1.0009303240740699</v>
      </c>
      <c r="G6475" s="185">
        <v>1.00139444444444</v>
      </c>
      <c r="H6475" s="185">
        <v>1.0043707561728401</v>
      </c>
    </row>
    <row r="6476" spans="1:8" x14ac:dyDescent="0.35">
      <c r="A6476" s="183" t="s">
        <v>125</v>
      </c>
      <c r="B6476" s="183" t="s">
        <v>53</v>
      </c>
      <c r="C6476" s="183" t="s">
        <v>109</v>
      </c>
      <c r="D6476" s="187">
        <v>14623</v>
      </c>
      <c r="E6476" s="185">
        <v>1.0059231095679</v>
      </c>
      <c r="F6476" s="185">
        <v>1.0008069058642</v>
      </c>
      <c r="G6476" s="185">
        <v>1.0012389660493799</v>
      </c>
      <c r="H6476" s="185">
        <v>1.0038770833333299</v>
      </c>
    </row>
    <row r="6477" spans="1:8" x14ac:dyDescent="0.35">
      <c r="A6477" s="183" t="s">
        <v>125</v>
      </c>
      <c r="B6477" s="183" t="s">
        <v>54</v>
      </c>
      <c r="C6477" s="183" t="s">
        <v>109</v>
      </c>
      <c r="D6477" s="187">
        <v>7293</v>
      </c>
      <c r="E6477" s="185">
        <v>1.0066540509259301</v>
      </c>
      <c r="F6477" s="185">
        <v>1.0009329475308599</v>
      </c>
      <c r="G6477" s="185">
        <v>1.00134517746914</v>
      </c>
      <c r="H6477" s="185">
        <v>1.00437569444444</v>
      </c>
    </row>
    <row r="6478" spans="1:8" x14ac:dyDescent="0.35">
      <c r="A6478" s="183" t="s">
        <v>125</v>
      </c>
      <c r="B6478" s="183" t="s">
        <v>55</v>
      </c>
      <c r="C6478" s="183" t="s">
        <v>109</v>
      </c>
      <c r="D6478" s="187">
        <v>3975</v>
      </c>
      <c r="E6478" s="185">
        <v>1.0082382716049401</v>
      </c>
      <c r="F6478" s="185">
        <v>1.0012484567901201</v>
      </c>
      <c r="G6478" s="185">
        <v>1.0016868441358</v>
      </c>
      <c r="H6478" s="185">
        <v>1.00530289351852</v>
      </c>
    </row>
    <row r="6479" spans="1:8" x14ac:dyDescent="0.35">
      <c r="A6479" s="183" t="s">
        <v>125</v>
      </c>
      <c r="B6479" s="183" t="s">
        <v>56</v>
      </c>
      <c r="C6479" s="183" t="s">
        <v>109</v>
      </c>
      <c r="D6479" s="187">
        <v>8721</v>
      </c>
      <c r="E6479" s="185">
        <v>1.0073228780864201</v>
      </c>
      <c r="F6479" s="185">
        <v>1.0009900848765401</v>
      </c>
      <c r="G6479" s="185">
        <v>1.0015630401234601</v>
      </c>
      <c r="H6479" s="185">
        <v>1.00476956018519</v>
      </c>
    </row>
    <row r="6480" spans="1:8" x14ac:dyDescent="0.35">
      <c r="A6480" s="183" t="s">
        <v>126</v>
      </c>
      <c r="B6480" s="183" t="s">
        <v>51</v>
      </c>
      <c r="C6480" s="183" t="s">
        <v>108</v>
      </c>
      <c r="D6480" s="187">
        <v>22577</v>
      </c>
      <c r="E6480" s="185">
        <v>1.00497098765432</v>
      </c>
      <c r="F6480" s="185">
        <v>1.00092546296296</v>
      </c>
      <c r="G6480" s="185">
        <v>1.00068364197531</v>
      </c>
      <c r="H6480" s="185">
        <v>1.00336188271605</v>
      </c>
    </row>
    <row r="6481" spans="1:8" x14ac:dyDescent="0.35">
      <c r="A6481" s="183" t="s">
        <v>126</v>
      </c>
      <c r="B6481" s="183" t="s">
        <v>53</v>
      </c>
      <c r="C6481" s="183" t="s">
        <v>108</v>
      </c>
      <c r="D6481" s="187">
        <v>11444</v>
      </c>
      <c r="E6481" s="185">
        <v>1.00461577932099</v>
      </c>
      <c r="F6481" s="185">
        <v>1.0008684799382701</v>
      </c>
      <c r="G6481" s="185">
        <v>1.0006246913580199</v>
      </c>
      <c r="H6481" s="185">
        <v>1.0031225694444399</v>
      </c>
    </row>
    <row r="6482" spans="1:8" x14ac:dyDescent="0.35">
      <c r="A6482" s="183" t="s">
        <v>126</v>
      </c>
      <c r="B6482" s="183" t="s">
        <v>54</v>
      </c>
      <c r="C6482" s="183" t="s">
        <v>108</v>
      </c>
      <c r="D6482" s="187">
        <v>4573</v>
      </c>
      <c r="E6482" s="185">
        <v>1.00492172067901</v>
      </c>
      <c r="F6482" s="185">
        <v>1.0009993441358001</v>
      </c>
      <c r="G6482" s="185">
        <v>1.00065385802469</v>
      </c>
      <c r="H6482" s="185">
        <v>1.0032684799382701</v>
      </c>
    </row>
    <row r="6483" spans="1:8" x14ac:dyDescent="0.35">
      <c r="A6483" s="183" t="s">
        <v>126</v>
      </c>
      <c r="B6483" s="183" t="s">
        <v>55</v>
      </c>
      <c r="C6483" s="183" t="s">
        <v>108</v>
      </c>
      <c r="D6483" s="187">
        <v>1296</v>
      </c>
      <c r="E6483" s="185">
        <v>1.0062037037036999</v>
      </c>
      <c r="F6483" s="185">
        <v>1.0012483796296301</v>
      </c>
      <c r="G6483" s="185">
        <v>1.00078260030864</v>
      </c>
      <c r="H6483" s="185">
        <v>1.0041727237654301</v>
      </c>
    </row>
    <row r="6484" spans="1:8" x14ac:dyDescent="0.35">
      <c r="A6484" s="183" t="s">
        <v>126</v>
      </c>
      <c r="B6484" s="183" t="s">
        <v>56</v>
      </c>
      <c r="C6484" s="183" t="s">
        <v>108</v>
      </c>
      <c r="D6484" s="187">
        <v>5264</v>
      </c>
      <c r="E6484" s="185">
        <v>1.0054824845679</v>
      </c>
      <c r="F6484" s="185">
        <v>1.0009055941358</v>
      </c>
      <c r="G6484" s="185">
        <v>1.0008132330246899</v>
      </c>
      <c r="H6484" s="185">
        <v>1.00376365740741</v>
      </c>
    </row>
    <row r="6485" spans="1:8" x14ac:dyDescent="0.35">
      <c r="A6485" s="183" t="s">
        <v>126</v>
      </c>
      <c r="B6485" s="183" t="s">
        <v>51</v>
      </c>
      <c r="C6485" s="183" t="s">
        <v>109</v>
      </c>
      <c r="D6485" s="187">
        <v>35772</v>
      </c>
      <c r="E6485" s="185">
        <v>1.0068677854938299</v>
      </c>
      <c r="F6485" s="185">
        <v>1.00094610339506</v>
      </c>
      <c r="G6485" s="185">
        <v>1.0013395061728401</v>
      </c>
      <c r="H6485" s="185">
        <v>1.00458198302469</v>
      </c>
    </row>
    <row r="6486" spans="1:8" x14ac:dyDescent="0.35">
      <c r="A6486" s="183" t="s">
        <v>126</v>
      </c>
      <c r="B6486" s="183" t="s">
        <v>53</v>
      </c>
      <c r="C6486" s="183" t="s">
        <v>109</v>
      </c>
      <c r="D6486" s="187">
        <v>14955</v>
      </c>
      <c r="E6486" s="185">
        <v>1.00610389660494</v>
      </c>
      <c r="F6486" s="185">
        <v>1.0008106867283999</v>
      </c>
      <c r="G6486" s="185">
        <v>1.00118665123457</v>
      </c>
      <c r="H6486" s="185">
        <v>1.00410640432099</v>
      </c>
    </row>
    <row r="6487" spans="1:8" x14ac:dyDescent="0.35">
      <c r="A6487" s="183" t="s">
        <v>126</v>
      </c>
      <c r="B6487" s="183" t="s">
        <v>54</v>
      </c>
      <c r="C6487" s="183" t="s">
        <v>109</v>
      </c>
      <c r="D6487" s="187">
        <v>8015</v>
      </c>
      <c r="E6487" s="185">
        <v>1.00680216049383</v>
      </c>
      <c r="F6487" s="185">
        <v>1.0009590663580199</v>
      </c>
      <c r="G6487" s="185">
        <v>1.0013138888888899</v>
      </c>
      <c r="H6487" s="185">
        <v>1.00452901234568</v>
      </c>
    </row>
    <row r="6488" spans="1:8" x14ac:dyDescent="0.35">
      <c r="A6488" s="183" t="s">
        <v>126</v>
      </c>
      <c r="B6488" s="183" t="s">
        <v>55</v>
      </c>
      <c r="C6488" s="183" t="s">
        <v>109</v>
      </c>
      <c r="D6488" s="187">
        <v>3595</v>
      </c>
      <c r="E6488" s="185">
        <v>1.00843113425926</v>
      </c>
      <c r="F6488" s="185">
        <v>1.00128722993827</v>
      </c>
      <c r="G6488" s="185">
        <v>1.0016208333333301</v>
      </c>
      <c r="H6488" s="185">
        <v>1.0055229938271599</v>
      </c>
    </row>
    <row r="6489" spans="1:8" x14ac:dyDescent="0.35">
      <c r="A6489" s="183" t="s">
        <v>126</v>
      </c>
      <c r="B6489" s="183" t="s">
        <v>56</v>
      </c>
      <c r="C6489" s="183" t="s">
        <v>109</v>
      </c>
      <c r="D6489" s="187">
        <v>9207</v>
      </c>
      <c r="E6489" s="185">
        <v>1.00755524691358</v>
      </c>
      <c r="F6489" s="185">
        <v>1.00102156635802</v>
      </c>
      <c r="G6489" s="185">
        <v>1.00150030864198</v>
      </c>
      <c r="H6489" s="185">
        <v>1.0050331790123499</v>
      </c>
    </row>
    <row r="6490" spans="1:8" x14ac:dyDescent="0.35">
      <c r="A6490" s="183" t="s">
        <v>127</v>
      </c>
      <c r="B6490" s="183" t="s">
        <v>51</v>
      </c>
      <c r="C6490" s="183" t="s">
        <v>108</v>
      </c>
      <c r="D6490" s="187">
        <v>6160</v>
      </c>
      <c r="E6490" s="185">
        <v>1.0050450617283999</v>
      </c>
      <c r="F6490" s="185">
        <v>1.00096639660494</v>
      </c>
      <c r="G6490" s="185">
        <v>1.00067476851852</v>
      </c>
      <c r="H6490" s="185">
        <v>1.0034035108024699</v>
      </c>
    </row>
    <row r="6491" spans="1:8" x14ac:dyDescent="0.35">
      <c r="A6491" s="183" t="s">
        <v>127</v>
      </c>
      <c r="B6491" s="183" t="s">
        <v>53</v>
      </c>
      <c r="C6491" s="183" t="s">
        <v>108</v>
      </c>
      <c r="D6491" s="187">
        <v>2968</v>
      </c>
      <c r="E6491" s="185">
        <v>1.00463526234568</v>
      </c>
      <c r="F6491" s="185">
        <v>1.00089915123457</v>
      </c>
      <c r="G6491" s="185">
        <v>1.00060698302469</v>
      </c>
      <c r="H6491" s="185">
        <v>1.0031287422839501</v>
      </c>
    </row>
    <row r="6492" spans="1:8" x14ac:dyDescent="0.35">
      <c r="A6492" s="183" t="s">
        <v>127</v>
      </c>
      <c r="B6492" s="183" t="s">
        <v>54</v>
      </c>
      <c r="C6492" s="183" t="s">
        <v>108</v>
      </c>
      <c r="D6492" s="187">
        <v>1414</v>
      </c>
      <c r="E6492" s="185">
        <v>1.0050309413580201</v>
      </c>
      <c r="F6492" s="185">
        <v>1.00101855709877</v>
      </c>
      <c r="G6492" s="185">
        <v>1.0006591435185199</v>
      </c>
      <c r="H6492" s="185">
        <v>1.00335285493827</v>
      </c>
    </row>
    <row r="6493" spans="1:8" x14ac:dyDescent="0.35">
      <c r="A6493" s="183" t="s">
        <v>127</v>
      </c>
      <c r="B6493" s="183" t="s">
        <v>55</v>
      </c>
      <c r="C6493" s="183" t="s">
        <v>108</v>
      </c>
      <c r="D6493" s="187">
        <v>480</v>
      </c>
      <c r="E6493" s="185">
        <v>1.00630165895062</v>
      </c>
      <c r="F6493" s="185">
        <v>1.00127947530864</v>
      </c>
      <c r="G6493" s="185">
        <v>1.00077723765432</v>
      </c>
      <c r="H6493" s="185">
        <v>1.0042446373456799</v>
      </c>
    </row>
    <row r="6494" spans="1:8" x14ac:dyDescent="0.35">
      <c r="A6494" s="183" t="s">
        <v>127</v>
      </c>
      <c r="B6494" s="183" t="s">
        <v>56</v>
      </c>
      <c r="C6494" s="183" t="s">
        <v>108</v>
      </c>
      <c r="D6494" s="187">
        <v>1298</v>
      </c>
      <c r="E6494" s="185">
        <v>1.0055327932098801</v>
      </c>
      <c r="F6494" s="185">
        <v>1.0009474537037</v>
      </c>
      <c r="G6494" s="185">
        <v>1.00080898919753</v>
      </c>
      <c r="H6494" s="185">
        <v>1.0037759645061699</v>
      </c>
    </row>
    <row r="6495" spans="1:8" x14ac:dyDescent="0.35">
      <c r="A6495" s="183" t="s">
        <v>127</v>
      </c>
      <c r="B6495" s="183" t="s">
        <v>51</v>
      </c>
      <c r="C6495" s="183" t="s">
        <v>109</v>
      </c>
      <c r="D6495" s="187">
        <v>9697</v>
      </c>
      <c r="E6495" s="185">
        <v>1.0069019675925901</v>
      </c>
      <c r="F6495" s="185">
        <v>1.00096550925926</v>
      </c>
      <c r="G6495" s="185">
        <v>1.0012731867283999</v>
      </c>
      <c r="H6495" s="185">
        <v>1.00466304012346</v>
      </c>
    </row>
    <row r="6496" spans="1:8" x14ac:dyDescent="0.35">
      <c r="A6496" s="183" t="s">
        <v>127</v>
      </c>
      <c r="B6496" s="183" t="s">
        <v>53</v>
      </c>
      <c r="C6496" s="183" t="s">
        <v>109</v>
      </c>
      <c r="D6496" s="187">
        <v>3753</v>
      </c>
      <c r="E6496" s="185">
        <v>1.00606651234568</v>
      </c>
      <c r="F6496" s="185">
        <v>1.00084182098765</v>
      </c>
      <c r="G6496" s="185">
        <v>1.00112862654321</v>
      </c>
      <c r="H6496" s="185">
        <v>1.00409579475309</v>
      </c>
    </row>
    <row r="6497" spans="1:8" x14ac:dyDescent="0.35">
      <c r="A6497" s="183" t="s">
        <v>127</v>
      </c>
      <c r="B6497" s="183" t="s">
        <v>54</v>
      </c>
      <c r="C6497" s="183" t="s">
        <v>109</v>
      </c>
      <c r="D6497" s="187">
        <v>2331</v>
      </c>
      <c r="E6497" s="185">
        <v>1.00673969907407</v>
      </c>
      <c r="F6497" s="185">
        <v>1.00092924382716</v>
      </c>
      <c r="G6497" s="185">
        <v>1.0012246141975301</v>
      </c>
      <c r="H6497" s="185">
        <v>1.0045855709876499</v>
      </c>
    </row>
    <row r="6498" spans="1:8" x14ac:dyDescent="0.35">
      <c r="A6498" s="183" t="s">
        <v>127</v>
      </c>
      <c r="B6498" s="183" t="s">
        <v>55</v>
      </c>
      <c r="C6498" s="183" t="s">
        <v>109</v>
      </c>
      <c r="D6498" s="187">
        <v>1301</v>
      </c>
      <c r="E6498" s="185">
        <v>1.00833016975309</v>
      </c>
      <c r="F6498" s="185">
        <v>1.00125555555556</v>
      </c>
      <c r="G6498" s="185">
        <v>1.00149872685185</v>
      </c>
      <c r="H6498" s="185">
        <v>1.0055758101851899</v>
      </c>
    </row>
    <row r="6499" spans="1:8" x14ac:dyDescent="0.35">
      <c r="A6499" s="183" t="s">
        <v>127</v>
      </c>
      <c r="B6499" s="183" t="s">
        <v>56</v>
      </c>
      <c r="C6499" s="183" t="s">
        <v>109</v>
      </c>
      <c r="D6499" s="187">
        <v>2312</v>
      </c>
      <c r="E6499" s="185">
        <v>1.0076180169753099</v>
      </c>
      <c r="F6499" s="185">
        <v>1.0010395833333301</v>
      </c>
      <c r="G6499" s="185">
        <v>1.00142997685185</v>
      </c>
      <c r="H6499" s="185">
        <v>1.0051483024691401</v>
      </c>
    </row>
    <row r="6500" spans="1:8" x14ac:dyDescent="0.35">
      <c r="A6500" s="183" t="s">
        <v>115</v>
      </c>
      <c r="B6500" s="183" t="s">
        <v>102</v>
      </c>
      <c r="C6500" s="183" t="s">
        <v>108</v>
      </c>
      <c r="D6500" s="187">
        <v>6477</v>
      </c>
      <c r="E6500" s="185">
        <v>1.0045574459876501</v>
      </c>
      <c r="F6500" s="185">
        <v>1.0009765817901199</v>
      </c>
      <c r="G6500" s="185">
        <v>1.0008369598765401</v>
      </c>
      <c r="H6500" s="185">
        <v>1.0027439429012299</v>
      </c>
    </row>
    <row r="6501" spans="1:8" x14ac:dyDescent="0.35">
      <c r="A6501" s="183" t="s">
        <v>115</v>
      </c>
      <c r="B6501" s="183" t="s">
        <v>103</v>
      </c>
      <c r="C6501" s="183" t="s">
        <v>108</v>
      </c>
      <c r="D6501" s="187">
        <v>8060</v>
      </c>
      <c r="E6501" s="185">
        <v>1.00462164351852</v>
      </c>
      <c r="F6501" s="185">
        <v>1.00078711419753</v>
      </c>
      <c r="G6501" s="185">
        <v>1.0008393904321</v>
      </c>
      <c r="H6501" s="185">
        <v>1.00299513888889</v>
      </c>
    </row>
    <row r="6502" spans="1:8" x14ac:dyDescent="0.35">
      <c r="A6502" s="183" t="s">
        <v>115</v>
      </c>
      <c r="B6502" s="183" t="s">
        <v>104</v>
      </c>
      <c r="C6502" s="183" t="s">
        <v>108</v>
      </c>
      <c r="D6502" s="187">
        <v>1428</v>
      </c>
      <c r="E6502" s="185">
        <v>1.0044915895061699</v>
      </c>
      <c r="F6502" s="185">
        <v>1.0009030864197499</v>
      </c>
      <c r="G6502" s="185">
        <v>1.0008586805555599</v>
      </c>
      <c r="H6502" s="185">
        <v>1.0027298225308601</v>
      </c>
    </row>
    <row r="6503" spans="1:8" x14ac:dyDescent="0.35">
      <c r="A6503" s="183" t="s">
        <v>115</v>
      </c>
      <c r="B6503" s="183" t="s">
        <v>102</v>
      </c>
      <c r="C6503" s="183" t="s">
        <v>109</v>
      </c>
      <c r="D6503" s="187">
        <v>4804</v>
      </c>
      <c r="E6503" s="185">
        <v>1.0049182098765399</v>
      </c>
      <c r="F6503" s="185">
        <v>1.00075918209877</v>
      </c>
      <c r="G6503" s="185">
        <v>1.00127843364198</v>
      </c>
      <c r="H6503" s="185">
        <v>1.0028805941358001</v>
      </c>
    </row>
    <row r="6504" spans="1:8" x14ac:dyDescent="0.35">
      <c r="A6504" s="183" t="s">
        <v>115</v>
      </c>
      <c r="B6504" s="183" t="s">
        <v>103</v>
      </c>
      <c r="C6504" s="183" t="s">
        <v>109</v>
      </c>
      <c r="D6504" s="187">
        <v>12226</v>
      </c>
      <c r="E6504" s="185">
        <v>1.0059018904321</v>
      </c>
      <c r="F6504" s="185">
        <v>1.0006577160493799</v>
      </c>
      <c r="G6504" s="185">
        <v>1.0014849537037001</v>
      </c>
      <c r="H6504" s="185">
        <v>1.00375922067901</v>
      </c>
    </row>
    <row r="6505" spans="1:8" x14ac:dyDescent="0.35">
      <c r="A6505" s="183" t="s">
        <v>115</v>
      </c>
      <c r="B6505" s="183" t="s">
        <v>104</v>
      </c>
      <c r="C6505" s="183" t="s">
        <v>109</v>
      </c>
      <c r="D6505" s="187">
        <v>2283</v>
      </c>
      <c r="E6505" s="185">
        <v>1.00524660493827</v>
      </c>
      <c r="F6505" s="185">
        <v>1.0007680941357999</v>
      </c>
      <c r="G6505" s="185">
        <v>1.0014525462963</v>
      </c>
      <c r="H6505" s="185">
        <v>1.0030259645061701</v>
      </c>
    </row>
    <row r="6506" spans="1:8" x14ac:dyDescent="0.35">
      <c r="A6506" s="183" t="s">
        <v>116</v>
      </c>
      <c r="B6506" s="183" t="s">
        <v>102</v>
      </c>
      <c r="C6506" s="183" t="s">
        <v>108</v>
      </c>
      <c r="D6506" s="187">
        <v>6381</v>
      </c>
      <c r="E6506" s="185">
        <v>1.00449290123457</v>
      </c>
      <c r="F6506" s="185">
        <v>1.00099606481481</v>
      </c>
      <c r="G6506" s="185">
        <v>1.00076377314815</v>
      </c>
      <c r="H6506" s="185">
        <v>1.0027330246913599</v>
      </c>
    </row>
    <row r="6507" spans="1:8" x14ac:dyDescent="0.35">
      <c r="A6507" s="183" t="s">
        <v>116</v>
      </c>
      <c r="B6507" s="183" t="s">
        <v>103</v>
      </c>
      <c r="C6507" s="183" t="s">
        <v>108</v>
      </c>
      <c r="D6507" s="187">
        <v>7750</v>
      </c>
      <c r="E6507" s="185">
        <v>1.0045605324074101</v>
      </c>
      <c r="F6507" s="185">
        <v>1.0007790895061699</v>
      </c>
      <c r="G6507" s="185">
        <v>1.0007874228395099</v>
      </c>
      <c r="H6507" s="185">
        <v>1.00299402006173</v>
      </c>
    </row>
    <row r="6508" spans="1:8" x14ac:dyDescent="0.35">
      <c r="A6508" s="183" t="s">
        <v>116</v>
      </c>
      <c r="B6508" s="183" t="s">
        <v>104</v>
      </c>
      <c r="C6508" s="183" t="s">
        <v>108</v>
      </c>
      <c r="D6508" s="187">
        <v>1422</v>
      </c>
      <c r="E6508" s="185">
        <v>1.0044208719135801</v>
      </c>
      <c r="F6508" s="185">
        <v>1.00090216049383</v>
      </c>
      <c r="G6508" s="185">
        <v>1.00080088734568</v>
      </c>
      <c r="H6508" s="185">
        <v>1.00271782407407</v>
      </c>
    </row>
    <row r="6509" spans="1:8" x14ac:dyDescent="0.35">
      <c r="A6509" s="183" t="s">
        <v>116</v>
      </c>
      <c r="B6509" s="183" t="s">
        <v>102</v>
      </c>
      <c r="C6509" s="183" t="s">
        <v>109</v>
      </c>
      <c r="D6509" s="187">
        <v>4639</v>
      </c>
      <c r="E6509" s="185">
        <v>1.0049236882715999</v>
      </c>
      <c r="F6509" s="185">
        <v>1.0007402006172801</v>
      </c>
      <c r="G6509" s="185">
        <v>1.0012537037036999</v>
      </c>
      <c r="H6509" s="185">
        <v>1.0029297839506199</v>
      </c>
    </row>
    <row r="6510" spans="1:8" x14ac:dyDescent="0.35">
      <c r="A6510" s="183" t="s">
        <v>116</v>
      </c>
      <c r="B6510" s="183" t="s">
        <v>103</v>
      </c>
      <c r="C6510" s="183" t="s">
        <v>109</v>
      </c>
      <c r="D6510" s="187">
        <v>11642</v>
      </c>
      <c r="E6510" s="185">
        <v>1.00577218364198</v>
      </c>
      <c r="F6510" s="185">
        <v>1.0006297453703701</v>
      </c>
      <c r="G6510" s="185">
        <v>1.0014409336419801</v>
      </c>
      <c r="H6510" s="185">
        <v>1.0037015432098799</v>
      </c>
    </row>
    <row r="6511" spans="1:8" x14ac:dyDescent="0.35">
      <c r="A6511" s="183" t="s">
        <v>116</v>
      </c>
      <c r="B6511" s="183" t="s">
        <v>104</v>
      </c>
      <c r="C6511" s="183" t="s">
        <v>109</v>
      </c>
      <c r="D6511" s="187">
        <v>2102</v>
      </c>
      <c r="E6511" s="185">
        <v>1.0051112654320999</v>
      </c>
      <c r="F6511" s="185">
        <v>1.0007166280864199</v>
      </c>
      <c r="G6511" s="185">
        <v>1.0013735725308599</v>
      </c>
      <c r="H6511" s="185">
        <v>1.0030210648148099</v>
      </c>
    </row>
    <row r="6512" spans="1:8" x14ac:dyDescent="0.35">
      <c r="A6512" s="183" t="s">
        <v>117</v>
      </c>
      <c r="B6512" s="183" t="s">
        <v>102</v>
      </c>
      <c r="C6512" s="183" t="s">
        <v>108</v>
      </c>
      <c r="D6512" s="187">
        <v>6173</v>
      </c>
      <c r="E6512" s="185">
        <v>1.00450351080247</v>
      </c>
      <c r="F6512" s="185">
        <v>1.0009917052469099</v>
      </c>
      <c r="G6512" s="185">
        <v>1.00074525462963</v>
      </c>
      <c r="H6512" s="185">
        <v>1.00276655092593</v>
      </c>
    </row>
    <row r="6513" spans="1:8" x14ac:dyDescent="0.35">
      <c r="A6513" s="183" t="s">
        <v>117</v>
      </c>
      <c r="B6513" s="183" t="s">
        <v>103</v>
      </c>
      <c r="C6513" s="183" t="s">
        <v>108</v>
      </c>
      <c r="D6513" s="187">
        <v>7125</v>
      </c>
      <c r="E6513" s="185">
        <v>1.0045671296296299</v>
      </c>
      <c r="F6513" s="185">
        <v>1.0007564429012299</v>
      </c>
      <c r="G6513" s="185">
        <v>1.00076520061728</v>
      </c>
      <c r="H6513" s="185">
        <v>1.00304548611111</v>
      </c>
    </row>
    <row r="6514" spans="1:8" x14ac:dyDescent="0.35">
      <c r="A6514" s="183" t="s">
        <v>117</v>
      </c>
      <c r="B6514" s="183" t="s">
        <v>104</v>
      </c>
      <c r="C6514" s="183" t="s">
        <v>108</v>
      </c>
      <c r="D6514" s="187">
        <v>1328</v>
      </c>
      <c r="E6514" s="185">
        <v>1.0044137731481499</v>
      </c>
      <c r="F6514" s="185">
        <v>1.00089417438272</v>
      </c>
      <c r="G6514" s="185">
        <v>1.00077739197531</v>
      </c>
      <c r="H6514" s="185">
        <v>1.0027422067901199</v>
      </c>
    </row>
    <row r="6515" spans="1:8" x14ac:dyDescent="0.35">
      <c r="A6515" s="183" t="s">
        <v>117</v>
      </c>
      <c r="B6515" s="183" t="s">
        <v>102</v>
      </c>
      <c r="C6515" s="183" t="s">
        <v>109</v>
      </c>
      <c r="D6515" s="187">
        <v>4245</v>
      </c>
      <c r="E6515" s="185">
        <v>1.00490081018519</v>
      </c>
      <c r="F6515" s="185">
        <v>1.00075150462963</v>
      </c>
      <c r="G6515" s="185">
        <v>1.0012021604938299</v>
      </c>
      <c r="H6515" s="185">
        <v>1.00294714506173</v>
      </c>
    </row>
    <row r="6516" spans="1:8" x14ac:dyDescent="0.35">
      <c r="A6516" s="183" t="s">
        <v>117</v>
      </c>
      <c r="B6516" s="183" t="s">
        <v>103</v>
      </c>
      <c r="C6516" s="183" t="s">
        <v>109</v>
      </c>
      <c r="D6516" s="187">
        <v>11206</v>
      </c>
      <c r="E6516" s="185">
        <v>1.00600142746914</v>
      </c>
      <c r="F6516" s="185">
        <v>1.0006687885802501</v>
      </c>
      <c r="G6516" s="185">
        <v>1.0014810185185199</v>
      </c>
      <c r="H6516" s="185">
        <v>1.00385146604938</v>
      </c>
    </row>
    <row r="6517" spans="1:8" x14ac:dyDescent="0.35">
      <c r="A6517" s="183" t="s">
        <v>117</v>
      </c>
      <c r="B6517" s="183" t="s">
        <v>104</v>
      </c>
      <c r="C6517" s="183" t="s">
        <v>109</v>
      </c>
      <c r="D6517" s="187">
        <v>2027</v>
      </c>
      <c r="E6517" s="185">
        <v>1.00539054783951</v>
      </c>
      <c r="F6517" s="185">
        <v>1.0007324459876501</v>
      </c>
      <c r="G6517" s="185">
        <v>1.0014505401234599</v>
      </c>
      <c r="H6517" s="185">
        <v>1.00320733024691</v>
      </c>
    </row>
    <row r="6518" spans="1:8" x14ac:dyDescent="0.35">
      <c r="A6518" s="183" t="s">
        <v>118</v>
      </c>
      <c r="B6518" s="183" t="s">
        <v>102</v>
      </c>
      <c r="C6518" s="183" t="s">
        <v>108</v>
      </c>
      <c r="D6518" s="187">
        <v>5641</v>
      </c>
      <c r="E6518" s="185">
        <v>1.00449479166667</v>
      </c>
      <c r="F6518" s="185">
        <v>1.0009866898148101</v>
      </c>
      <c r="G6518" s="185">
        <v>1.00073113425926</v>
      </c>
      <c r="H6518" s="185">
        <v>1.0027769675925899</v>
      </c>
    </row>
    <row r="6519" spans="1:8" x14ac:dyDescent="0.35">
      <c r="A6519" s="183" t="s">
        <v>118</v>
      </c>
      <c r="B6519" s="183" t="s">
        <v>103</v>
      </c>
      <c r="C6519" s="183" t="s">
        <v>108</v>
      </c>
      <c r="D6519" s="187">
        <v>6974</v>
      </c>
      <c r="E6519" s="185">
        <v>1.00467303240741</v>
      </c>
      <c r="F6519" s="185">
        <v>1.0007820987654299</v>
      </c>
      <c r="G6519" s="185">
        <v>1.00072233796296</v>
      </c>
      <c r="H6519" s="185">
        <v>1.0031686342592601</v>
      </c>
    </row>
    <row r="6520" spans="1:8" x14ac:dyDescent="0.35">
      <c r="A6520" s="183" t="s">
        <v>118</v>
      </c>
      <c r="B6520" s="183" t="s">
        <v>104</v>
      </c>
      <c r="C6520" s="183" t="s">
        <v>108</v>
      </c>
      <c r="D6520" s="187">
        <v>1259</v>
      </c>
      <c r="E6520" s="185">
        <v>1.0045853395061699</v>
      </c>
      <c r="F6520" s="185">
        <v>1.00092283950617</v>
      </c>
      <c r="G6520" s="185">
        <v>1.00074618055556</v>
      </c>
      <c r="H6520" s="185">
        <v>1.0029163194444399</v>
      </c>
    </row>
    <row r="6521" spans="1:8" x14ac:dyDescent="0.35">
      <c r="A6521" s="183" t="s">
        <v>118</v>
      </c>
      <c r="B6521" s="183" t="s">
        <v>102</v>
      </c>
      <c r="C6521" s="183" t="s">
        <v>109</v>
      </c>
      <c r="D6521" s="187">
        <v>4143</v>
      </c>
      <c r="E6521" s="185">
        <v>1.00503811728395</v>
      </c>
      <c r="F6521" s="185">
        <v>1.00077581018519</v>
      </c>
      <c r="G6521" s="185">
        <v>1.0011930941358</v>
      </c>
      <c r="H6521" s="185">
        <v>1.0030691358024699</v>
      </c>
    </row>
    <row r="6522" spans="1:8" x14ac:dyDescent="0.35">
      <c r="A6522" s="183" t="s">
        <v>118</v>
      </c>
      <c r="B6522" s="183" t="s">
        <v>103</v>
      </c>
      <c r="C6522" s="183" t="s">
        <v>109</v>
      </c>
      <c r="D6522" s="187">
        <v>10856</v>
      </c>
      <c r="E6522" s="185">
        <v>1.00598549382716</v>
      </c>
      <c r="F6522" s="185">
        <v>1.00068576388889</v>
      </c>
      <c r="G6522" s="185">
        <v>1.0013971064814799</v>
      </c>
      <c r="H6522" s="185">
        <v>1.0039023919753101</v>
      </c>
    </row>
    <row r="6523" spans="1:8" x14ac:dyDescent="0.35">
      <c r="A6523" s="183" t="s">
        <v>118</v>
      </c>
      <c r="B6523" s="183" t="s">
        <v>104</v>
      </c>
      <c r="C6523" s="183" t="s">
        <v>109</v>
      </c>
      <c r="D6523" s="187">
        <v>1787</v>
      </c>
      <c r="E6523" s="185">
        <v>1.0053836033950601</v>
      </c>
      <c r="F6523" s="185">
        <v>1.0007457561728399</v>
      </c>
      <c r="G6523" s="185">
        <v>1.00138287037037</v>
      </c>
      <c r="H6523" s="185">
        <v>1.0032547839506201</v>
      </c>
    </row>
    <row r="6524" spans="1:8" x14ac:dyDescent="0.35">
      <c r="A6524" s="183" t="s">
        <v>119</v>
      </c>
      <c r="B6524" s="183" t="s">
        <v>102</v>
      </c>
      <c r="C6524" s="183" t="s">
        <v>108</v>
      </c>
      <c r="D6524" s="187">
        <v>5550</v>
      </c>
      <c r="E6524" s="185">
        <v>1.00469228395062</v>
      </c>
      <c r="F6524" s="185">
        <v>1.00105632716049</v>
      </c>
      <c r="G6524" s="185">
        <v>1.0007255787036999</v>
      </c>
      <c r="H6524" s="185">
        <v>1.00291041666667</v>
      </c>
    </row>
    <row r="6525" spans="1:8" x14ac:dyDescent="0.35">
      <c r="A6525" s="183" t="s">
        <v>119</v>
      </c>
      <c r="B6525" s="183" t="s">
        <v>103</v>
      </c>
      <c r="C6525" s="183" t="s">
        <v>108</v>
      </c>
      <c r="D6525" s="187">
        <v>6731</v>
      </c>
      <c r="E6525" s="185">
        <v>1.00490717592593</v>
      </c>
      <c r="F6525" s="185">
        <v>1.0008673611111101</v>
      </c>
      <c r="G6525" s="185">
        <v>1.0007425925925899</v>
      </c>
      <c r="H6525" s="185">
        <v>1.0032972222222201</v>
      </c>
    </row>
    <row r="6526" spans="1:8" x14ac:dyDescent="0.35">
      <c r="A6526" s="183" t="s">
        <v>119</v>
      </c>
      <c r="B6526" s="183" t="s">
        <v>104</v>
      </c>
      <c r="C6526" s="183" t="s">
        <v>108</v>
      </c>
      <c r="D6526" s="187">
        <v>1233</v>
      </c>
      <c r="E6526" s="185">
        <v>1.0046392746913599</v>
      </c>
      <c r="F6526" s="185">
        <v>1.0010168595679001</v>
      </c>
      <c r="G6526" s="185">
        <v>1.00073773148148</v>
      </c>
      <c r="H6526" s="185">
        <v>1.0028846450617299</v>
      </c>
    </row>
    <row r="6527" spans="1:8" x14ac:dyDescent="0.35">
      <c r="A6527" s="183" t="s">
        <v>119</v>
      </c>
      <c r="B6527" s="183" t="s">
        <v>102</v>
      </c>
      <c r="C6527" s="183" t="s">
        <v>109</v>
      </c>
      <c r="D6527" s="187">
        <v>4151</v>
      </c>
      <c r="E6527" s="185">
        <v>1.00519506172839</v>
      </c>
      <c r="F6527" s="185">
        <v>1.0008410108024699</v>
      </c>
      <c r="G6527" s="185">
        <v>1.00117345679012</v>
      </c>
      <c r="H6527" s="185">
        <v>1.0031805169753101</v>
      </c>
    </row>
    <row r="6528" spans="1:8" x14ac:dyDescent="0.35">
      <c r="A6528" s="183" t="s">
        <v>119</v>
      </c>
      <c r="B6528" s="183" t="s">
        <v>103</v>
      </c>
      <c r="C6528" s="183" t="s">
        <v>109</v>
      </c>
      <c r="D6528" s="187">
        <v>10662</v>
      </c>
      <c r="E6528" s="185">
        <v>1.00624085648148</v>
      </c>
      <c r="F6528" s="185">
        <v>1.0007643132716</v>
      </c>
      <c r="G6528" s="185">
        <v>1.00140354938272</v>
      </c>
      <c r="H6528" s="185">
        <v>1.0040728009259301</v>
      </c>
    </row>
    <row r="6529" spans="1:8" x14ac:dyDescent="0.35">
      <c r="A6529" s="183" t="s">
        <v>119</v>
      </c>
      <c r="B6529" s="183" t="s">
        <v>104</v>
      </c>
      <c r="C6529" s="183" t="s">
        <v>109</v>
      </c>
      <c r="D6529" s="187">
        <v>1805</v>
      </c>
      <c r="E6529" s="185">
        <v>1.0058744598765399</v>
      </c>
      <c r="F6529" s="185">
        <v>1.0008849537036999</v>
      </c>
      <c r="G6529" s="185">
        <v>1.0014224922839501</v>
      </c>
      <c r="H6529" s="185">
        <v>1.0035668595678999</v>
      </c>
    </row>
    <row r="6530" spans="1:8" x14ac:dyDescent="0.35">
      <c r="A6530" s="183" t="s">
        <v>120</v>
      </c>
      <c r="B6530" s="183" t="s">
        <v>102</v>
      </c>
      <c r="C6530" s="183" t="s">
        <v>108</v>
      </c>
      <c r="D6530" s="187">
        <v>5607</v>
      </c>
      <c r="E6530" s="185">
        <v>1.00462449845679</v>
      </c>
      <c r="F6530" s="185">
        <v>1.0010259645061701</v>
      </c>
      <c r="G6530" s="185">
        <v>1.0007103009259299</v>
      </c>
      <c r="H6530" s="185">
        <v>1.00288823302469</v>
      </c>
    </row>
    <row r="6531" spans="1:8" x14ac:dyDescent="0.35">
      <c r="A6531" s="183" t="s">
        <v>120</v>
      </c>
      <c r="B6531" s="183" t="s">
        <v>103</v>
      </c>
      <c r="C6531" s="183" t="s">
        <v>108</v>
      </c>
      <c r="D6531" s="187">
        <v>6777</v>
      </c>
      <c r="E6531" s="185">
        <v>1.0048165509259299</v>
      </c>
      <c r="F6531" s="185">
        <v>1.0008457561728401</v>
      </c>
      <c r="G6531" s="185">
        <v>1.00070389660494</v>
      </c>
      <c r="H6531" s="185">
        <v>1.0032668981481501</v>
      </c>
    </row>
    <row r="6532" spans="1:8" x14ac:dyDescent="0.35">
      <c r="A6532" s="183" t="s">
        <v>120</v>
      </c>
      <c r="B6532" s="183" t="s">
        <v>104</v>
      </c>
      <c r="C6532" s="183" t="s">
        <v>108</v>
      </c>
      <c r="D6532" s="187">
        <v>1133</v>
      </c>
      <c r="E6532" s="185">
        <v>1.00466361882716</v>
      </c>
      <c r="F6532" s="185">
        <v>1.0010045910493801</v>
      </c>
      <c r="G6532" s="185">
        <v>1.0007086805555601</v>
      </c>
      <c r="H6532" s="185">
        <v>1.0029503472222201</v>
      </c>
    </row>
    <row r="6533" spans="1:8" x14ac:dyDescent="0.35">
      <c r="A6533" s="183" t="s">
        <v>120</v>
      </c>
      <c r="B6533" s="183" t="s">
        <v>102</v>
      </c>
      <c r="C6533" s="183" t="s">
        <v>109</v>
      </c>
      <c r="D6533" s="187">
        <v>4108</v>
      </c>
      <c r="E6533" s="185">
        <v>1.00524375</v>
      </c>
      <c r="F6533" s="185">
        <v>1.0009407021604899</v>
      </c>
      <c r="G6533" s="185">
        <v>1.0011354166666699</v>
      </c>
      <c r="H6533" s="185">
        <v>1.0031675540123499</v>
      </c>
    </row>
    <row r="6534" spans="1:8" x14ac:dyDescent="0.35">
      <c r="A6534" s="183" t="s">
        <v>120</v>
      </c>
      <c r="B6534" s="183" t="s">
        <v>103</v>
      </c>
      <c r="C6534" s="183" t="s">
        <v>109</v>
      </c>
      <c r="D6534" s="187">
        <v>10688</v>
      </c>
      <c r="E6534" s="185">
        <v>1.0062828703703699</v>
      </c>
      <c r="F6534" s="185">
        <v>1.0008254243827199</v>
      </c>
      <c r="G6534" s="185">
        <v>1.00132492283951</v>
      </c>
      <c r="H6534" s="185">
        <v>1.0041323688271599</v>
      </c>
    </row>
    <row r="6535" spans="1:8" x14ac:dyDescent="0.35">
      <c r="A6535" s="183" t="s">
        <v>120</v>
      </c>
      <c r="B6535" s="183" t="s">
        <v>104</v>
      </c>
      <c r="C6535" s="183" t="s">
        <v>109</v>
      </c>
      <c r="D6535" s="187">
        <v>1835</v>
      </c>
      <c r="E6535" s="185">
        <v>1.00570671296296</v>
      </c>
      <c r="F6535" s="185">
        <v>1.0009368827160501</v>
      </c>
      <c r="G6535" s="185">
        <v>1.00136616512346</v>
      </c>
      <c r="H6535" s="185">
        <v>1.0034033179012301</v>
      </c>
    </row>
    <row r="6536" spans="1:8" x14ac:dyDescent="0.35">
      <c r="A6536" s="183" t="s">
        <v>121</v>
      </c>
      <c r="B6536" s="183" t="s">
        <v>102</v>
      </c>
      <c r="C6536" s="183" t="s">
        <v>108</v>
      </c>
      <c r="D6536" s="187">
        <v>5347</v>
      </c>
      <c r="E6536" s="185">
        <v>1.0045342592592601</v>
      </c>
      <c r="F6536" s="185">
        <v>1.0010079089506201</v>
      </c>
      <c r="G6536" s="185">
        <v>1.00067303240741</v>
      </c>
      <c r="H6536" s="185">
        <v>1.00285331790123</v>
      </c>
    </row>
    <row r="6537" spans="1:8" x14ac:dyDescent="0.35">
      <c r="A6537" s="183" t="s">
        <v>121</v>
      </c>
      <c r="B6537" s="183" t="s">
        <v>103</v>
      </c>
      <c r="C6537" s="183" t="s">
        <v>108</v>
      </c>
      <c r="D6537" s="187">
        <v>6593</v>
      </c>
      <c r="E6537" s="185">
        <v>1.0047592978395099</v>
      </c>
      <c r="F6537" s="185">
        <v>1.0008606095679</v>
      </c>
      <c r="G6537" s="185">
        <v>1.00066512345679</v>
      </c>
      <c r="H6537" s="185">
        <v>1.0032335648148101</v>
      </c>
    </row>
    <row r="6538" spans="1:8" x14ac:dyDescent="0.35">
      <c r="A6538" s="183" t="s">
        <v>121</v>
      </c>
      <c r="B6538" s="183" t="s">
        <v>104</v>
      </c>
      <c r="C6538" s="183" t="s">
        <v>108</v>
      </c>
      <c r="D6538" s="187">
        <v>1011</v>
      </c>
      <c r="E6538" s="185">
        <v>1.00443105709877</v>
      </c>
      <c r="F6538" s="185">
        <v>1.00098641975309</v>
      </c>
      <c r="G6538" s="185">
        <v>1.0006393904321</v>
      </c>
      <c r="H6538" s="185">
        <v>1.00280524691358</v>
      </c>
    </row>
    <row r="6539" spans="1:8" x14ac:dyDescent="0.35">
      <c r="A6539" s="183" t="s">
        <v>121</v>
      </c>
      <c r="B6539" s="183" t="s">
        <v>102</v>
      </c>
      <c r="C6539" s="183" t="s">
        <v>109</v>
      </c>
      <c r="D6539" s="187">
        <v>3947</v>
      </c>
      <c r="E6539" s="185">
        <v>1.00533449074074</v>
      </c>
      <c r="F6539" s="185">
        <v>1.00093352623457</v>
      </c>
      <c r="G6539" s="185">
        <v>1.00117044753086</v>
      </c>
      <c r="H6539" s="185">
        <v>1.0032304783950601</v>
      </c>
    </row>
    <row r="6540" spans="1:8" x14ac:dyDescent="0.35">
      <c r="A6540" s="183" t="s">
        <v>121</v>
      </c>
      <c r="B6540" s="183" t="s">
        <v>103</v>
      </c>
      <c r="C6540" s="183" t="s">
        <v>109</v>
      </c>
      <c r="D6540" s="187">
        <v>10629</v>
      </c>
      <c r="E6540" s="185">
        <v>1.0062643904321</v>
      </c>
      <c r="F6540" s="185">
        <v>1.00081222993827</v>
      </c>
      <c r="G6540" s="185">
        <v>1.00131747685185</v>
      </c>
      <c r="H6540" s="185">
        <v>1.0041344907407399</v>
      </c>
    </row>
    <row r="6541" spans="1:8" x14ac:dyDescent="0.35">
      <c r="A6541" s="183" t="s">
        <v>121</v>
      </c>
      <c r="B6541" s="183" t="s">
        <v>104</v>
      </c>
      <c r="C6541" s="183" t="s">
        <v>109</v>
      </c>
      <c r="D6541" s="187">
        <v>1832</v>
      </c>
      <c r="E6541" s="185">
        <v>1.0058531635802499</v>
      </c>
      <c r="F6541" s="185">
        <v>1.00092554012346</v>
      </c>
      <c r="G6541" s="185">
        <v>1.0013133101851901</v>
      </c>
      <c r="H6541" s="185">
        <v>1.0036139660493799</v>
      </c>
    </row>
    <row r="6542" spans="1:8" x14ac:dyDescent="0.35">
      <c r="A6542" s="183" t="s">
        <v>122</v>
      </c>
      <c r="B6542" s="183" t="s">
        <v>102</v>
      </c>
      <c r="C6542" s="183" t="s">
        <v>108</v>
      </c>
      <c r="D6542" s="187">
        <v>5461</v>
      </c>
      <c r="E6542" s="185">
        <v>1.0045015046296299</v>
      </c>
      <c r="F6542" s="185">
        <v>1.0009899691358</v>
      </c>
      <c r="G6542" s="185">
        <v>1.0006561342592599</v>
      </c>
      <c r="H6542" s="185">
        <v>1.0028554012345701</v>
      </c>
    </row>
    <row r="6543" spans="1:8" x14ac:dyDescent="0.35">
      <c r="A6543" s="183" t="s">
        <v>122</v>
      </c>
      <c r="B6543" s="183" t="s">
        <v>103</v>
      </c>
      <c r="C6543" s="183" t="s">
        <v>108</v>
      </c>
      <c r="D6543" s="187">
        <v>6566</v>
      </c>
      <c r="E6543" s="185">
        <v>1.0047345679012301</v>
      </c>
      <c r="F6543" s="185">
        <v>1.0008366512345701</v>
      </c>
      <c r="G6543" s="185">
        <v>1.0006569830246901</v>
      </c>
      <c r="H6543" s="185">
        <v>1.00324089506173</v>
      </c>
    </row>
    <row r="6544" spans="1:8" x14ac:dyDescent="0.35">
      <c r="A6544" s="183" t="s">
        <v>122</v>
      </c>
      <c r="B6544" s="183" t="s">
        <v>104</v>
      </c>
      <c r="C6544" s="183" t="s">
        <v>108</v>
      </c>
      <c r="D6544" s="187">
        <v>1042</v>
      </c>
      <c r="E6544" s="185">
        <v>1.0044885030864199</v>
      </c>
      <c r="F6544" s="185">
        <v>1.00094405864198</v>
      </c>
      <c r="G6544" s="185">
        <v>1.00066327160494</v>
      </c>
      <c r="H6544" s="185">
        <v>1.0028811728395099</v>
      </c>
    </row>
    <row r="6545" spans="1:8" x14ac:dyDescent="0.35">
      <c r="A6545" s="183" t="s">
        <v>122</v>
      </c>
      <c r="B6545" s="183" t="s">
        <v>102</v>
      </c>
      <c r="C6545" s="183" t="s">
        <v>109</v>
      </c>
      <c r="D6545" s="187">
        <v>4216</v>
      </c>
      <c r="E6545" s="185">
        <v>1.00533726851852</v>
      </c>
      <c r="F6545" s="185">
        <v>1.00093202160494</v>
      </c>
      <c r="G6545" s="185">
        <v>1.00114945987654</v>
      </c>
      <c r="H6545" s="185">
        <v>1.00325570987654</v>
      </c>
    </row>
    <row r="6546" spans="1:8" x14ac:dyDescent="0.35">
      <c r="A6546" s="183" t="s">
        <v>122</v>
      </c>
      <c r="B6546" s="183" t="s">
        <v>103</v>
      </c>
      <c r="C6546" s="183" t="s">
        <v>109</v>
      </c>
      <c r="D6546" s="187">
        <v>10648</v>
      </c>
      <c r="E6546" s="185">
        <v>1.00633341049383</v>
      </c>
      <c r="F6546" s="185">
        <v>1.0007855709876501</v>
      </c>
      <c r="G6546" s="185">
        <v>1.0013123456790101</v>
      </c>
      <c r="H6546" s="185">
        <v>1.0042353395061701</v>
      </c>
    </row>
    <row r="6547" spans="1:8" x14ac:dyDescent="0.35">
      <c r="A6547" s="183" t="s">
        <v>122</v>
      </c>
      <c r="B6547" s="183" t="s">
        <v>104</v>
      </c>
      <c r="C6547" s="183" t="s">
        <v>109</v>
      </c>
      <c r="D6547" s="187">
        <v>1830</v>
      </c>
      <c r="E6547" s="185">
        <v>1.0059652006172799</v>
      </c>
      <c r="F6547" s="185">
        <v>1.00089085648148</v>
      </c>
      <c r="G6547" s="185">
        <v>1.0013519675925899</v>
      </c>
      <c r="H6547" s="185">
        <v>1.00372214506173</v>
      </c>
    </row>
    <row r="6548" spans="1:8" x14ac:dyDescent="0.35">
      <c r="A6548" s="183" t="s">
        <v>123</v>
      </c>
      <c r="B6548" s="183" t="s">
        <v>102</v>
      </c>
      <c r="C6548" s="183" t="s">
        <v>108</v>
      </c>
      <c r="D6548" s="187">
        <v>5461</v>
      </c>
      <c r="E6548" s="185">
        <v>1.0044603009259301</v>
      </c>
      <c r="F6548" s="185">
        <v>1.0009569444444399</v>
      </c>
      <c r="G6548" s="185">
        <v>1.0006532793209899</v>
      </c>
      <c r="H6548" s="185">
        <v>1.00285007716049</v>
      </c>
    </row>
    <row r="6549" spans="1:8" x14ac:dyDescent="0.35">
      <c r="A6549" s="183" t="s">
        <v>123</v>
      </c>
      <c r="B6549" s="183" t="s">
        <v>103</v>
      </c>
      <c r="C6549" s="183" t="s">
        <v>108</v>
      </c>
      <c r="D6549" s="187">
        <v>6256</v>
      </c>
      <c r="E6549" s="185">
        <v>1.0047625</v>
      </c>
      <c r="F6549" s="185">
        <v>1.00079355709877</v>
      </c>
      <c r="G6549" s="185">
        <v>1.00065655864198</v>
      </c>
      <c r="H6549" s="185">
        <v>1.0033123842592599</v>
      </c>
    </row>
    <row r="6550" spans="1:8" x14ac:dyDescent="0.35">
      <c r="A6550" s="183" t="s">
        <v>123</v>
      </c>
      <c r="B6550" s="183" t="s">
        <v>104</v>
      </c>
      <c r="C6550" s="183" t="s">
        <v>108</v>
      </c>
      <c r="D6550" s="187">
        <v>1028</v>
      </c>
      <c r="E6550" s="185">
        <v>1.0044329861111101</v>
      </c>
      <c r="F6550" s="185">
        <v>1.00091651234568</v>
      </c>
      <c r="G6550" s="185">
        <v>1.00067596450617</v>
      </c>
      <c r="H6550" s="185">
        <v>1.00284050925926</v>
      </c>
    </row>
    <row r="6551" spans="1:8" x14ac:dyDescent="0.35">
      <c r="A6551" s="183" t="s">
        <v>123</v>
      </c>
      <c r="B6551" s="183" t="s">
        <v>102</v>
      </c>
      <c r="C6551" s="183" t="s">
        <v>109</v>
      </c>
      <c r="D6551" s="187">
        <v>4128</v>
      </c>
      <c r="E6551" s="185">
        <v>1.0054138888888899</v>
      </c>
      <c r="F6551" s="185">
        <v>1.0009474151234601</v>
      </c>
      <c r="G6551" s="185">
        <v>1.00111612654321</v>
      </c>
      <c r="H6551" s="185">
        <v>1.0033503086419799</v>
      </c>
    </row>
    <row r="6552" spans="1:8" x14ac:dyDescent="0.35">
      <c r="A6552" s="183" t="s">
        <v>123</v>
      </c>
      <c r="B6552" s="183" t="s">
        <v>103</v>
      </c>
      <c r="C6552" s="183" t="s">
        <v>109</v>
      </c>
      <c r="D6552" s="187">
        <v>10169</v>
      </c>
      <c r="E6552" s="185">
        <v>1.0062972608024701</v>
      </c>
      <c r="F6552" s="185">
        <v>1.0007798611111101</v>
      </c>
      <c r="G6552" s="185">
        <v>1.0012798225308599</v>
      </c>
      <c r="H6552" s="185">
        <v>1.00423738425926</v>
      </c>
    </row>
    <row r="6553" spans="1:8" x14ac:dyDescent="0.35">
      <c r="A6553" s="183" t="s">
        <v>123</v>
      </c>
      <c r="B6553" s="183" t="s">
        <v>104</v>
      </c>
      <c r="C6553" s="183" t="s">
        <v>109</v>
      </c>
      <c r="D6553" s="187">
        <v>1681</v>
      </c>
      <c r="E6553" s="185">
        <v>1.0059753472222199</v>
      </c>
      <c r="F6553" s="185">
        <v>1.0009119598765399</v>
      </c>
      <c r="G6553" s="185">
        <v>1.00135601851852</v>
      </c>
      <c r="H6553" s="185">
        <v>1.0037071373456801</v>
      </c>
    </row>
    <row r="6554" spans="1:8" x14ac:dyDescent="0.35">
      <c r="A6554" s="183" t="s">
        <v>124</v>
      </c>
      <c r="B6554" s="183" t="s">
        <v>102</v>
      </c>
      <c r="C6554" s="183" t="s">
        <v>108</v>
      </c>
      <c r="D6554" s="187">
        <v>5271</v>
      </c>
      <c r="E6554" s="185">
        <v>1.00447604166667</v>
      </c>
      <c r="F6554" s="185">
        <v>1.00097295524691</v>
      </c>
      <c r="G6554" s="185">
        <v>1.0006437885802499</v>
      </c>
      <c r="H6554" s="185">
        <v>1.0028592978395101</v>
      </c>
    </row>
    <row r="6555" spans="1:8" x14ac:dyDescent="0.35">
      <c r="A6555" s="183" t="s">
        <v>124</v>
      </c>
      <c r="B6555" s="183" t="s">
        <v>103</v>
      </c>
      <c r="C6555" s="183" t="s">
        <v>108</v>
      </c>
      <c r="D6555" s="187">
        <v>6010</v>
      </c>
      <c r="E6555" s="185">
        <v>1.00467168209877</v>
      </c>
      <c r="F6555" s="185">
        <v>1.00078483796296</v>
      </c>
      <c r="G6555" s="185">
        <v>1.0006283950617301</v>
      </c>
      <c r="H6555" s="185">
        <v>1.00325848765432</v>
      </c>
    </row>
    <row r="6556" spans="1:8" x14ac:dyDescent="0.35">
      <c r="A6556" s="183" t="s">
        <v>124</v>
      </c>
      <c r="B6556" s="183" t="s">
        <v>104</v>
      </c>
      <c r="C6556" s="183" t="s">
        <v>108</v>
      </c>
      <c r="D6556" s="187">
        <v>994</v>
      </c>
      <c r="E6556" s="185">
        <v>1.0044116898148101</v>
      </c>
      <c r="F6556" s="185">
        <v>1.00088680555556</v>
      </c>
      <c r="G6556" s="185">
        <v>1.00060223765432</v>
      </c>
      <c r="H6556" s="185">
        <v>1.0029226466049399</v>
      </c>
    </row>
    <row r="6557" spans="1:8" x14ac:dyDescent="0.35">
      <c r="A6557" s="183" t="s">
        <v>124</v>
      </c>
      <c r="B6557" s="183" t="s">
        <v>102</v>
      </c>
      <c r="C6557" s="183" t="s">
        <v>109</v>
      </c>
      <c r="D6557" s="187">
        <v>4002</v>
      </c>
      <c r="E6557" s="185">
        <v>1.00539760802469</v>
      </c>
      <c r="F6557" s="185">
        <v>1.0009434027777799</v>
      </c>
      <c r="G6557" s="185">
        <v>1.00108777006173</v>
      </c>
      <c r="H6557" s="185">
        <v>1.00336631944444</v>
      </c>
    </row>
    <row r="6558" spans="1:8" x14ac:dyDescent="0.35">
      <c r="A6558" s="183" t="s">
        <v>124</v>
      </c>
      <c r="B6558" s="183" t="s">
        <v>103</v>
      </c>
      <c r="C6558" s="183" t="s">
        <v>109</v>
      </c>
      <c r="D6558" s="187">
        <v>9385</v>
      </c>
      <c r="E6558" s="185">
        <v>1.00637048611111</v>
      </c>
      <c r="F6558" s="185">
        <v>1.00077222222222</v>
      </c>
      <c r="G6558" s="185">
        <v>1.0012527391975301</v>
      </c>
      <c r="H6558" s="185">
        <v>1.0043453317901201</v>
      </c>
    </row>
    <row r="6559" spans="1:8" x14ac:dyDescent="0.35">
      <c r="A6559" s="183" t="s">
        <v>124</v>
      </c>
      <c r="B6559" s="183" t="s">
        <v>104</v>
      </c>
      <c r="C6559" s="183" t="s">
        <v>109</v>
      </c>
      <c r="D6559" s="187">
        <v>1685</v>
      </c>
      <c r="E6559" s="185">
        <v>1.0059334490740699</v>
      </c>
      <c r="F6559" s="185">
        <v>1.0008720293209901</v>
      </c>
      <c r="G6559" s="185">
        <v>1.0013271604938301</v>
      </c>
      <c r="H6559" s="185">
        <v>1.0037340663580201</v>
      </c>
    </row>
    <row r="6560" spans="1:8" x14ac:dyDescent="0.35">
      <c r="A6560" s="183" t="s">
        <v>125</v>
      </c>
      <c r="B6560" s="183" t="s">
        <v>102</v>
      </c>
      <c r="C6560" s="183" t="s">
        <v>108</v>
      </c>
      <c r="D6560" s="187">
        <v>4889</v>
      </c>
      <c r="E6560" s="185">
        <v>1.00434641203704</v>
      </c>
      <c r="F6560" s="185">
        <v>1.0009646990740699</v>
      </c>
      <c r="G6560" s="185">
        <v>1.00063194444444</v>
      </c>
      <c r="H6560" s="185">
        <v>1.00274976851852</v>
      </c>
    </row>
    <row r="6561" spans="1:8" x14ac:dyDescent="0.35">
      <c r="A6561" s="183" t="s">
        <v>125</v>
      </c>
      <c r="B6561" s="183" t="s">
        <v>103</v>
      </c>
      <c r="C6561" s="183" t="s">
        <v>108</v>
      </c>
      <c r="D6561" s="187">
        <v>5716</v>
      </c>
      <c r="E6561" s="185">
        <v>1.0045990354938299</v>
      </c>
      <c r="F6561" s="185">
        <v>1.0007778935185201</v>
      </c>
      <c r="G6561" s="185">
        <v>1.0006317129629601</v>
      </c>
      <c r="H6561" s="185">
        <v>1.00318942901235</v>
      </c>
    </row>
    <row r="6562" spans="1:8" x14ac:dyDescent="0.35">
      <c r="A6562" s="183" t="s">
        <v>125</v>
      </c>
      <c r="B6562" s="183" t="s">
        <v>104</v>
      </c>
      <c r="C6562" s="183" t="s">
        <v>108</v>
      </c>
      <c r="D6562" s="187">
        <v>989</v>
      </c>
      <c r="E6562" s="185">
        <v>1.0043478780864199</v>
      </c>
      <c r="F6562" s="185">
        <v>1.0009282793209899</v>
      </c>
      <c r="G6562" s="185">
        <v>1.00065023148148</v>
      </c>
      <c r="H6562" s="185">
        <v>1.0027693672839499</v>
      </c>
    </row>
    <row r="6563" spans="1:8" x14ac:dyDescent="0.35">
      <c r="A6563" s="183" t="s">
        <v>125</v>
      </c>
      <c r="B6563" s="183" t="s">
        <v>102</v>
      </c>
      <c r="C6563" s="183" t="s">
        <v>109</v>
      </c>
      <c r="D6563" s="187">
        <v>3899</v>
      </c>
      <c r="E6563" s="185">
        <v>1.00529903549383</v>
      </c>
      <c r="F6563" s="185">
        <v>1.0009087962962999</v>
      </c>
      <c r="G6563" s="185">
        <v>1.00111350308642</v>
      </c>
      <c r="H6563" s="185">
        <v>1.00327662037037</v>
      </c>
    </row>
    <row r="6564" spans="1:8" x14ac:dyDescent="0.35">
      <c r="A6564" s="183" t="s">
        <v>125</v>
      </c>
      <c r="B6564" s="183" t="s">
        <v>103</v>
      </c>
      <c r="C6564" s="183" t="s">
        <v>109</v>
      </c>
      <c r="D6564" s="187">
        <v>9200</v>
      </c>
      <c r="E6564" s="185">
        <v>1.0062006172839499</v>
      </c>
      <c r="F6564" s="185">
        <v>1.0007555555555601</v>
      </c>
      <c r="G6564" s="185">
        <v>1.0012760030864201</v>
      </c>
      <c r="H6564" s="185">
        <v>1.00416890432099</v>
      </c>
    </row>
    <row r="6565" spans="1:8" x14ac:dyDescent="0.35">
      <c r="A6565" s="183" t="s">
        <v>125</v>
      </c>
      <c r="B6565" s="183" t="s">
        <v>104</v>
      </c>
      <c r="C6565" s="183" t="s">
        <v>109</v>
      </c>
      <c r="D6565" s="187">
        <v>1524</v>
      </c>
      <c r="E6565" s="185">
        <v>1.0058444444444401</v>
      </c>
      <c r="F6565" s="185">
        <v>1.00085617283951</v>
      </c>
      <c r="G6565" s="185">
        <v>1.0013361111111101</v>
      </c>
      <c r="H6565" s="185">
        <v>1.00365185185185</v>
      </c>
    </row>
    <row r="6566" spans="1:8" x14ac:dyDescent="0.35">
      <c r="A6566" s="183" t="s">
        <v>126</v>
      </c>
      <c r="B6566" s="183" t="s">
        <v>102</v>
      </c>
      <c r="C6566" s="183" t="s">
        <v>108</v>
      </c>
      <c r="D6566" s="187">
        <v>5001</v>
      </c>
      <c r="E6566" s="185">
        <v>1.0044993441358001</v>
      </c>
      <c r="F6566" s="185">
        <v>1.0009741126543199</v>
      </c>
      <c r="G6566" s="185">
        <v>1.00062608024691</v>
      </c>
      <c r="H6566" s="185">
        <v>1.00289915123457</v>
      </c>
    </row>
    <row r="6567" spans="1:8" x14ac:dyDescent="0.35">
      <c r="A6567" s="183" t="s">
        <v>126</v>
      </c>
      <c r="B6567" s="183" t="s">
        <v>103</v>
      </c>
      <c r="C6567" s="183" t="s">
        <v>108</v>
      </c>
      <c r="D6567" s="187">
        <v>5527</v>
      </c>
      <c r="E6567" s="185">
        <v>1.0047574845678999</v>
      </c>
      <c r="F6567" s="185">
        <v>1.0007688657407401</v>
      </c>
      <c r="G6567" s="185">
        <v>1.00062268518519</v>
      </c>
      <c r="H6567" s="185">
        <v>1.00336593364198</v>
      </c>
    </row>
    <row r="6568" spans="1:8" x14ac:dyDescent="0.35">
      <c r="A6568" s="183" t="s">
        <v>126</v>
      </c>
      <c r="B6568" s="183" t="s">
        <v>104</v>
      </c>
      <c r="C6568" s="183" t="s">
        <v>108</v>
      </c>
      <c r="D6568" s="187">
        <v>916</v>
      </c>
      <c r="E6568" s="185">
        <v>1.0043963348765399</v>
      </c>
      <c r="F6568" s="185">
        <v>1.0008929398148101</v>
      </c>
      <c r="G6568" s="185">
        <v>1.00062932098765</v>
      </c>
      <c r="H6568" s="185">
        <v>1.0028741126543199</v>
      </c>
    </row>
    <row r="6569" spans="1:8" x14ac:dyDescent="0.35">
      <c r="A6569" s="183" t="s">
        <v>126</v>
      </c>
      <c r="B6569" s="183" t="s">
        <v>102</v>
      </c>
      <c r="C6569" s="183" t="s">
        <v>109</v>
      </c>
      <c r="D6569" s="187">
        <v>4050</v>
      </c>
      <c r="E6569" s="185">
        <v>1.0054801311728401</v>
      </c>
      <c r="F6569" s="185">
        <v>1.0009064043209901</v>
      </c>
      <c r="G6569" s="185">
        <v>1.00105505401235</v>
      </c>
      <c r="H6569" s="185">
        <v>1.0035185570987699</v>
      </c>
    </row>
    <row r="6570" spans="1:8" x14ac:dyDescent="0.35">
      <c r="A6570" s="183" t="s">
        <v>126</v>
      </c>
      <c r="B6570" s="183" t="s">
        <v>103</v>
      </c>
      <c r="C6570" s="183" t="s">
        <v>109</v>
      </c>
      <c r="D6570" s="187">
        <v>9385</v>
      </c>
      <c r="E6570" s="185">
        <v>1.00639733796296</v>
      </c>
      <c r="F6570" s="185">
        <v>1.0007605709876499</v>
      </c>
      <c r="G6570" s="185">
        <v>1.00123051697531</v>
      </c>
      <c r="H6570" s="185">
        <v>1.0044060570987701</v>
      </c>
    </row>
    <row r="6571" spans="1:8" x14ac:dyDescent="0.35">
      <c r="A6571" s="183" t="s">
        <v>126</v>
      </c>
      <c r="B6571" s="183" t="s">
        <v>104</v>
      </c>
      <c r="C6571" s="183" t="s">
        <v>109</v>
      </c>
      <c r="D6571" s="187">
        <v>1520</v>
      </c>
      <c r="E6571" s="185">
        <v>1.0059540509259299</v>
      </c>
      <c r="F6571" s="185">
        <v>1.00086481481481</v>
      </c>
      <c r="G6571" s="185">
        <v>1.0012665123456801</v>
      </c>
      <c r="H6571" s="185">
        <v>1.00382256944444</v>
      </c>
    </row>
    <row r="6572" spans="1:8" x14ac:dyDescent="0.35">
      <c r="A6572" s="183" t="s">
        <v>127</v>
      </c>
      <c r="B6572" s="183" t="s">
        <v>102</v>
      </c>
      <c r="C6572" s="183" t="s">
        <v>108</v>
      </c>
      <c r="D6572" s="187">
        <v>1255</v>
      </c>
      <c r="E6572" s="185">
        <v>1.00449525462963</v>
      </c>
      <c r="F6572" s="185">
        <v>1.00100358796296</v>
      </c>
      <c r="G6572" s="185">
        <v>1.00060848765432</v>
      </c>
      <c r="H6572" s="185">
        <v>1.00288294753086</v>
      </c>
    </row>
    <row r="6573" spans="1:8" x14ac:dyDescent="0.35">
      <c r="A6573" s="183" t="s">
        <v>127</v>
      </c>
      <c r="B6573" s="183" t="s">
        <v>103</v>
      </c>
      <c r="C6573" s="183" t="s">
        <v>108</v>
      </c>
      <c r="D6573" s="187">
        <v>1478</v>
      </c>
      <c r="E6573" s="185">
        <v>1.0047545524691399</v>
      </c>
      <c r="F6573" s="185">
        <v>1.0008069444444401</v>
      </c>
      <c r="G6573" s="185">
        <v>1.00060555555556</v>
      </c>
      <c r="H6573" s="185">
        <v>1.00334155092593</v>
      </c>
    </row>
    <row r="6574" spans="1:8" x14ac:dyDescent="0.35">
      <c r="A6574" s="183" t="s">
        <v>127</v>
      </c>
      <c r="B6574" s="183" t="s">
        <v>104</v>
      </c>
      <c r="C6574" s="183" t="s">
        <v>108</v>
      </c>
      <c r="D6574" s="187">
        <v>235</v>
      </c>
      <c r="E6574" s="185">
        <v>1.0046324459876499</v>
      </c>
      <c r="F6574" s="185">
        <v>1.0009215277777801</v>
      </c>
      <c r="G6574" s="185">
        <v>1.00060787037037</v>
      </c>
      <c r="H6574" s="185">
        <v>1.0031028549382699</v>
      </c>
    </row>
    <row r="6575" spans="1:8" x14ac:dyDescent="0.35">
      <c r="A6575" s="183" t="s">
        <v>127</v>
      </c>
      <c r="B6575" s="183" t="s">
        <v>102</v>
      </c>
      <c r="C6575" s="183" t="s">
        <v>109</v>
      </c>
      <c r="D6575" s="187">
        <v>1070</v>
      </c>
      <c r="E6575" s="185">
        <v>1.0054583719135799</v>
      </c>
      <c r="F6575" s="185">
        <v>1.0009522762345699</v>
      </c>
      <c r="G6575" s="185">
        <v>1.0009409336419799</v>
      </c>
      <c r="H6575" s="185">
        <v>1.0035649691358</v>
      </c>
    </row>
    <row r="6576" spans="1:8" x14ac:dyDescent="0.35">
      <c r="A6576" s="183" t="s">
        <v>127</v>
      </c>
      <c r="B6576" s="183" t="s">
        <v>103</v>
      </c>
      <c r="C6576" s="183" t="s">
        <v>109</v>
      </c>
      <c r="D6576" s="187">
        <v>2296</v>
      </c>
      <c r="E6576" s="185">
        <v>1.00637183641975</v>
      </c>
      <c r="F6576" s="185">
        <v>1.0007806712963001</v>
      </c>
      <c r="G6576" s="185">
        <v>1.0012081404321</v>
      </c>
      <c r="H6576" s="185">
        <v>1.00438275462963</v>
      </c>
    </row>
    <row r="6577" spans="1:8" x14ac:dyDescent="0.35">
      <c r="A6577" s="183" t="s">
        <v>127</v>
      </c>
      <c r="B6577" s="183" t="s">
        <v>104</v>
      </c>
      <c r="C6577" s="183" t="s">
        <v>109</v>
      </c>
      <c r="D6577" s="187">
        <v>387</v>
      </c>
      <c r="E6577" s="185">
        <v>1.0059363811728399</v>
      </c>
      <c r="F6577" s="185">
        <v>1.0008993827160499</v>
      </c>
      <c r="G6577" s="185">
        <v>1.00117596450617</v>
      </c>
      <c r="H6577" s="185">
        <v>1.0038607638888899</v>
      </c>
    </row>
    <row r="6578" spans="1:8" x14ac:dyDescent="0.35">
      <c r="A6578" s="183" t="s">
        <v>115</v>
      </c>
      <c r="B6578" s="183" t="s">
        <v>105</v>
      </c>
      <c r="C6578" s="183" t="s">
        <v>108</v>
      </c>
      <c r="D6578" s="187">
        <v>6877</v>
      </c>
      <c r="E6578" s="185">
        <v>1.0048088734567899</v>
      </c>
      <c r="F6578" s="185">
        <v>1.0009535879629601</v>
      </c>
      <c r="G6578" s="185">
        <v>1.00086859567901</v>
      </c>
      <c r="H6578" s="185">
        <v>1.00298672839506</v>
      </c>
    </row>
    <row r="6579" spans="1:8" x14ac:dyDescent="0.35">
      <c r="A6579" s="183" t="s">
        <v>115</v>
      </c>
      <c r="B6579" s="183" t="s">
        <v>106</v>
      </c>
      <c r="C6579" s="183" t="s">
        <v>108</v>
      </c>
      <c r="D6579" s="187">
        <v>1084</v>
      </c>
      <c r="E6579" s="185">
        <v>1.00436296296296</v>
      </c>
      <c r="F6579" s="185">
        <v>1.0009423611111099</v>
      </c>
      <c r="G6579" s="185">
        <v>1.00085428240741</v>
      </c>
      <c r="H6579" s="185">
        <v>1.0025663194444401</v>
      </c>
    </row>
    <row r="6580" spans="1:8" x14ac:dyDescent="0.35">
      <c r="A6580" s="183" t="s">
        <v>115</v>
      </c>
      <c r="B6580" s="183" t="s">
        <v>105</v>
      </c>
      <c r="C6580" s="183" t="s">
        <v>109</v>
      </c>
      <c r="D6580" s="187">
        <v>10392</v>
      </c>
      <c r="E6580" s="185">
        <v>1.00594274691358</v>
      </c>
      <c r="F6580" s="185">
        <v>1.0008015046296299</v>
      </c>
      <c r="G6580" s="185">
        <v>1.00151508487654</v>
      </c>
      <c r="H6580" s="185">
        <v>1.0036261574074099</v>
      </c>
    </row>
    <row r="6581" spans="1:8" x14ac:dyDescent="0.35">
      <c r="A6581" s="183" t="s">
        <v>115</v>
      </c>
      <c r="B6581" s="183" t="s">
        <v>106</v>
      </c>
      <c r="C6581" s="183" t="s">
        <v>109</v>
      </c>
      <c r="D6581" s="187">
        <v>1692</v>
      </c>
      <c r="E6581" s="185">
        <v>1.0056936342592599</v>
      </c>
      <c r="F6581" s="185">
        <v>1.0007716435185201</v>
      </c>
      <c r="G6581" s="185">
        <v>1.00151770833333</v>
      </c>
      <c r="H6581" s="185">
        <v>1.0034042824074101</v>
      </c>
    </row>
    <row r="6582" spans="1:8" x14ac:dyDescent="0.35">
      <c r="A6582" s="183" t="s">
        <v>116</v>
      </c>
      <c r="B6582" s="183" t="s">
        <v>105</v>
      </c>
      <c r="C6582" s="183" t="s">
        <v>108</v>
      </c>
      <c r="D6582" s="187">
        <v>6843</v>
      </c>
      <c r="E6582" s="185">
        <v>1.00473526234568</v>
      </c>
      <c r="F6582" s="185">
        <v>1.00094768518519</v>
      </c>
      <c r="G6582" s="185">
        <v>1.0008137345679</v>
      </c>
      <c r="H6582" s="185">
        <v>1.00297384259259</v>
      </c>
    </row>
    <row r="6583" spans="1:8" x14ac:dyDescent="0.35">
      <c r="A6583" s="183" t="s">
        <v>116</v>
      </c>
      <c r="B6583" s="183" t="s">
        <v>106</v>
      </c>
      <c r="C6583" s="183" t="s">
        <v>108</v>
      </c>
      <c r="D6583" s="187">
        <v>974</v>
      </c>
      <c r="E6583" s="185">
        <v>1.0044099537036999</v>
      </c>
      <c r="F6583" s="185">
        <v>1.00096338734568</v>
      </c>
      <c r="G6583" s="185">
        <v>1.0007888117284001</v>
      </c>
      <c r="H6583" s="185">
        <v>1.00265775462963</v>
      </c>
    </row>
    <row r="6584" spans="1:8" x14ac:dyDescent="0.35">
      <c r="A6584" s="183" t="s">
        <v>116</v>
      </c>
      <c r="B6584" s="183" t="s">
        <v>105</v>
      </c>
      <c r="C6584" s="183" t="s">
        <v>109</v>
      </c>
      <c r="D6584" s="187">
        <v>10216</v>
      </c>
      <c r="E6584" s="185">
        <v>1.00593445216049</v>
      </c>
      <c r="F6584" s="185">
        <v>1.0007678240740701</v>
      </c>
      <c r="G6584" s="185">
        <v>1.0015045910493801</v>
      </c>
      <c r="H6584" s="185">
        <v>1.0036620370370399</v>
      </c>
    </row>
    <row r="6585" spans="1:8" x14ac:dyDescent="0.35">
      <c r="A6585" s="183" t="s">
        <v>116</v>
      </c>
      <c r="B6585" s="183" t="s">
        <v>106</v>
      </c>
      <c r="C6585" s="183" t="s">
        <v>109</v>
      </c>
      <c r="D6585" s="187">
        <v>1553</v>
      </c>
      <c r="E6585" s="185">
        <v>1.0057312114197501</v>
      </c>
      <c r="F6585" s="185">
        <v>1.00077920524691</v>
      </c>
      <c r="G6585" s="185">
        <v>1.00156871141975</v>
      </c>
      <c r="H6585" s="185">
        <v>1.00338325617284</v>
      </c>
    </row>
    <row r="6586" spans="1:8" x14ac:dyDescent="0.35">
      <c r="A6586" s="183" t="s">
        <v>117</v>
      </c>
      <c r="B6586" s="183" t="s">
        <v>105</v>
      </c>
      <c r="C6586" s="183" t="s">
        <v>108</v>
      </c>
      <c r="D6586" s="187">
        <v>5532</v>
      </c>
      <c r="E6586" s="185">
        <v>1.00466454475309</v>
      </c>
      <c r="F6586" s="185">
        <v>1.0009505015432101</v>
      </c>
      <c r="G6586" s="185">
        <v>1.0007913580246901</v>
      </c>
      <c r="H6586" s="185">
        <v>1.00292268518519</v>
      </c>
    </row>
    <row r="6587" spans="1:8" x14ac:dyDescent="0.35">
      <c r="A6587" s="183" t="s">
        <v>117</v>
      </c>
      <c r="B6587" s="183" t="s">
        <v>106</v>
      </c>
      <c r="C6587" s="183" t="s">
        <v>108</v>
      </c>
      <c r="D6587" s="187">
        <v>938</v>
      </c>
      <c r="E6587" s="185">
        <v>1.0043815200617301</v>
      </c>
      <c r="F6587" s="185">
        <v>1.0009675540123499</v>
      </c>
      <c r="G6587" s="185">
        <v>1.00078838734568</v>
      </c>
      <c r="H6587" s="185">
        <v>1.0026255401234601</v>
      </c>
    </row>
    <row r="6588" spans="1:8" x14ac:dyDescent="0.35">
      <c r="A6588" s="183" t="s">
        <v>117</v>
      </c>
      <c r="B6588" s="183" t="s">
        <v>105</v>
      </c>
      <c r="C6588" s="183" t="s">
        <v>109</v>
      </c>
      <c r="D6588" s="187">
        <v>8153</v>
      </c>
      <c r="E6588" s="185">
        <v>1.0059913966049401</v>
      </c>
      <c r="F6588" s="185">
        <v>1.00079101080247</v>
      </c>
      <c r="G6588" s="185">
        <v>1.0014966820987701</v>
      </c>
      <c r="H6588" s="185">
        <v>1.0037035879629601</v>
      </c>
    </row>
    <row r="6589" spans="1:8" x14ac:dyDescent="0.35">
      <c r="A6589" s="183" t="s">
        <v>117</v>
      </c>
      <c r="B6589" s="183" t="s">
        <v>106</v>
      </c>
      <c r="C6589" s="183" t="s">
        <v>109</v>
      </c>
      <c r="D6589" s="187">
        <v>1274</v>
      </c>
      <c r="E6589" s="185">
        <v>1.00574830246914</v>
      </c>
      <c r="F6589" s="185">
        <v>1.0007763117284001</v>
      </c>
      <c r="G6589" s="185">
        <v>1.0015609953703699</v>
      </c>
      <c r="H6589" s="185">
        <v>1.0034108410493801</v>
      </c>
    </row>
    <row r="6590" spans="1:8" x14ac:dyDescent="0.35">
      <c r="A6590" s="183" t="s">
        <v>118</v>
      </c>
      <c r="B6590" s="183" t="s">
        <v>105</v>
      </c>
      <c r="C6590" s="183" t="s">
        <v>108</v>
      </c>
      <c r="D6590" s="187">
        <v>5369</v>
      </c>
      <c r="E6590" s="185">
        <v>1.00476589506173</v>
      </c>
      <c r="F6590" s="185">
        <v>1.0009857638888899</v>
      </c>
      <c r="G6590" s="185">
        <v>1.0007814429012301</v>
      </c>
      <c r="H6590" s="185">
        <v>1.0029986882716</v>
      </c>
    </row>
    <row r="6591" spans="1:8" x14ac:dyDescent="0.35">
      <c r="A6591" s="183" t="s">
        <v>118</v>
      </c>
      <c r="B6591" s="183" t="s">
        <v>106</v>
      </c>
      <c r="C6591" s="183" t="s">
        <v>108</v>
      </c>
      <c r="D6591" s="187">
        <v>827</v>
      </c>
      <c r="E6591" s="185">
        <v>1.00441253858025</v>
      </c>
      <c r="F6591" s="185">
        <v>1.00094510030864</v>
      </c>
      <c r="G6591" s="185">
        <v>1.0007353780864201</v>
      </c>
      <c r="H6591" s="185">
        <v>1.0027320601851899</v>
      </c>
    </row>
    <row r="6592" spans="1:8" x14ac:dyDescent="0.35">
      <c r="A6592" s="183" t="s">
        <v>118</v>
      </c>
      <c r="B6592" s="183" t="s">
        <v>105</v>
      </c>
      <c r="C6592" s="183" t="s">
        <v>109</v>
      </c>
      <c r="D6592" s="187">
        <v>8541</v>
      </c>
      <c r="E6592" s="185">
        <v>1.00621134259259</v>
      </c>
      <c r="F6592" s="185">
        <v>1.0008474922839501</v>
      </c>
      <c r="G6592" s="185">
        <v>1.00144756944444</v>
      </c>
      <c r="H6592" s="185">
        <v>1.0039160879629601</v>
      </c>
    </row>
    <row r="6593" spans="1:8" x14ac:dyDescent="0.35">
      <c r="A6593" s="183" t="s">
        <v>118</v>
      </c>
      <c r="B6593" s="183" t="s">
        <v>106</v>
      </c>
      <c r="C6593" s="183" t="s">
        <v>109</v>
      </c>
      <c r="D6593" s="187">
        <v>1229</v>
      </c>
      <c r="E6593" s="185">
        <v>1.00579375</v>
      </c>
      <c r="F6593" s="185">
        <v>1.0008025077160501</v>
      </c>
      <c r="G6593" s="185">
        <v>1.00149799382716</v>
      </c>
      <c r="H6593" s="185">
        <v>1.00349301697531</v>
      </c>
    </row>
    <row r="6594" spans="1:8" x14ac:dyDescent="0.35">
      <c r="A6594" s="183" t="s">
        <v>119</v>
      </c>
      <c r="B6594" s="183" t="s">
        <v>105</v>
      </c>
      <c r="C6594" s="183" t="s">
        <v>108</v>
      </c>
      <c r="D6594" s="187">
        <v>4891</v>
      </c>
      <c r="E6594" s="185">
        <v>1.00506574074074</v>
      </c>
      <c r="F6594" s="185">
        <v>1.00110401234568</v>
      </c>
      <c r="G6594" s="185">
        <v>1.00080088734568</v>
      </c>
      <c r="H6594" s="185">
        <v>1.00316084104938</v>
      </c>
    </row>
    <row r="6595" spans="1:8" x14ac:dyDescent="0.35">
      <c r="A6595" s="183" t="s">
        <v>119</v>
      </c>
      <c r="B6595" s="183" t="s">
        <v>106</v>
      </c>
      <c r="C6595" s="183" t="s">
        <v>108</v>
      </c>
      <c r="D6595" s="187">
        <v>783</v>
      </c>
      <c r="E6595" s="185">
        <v>1.00477912808642</v>
      </c>
      <c r="F6595" s="185">
        <v>1.00107175925926</v>
      </c>
      <c r="G6595" s="185">
        <v>1.0007677854938299</v>
      </c>
      <c r="H6595" s="185">
        <v>1.00293954475309</v>
      </c>
    </row>
    <row r="6596" spans="1:8" x14ac:dyDescent="0.35">
      <c r="A6596" s="183" t="s">
        <v>119</v>
      </c>
      <c r="B6596" s="183" t="s">
        <v>105</v>
      </c>
      <c r="C6596" s="183" t="s">
        <v>109</v>
      </c>
      <c r="D6596" s="187">
        <v>8097</v>
      </c>
      <c r="E6596" s="185">
        <v>1.0064621141975301</v>
      </c>
      <c r="F6596" s="185">
        <v>1.00095594135802</v>
      </c>
      <c r="G6596" s="185">
        <v>1.00142854938272</v>
      </c>
      <c r="H6596" s="185">
        <v>1.00407735339506</v>
      </c>
    </row>
    <row r="6597" spans="1:8" x14ac:dyDescent="0.35">
      <c r="A6597" s="183" t="s">
        <v>119</v>
      </c>
      <c r="B6597" s="183" t="s">
        <v>106</v>
      </c>
      <c r="C6597" s="183" t="s">
        <v>109</v>
      </c>
      <c r="D6597" s="187">
        <v>1199</v>
      </c>
      <c r="E6597" s="185">
        <v>1.00595574845679</v>
      </c>
      <c r="F6597" s="185">
        <v>1.00085165895062</v>
      </c>
      <c r="G6597" s="185">
        <v>1.0014479166666701</v>
      </c>
      <c r="H6597" s="185">
        <v>1.0036558641975299</v>
      </c>
    </row>
    <row r="6598" spans="1:8" x14ac:dyDescent="0.35">
      <c r="A6598" s="183" t="s">
        <v>120</v>
      </c>
      <c r="B6598" s="183" t="s">
        <v>105</v>
      </c>
      <c r="C6598" s="183" t="s">
        <v>108</v>
      </c>
      <c r="D6598" s="187">
        <v>5132</v>
      </c>
      <c r="E6598" s="185">
        <v>1.0050031635802501</v>
      </c>
      <c r="F6598" s="185">
        <v>1.0010972993827201</v>
      </c>
      <c r="G6598" s="185">
        <v>1.00077523148148</v>
      </c>
      <c r="H6598" s="185">
        <v>1.0031305941358</v>
      </c>
    </row>
    <row r="6599" spans="1:8" x14ac:dyDescent="0.35">
      <c r="A6599" s="183" t="s">
        <v>120</v>
      </c>
      <c r="B6599" s="183" t="s">
        <v>106</v>
      </c>
      <c r="C6599" s="183" t="s">
        <v>108</v>
      </c>
      <c r="D6599" s="187">
        <v>747</v>
      </c>
      <c r="E6599" s="185">
        <v>1.0046422839506199</v>
      </c>
      <c r="F6599" s="185">
        <v>1.0010455246913601</v>
      </c>
      <c r="G6599" s="185">
        <v>1.0006969907407399</v>
      </c>
      <c r="H6599" s="185">
        <v>1.00289972993827</v>
      </c>
    </row>
    <row r="6600" spans="1:8" x14ac:dyDescent="0.35">
      <c r="A6600" s="183" t="s">
        <v>120</v>
      </c>
      <c r="B6600" s="183" t="s">
        <v>105</v>
      </c>
      <c r="C6600" s="183" t="s">
        <v>109</v>
      </c>
      <c r="D6600" s="187">
        <v>8417</v>
      </c>
      <c r="E6600" s="185">
        <v>1.0064539737654301</v>
      </c>
      <c r="F6600" s="185">
        <v>1.00100891203704</v>
      </c>
      <c r="G6600" s="185">
        <v>1.0013506944444399</v>
      </c>
      <c r="H6600" s="185">
        <v>1.0040941743827201</v>
      </c>
    </row>
    <row r="6601" spans="1:8" x14ac:dyDescent="0.35">
      <c r="A6601" s="183" t="s">
        <v>120</v>
      </c>
      <c r="B6601" s="183" t="s">
        <v>106</v>
      </c>
      <c r="C6601" s="183" t="s">
        <v>109</v>
      </c>
      <c r="D6601" s="187">
        <v>1178</v>
      </c>
      <c r="E6601" s="185">
        <v>1.00614220679012</v>
      </c>
      <c r="F6601" s="185">
        <v>1.00099490740741</v>
      </c>
      <c r="G6601" s="185">
        <v>1.0014139660493799</v>
      </c>
      <c r="H6601" s="185">
        <v>1.0037331018518501</v>
      </c>
    </row>
    <row r="6602" spans="1:8" x14ac:dyDescent="0.35">
      <c r="A6602" s="183" t="s">
        <v>121</v>
      </c>
      <c r="B6602" s="183" t="s">
        <v>105</v>
      </c>
      <c r="C6602" s="183" t="s">
        <v>108</v>
      </c>
      <c r="D6602" s="187">
        <v>5296</v>
      </c>
      <c r="E6602" s="185">
        <v>1.0050138503086401</v>
      </c>
      <c r="F6602" s="185">
        <v>1.0011138503086401</v>
      </c>
      <c r="G6602" s="185">
        <v>1.00073414351852</v>
      </c>
      <c r="H6602" s="185">
        <v>1.00316585648148</v>
      </c>
    </row>
    <row r="6603" spans="1:8" x14ac:dyDescent="0.35">
      <c r="A6603" s="183" t="s">
        <v>121</v>
      </c>
      <c r="B6603" s="183" t="s">
        <v>106</v>
      </c>
      <c r="C6603" s="183" t="s">
        <v>108</v>
      </c>
      <c r="D6603" s="187">
        <v>642</v>
      </c>
      <c r="E6603" s="185">
        <v>1.00458206018519</v>
      </c>
      <c r="F6603" s="185">
        <v>1.0010719521604901</v>
      </c>
      <c r="G6603" s="185">
        <v>1.0006794367284</v>
      </c>
      <c r="H6603" s="185">
        <v>1.0028306712963</v>
      </c>
    </row>
    <row r="6604" spans="1:8" x14ac:dyDescent="0.35">
      <c r="A6604" s="183" t="s">
        <v>121</v>
      </c>
      <c r="B6604" s="183" t="s">
        <v>105</v>
      </c>
      <c r="C6604" s="183" t="s">
        <v>109</v>
      </c>
      <c r="D6604" s="187">
        <v>8321</v>
      </c>
      <c r="E6604" s="185">
        <v>1.0065113811728399</v>
      </c>
      <c r="F6604" s="185">
        <v>1.00100208333333</v>
      </c>
      <c r="G6604" s="185">
        <v>1.00132110339506</v>
      </c>
      <c r="H6604" s="185">
        <v>1.00418804012346</v>
      </c>
    </row>
    <row r="6605" spans="1:8" x14ac:dyDescent="0.35">
      <c r="A6605" s="183" t="s">
        <v>121</v>
      </c>
      <c r="B6605" s="183" t="s">
        <v>106</v>
      </c>
      <c r="C6605" s="183" t="s">
        <v>109</v>
      </c>
      <c r="D6605" s="187">
        <v>1056</v>
      </c>
      <c r="E6605" s="185">
        <v>1.0063112268518499</v>
      </c>
      <c r="F6605" s="185">
        <v>1.0009677854938299</v>
      </c>
      <c r="G6605" s="185">
        <v>1.00148526234568</v>
      </c>
      <c r="H6605" s="185">
        <v>1.00385802469136</v>
      </c>
    </row>
    <row r="6606" spans="1:8" x14ac:dyDescent="0.35">
      <c r="A6606" s="183" t="s">
        <v>122</v>
      </c>
      <c r="B6606" s="183" t="s">
        <v>105</v>
      </c>
      <c r="C6606" s="183" t="s">
        <v>108</v>
      </c>
      <c r="D6606" s="187">
        <v>5224</v>
      </c>
      <c r="E6606" s="185">
        <v>1.0049130015432099</v>
      </c>
      <c r="F6606" s="185">
        <v>1.00106442901235</v>
      </c>
      <c r="G6606" s="185">
        <v>1.00070335648148</v>
      </c>
      <c r="H6606" s="185">
        <v>1.0031452160493799</v>
      </c>
    </row>
    <row r="6607" spans="1:8" x14ac:dyDescent="0.35">
      <c r="A6607" s="183" t="s">
        <v>122</v>
      </c>
      <c r="B6607" s="183" t="s">
        <v>106</v>
      </c>
      <c r="C6607" s="183" t="s">
        <v>108</v>
      </c>
      <c r="D6607" s="187">
        <v>705</v>
      </c>
      <c r="E6607" s="185">
        <v>1.0044350694444399</v>
      </c>
      <c r="F6607" s="185">
        <v>1.0010254243827199</v>
      </c>
      <c r="G6607" s="185">
        <v>1.0006494212963</v>
      </c>
      <c r="H6607" s="185">
        <v>1.0027602623456799</v>
      </c>
    </row>
    <row r="6608" spans="1:8" x14ac:dyDescent="0.35">
      <c r="A6608" s="183" t="s">
        <v>122</v>
      </c>
      <c r="B6608" s="183" t="s">
        <v>105</v>
      </c>
      <c r="C6608" s="183" t="s">
        <v>109</v>
      </c>
      <c r="D6608" s="187">
        <v>8086</v>
      </c>
      <c r="E6608" s="185">
        <v>1.0065597608024699</v>
      </c>
      <c r="F6608" s="185">
        <v>1.0009793981481501</v>
      </c>
      <c r="G6608" s="185">
        <v>1.0013063271604901</v>
      </c>
      <c r="H6608" s="185">
        <v>1.00427388117284</v>
      </c>
    </row>
    <row r="6609" spans="1:8" x14ac:dyDescent="0.35">
      <c r="A6609" s="183" t="s">
        <v>122</v>
      </c>
      <c r="B6609" s="183" t="s">
        <v>106</v>
      </c>
      <c r="C6609" s="183" t="s">
        <v>109</v>
      </c>
      <c r="D6609" s="187">
        <v>1151</v>
      </c>
      <c r="E6609" s="185">
        <v>1.00617013888889</v>
      </c>
      <c r="F6609" s="185">
        <v>1.0009374614197499</v>
      </c>
      <c r="G6609" s="185">
        <v>1.0013795910493799</v>
      </c>
      <c r="H6609" s="185">
        <v>1.00385289351852</v>
      </c>
    </row>
    <row r="6610" spans="1:8" x14ac:dyDescent="0.35">
      <c r="A6610" s="183" t="s">
        <v>123</v>
      </c>
      <c r="B6610" s="183" t="s">
        <v>105</v>
      </c>
      <c r="C6610" s="183" t="s">
        <v>108</v>
      </c>
      <c r="D6610" s="187">
        <v>4864</v>
      </c>
      <c r="E6610" s="185">
        <v>1.0049739583333299</v>
      </c>
      <c r="F6610" s="185">
        <v>1.0010208333333299</v>
      </c>
      <c r="G6610" s="185">
        <v>1.00071072530864</v>
      </c>
      <c r="H6610" s="185">
        <v>1.00324239969136</v>
      </c>
    </row>
    <row r="6611" spans="1:8" x14ac:dyDescent="0.35">
      <c r="A6611" s="183" t="s">
        <v>123</v>
      </c>
      <c r="B6611" s="183" t="s">
        <v>106</v>
      </c>
      <c r="C6611" s="183" t="s">
        <v>108</v>
      </c>
      <c r="D6611" s="187">
        <v>666</v>
      </c>
      <c r="E6611" s="185">
        <v>1.00451277006173</v>
      </c>
      <c r="F6611" s="185">
        <v>1.0009627700617301</v>
      </c>
      <c r="G6611" s="185">
        <v>1.0006364969135799</v>
      </c>
      <c r="H6611" s="185">
        <v>1.00291350308642</v>
      </c>
    </row>
    <row r="6612" spans="1:8" x14ac:dyDescent="0.35">
      <c r="A6612" s="183" t="s">
        <v>123</v>
      </c>
      <c r="B6612" s="183" t="s">
        <v>105</v>
      </c>
      <c r="C6612" s="183" t="s">
        <v>109</v>
      </c>
      <c r="D6612" s="187">
        <v>8073</v>
      </c>
      <c r="E6612" s="185">
        <v>1.00664490740741</v>
      </c>
      <c r="F6612" s="185">
        <v>1.0009781250000001</v>
      </c>
      <c r="G6612" s="185">
        <v>1.00128506944444</v>
      </c>
      <c r="H6612" s="185">
        <v>1.0043815200617301</v>
      </c>
    </row>
    <row r="6613" spans="1:8" x14ac:dyDescent="0.35">
      <c r="A6613" s="183" t="s">
        <v>123</v>
      </c>
      <c r="B6613" s="183" t="s">
        <v>106</v>
      </c>
      <c r="C6613" s="183" t="s">
        <v>109</v>
      </c>
      <c r="D6613" s="187">
        <v>1027</v>
      </c>
      <c r="E6613" s="185">
        <v>1.00614386574074</v>
      </c>
      <c r="F6613" s="185">
        <v>1.0009341435185199</v>
      </c>
      <c r="G6613" s="185">
        <v>1.0013943287036999</v>
      </c>
      <c r="H6613" s="185">
        <v>1.00381512345679</v>
      </c>
    </row>
    <row r="6614" spans="1:8" x14ac:dyDescent="0.35">
      <c r="A6614" s="183" t="s">
        <v>124</v>
      </c>
      <c r="B6614" s="183" t="s">
        <v>105</v>
      </c>
      <c r="C6614" s="183" t="s">
        <v>108</v>
      </c>
      <c r="D6614" s="187">
        <v>4548</v>
      </c>
      <c r="E6614" s="185">
        <v>1.00495135030864</v>
      </c>
      <c r="F6614" s="185">
        <v>1.0010280092592601</v>
      </c>
      <c r="G6614" s="185">
        <v>1.0006839891975301</v>
      </c>
      <c r="H6614" s="185">
        <v>1.0032393132716</v>
      </c>
    </row>
    <row r="6615" spans="1:8" x14ac:dyDescent="0.35">
      <c r="A6615" s="183" t="s">
        <v>124</v>
      </c>
      <c r="B6615" s="183" t="s">
        <v>106</v>
      </c>
      <c r="C6615" s="183" t="s">
        <v>108</v>
      </c>
      <c r="D6615" s="187">
        <v>593</v>
      </c>
      <c r="E6615" s="185">
        <v>1.0044808256172799</v>
      </c>
      <c r="F6615" s="185">
        <v>1.0009918595678999</v>
      </c>
      <c r="G6615" s="185">
        <v>1.0006376543209901</v>
      </c>
      <c r="H6615" s="185">
        <v>1.0028513117283999</v>
      </c>
    </row>
    <row r="6616" spans="1:8" x14ac:dyDescent="0.35">
      <c r="A6616" s="183" t="s">
        <v>124</v>
      </c>
      <c r="B6616" s="183" t="s">
        <v>105</v>
      </c>
      <c r="C6616" s="183" t="s">
        <v>109</v>
      </c>
      <c r="D6616" s="187">
        <v>7643</v>
      </c>
      <c r="E6616" s="185">
        <v>1.00666296296296</v>
      </c>
      <c r="F6616" s="185">
        <v>1.0009661265432099</v>
      </c>
      <c r="G6616" s="185">
        <v>1.001284375</v>
      </c>
      <c r="H6616" s="185">
        <v>1.0044122685185199</v>
      </c>
    </row>
    <row r="6617" spans="1:8" x14ac:dyDescent="0.35">
      <c r="A6617" s="183" t="s">
        <v>124</v>
      </c>
      <c r="B6617" s="183" t="s">
        <v>106</v>
      </c>
      <c r="C6617" s="183" t="s">
        <v>109</v>
      </c>
      <c r="D6617" s="187">
        <v>997</v>
      </c>
      <c r="E6617" s="185">
        <v>1.0063173996913599</v>
      </c>
      <c r="F6617" s="185">
        <v>1.00095783179012</v>
      </c>
      <c r="G6617" s="185">
        <v>1.0014081018518499</v>
      </c>
      <c r="H6617" s="185">
        <v>1.0039513503086399</v>
      </c>
    </row>
    <row r="6618" spans="1:8" x14ac:dyDescent="0.35">
      <c r="A6618" s="183" t="s">
        <v>125</v>
      </c>
      <c r="B6618" s="183" t="s">
        <v>105</v>
      </c>
      <c r="C6618" s="183" t="s">
        <v>108</v>
      </c>
      <c r="D6618" s="187">
        <v>3835</v>
      </c>
      <c r="E6618" s="185">
        <v>1.0048562114197499</v>
      </c>
      <c r="F6618" s="185">
        <v>1.0009892361111099</v>
      </c>
      <c r="G6618" s="185">
        <v>1.00068078703704</v>
      </c>
      <c r="H6618" s="185">
        <v>1.0031862268518501</v>
      </c>
    </row>
    <row r="6619" spans="1:8" x14ac:dyDescent="0.35">
      <c r="A6619" s="183" t="s">
        <v>125</v>
      </c>
      <c r="B6619" s="183" t="s">
        <v>106</v>
      </c>
      <c r="C6619" s="183" t="s">
        <v>108</v>
      </c>
      <c r="D6619" s="187">
        <v>463</v>
      </c>
      <c r="E6619" s="185">
        <v>1.0043961033950599</v>
      </c>
      <c r="F6619" s="185">
        <v>1.00097476851852</v>
      </c>
      <c r="G6619" s="185">
        <v>1.0006497299382699</v>
      </c>
      <c r="H6619" s="185">
        <v>1.00277160493827</v>
      </c>
    </row>
    <row r="6620" spans="1:8" x14ac:dyDescent="0.35">
      <c r="A6620" s="183" t="s">
        <v>125</v>
      </c>
      <c r="B6620" s="183" t="s">
        <v>105</v>
      </c>
      <c r="C6620" s="183" t="s">
        <v>109</v>
      </c>
      <c r="D6620" s="187">
        <v>6504</v>
      </c>
      <c r="E6620" s="185">
        <v>1.0067033950617299</v>
      </c>
      <c r="F6620" s="185">
        <v>1.0009255787036999</v>
      </c>
      <c r="G6620" s="185">
        <v>1.00133194444444</v>
      </c>
      <c r="H6620" s="185">
        <v>1.0044456018518499</v>
      </c>
    </row>
    <row r="6621" spans="1:8" x14ac:dyDescent="0.35">
      <c r="A6621" s="183" t="s">
        <v>125</v>
      </c>
      <c r="B6621" s="183" t="s">
        <v>106</v>
      </c>
      <c r="C6621" s="183" t="s">
        <v>109</v>
      </c>
      <c r="D6621" s="187">
        <v>789</v>
      </c>
      <c r="E6621" s="185">
        <v>1.0062474151234599</v>
      </c>
      <c r="F6621" s="185">
        <v>1.0009938271604899</v>
      </c>
      <c r="G6621" s="185">
        <v>1.0014542438271601</v>
      </c>
      <c r="H6621" s="185">
        <v>1.00379918981481</v>
      </c>
    </row>
    <row r="6622" spans="1:8" x14ac:dyDescent="0.35">
      <c r="A6622" s="183" t="s">
        <v>126</v>
      </c>
      <c r="B6622" s="183" t="s">
        <v>105</v>
      </c>
      <c r="C6622" s="183" t="s">
        <v>108</v>
      </c>
      <c r="D6622" s="187">
        <v>4055</v>
      </c>
      <c r="E6622" s="185">
        <v>1.00496624228395</v>
      </c>
      <c r="F6622" s="185">
        <v>1.0009986496913601</v>
      </c>
      <c r="G6622" s="185">
        <v>1.00065964506173</v>
      </c>
      <c r="H6622" s="185">
        <v>1.0033079089506201</v>
      </c>
    </row>
    <row r="6623" spans="1:8" x14ac:dyDescent="0.35">
      <c r="A6623" s="183" t="s">
        <v>126</v>
      </c>
      <c r="B6623" s="183" t="s">
        <v>106</v>
      </c>
      <c r="C6623" s="183" t="s">
        <v>108</v>
      </c>
      <c r="D6623" s="187">
        <v>518</v>
      </c>
      <c r="E6623" s="185">
        <v>1.0045731867284</v>
      </c>
      <c r="F6623" s="185">
        <v>1.00100478395062</v>
      </c>
      <c r="G6623" s="185">
        <v>1.00060856481481</v>
      </c>
      <c r="H6623" s="185">
        <v>1.0029598379629601</v>
      </c>
    </row>
    <row r="6624" spans="1:8" x14ac:dyDescent="0.35">
      <c r="A6624" s="183" t="s">
        <v>126</v>
      </c>
      <c r="B6624" s="183" t="s">
        <v>105</v>
      </c>
      <c r="C6624" s="183" t="s">
        <v>109</v>
      </c>
      <c r="D6624" s="187">
        <v>7104</v>
      </c>
      <c r="E6624" s="185">
        <v>1.0068424382716099</v>
      </c>
      <c r="F6624" s="185">
        <v>1.0009599537036999</v>
      </c>
      <c r="G6624" s="185">
        <v>1.0013101466049401</v>
      </c>
      <c r="H6624" s="185">
        <v>1.00457214506173</v>
      </c>
    </row>
    <row r="6625" spans="1:8" x14ac:dyDescent="0.35">
      <c r="A6625" s="183" t="s">
        <v>126</v>
      </c>
      <c r="B6625" s="183" t="s">
        <v>106</v>
      </c>
      <c r="C6625" s="183" t="s">
        <v>109</v>
      </c>
      <c r="D6625" s="187">
        <v>911</v>
      </c>
      <c r="E6625" s="185">
        <v>1.0064881172839499</v>
      </c>
      <c r="F6625" s="185">
        <v>1.0009522376543201</v>
      </c>
      <c r="G6625" s="185">
        <v>1.0013430941357999</v>
      </c>
      <c r="H6625" s="185">
        <v>1.0041925925925901</v>
      </c>
    </row>
    <row r="6626" spans="1:8" x14ac:dyDescent="0.35">
      <c r="A6626" s="183" t="s">
        <v>127</v>
      </c>
      <c r="B6626" s="183" t="s">
        <v>105</v>
      </c>
      <c r="C6626" s="183" t="s">
        <v>108</v>
      </c>
      <c r="D6626" s="187">
        <v>1289</v>
      </c>
      <c r="E6626" s="185">
        <v>1.0050547839506201</v>
      </c>
      <c r="F6626" s="185">
        <v>1.0010178240740699</v>
      </c>
      <c r="G6626" s="185">
        <v>1.00066446759259</v>
      </c>
      <c r="H6626" s="185">
        <v>1.00337210648148</v>
      </c>
    </row>
    <row r="6627" spans="1:8" x14ac:dyDescent="0.35">
      <c r="A6627" s="183" t="s">
        <v>127</v>
      </c>
      <c r="B6627" s="183" t="s">
        <v>106</v>
      </c>
      <c r="C6627" s="183" t="s">
        <v>108</v>
      </c>
      <c r="D6627" s="187">
        <v>125</v>
      </c>
      <c r="E6627" s="185">
        <v>1.00478499228395</v>
      </c>
      <c r="F6627" s="185">
        <v>1.0010261959876501</v>
      </c>
      <c r="G6627" s="185">
        <v>1.0006041666666701</v>
      </c>
      <c r="H6627" s="185">
        <v>1.0031544367284</v>
      </c>
    </row>
    <row r="6628" spans="1:8" x14ac:dyDescent="0.35">
      <c r="A6628" s="183" t="s">
        <v>127</v>
      </c>
      <c r="B6628" s="183" t="s">
        <v>105</v>
      </c>
      <c r="C6628" s="183" t="s">
        <v>109</v>
      </c>
      <c r="D6628" s="187">
        <v>2081</v>
      </c>
      <c r="E6628" s="185">
        <v>1.00677287808642</v>
      </c>
      <c r="F6628" s="185">
        <v>1.0009285879629599</v>
      </c>
      <c r="G6628" s="185">
        <v>1.0012328703703699</v>
      </c>
      <c r="H6628" s="185">
        <v>1.00461111111111</v>
      </c>
    </row>
    <row r="6629" spans="1:8" x14ac:dyDescent="0.35">
      <c r="A6629" s="183" t="s">
        <v>127</v>
      </c>
      <c r="B6629" s="183" t="s">
        <v>106</v>
      </c>
      <c r="C6629" s="183" t="s">
        <v>109</v>
      </c>
      <c r="D6629" s="187">
        <v>250</v>
      </c>
      <c r="E6629" s="185">
        <v>1.00646327160494</v>
      </c>
      <c r="F6629" s="185">
        <v>1.0009344521604899</v>
      </c>
      <c r="G6629" s="185">
        <v>1.00115563271605</v>
      </c>
      <c r="H6629" s="185">
        <v>1.0043729166666699</v>
      </c>
    </row>
    <row r="6630" spans="1:8" x14ac:dyDescent="0.35">
      <c r="A6630" s="183" t="s">
        <v>115</v>
      </c>
      <c r="B6630" s="183" t="s">
        <v>107</v>
      </c>
      <c r="C6630" s="183" t="s">
        <v>108</v>
      </c>
      <c r="D6630" s="187">
        <v>57716</v>
      </c>
      <c r="E6630" s="185">
        <v>1.00580023148148</v>
      </c>
      <c r="F6630" s="185">
        <v>1.00114336419753</v>
      </c>
      <c r="G6630" s="185">
        <v>1.0009348379629599</v>
      </c>
      <c r="H6630" s="185">
        <v>1.00372206790123</v>
      </c>
    </row>
    <row r="6631" spans="1:8" x14ac:dyDescent="0.35">
      <c r="A6631" s="183" t="s">
        <v>115</v>
      </c>
      <c r="B6631" s="183" t="s">
        <v>107</v>
      </c>
      <c r="C6631" s="183" t="s">
        <v>109</v>
      </c>
      <c r="D6631" s="187">
        <v>58216</v>
      </c>
      <c r="E6631" s="185">
        <v>1.0061298996913599</v>
      </c>
      <c r="F6631" s="185">
        <v>1.00088491512346</v>
      </c>
      <c r="G6631" s="185">
        <v>1.0015415895061699</v>
      </c>
      <c r="H6631" s="185">
        <v>1.00370339506173</v>
      </c>
    </row>
    <row r="6632" spans="1:8" x14ac:dyDescent="0.35">
      <c r="A6632" s="183" t="s">
        <v>116</v>
      </c>
      <c r="B6632" s="183" t="s">
        <v>107</v>
      </c>
      <c r="C6632" s="183" t="s">
        <v>108</v>
      </c>
      <c r="D6632" s="187">
        <v>58947</v>
      </c>
      <c r="E6632" s="185">
        <v>1.00581053240741</v>
      </c>
      <c r="F6632" s="185">
        <v>1.00112824074074</v>
      </c>
      <c r="G6632" s="185">
        <v>1.0008931712963001</v>
      </c>
      <c r="H6632" s="185">
        <v>1.0037891203703699</v>
      </c>
    </row>
    <row r="6633" spans="1:8" x14ac:dyDescent="0.35">
      <c r="A6633" s="183" t="s">
        <v>116</v>
      </c>
      <c r="B6633" s="183" t="s">
        <v>107</v>
      </c>
      <c r="C6633" s="183" t="s">
        <v>109</v>
      </c>
      <c r="D6633" s="187">
        <v>60285</v>
      </c>
      <c r="E6633" s="185">
        <v>1.0061555555555599</v>
      </c>
      <c r="F6633" s="185">
        <v>1.00085578703704</v>
      </c>
      <c r="G6633" s="185">
        <v>1.00154131944444</v>
      </c>
      <c r="H6633" s="185">
        <v>1.00379158950617</v>
      </c>
    </row>
    <row r="6634" spans="1:8" x14ac:dyDescent="0.35">
      <c r="A6634" s="183" t="s">
        <v>117</v>
      </c>
      <c r="B6634" s="183" t="s">
        <v>107</v>
      </c>
      <c r="C6634" s="183" t="s">
        <v>108</v>
      </c>
      <c r="D6634" s="187">
        <v>33696</v>
      </c>
      <c r="E6634" s="185">
        <v>1.00560497685185</v>
      </c>
      <c r="F6634" s="185">
        <v>1.00114232253086</v>
      </c>
      <c r="G6634" s="185">
        <v>1.00088078703704</v>
      </c>
      <c r="H6634" s="185">
        <v>1.0035819058641999</v>
      </c>
    </row>
    <row r="6635" spans="1:8" x14ac:dyDescent="0.35">
      <c r="A6635" s="183" t="s">
        <v>117</v>
      </c>
      <c r="B6635" s="183" t="s">
        <v>107</v>
      </c>
      <c r="C6635" s="183" t="s">
        <v>109</v>
      </c>
      <c r="D6635" s="187">
        <v>32803</v>
      </c>
      <c r="E6635" s="185">
        <v>1.0060223765432099</v>
      </c>
      <c r="F6635" s="185">
        <v>1.0008977623456801</v>
      </c>
      <c r="G6635" s="185">
        <v>1.00147866512346</v>
      </c>
      <c r="H6635" s="185">
        <v>1.00364583333333</v>
      </c>
    </row>
    <row r="6636" spans="1:8" x14ac:dyDescent="0.35">
      <c r="A6636" s="183" t="s">
        <v>118</v>
      </c>
      <c r="B6636" s="183" t="s">
        <v>107</v>
      </c>
      <c r="C6636" s="183" t="s">
        <v>108</v>
      </c>
      <c r="D6636" s="187">
        <v>42625</v>
      </c>
      <c r="E6636" s="185">
        <v>1.00583452932099</v>
      </c>
      <c r="F6636" s="185">
        <v>1.0012221064814799</v>
      </c>
      <c r="G6636" s="185">
        <v>1.00086986882716</v>
      </c>
      <c r="H6636" s="185">
        <v>1.00374259259259</v>
      </c>
    </row>
    <row r="6637" spans="1:8" x14ac:dyDescent="0.35">
      <c r="A6637" s="183" t="s">
        <v>118</v>
      </c>
      <c r="B6637" s="183" t="s">
        <v>107</v>
      </c>
      <c r="C6637" s="183" t="s">
        <v>109</v>
      </c>
      <c r="D6637" s="187">
        <v>42269</v>
      </c>
      <c r="E6637" s="185">
        <v>1.0062634645061701</v>
      </c>
      <c r="F6637" s="185">
        <v>1.0009200617284</v>
      </c>
      <c r="G6637" s="185">
        <v>1.0014382716049399</v>
      </c>
      <c r="H6637" s="185">
        <v>1.00390497685185</v>
      </c>
    </row>
    <row r="6638" spans="1:8" x14ac:dyDescent="0.35">
      <c r="A6638" s="183" t="s">
        <v>119</v>
      </c>
      <c r="B6638" s="183" t="s">
        <v>107</v>
      </c>
      <c r="C6638" s="183" t="s">
        <v>108</v>
      </c>
      <c r="D6638" s="187">
        <v>35099</v>
      </c>
      <c r="E6638" s="185">
        <v>1.0060416666666701</v>
      </c>
      <c r="F6638" s="185">
        <v>1.0014243055555601</v>
      </c>
      <c r="G6638" s="185">
        <v>1.00088244598765</v>
      </c>
      <c r="H6638" s="185">
        <v>1.0037349537036999</v>
      </c>
    </row>
    <row r="6639" spans="1:8" x14ac:dyDescent="0.35">
      <c r="A6639" s="183" t="s">
        <v>119</v>
      </c>
      <c r="B6639" s="183" t="s">
        <v>107</v>
      </c>
      <c r="C6639" s="183" t="s">
        <v>109</v>
      </c>
      <c r="D6639" s="187">
        <v>35639</v>
      </c>
      <c r="E6639" s="185">
        <v>1.0065329861111101</v>
      </c>
      <c r="F6639" s="185">
        <v>1.0010598379629601</v>
      </c>
      <c r="G6639" s="185">
        <v>1.0014255787037001</v>
      </c>
      <c r="H6639" s="185">
        <v>1.00404741512346</v>
      </c>
    </row>
    <row r="6640" spans="1:8" x14ac:dyDescent="0.35">
      <c r="A6640" s="183" t="s">
        <v>120</v>
      </c>
      <c r="B6640" s="183" t="s">
        <v>107</v>
      </c>
      <c r="C6640" s="183" t="s">
        <v>108</v>
      </c>
      <c r="D6640" s="187">
        <v>39247</v>
      </c>
      <c r="E6640" s="185">
        <v>1.0061113040123499</v>
      </c>
      <c r="F6640" s="185">
        <v>1.0013552083333299</v>
      </c>
      <c r="G6640" s="185">
        <v>1.0008872299382701</v>
      </c>
      <c r="H6640" s="185">
        <v>1.00386886574074</v>
      </c>
    </row>
    <row r="6641" spans="1:8" x14ac:dyDescent="0.35">
      <c r="A6641" s="183" t="s">
        <v>120</v>
      </c>
      <c r="B6641" s="183" t="s">
        <v>107</v>
      </c>
      <c r="C6641" s="183" t="s">
        <v>109</v>
      </c>
      <c r="D6641" s="187">
        <v>38106</v>
      </c>
      <c r="E6641" s="185">
        <v>1.0067348379629599</v>
      </c>
      <c r="F6641" s="185">
        <v>1.00113885030864</v>
      </c>
      <c r="G6641" s="185">
        <v>1.00143831018519</v>
      </c>
      <c r="H6641" s="185">
        <v>1.0041575231481501</v>
      </c>
    </row>
    <row r="6642" spans="1:8" x14ac:dyDescent="0.35">
      <c r="A6642" s="183" t="s">
        <v>121</v>
      </c>
      <c r="B6642" s="183" t="s">
        <v>107</v>
      </c>
      <c r="C6642" s="183" t="s">
        <v>108</v>
      </c>
      <c r="D6642" s="187">
        <v>39245</v>
      </c>
      <c r="E6642" s="185">
        <v>1.00598290895062</v>
      </c>
      <c r="F6642" s="185">
        <v>1.00129625771605</v>
      </c>
      <c r="G6642" s="185">
        <v>1.00083923611111</v>
      </c>
      <c r="H6642" s="185">
        <v>1.00384741512346</v>
      </c>
    </row>
    <row r="6643" spans="1:8" x14ac:dyDescent="0.35">
      <c r="A6643" s="183" t="s">
        <v>121</v>
      </c>
      <c r="B6643" s="183" t="s">
        <v>107</v>
      </c>
      <c r="C6643" s="183" t="s">
        <v>109</v>
      </c>
      <c r="D6643" s="187">
        <v>37155</v>
      </c>
      <c r="E6643" s="185">
        <v>1.0067440972222199</v>
      </c>
      <c r="F6643" s="185">
        <v>1.0011493441357999</v>
      </c>
      <c r="G6643" s="185">
        <v>1.0014229552469101</v>
      </c>
      <c r="H6643" s="185">
        <v>1.0041716820987701</v>
      </c>
    </row>
    <row r="6644" spans="1:8" x14ac:dyDescent="0.35">
      <c r="A6644" s="183" t="s">
        <v>122</v>
      </c>
      <c r="B6644" s="183" t="s">
        <v>107</v>
      </c>
      <c r="C6644" s="183" t="s">
        <v>108</v>
      </c>
      <c r="D6644" s="187">
        <v>42294</v>
      </c>
      <c r="E6644" s="185">
        <v>1.0059869212963</v>
      </c>
      <c r="F6644" s="185">
        <v>1.00126377314815</v>
      </c>
      <c r="G6644" s="185">
        <v>1.00082202932099</v>
      </c>
      <c r="H6644" s="185">
        <v>1.00390111882716</v>
      </c>
    </row>
    <row r="6645" spans="1:8" x14ac:dyDescent="0.35">
      <c r="A6645" s="183" t="s">
        <v>122</v>
      </c>
      <c r="B6645" s="183" t="s">
        <v>107</v>
      </c>
      <c r="C6645" s="183" t="s">
        <v>109</v>
      </c>
      <c r="D6645" s="187">
        <v>40348</v>
      </c>
      <c r="E6645" s="185">
        <v>1.00676114969136</v>
      </c>
      <c r="F6645" s="185">
        <v>1.00115127314815</v>
      </c>
      <c r="G6645" s="185">
        <v>1.0013799768518501</v>
      </c>
      <c r="H6645" s="185">
        <v>1.00422978395062</v>
      </c>
    </row>
    <row r="6646" spans="1:8" x14ac:dyDescent="0.35">
      <c r="A6646" s="183" t="s">
        <v>123</v>
      </c>
      <c r="B6646" s="183" t="s">
        <v>107</v>
      </c>
      <c r="C6646" s="183" t="s">
        <v>108</v>
      </c>
      <c r="D6646" s="187">
        <v>49051</v>
      </c>
      <c r="E6646" s="185">
        <v>1.00631836419753</v>
      </c>
      <c r="F6646" s="185">
        <v>1.00129814814815</v>
      </c>
      <c r="G6646" s="185">
        <v>1.0008109953703701</v>
      </c>
      <c r="H6646" s="185">
        <v>1.0042092206790101</v>
      </c>
    </row>
    <row r="6647" spans="1:8" x14ac:dyDescent="0.35">
      <c r="A6647" s="183" t="s">
        <v>123</v>
      </c>
      <c r="B6647" s="183" t="s">
        <v>107</v>
      </c>
      <c r="C6647" s="183" t="s">
        <v>109</v>
      </c>
      <c r="D6647" s="187">
        <v>50249</v>
      </c>
      <c r="E6647" s="185">
        <v>1.0071399305555599</v>
      </c>
      <c r="F6647" s="185">
        <v>1.0011690586419799</v>
      </c>
      <c r="G6647" s="185">
        <v>1.00138792438272</v>
      </c>
      <c r="H6647" s="185">
        <v>1.00458283179012</v>
      </c>
    </row>
    <row r="6648" spans="1:8" x14ac:dyDescent="0.35">
      <c r="A6648" s="183" t="s">
        <v>124</v>
      </c>
      <c r="B6648" s="183" t="s">
        <v>107</v>
      </c>
      <c r="C6648" s="183" t="s">
        <v>108</v>
      </c>
      <c r="D6648" s="187">
        <v>36411</v>
      </c>
      <c r="E6648" s="185">
        <v>1.00599359567901</v>
      </c>
      <c r="F6648" s="185">
        <v>1.0012136188271601</v>
      </c>
      <c r="G6648" s="185">
        <v>1.00076446759259</v>
      </c>
      <c r="H6648" s="185">
        <v>1.00401550925926</v>
      </c>
    </row>
    <row r="6649" spans="1:8" x14ac:dyDescent="0.35">
      <c r="A6649" s="183" t="s">
        <v>124</v>
      </c>
      <c r="B6649" s="183" t="s">
        <v>107</v>
      </c>
      <c r="C6649" s="183" t="s">
        <v>109</v>
      </c>
      <c r="D6649" s="187">
        <v>38938</v>
      </c>
      <c r="E6649" s="185">
        <v>1.0068965277777799</v>
      </c>
      <c r="F6649" s="185">
        <v>1.00112592592593</v>
      </c>
      <c r="G6649" s="185">
        <v>1.00135358796296</v>
      </c>
      <c r="H6649" s="185">
        <v>1.0044168981481501</v>
      </c>
    </row>
    <row r="6650" spans="1:8" x14ac:dyDescent="0.35">
      <c r="A6650" s="183" t="s">
        <v>125</v>
      </c>
      <c r="B6650" s="183" t="s">
        <v>107</v>
      </c>
      <c r="C6650" s="183" t="s">
        <v>108</v>
      </c>
      <c r="D6650" s="187">
        <v>39227</v>
      </c>
      <c r="E6650" s="185">
        <v>1.0059632330246899</v>
      </c>
      <c r="F6650" s="185">
        <v>1.0012214506172801</v>
      </c>
      <c r="G6650" s="185">
        <v>1.00078040123457</v>
      </c>
      <c r="H6650" s="185">
        <v>1.0039613811728401</v>
      </c>
    </row>
    <row r="6651" spans="1:8" x14ac:dyDescent="0.35">
      <c r="A6651" s="183" t="s">
        <v>125</v>
      </c>
      <c r="B6651" s="183" t="s">
        <v>107</v>
      </c>
      <c r="C6651" s="183" t="s">
        <v>109</v>
      </c>
      <c r="D6651" s="187">
        <v>40659</v>
      </c>
      <c r="E6651" s="185">
        <v>1.0070566743827201</v>
      </c>
      <c r="F6651" s="185">
        <v>1.00116616512346</v>
      </c>
      <c r="G6651" s="185">
        <v>1.0014331404321</v>
      </c>
      <c r="H6651" s="185">
        <v>1.00445725308642</v>
      </c>
    </row>
    <row r="6652" spans="1:8" x14ac:dyDescent="0.35">
      <c r="A6652" s="183" t="s">
        <v>126</v>
      </c>
      <c r="B6652" s="183" t="s">
        <v>107</v>
      </c>
      <c r="C6652" s="183" t="s">
        <v>108</v>
      </c>
      <c r="D6652" s="187">
        <v>39499</v>
      </c>
      <c r="E6652" s="185">
        <v>1.00593888888889</v>
      </c>
      <c r="F6652" s="185">
        <v>1.00117098765432</v>
      </c>
      <c r="G6652" s="185">
        <v>1.0007399691358001</v>
      </c>
      <c r="H6652" s="185">
        <v>1.0040279706790101</v>
      </c>
    </row>
    <row r="6653" spans="1:8" x14ac:dyDescent="0.35">
      <c r="A6653" s="183" t="s">
        <v>126</v>
      </c>
      <c r="B6653" s="183" t="s">
        <v>107</v>
      </c>
      <c r="C6653" s="183" t="s">
        <v>109</v>
      </c>
      <c r="D6653" s="187">
        <v>40625</v>
      </c>
      <c r="E6653" s="185">
        <v>1.0068493441358</v>
      </c>
      <c r="F6653" s="185">
        <v>1.0011144290123499</v>
      </c>
      <c r="G6653" s="185">
        <v>1.00133244598765</v>
      </c>
      <c r="H6653" s="185">
        <v>1.00440231481481</v>
      </c>
    </row>
    <row r="6654" spans="1:8" x14ac:dyDescent="0.35">
      <c r="A6654" s="183" t="s">
        <v>127</v>
      </c>
      <c r="B6654" s="183" t="s">
        <v>107</v>
      </c>
      <c r="C6654" s="183" t="s">
        <v>108</v>
      </c>
      <c r="D6654" s="187">
        <v>14507</v>
      </c>
      <c r="E6654" s="185">
        <v>1.0059511959876499</v>
      </c>
      <c r="F6654" s="185">
        <v>1.0011855324074099</v>
      </c>
      <c r="G6654" s="185">
        <v>1.00074444444444</v>
      </c>
      <c r="H6654" s="185">
        <v>1.0040207947530899</v>
      </c>
    </row>
    <row r="6655" spans="1:8" x14ac:dyDescent="0.35">
      <c r="A6655" s="183" t="s">
        <v>127</v>
      </c>
      <c r="B6655" s="183" t="s">
        <v>107</v>
      </c>
      <c r="C6655" s="183" t="s">
        <v>109</v>
      </c>
      <c r="D6655" s="187">
        <v>15883</v>
      </c>
      <c r="E6655" s="185">
        <v>1.0069054783950599</v>
      </c>
      <c r="F6655" s="185">
        <v>1.0011510030864199</v>
      </c>
      <c r="G6655" s="185">
        <v>1.0012763503086399</v>
      </c>
      <c r="H6655" s="185">
        <v>1.00447785493827</v>
      </c>
    </row>
    <row r="6656" spans="1:8" x14ac:dyDescent="0.35">
      <c r="A6656" s="183" t="s">
        <v>115</v>
      </c>
      <c r="B6656" s="183" t="s">
        <v>51</v>
      </c>
      <c r="C6656" s="183" t="s">
        <v>110</v>
      </c>
      <c r="D6656" s="187">
        <v>13375</v>
      </c>
      <c r="E6656" s="185">
        <v>1.00688672839506</v>
      </c>
      <c r="F6656" s="185">
        <v>1.00085520833333</v>
      </c>
      <c r="G6656" s="185">
        <v>1.0019591049382699</v>
      </c>
      <c r="H6656" s="185">
        <v>1.0040724151234599</v>
      </c>
    </row>
    <row r="6657" spans="1:8" x14ac:dyDescent="0.35">
      <c r="A6657" s="183" t="s">
        <v>115</v>
      </c>
      <c r="B6657" s="183" t="s">
        <v>53</v>
      </c>
      <c r="C6657" s="183" t="s">
        <v>110</v>
      </c>
      <c r="D6657" s="187">
        <v>4885</v>
      </c>
      <c r="E6657" s="185">
        <v>1.0063080632716099</v>
      </c>
      <c r="F6657" s="185">
        <v>1.0007779706790101</v>
      </c>
      <c r="G6657" s="185">
        <v>1.0017945601851901</v>
      </c>
      <c r="H6657" s="185">
        <v>1.0037355709876501</v>
      </c>
    </row>
    <row r="6658" spans="1:8" x14ac:dyDescent="0.35">
      <c r="A6658" s="183" t="s">
        <v>115</v>
      </c>
      <c r="B6658" s="183" t="s">
        <v>54</v>
      </c>
      <c r="C6658" s="183" t="s">
        <v>110</v>
      </c>
      <c r="D6658" s="187">
        <v>3333</v>
      </c>
      <c r="E6658" s="185">
        <v>1.0065729166666699</v>
      </c>
      <c r="F6658" s="185">
        <v>1.0008238425925899</v>
      </c>
      <c r="G6658" s="185">
        <v>1.0018400848765401</v>
      </c>
      <c r="H6658" s="185">
        <v>1.00390902777778</v>
      </c>
    </row>
    <row r="6659" spans="1:8" x14ac:dyDescent="0.35">
      <c r="A6659" s="183" t="s">
        <v>115</v>
      </c>
      <c r="B6659" s="183" t="s">
        <v>55</v>
      </c>
      <c r="C6659" s="183" t="s">
        <v>110</v>
      </c>
      <c r="D6659" s="187">
        <v>1372</v>
      </c>
      <c r="E6659" s="185">
        <v>1.0080126929012301</v>
      </c>
      <c r="F6659" s="185">
        <v>1.00101786265432</v>
      </c>
      <c r="G6659" s="185">
        <v>1.00219880401235</v>
      </c>
      <c r="H6659" s="185">
        <v>1.00479606481481</v>
      </c>
    </row>
    <row r="6660" spans="1:8" x14ac:dyDescent="0.35">
      <c r="A6660" s="183" t="s">
        <v>115</v>
      </c>
      <c r="B6660" s="183" t="s">
        <v>56</v>
      </c>
      <c r="C6660" s="183" t="s">
        <v>110</v>
      </c>
      <c r="D6660" s="187">
        <v>3785</v>
      </c>
      <c r="E6660" s="185">
        <v>1.0075016975308599</v>
      </c>
      <c r="F6660" s="185">
        <v>1.0009235725308601</v>
      </c>
      <c r="G6660" s="185">
        <v>1.0021894290123501</v>
      </c>
      <c r="H6660" s="185">
        <v>1.0043886574074099</v>
      </c>
    </row>
    <row r="6661" spans="1:8" x14ac:dyDescent="0.35">
      <c r="A6661" s="183" t="s">
        <v>115</v>
      </c>
      <c r="B6661" s="183" t="s">
        <v>51</v>
      </c>
      <c r="C6661" s="183" t="s">
        <v>111</v>
      </c>
      <c r="D6661" s="187">
        <v>45081</v>
      </c>
      <c r="E6661" s="185">
        <v>1.0050266203703699</v>
      </c>
      <c r="F6661" s="185">
        <v>1.00089575617284</v>
      </c>
      <c r="G6661" s="185">
        <v>1.0009452160493799</v>
      </c>
      <c r="H6661" s="185">
        <v>1.00318564814815</v>
      </c>
    </row>
    <row r="6662" spans="1:8" x14ac:dyDescent="0.35">
      <c r="A6662" s="183" t="s">
        <v>115</v>
      </c>
      <c r="B6662" s="183" t="s">
        <v>53</v>
      </c>
      <c r="C6662" s="183" t="s">
        <v>111</v>
      </c>
      <c r="D6662" s="187">
        <v>20521</v>
      </c>
      <c r="E6662" s="185">
        <v>1.0046581404321</v>
      </c>
      <c r="F6662" s="185">
        <v>1.00084517746914</v>
      </c>
      <c r="G6662" s="185">
        <v>1.00086473765432</v>
      </c>
      <c r="H6662" s="185">
        <v>1.00294826388889</v>
      </c>
    </row>
    <row r="6663" spans="1:8" x14ac:dyDescent="0.35">
      <c r="A6663" s="183" t="s">
        <v>115</v>
      </c>
      <c r="B6663" s="183" t="s">
        <v>54</v>
      </c>
      <c r="C6663" s="183" t="s">
        <v>111</v>
      </c>
      <c r="D6663" s="187">
        <v>10718</v>
      </c>
      <c r="E6663" s="185">
        <v>1.00490524691358</v>
      </c>
      <c r="F6663" s="185">
        <v>1.0009386574074099</v>
      </c>
      <c r="G6663" s="185">
        <v>1.00090976080247</v>
      </c>
      <c r="H6663" s="185">
        <v>1.0030568287037001</v>
      </c>
    </row>
    <row r="6664" spans="1:8" x14ac:dyDescent="0.35">
      <c r="A6664" s="183" t="s">
        <v>115</v>
      </c>
      <c r="B6664" s="183" t="s">
        <v>55</v>
      </c>
      <c r="C6664" s="183" t="s">
        <v>111</v>
      </c>
      <c r="D6664" s="187">
        <v>2933</v>
      </c>
      <c r="E6664" s="185">
        <v>1.0060618441358</v>
      </c>
      <c r="F6664" s="185">
        <v>1.00110652006173</v>
      </c>
      <c r="G6664" s="185">
        <v>1.0010805941358001</v>
      </c>
      <c r="H6664" s="185">
        <v>1.0038747685185201</v>
      </c>
    </row>
    <row r="6665" spans="1:8" x14ac:dyDescent="0.35">
      <c r="A6665" s="183" t="s">
        <v>115</v>
      </c>
      <c r="B6665" s="183" t="s">
        <v>56</v>
      </c>
      <c r="C6665" s="183" t="s">
        <v>111</v>
      </c>
      <c r="D6665" s="187">
        <v>10909</v>
      </c>
      <c r="E6665" s="185">
        <v>1.00556072530864</v>
      </c>
      <c r="F6665" s="185">
        <v>1.0008920910493799</v>
      </c>
      <c r="G6665" s="185">
        <v>1.0010950231481499</v>
      </c>
      <c r="H6665" s="185">
        <v>1.0035735725308601</v>
      </c>
    </row>
    <row r="6666" spans="1:8" x14ac:dyDescent="0.35">
      <c r="A6666" s="183" t="s">
        <v>115</v>
      </c>
      <c r="B6666" s="183" t="s">
        <v>51</v>
      </c>
      <c r="C6666" s="183" t="s">
        <v>112</v>
      </c>
      <c r="D6666" s="187">
        <v>25684</v>
      </c>
      <c r="E6666" s="185">
        <v>1.00604212962963</v>
      </c>
      <c r="F6666" s="185">
        <v>1.0007269675925901</v>
      </c>
      <c r="G6666" s="185">
        <v>1.00162040895062</v>
      </c>
      <c r="H6666" s="185">
        <v>1.0036947145061701</v>
      </c>
    </row>
    <row r="6667" spans="1:8" x14ac:dyDescent="0.35">
      <c r="A6667" s="183" t="s">
        <v>115</v>
      </c>
      <c r="B6667" s="183" t="s">
        <v>53</v>
      </c>
      <c r="C6667" s="183" t="s">
        <v>112</v>
      </c>
      <c r="D6667" s="187">
        <v>9872</v>
      </c>
      <c r="E6667" s="185">
        <v>1.0055247299382699</v>
      </c>
      <c r="F6667" s="185">
        <v>1.0006337962962999</v>
      </c>
      <c r="G6667" s="185">
        <v>1.00147021604938</v>
      </c>
      <c r="H6667" s="185">
        <v>1.00342071759259</v>
      </c>
    </row>
    <row r="6668" spans="1:8" x14ac:dyDescent="0.35">
      <c r="A6668" s="183" t="s">
        <v>115</v>
      </c>
      <c r="B6668" s="183" t="s">
        <v>54</v>
      </c>
      <c r="C6668" s="183" t="s">
        <v>112</v>
      </c>
      <c r="D6668" s="187">
        <v>5994</v>
      </c>
      <c r="E6668" s="185">
        <v>1.0057905092592601</v>
      </c>
      <c r="F6668" s="185">
        <v>1.00073533950617</v>
      </c>
      <c r="G6668" s="185">
        <v>1.0015562499999999</v>
      </c>
      <c r="H6668" s="185">
        <v>1.0034989197530899</v>
      </c>
    </row>
    <row r="6669" spans="1:8" x14ac:dyDescent="0.35">
      <c r="A6669" s="183" t="s">
        <v>115</v>
      </c>
      <c r="B6669" s="183" t="s">
        <v>55</v>
      </c>
      <c r="C6669" s="183" t="s">
        <v>112</v>
      </c>
      <c r="D6669" s="187">
        <v>2617</v>
      </c>
      <c r="E6669" s="185">
        <v>1.00695536265432</v>
      </c>
      <c r="F6669" s="185">
        <v>1.0009145061728399</v>
      </c>
      <c r="G6669" s="185">
        <v>1.0018663966049399</v>
      </c>
      <c r="H6669" s="185">
        <v>1.00417449845679</v>
      </c>
    </row>
    <row r="6670" spans="1:8" x14ac:dyDescent="0.35">
      <c r="A6670" s="183" t="s">
        <v>115</v>
      </c>
      <c r="B6670" s="183" t="s">
        <v>56</v>
      </c>
      <c r="C6670" s="183" t="s">
        <v>112</v>
      </c>
      <c r="D6670" s="187">
        <v>7201</v>
      </c>
      <c r="E6670" s="185">
        <v>1.00662893518519</v>
      </c>
      <c r="F6670" s="185">
        <v>1.0007796296296301</v>
      </c>
      <c r="G6670" s="185">
        <v>1.00179031635802</v>
      </c>
      <c r="H6670" s="185">
        <v>1.00405898919753</v>
      </c>
    </row>
    <row r="6671" spans="1:8" x14ac:dyDescent="0.35">
      <c r="A6671" s="183" t="s">
        <v>116</v>
      </c>
      <c r="B6671" s="183" t="s">
        <v>51</v>
      </c>
      <c r="C6671" s="183" t="s">
        <v>110</v>
      </c>
      <c r="D6671" s="187">
        <v>12710</v>
      </c>
      <c r="E6671" s="185">
        <v>1.00682750771605</v>
      </c>
      <c r="F6671" s="185">
        <v>1.00082276234568</v>
      </c>
      <c r="G6671" s="185">
        <v>1.00196087962963</v>
      </c>
      <c r="H6671" s="185">
        <v>1.00404386574074</v>
      </c>
    </row>
    <row r="6672" spans="1:8" x14ac:dyDescent="0.35">
      <c r="A6672" s="183" t="s">
        <v>116</v>
      </c>
      <c r="B6672" s="183" t="s">
        <v>53</v>
      </c>
      <c r="C6672" s="183" t="s">
        <v>110</v>
      </c>
      <c r="D6672" s="187">
        <v>4561</v>
      </c>
      <c r="E6672" s="185">
        <v>1.00615335648148</v>
      </c>
      <c r="F6672" s="185">
        <v>1.0007306712963</v>
      </c>
      <c r="G6672" s="185">
        <v>1.0017596450617301</v>
      </c>
      <c r="H6672" s="185">
        <v>1.0036630787037</v>
      </c>
    </row>
    <row r="6673" spans="1:8" x14ac:dyDescent="0.35">
      <c r="A6673" s="183" t="s">
        <v>116</v>
      </c>
      <c r="B6673" s="183" t="s">
        <v>54</v>
      </c>
      <c r="C6673" s="183" t="s">
        <v>110</v>
      </c>
      <c r="D6673" s="187">
        <v>3284</v>
      </c>
      <c r="E6673" s="185">
        <v>1.00656273148148</v>
      </c>
      <c r="F6673" s="185">
        <v>1.0008057098765399</v>
      </c>
      <c r="G6673" s="185">
        <v>1.00189533179012</v>
      </c>
      <c r="H6673" s="185">
        <v>1.0038616512345699</v>
      </c>
    </row>
    <row r="6674" spans="1:8" x14ac:dyDescent="0.35">
      <c r="A6674" s="183" t="s">
        <v>116</v>
      </c>
      <c r="B6674" s="183" t="s">
        <v>55</v>
      </c>
      <c r="C6674" s="183" t="s">
        <v>110</v>
      </c>
      <c r="D6674" s="187">
        <v>1579</v>
      </c>
      <c r="E6674" s="185">
        <v>1.00791512345679</v>
      </c>
      <c r="F6674" s="185">
        <v>1.00095362654321</v>
      </c>
      <c r="G6674" s="185">
        <v>1.00214189814815</v>
      </c>
      <c r="H6674" s="185">
        <v>1.0048196373456799</v>
      </c>
    </row>
    <row r="6675" spans="1:8" x14ac:dyDescent="0.35">
      <c r="A6675" s="183" t="s">
        <v>116</v>
      </c>
      <c r="B6675" s="183" t="s">
        <v>56</v>
      </c>
      <c r="C6675" s="183" t="s">
        <v>110</v>
      </c>
      <c r="D6675" s="187">
        <v>3286</v>
      </c>
      <c r="E6675" s="185">
        <v>1.0075051697530899</v>
      </c>
      <c r="F6675" s="185">
        <v>1.00090470679012</v>
      </c>
      <c r="G6675" s="185">
        <v>1.0022187499999999</v>
      </c>
      <c r="H6675" s="185">
        <v>1.0043817515432101</v>
      </c>
    </row>
    <row r="6676" spans="1:8" x14ac:dyDescent="0.35">
      <c r="A6676" s="183" t="s">
        <v>116</v>
      </c>
      <c r="B6676" s="183" t="s">
        <v>51</v>
      </c>
      <c r="C6676" s="183" t="s">
        <v>111</v>
      </c>
      <c r="D6676" s="187">
        <v>42547</v>
      </c>
      <c r="E6676" s="185">
        <v>1.0049662037036999</v>
      </c>
      <c r="F6676" s="185">
        <v>1.00089471450617</v>
      </c>
      <c r="G6676" s="185">
        <v>1.00091033950617</v>
      </c>
      <c r="H6676" s="185">
        <v>1.0031611496913599</v>
      </c>
    </row>
    <row r="6677" spans="1:8" x14ac:dyDescent="0.35">
      <c r="A6677" s="183" t="s">
        <v>116</v>
      </c>
      <c r="B6677" s="183" t="s">
        <v>53</v>
      </c>
      <c r="C6677" s="183" t="s">
        <v>111</v>
      </c>
      <c r="D6677" s="187">
        <v>19879</v>
      </c>
      <c r="E6677" s="185">
        <v>1.0046055941358001</v>
      </c>
      <c r="F6677" s="185">
        <v>1.0008430941358</v>
      </c>
      <c r="G6677" s="185">
        <v>1.00082712191358</v>
      </c>
      <c r="H6677" s="185">
        <v>1.0029353780864201</v>
      </c>
    </row>
    <row r="6678" spans="1:8" x14ac:dyDescent="0.35">
      <c r="A6678" s="183" t="s">
        <v>116</v>
      </c>
      <c r="B6678" s="183" t="s">
        <v>54</v>
      </c>
      <c r="C6678" s="183" t="s">
        <v>111</v>
      </c>
      <c r="D6678" s="187">
        <v>10391</v>
      </c>
      <c r="E6678" s="185">
        <v>1.00484691358025</v>
      </c>
      <c r="F6678" s="185">
        <v>1.0009209876543199</v>
      </c>
      <c r="G6678" s="185">
        <v>1.0008802854938299</v>
      </c>
      <c r="H6678" s="185">
        <v>1.0030456790123501</v>
      </c>
    </row>
    <row r="6679" spans="1:8" x14ac:dyDescent="0.35">
      <c r="A6679" s="183" t="s">
        <v>116</v>
      </c>
      <c r="B6679" s="183" t="s">
        <v>55</v>
      </c>
      <c r="C6679" s="183" t="s">
        <v>111</v>
      </c>
      <c r="D6679" s="187">
        <v>2886</v>
      </c>
      <c r="E6679" s="185">
        <v>1.00601662808642</v>
      </c>
      <c r="F6679" s="185">
        <v>1.0010961033950601</v>
      </c>
      <c r="G6679" s="185">
        <v>1.00104675925926</v>
      </c>
      <c r="H6679" s="185">
        <v>1.0038737654320999</v>
      </c>
    </row>
    <row r="6680" spans="1:8" x14ac:dyDescent="0.35">
      <c r="A6680" s="183" t="s">
        <v>116</v>
      </c>
      <c r="B6680" s="183" t="s">
        <v>56</v>
      </c>
      <c r="C6680" s="183" t="s">
        <v>111</v>
      </c>
      <c r="D6680" s="187">
        <v>9391</v>
      </c>
      <c r="E6680" s="185">
        <v>1.00553869598765</v>
      </c>
      <c r="F6680" s="185">
        <v>1.0009130401234601</v>
      </c>
      <c r="G6680" s="185">
        <v>1.00107785493827</v>
      </c>
      <c r="H6680" s="185">
        <v>1.00354780092593</v>
      </c>
    </row>
    <row r="6681" spans="1:8" x14ac:dyDescent="0.35">
      <c r="A6681" s="183" t="s">
        <v>116</v>
      </c>
      <c r="B6681" s="183" t="s">
        <v>51</v>
      </c>
      <c r="C6681" s="183" t="s">
        <v>112</v>
      </c>
      <c r="D6681" s="187">
        <v>24491</v>
      </c>
      <c r="E6681" s="185">
        <v>1.00602519290123</v>
      </c>
      <c r="F6681" s="185">
        <v>1.0007111882716</v>
      </c>
      <c r="G6681" s="185">
        <v>1.00155675154321</v>
      </c>
      <c r="H6681" s="185">
        <v>1.0037572916666699</v>
      </c>
    </row>
    <row r="6682" spans="1:8" x14ac:dyDescent="0.35">
      <c r="A6682" s="183" t="s">
        <v>116</v>
      </c>
      <c r="B6682" s="183" t="s">
        <v>53</v>
      </c>
      <c r="C6682" s="183" t="s">
        <v>112</v>
      </c>
      <c r="D6682" s="187">
        <v>9496</v>
      </c>
      <c r="E6682" s="185">
        <v>1.0054195601851901</v>
      </c>
      <c r="F6682" s="185">
        <v>1.0006167052469099</v>
      </c>
      <c r="G6682" s="185">
        <v>1.0013821373456799</v>
      </c>
      <c r="H6682" s="185">
        <v>1.00342071759259</v>
      </c>
    </row>
    <row r="6683" spans="1:8" x14ac:dyDescent="0.35">
      <c r="A6683" s="183" t="s">
        <v>116</v>
      </c>
      <c r="B6683" s="183" t="s">
        <v>54</v>
      </c>
      <c r="C6683" s="183" t="s">
        <v>112</v>
      </c>
      <c r="D6683" s="187">
        <v>5911</v>
      </c>
      <c r="E6683" s="185">
        <v>1.0058043209876499</v>
      </c>
      <c r="F6683" s="185">
        <v>1.0007209876543199</v>
      </c>
      <c r="G6683" s="185">
        <v>1.00148414351852</v>
      </c>
      <c r="H6683" s="185">
        <v>1.00359918981481</v>
      </c>
    </row>
    <row r="6684" spans="1:8" x14ac:dyDescent="0.35">
      <c r="A6684" s="183" t="s">
        <v>116</v>
      </c>
      <c r="B6684" s="183" t="s">
        <v>55</v>
      </c>
      <c r="C6684" s="183" t="s">
        <v>112</v>
      </c>
      <c r="D6684" s="187">
        <v>2690</v>
      </c>
      <c r="E6684" s="185">
        <v>1.007171875</v>
      </c>
      <c r="F6684" s="185">
        <v>1.0009339506172801</v>
      </c>
      <c r="G6684" s="185">
        <v>1.0018405864197499</v>
      </c>
      <c r="H6684" s="185">
        <v>1.00439733796296</v>
      </c>
    </row>
    <row r="6685" spans="1:8" x14ac:dyDescent="0.35">
      <c r="A6685" s="183" t="s">
        <v>116</v>
      </c>
      <c r="B6685" s="183" t="s">
        <v>56</v>
      </c>
      <c r="C6685" s="183" t="s">
        <v>112</v>
      </c>
      <c r="D6685" s="187">
        <v>6394</v>
      </c>
      <c r="E6685" s="185">
        <v>1.0066464506172801</v>
      </c>
      <c r="F6685" s="185">
        <v>1.0007486882715999</v>
      </c>
      <c r="G6685" s="185">
        <v>1.0017637731481499</v>
      </c>
      <c r="H6685" s="185">
        <v>1.0041339891975301</v>
      </c>
    </row>
    <row r="6686" spans="1:8" x14ac:dyDescent="0.35">
      <c r="A6686" s="183" t="s">
        <v>117</v>
      </c>
      <c r="B6686" s="183" t="s">
        <v>51</v>
      </c>
      <c r="C6686" s="183" t="s">
        <v>110</v>
      </c>
      <c r="D6686" s="187">
        <v>10946</v>
      </c>
      <c r="E6686" s="185">
        <v>1.0069054398148101</v>
      </c>
      <c r="F6686" s="185">
        <v>1.0008479552469101</v>
      </c>
      <c r="G6686" s="185">
        <v>1.0019942515432101</v>
      </c>
      <c r="H6686" s="185">
        <v>1.0040627700617299</v>
      </c>
    </row>
    <row r="6687" spans="1:8" x14ac:dyDescent="0.35">
      <c r="A6687" s="183" t="s">
        <v>117</v>
      </c>
      <c r="B6687" s="183" t="s">
        <v>53</v>
      </c>
      <c r="C6687" s="183" t="s">
        <v>110</v>
      </c>
      <c r="D6687" s="187">
        <v>4343</v>
      </c>
      <c r="E6687" s="185">
        <v>1.00641925154321</v>
      </c>
      <c r="F6687" s="185">
        <v>1.00077982253086</v>
      </c>
      <c r="G6687" s="185">
        <v>1.0018560185185199</v>
      </c>
      <c r="H6687" s="185">
        <v>1.0037829089506201</v>
      </c>
    </row>
    <row r="6688" spans="1:8" x14ac:dyDescent="0.35">
      <c r="A6688" s="183" t="s">
        <v>117</v>
      </c>
      <c r="B6688" s="183" t="s">
        <v>54</v>
      </c>
      <c r="C6688" s="183" t="s">
        <v>110</v>
      </c>
      <c r="D6688" s="187">
        <v>2764</v>
      </c>
      <c r="E6688" s="185">
        <v>1.00659313271605</v>
      </c>
      <c r="F6688" s="185">
        <v>1.0008387345679</v>
      </c>
      <c r="G6688" s="185">
        <v>1.00189668209877</v>
      </c>
      <c r="H6688" s="185">
        <v>1.0038572916666699</v>
      </c>
    </row>
    <row r="6689" spans="1:8" x14ac:dyDescent="0.35">
      <c r="A6689" s="183" t="s">
        <v>117</v>
      </c>
      <c r="B6689" s="183" t="s">
        <v>55</v>
      </c>
      <c r="C6689" s="183" t="s">
        <v>110</v>
      </c>
      <c r="D6689" s="187">
        <v>903</v>
      </c>
      <c r="E6689" s="185">
        <v>1.0079297453703699</v>
      </c>
      <c r="F6689" s="185">
        <v>1.00100868055556</v>
      </c>
      <c r="G6689" s="185">
        <v>1.00226739969136</v>
      </c>
      <c r="H6689" s="185">
        <v>1.00465316358025</v>
      </c>
    </row>
    <row r="6690" spans="1:8" x14ac:dyDescent="0.35">
      <c r="A6690" s="183" t="s">
        <v>117</v>
      </c>
      <c r="B6690" s="183" t="s">
        <v>56</v>
      </c>
      <c r="C6690" s="183" t="s">
        <v>110</v>
      </c>
      <c r="D6690" s="187">
        <v>2936</v>
      </c>
      <c r="E6690" s="185">
        <v>1.00760362654321</v>
      </c>
      <c r="F6690" s="185">
        <v>1.00090802469136</v>
      </c>
      <c r="G6690" s="185">
        <v>1.0022065972222201</v>
      </c>
      <c r="H6690" s="185">
        <v>1.0044885802469099</v>
      </c>
    </row>
    <row r="6691" spans="1:8" x14ac:dyDescent="0.35">
      <c r="A6691" s="183" t="s">
        <v>117</v>
      </c>
      <c r="B6691" s="183" t="s">
        <v>51</v>
      </c>
      <c r="C6691" s="183" t="s">
        <v>111</v>
      </c>
      <c r="D6691" s="187">
        <v>37064</v>
      </c>
      <c r="E6691" s="185">
        <v>1.00493765432099</v>
      </c>
      <c r="F6691" s="185">
        <v>1.00088333333333</v>
      </c>
      <c r="G6691" s="185">
        <v>1.00087295524691</v>
      </c>
      <c r="H6691" s="185">
        <v>1.0031814043209899</v>
      </c>
    </row>
    <row r="6692" spans="1:8" x14ac:dyDescent="0.35">
      <c r="A6692" s="183" t="s">
        <v>117</v>
      </c>
      <c r="B6692" s="183" t="s">
        <v>53</v>
      </c>
      <c r="C6692" s="183" t="s">
        <v>111</v>
      </c>
      <c r="D6692" s="187">
        <v>18620</v>
      </c>
      <c r="E6692" s="185">
        <v>1.0046285493827201</v>
      </c>
      <c r="F6692" s="185">
        <v>1.0008426697530901</v>
      </c>
      <c r="G6692" s="185">
        <v>1.0008040895061701</v>
      </c>
      <c r="H6692" s="185">
        <v>1.00298175154321</v>
      </c>
    </row>
    <row r="6693" spans="1:8" x14ac:dyDescent="0.35">
      <c r="A6693" s="183" t="s">
        <v>117</v>
      </c>
      <c r="B6693" s="183" t="s">
        <v>54</v>
      </c>
      <c r="C6693" s="183" t="s">
        <v>111</v>
      </c>
      <c r="D6693" s="187">
        <v>8468</v>
      </c>
      <c r="E6693" s="185">
        <v>1.00479645061728</v>
      </c>
      <c r="F6693" s="185">
        <v>1.0009332561728399</v>
      </c>
      <c r="G6693" s="185">
        <v>1.0008533564814801</v>
      </c>
      <c r="H6693" s="185">
        <v>1.0030098379629599</v>
      </c>
    </row>
    <row r="6694" spans="1:8" x14ac:dyDescent="0.35">
      <c r="A6694" s="183" t="s">
        <v>117</v>
      </c>
      <c r="B6694" s="183" t="s">
        <v>55</v>
      </c>
      <c r="C6694" s="183" t="s">
        <v>111</v>
      </c>
      <c r="D6694" s="187">
        <v>1910</v>
      </c>
      <c r="E6694" s="185">
        <v>1.00582098765432</v>
      </c>
      <c r="F6694" s="185">
        <v>1.00104112654321</v>
      </c>
      <c r="G6694" s="185">
        <v>1.0009689043209899</v>
      </c>
      <c r="H6694" s="185">
        <v>1.0038109567901199</v>
      </c>
    </row>
    <row r="6695" spans="1:8" x14ac:dyDescent="0.35">
      <c r="A6695" s="183" t="s">
        <v>117</v>
      </c>
      <c r="B6695" s="183" t="s">
        <v>56</v>
      </c>
      <c r="C6695" s="183" t="s">
        <v>111</v>
      </c>
      <c r="D6695" s="187">
        <v>8066</v>
      </c>
      <c r="E6695" s="185">
        <v>1.00559031635802</v>
      </c>
      <c r="F6695" s="185">
        <v>1.0008874228395099</v>
      </c>
      <c r="G6695" s="185">
        <v>1.00102966820988</v>
      </c>
      <c r="H6695" s="185">
        <v>1.00367322530864</v>
      </c>
    </row>
    <row r="6696" spans="1:8" x14ac:dyDescent="0.35">
      <c r="A6696" s="183" t="s">
        <v>117</v>
      </c>
      <c r="B6696" s="183" t="s">
        <v>51</v>
      </c>
      <c r="C6696" s="183" t="s">
        <v>112</v>
      </c>
      <c r="D6696" s="187">
        <v>21200</v>
      </c>
      <c r="E6696" s="185">
        <v>1.0060785108024699</v>
      </c>
      <c r="F6696" s="185">
        <v>1.0007131172839501</v>
      </c>
      <c r="G6696" s="185">
        <v>1.0015341435185201</v>
      </c>
      <c r="H6696" s="185">
        <v>1.00383125</v>
      </c>
    </row>
    <row r="6697" spans="1:8" x14ac:dyDescent="0.35">
      <c r="A6697" s="183" t="s">
        <v>117</v>
      </c>
      <c r="B6697" s="183" t="s">
        <v>53</v>
      </c>
      <c r="C6697" s="183" t="s">
        <v>112</v>
      </c>
      <c r="D6697" s="187">
        <v>9141</v>
      </c>
      <c r="E6697" s="185">
        <v>1.0055926697530899</v>
      </c>
      <c r="F6697" s="185">
        <v>1.0006334876543199</v>
      </c>
      <c r="G6697" s="185">
        <v>1.0013883873456799</v>
      </c>
      <c r="H6697" s="185">
        <v>1.00357075617284</v>
      </c>
    </row>
    <row r="6698" spans="1:8" x14ac:dyDescent="0.35">
      <c r="A6698" s="183" t="s">
        <v>117</v>
      </c>
      <c r="B6698" s="183" t="s">
        <v>54</v>
      </c>
      <c r="C6698" s="183" t="s">
        <v>112</v>
      </c>
      <c r="D6698" s="187">
        <v>4665</v>
      </c>
      <c r="E6698" s="185">
        <v>1.0058404320987699</v>
      </c>
      <c r="F6698" s="185">
        <v>1.00072519290123</v>
      </c>
      <c r="G6698" s="185">
        <v>1.0014661265432101</v>
      </c>
      <c r="H6698" s="185">
        <v>1.0036491126543201</v>
      </c>
    </row>
    <row r="6699" spans="1:8" x14ac:dyDescent="0.35">
      <c r="A6699" s="183" t="s">
        <v>117</v>
      </c>
      <c r="B6699" s="183" t="s">
        <v>55</v>
      </c>
      <c r="C6699" s="183" t="s">
        <v>112</v>
      </c>
      <c r="D6699" s="187">
        <v>1650</v>
      </c>
      <c r="E6699" s="185">
        <v>1.00700011574074</v>
      </c>
      <c r="F6699" s="185">
        <v>1.00090532407407</v>
      </c>
      <c r="G6699" s="185">
        <v>1.0017763503086401</v>
      </c>
      <c r="H6699" s="185">
        <v>1.00431844135802</v>
      </c>
    </row>
    <row r="6700" spans="1:8" x14ac:dyDescent="0.35">
      <c r="A6700" s="183" t="s">
        <v>117</v>
      </c>
      <c r="B6700" s="183" t="s">
        <v>56</v>
      </c>
      <c r="C6700" s="183" t="s">
        <v>112</v>
      </c>
      <c r="D6700" s="187">
        <v>5744</v>
      </c>
      <c r="E6700" s="185">
        <v>1.00678032407407</v>
      </c>
      <c r="F6700" s="185">
        <v>1.00077476851852</v>
      </c>
      <c r="G6700" s="185">
        <v>1.00175177469136</v>
      </c>
      <c r="H6700" s="185">
        <v>1.0042537808642</v>
      </c>
    </row>
    <row r="6701" spans="1:8" x14ac:dyDescent="0.35">
      <c r="A6701" s="183" t="s">
        <v>118</v>
      </c>
      <c r="B6701" s="183" t="s">
        <v>51</v>
      </c>
      <c r="C6701" s="183" t="s">
        <v>110</v>
      </c>
      <c r="D6701" s="187">
        <v>11149</v>
      </c>
      <c r="E6701" s="185">
        <v>1.0070369212963</v>
      </c>
      <c r="F6701" s="185">
        <v>1.00088989197531</v>
      </c>
      <c r="G6701" s="185">
        <v>1.0018237654321001</v>
      </c>
      <c r="H6701" s="185">
        <v>1.00432264660494</v>
      </c>
    </row>
    <row r="6702" spans="1:8" x14ac:dyDescent="0.35">
      <c r="A6702" s="183" t="s">
        <v>118</v>
      </c>
      <c r="B6702" s="183" t="s">
        <v>53</v>
      </c>
      <c r="C6702" s="183" t="s">
        <v>110</v>
      </c>
      <c r="D6702" s="187">
        <v>4294</v>
      </c>
      <c r="E6702" s="185">
        <v>1.00636493055556</v>
      </c>
      <c r="F6702" s="185">
        <v>1.00078711419753</v>
      </c>
      <c r="G6702" s="185">
        <v>1.0016550540123501</v>
      </c>
      <c r="H6702" s="185">
        <v>1.0039221450617299</v>
      </c>
    </row>
    <row r="6703" spans="1:8" x14ac:dyDescent="0.35">
      <c r="A6703" s="183" t="s">
        <v>118</v>
      </c>
      <c r="B6703" s="183" t="s">
        <v>54</v>
      </c>
      <c r="C6703" s="183" t="s">
        <v>110</v>
      </c>
      <c r="D6703" s="187">
        <v>2772</v>
      </c>
      <c r="E6703" s="185">
        <v>1.0068600308642</v>
      </c>
      <c r="F6703" s="185">
        <v>1.0008854938271601</v>
      </c>
      <c r="G6703" s="185">
        <v>1.0017599537037001</v>
      </c>
      <c r="H6703" s="185">
        <v>1.0042138888888901</v>
      </c>
    </row>
    <row r="6704" spans="1:8" x14ac:dyDescent="0.35">
      <c r="A6704" s="183" t="s">
        <v>118</v>
      </c>
      <c r="B6704" s="183" t="s">
        <v>55</v>
      </c>
      <c r="C6704" s="183" t="s">
        <v>110</v>
      </c>
      <c r="D6704" s="187">
        <v>1145</v>
      </c>
      <c r="E6704" s="185">
        <v>1.0083907793209901</v>
      </c>
      <c r="F6704" s="185">
        <v>1.0010855324074099</v>
      </c>
      <c r="G6704" s="185">
        <v>1.0021083719135799</v>
      </c>
      <c r="H6704" s="185">
        <v>1.00519648919753</v>
      </c>
    </row>
    <row r="6705" spans="1:8" x14ac:dyDescent="0.35">
      <c r="A6705" s="183" t="s">
        <v>118</v>
      </c>
      <c r="B6705" s="183" t="s">
        <v>56</v>
      </c>
      <c r="C6705" s="183" t="s">
        <v>110</v>
      </c>
      <c r="D6705" s="187">
        <v>2938</v>
      </c>
      <c r="E6705" s="185">
        <v>1.00765841049383</v>
      </c>
      <c r="F6705" s="185">
        <v>1.0009680941357999</v>
      </c>
      <c r="G6705" s="185">
        <v>1.0020195987654299</v>
      </c>
      <c r="H6705" s="185">
        <v>1.00467010030864</v>
      </c>
    </row>
    <row r="6706" spans="1:8" x14ac:dyDescent="0.35">
      <c r="A6706" s="183" t="s">
        <v>118</v>
      </c>
      <c r="B6706" s="183" t="s">
        <v>51</v>
      </c>
      <c r="C6706" s="183" t="s">
        <v>111</v>
      </c>
      <c r="D6706" s="187">
        <v>35706</v>
      </c>
      <c r="E6706" s="185">
        <v>1.00501539351852</v>
      </c>
      <c r="F6706" s="185">
        <v>1.00089965277778</v>
      </c>
      <c r="G6706" s="185">
        <v>1.0008513117283999</v>
      </c>
      <c r="H6706" s="185">
        <v>1.00326442901235</v>
      </c>
    </row>
    <row r="6707" spans="1:8" x14ac:dyDescent="0.35">
      <c r="A6707" s="183" t="s">
        <v>118</v>
      </c>
      <c r="B6707" s="183" t="s">
        <v>53</v>
      </c>
      <c r="C6707" s="183" t="s">
        <v>111</v>
      </c>
      <c r="D6707" s="187">
        <v>17695</v>
      </c>
      <c r="E6707" s="185">
        <v>1.00468734567901</v>
      </c>
      <c r="F6707" s="185">
        <v>1.0008446373456801</v>
      </c>
      <c r="G6707" s="185">
        <v>1.0007764660493801</v>
      </c>
      <c r="H6707" s="185">
        <v>1.00306624228395</v>
      </c>
    </row>
    <row r="6708" spans="1:8" x14ac:dyDescent="0.35">
      <c r="A6708" s="183" t="s">
        <v>118</v>
      </c>
      <c r="B6708" s="183" t="s">
        <v>54</v>
      </c>
      <c r="C6708" s="183" t="s">
        <v>111</v>
      </c>
      <c r="D6708" s="187">
        <v>8358</v>
      </c>
      <c r="E6708" s="185">
        <v>1.0048979552469099</v>
      </c>
      <c r="F6708" s="185">
        <v>1.0009541666666699</v>
      </c>
      <c r="G6708" s="185">
        <v>1.0008435570987699</v>
      </c>
      <c r="H6708" s="185">
        <v>1.00310027006173</v>
      </c>
    </row>
    <row r="6709" spans="1:8" x14ac:dyDescent="0.35">
      <c r="A6709" s="183" t="s">
        <v>118</v>
      </c>
      <c r="B6709" s="183" t="s">
        <v>55</v>
      </c>
      <c r="C6709" s="183" t="s">
        <v>111</v>
      </c>
      <c r="D6709" s="187">
        <v>2066</v>
      </c>
      <c r="E6709" s="185">
        <v>1.00600640432099</v>
      </c>
      <c r="F6709" s="185">
        <v>1.0010845679012299</v>
      </c>
      <c r="G6709" s="185">
        <v>1.0010330632716</v>
      </c>
      <c r="H6709" s="185">
        <v>1.0038887731481501</v>
      </c>
    </row>
    <row r="6710" spans="1:8" x14ac:dyDescent="0.35">
      <c r="A6710" s="183" t="s">
        <v>118</v>
      </c>
      <c r="B6710" s="183" t="s">
        <v>56</v>
      </c>
      <c r="C6710" s="183" t="s">
        <v>111</v>
      </c>
      <c r="D6710" s="187">
        <v>7587</v>
      </c>
      <c r="E6710" s="185">
        <v>1.0056400077160501</v>
      </c>
      <c r="F6710" s="185">
        <v>1.0009174768518501</v>
      </c>
      <c r="G6710" s="185">
        <v>1.0009849537037001</v>
      </c>
      <c r="H6710" s="185">
        <v>1.0037375771604899</v>
      </c>
    </row>
    <row r="6711" spans="1:8" x14ac:dyDescent="0.35">
      <c r="A6711" s="183" t="s">
        <v>118</v>
      </c>
      <c r="B6711" s="183" t="s">
        <v>51</v>
      </c>
      <c r="C6711" s="183" t="s">
        <v>112</v>
      </c>
      <c r="D6711" s="187">
        <v>20985</v>
      </c>
      <c r="E6711" s="185">
        <v>1.00628703703704</v>
      </c>
      <c r="F6711" s="185">
        <v>1.0007775462963</v>
      </c>
      <c r="G6711" s="185">
        <v>1.00152619598765</v>
      </c>
      <c r="H6711" s="185">
        <v>1.0039832561728399</v>
      </c>
    </row>
    <row r="6712" spans="1:8" x14ac:dyDescent="0.35">
      <c r="A6712" s="183" t="s">
        <v>118</v>
      </c>
      <c r="B6712" s="183" t="s">
        <v>53</v>
      </c>
      <c r="C6712" s="183" t="s">
        <v>112</v>
      </c>
      <c r="D6712" s="187">
        <v>8671</v>
      </c>
      <c r="E6712" s="185">
        <v>1.00564131944444</v>
      </c>
      <c r="F6712" s="185">
        <v>1.00067438271605</v>
      </c>
      <c r="G6712" s="185">
        <v>1.0013650462963</v>
      </c>
      <c r="H6712" s="185">
        <v>1.0036018904321</v>
      </c>
    </row>
    <row r="6713" spans="1:8" x14ac:dyDescent="0.35">
      <c r="A6713" s="183" t="s">
        <v>118</v>
      </c>
      <c r="B6713" s="183" t="s">
        <v>54</v>
      </c>
      <c r="C6713" s="183" t="s">
        <v>112</v>
      </c>
      <c r="D6713" s="187">
        <v>4836</v>
      </c>
      <c r="E6713" s="185">
        <v>1.0060909336419801</v>
      </c>
      <c r="F6713" s="185">
        <v>1.0008001543209899</v>
      </c>
      <c r="G6713" s="185">
        <v>1.0014639274691399</v>
      </c>
      <c r="H6713" s="185">
        <v>1.0038268518518501</v>
      </c>
    </row>
    <row r="6714" spans="1:8" x14ac:dyDescent="0.35">
      <c r="A6714" s="183" t="s">
        <v>118</v>
      </c>
      <c r="B6714" s="183" t="s">
        <v>55</v>
      </c>
      <c r="C6714" s="183" t="s">
        <v>112</v>
      </c>
      <c r="D6714" s="187">
        <v>1771</v>
      </c>
      <c r="E6714" s="185">
        <v>1.00767608024691</v>
      </c>
      <c r="F6714" s="185">
        <v>1.0009801311728399</v>
      </c>
      <c r="G6714" s="185">
        <v>1.00182145061728</v>
      </c>
      <c r="H6714" s="185">
        <v>1.00487445987654</v>
      </c>
    </row>
    <row r="6715" spans="1:8" x14ac:dyDescent="0.35">
      <c r="A6715" s="183" t="s">
        <v>118</v>
      </c>
      <c r="B6715" s="183" t="s">
        <v>56</v>
      </c>
      <c r="C6715" s="183" t="s">
        <v>112</v>
      </c>
      <c r="D6715" s="187">
        <v>5707</v>
      </c>
      <c r="E6715" s="185">
        <v>1.00700320216049</v>
      </c>
      <c r="F6715" s="185">
        <v>1.00085235339506</v>
      </c>
      <c r="G6715" s="185">
        <v>1.0017322530864201</v>
      </c>
      <c r="H6715" s="185">
        <v>1.00441863425926</v>
      </c>
    </row>
    <row r="6716" spans="1:8" x14ac:dyDescent="0.35">
      <c r="A6716" s="183" t="s">
        <v>119</v>
      </c>
      <c r="B6716" s="183" t="s">
        <v>51</v>
      </c>
      <c r="C6716" s="183" t="s">
        <v>110</v>
      </c>
      <c r="D6716" s="187">
        <v>10742</v>
      </c>
      <c r="E6716" s="185">
        <v>1.0072391203703699</v>
      </c>
      <c r="F6716" s="185">
        <v>1.0009768904320999</v>
      </c>
      <c r="G6716" s="185">
        <v>1.00173159722222</v>
      </c>
      <c r="H6716" s="185">
        <v>1.0045300540123501</v>
      </c>
    </row>
    <row r="6717" spans="1:8" x14ac:dyDescent="0.35">
      <c r="A6717" s="183" t="s">
        <v>119</v>
      </c>
      <c r="B6717" s="183" t="s">
        <v>53</v>
      </c>
      <c r="C6717" s="183" t="s">
        <v>110</v>
      </c>
      <c r="D6717" s="187">
        <v>4199</v>
      </c>
      <c r="E6717" s="185">
        <v>1.0065175540123501</v>
      </c>
      <c r="F6717" s="185">
        <v>1.0008880787037</v>
      </c>
      <c r="G6717" s="185">
        <v>1.0015601851851801</v>
      </c>
      <c r="H6717" s="185">
        <v>1.00406863425926</v>
      </c>
    </row>
    <row r="6718" spans="1:8" x14ac:dyDescent="0.35">
      <c r="A6718" s="183" t="s">
        <v>119</v>
      </c>
      <c r="B6718" s="183" t="s">
        <v>54</v>
      </c>
      <c r="C6718" s="183" t="s">
        <v>110</v>
      </c>
      <c r="D6718" s="187">
        <v>2753</v>
      </c>
      <c r="E6718" s="185">
        <v>1.0070107638888901</v>
      </c>
      <c r="F6718" s="185">
        <v>1.0009505787037001</v>
      </c>
      <c r="G6718" s="185">
        <v>1.0016655864197499</v>
      </c>
      <c r="H6718" s="185">
        <v>1.0043937885802501</v>
      </c>
    </row>
    <row r="6719" spans="1:8" x14ac:dyDescent="0.35">
      <c r="A6719" s="183" t="s">
        <v>119</v>
      </c>
      <c r="B6719" s="183" t="s">
        <v>55</v>
      </c>
      <c r="C6719" s="183" t="s">
        <v>110</v>
      </c>
      <c r="D6719" s="187">
        <v>993</v>
      </c>
      <c r="E6719" s="185">
        <v>1.00855513117284</v>
      </c>
      <c r="F6719" s="185">
        <v>1.0011680941358001</v>
      </c>
      <c r="G6719" s="185">
        <v>1.00198209876543</v>
      </c>
      <c r="H6719" s="185">
        <v>1.0054044367284001</v>
      </c>
    </row>
    <row r="6720" spans="1:8" x14ac:dyDescent="0.35">
      <c r="A6720" s="183" t="s">
        <v>119</v>
      </c>
      <c r="B6720" s="183" t="s">
        <v>56</v>
      </c>
      <c r="C6720" s="183" t="s">
        <v>110</v>
      </c>
      <c r="D6720" s="187">
        <v>2797</v>
      </c>
      <c r="E6720" s="185">
        <v>1.00807997685185</v>
      </c>
      <c r="F6720" s="185">
        <v>1.00106828703704</v>
      </c>
      <c r="G6720" s="185">
        <v>1.0019648919753099</v>
      </c>
      <c r="H6720" s="185">
        <v>1.0050464120370399</v>
      </c>
    </row>
    <row r="6721" spans="1:8" x14ac:dyDescent="0.35">
      <c r="A6721" s="183" t="s">
        <v>119</v>
      </c>
      <c r="B6721" s="183" t="s">
        <v>51</v>
      </c>
      <c r="C6721" s="183" t="s">
        <v>111</v>
      </c>
      <c r="D6721" s="187">
        <v>34403</v>
      </c>
      <c r="E6721" s="185">
        <v>1.00528167438272</v>
      </c>
      <c r="F6721" s="185">
        <v>1.0010164737654299</v>
      </c>
      <c r="G6721" s="185">
        <v>1.0008583333333301</v>
      </c>
      <c r="H6721" s="185">
        <v>1.00340686728395</v>
      </c>
    </row>
    <row r="6722" spans="1:8" x14ac:dyDescent="0.35">
      <c r="A6722" s="183" t="s">
        <v>119</v>
      </c>
      <c r="B6722" s="183" t="s">
        <v>53</v>
      </c>
      <c r="C6722" s="183" t="s">
        <v>111</v>
      </c>
      <c r="D6722" s="187">
        <v>17286</v>
      </c>
      <c r="E6722" s="185">
        <v>1.0049137731481499</v>
      </c>
      <c r="F6722" s="185">
        <v>1.0009307098765401</v>
      </c>
      <c r="G6722" s="185">
        <v>1.00078726851852</v>
      </c>
      <c r="H6722" s="185">
        <v>1.0031957947530901</v>
      </c>
    </row>
    <row r="6723" spans="1:8" x14ac:dyDescent="0.35">
      <c r="A6723" s="183" t="s">
        <v>119</v>
      </c>
      <c r="B6723" s="183" t="s">
        <v>54</v>
      </c>
      <c r="C6723" s="183" t="s">
        <v>111</v>
      </c>
      <c r="D6723" s="187">
        <v>7689</v>
      </c>
      <c r="E6723" s="185">
        <v>1.00518263888889</v>
      </c>
      <c r="F6723" s="185">
        <v>1.00107334104938</v>
      </c>
      <c r="G6723" s="185">
        <v>1.0008584104938301</v>
      </c>
      <c r="H6723" s="185">
        <v>1.0032508487654299</v>
      </c>
    </row>
    <row r="6724" spans="1:8" x14ac:dyDescent="0.35">
      <c r="A6724" s="183" t="s">
        <v>119</v>
      </c>
      <c r="B6724" s="183" t="s">
        <v>55</v>
      </c>
      <c r="C6724" s="183" t="s">
        <v>111</v>
      </c>
      <c r="D6724" s="187">
        <v>1957</v>
      </c>
      <c r="E6724" s="185">
        <v>1.0062695601851801</v>
      </c>
      <c r="F6724" s="185">
        <v>1.00131041666667</v>
      </c>
      <c r="G6724" s="185">
        <v>1.0009582947530899</v>
      </c>
      <c r="H6724" s="185">
        <v>1.00400088734568</v>
      </c>
    </row>
    <row r="6725" spans="1:8" x14ac:dyDescent="0.35">
      <c r="A6725" s="183" t="s">
        <v>119</v>
      </c>
      <c r="B6725" s="183" t="s">
        <v>56</v>
      </c>
      <c r="C6725" s="183" t="s">
        <v>111</v>
      </c>
      <c r="D6725" s="187">
        <v>7471</v>
      </c>
      <c r="E6725" s="185">
        <v>1.0059761959876501</v>
      </c>
      <c r="F6725" s="185">
        <v>1.0010793595679</v>
      </c>
      <c r="G6725" s="185">
        <v>1.00099656635802</v>
      </c>
      <c r="H6725" s="185">
        <v>1.0039002700617301</v>
      </c>
    </row>
    <row r="6726" spans="1:8" x14ac:dyDescent="0.35">
      <c r="A6726" s="183" t="s">
        <v>119</v>
      </c>
      <c r="B6726" s="183" t="s">
        <v>51</v>
      </c>
      <c r="C6726" s="183" t="s">
        <v>112</v>
      </c>
      <c r="D6726" s="187">
        <v>20259</v>
      </c>
      <c r="E6726" s="185">
        <v>1.00650027006173</v>
      </c>
      <c r="F6726" s="185">
        <v>1.00085127314815</v>
      </c>
      <c r="G6726" s="185">
        <v>1.0015313657407401</v>
      </c>
      <c r="H6726" s="185">
        <v>1.0041176311728399</v>
      </c>
    </row>
    <row r="6727" spans="1:8" x14ac:dyDescent="0.35">
      <c r="A6727" s="183" t="s">
        <v>119</v>
      </c>
      <c r="B6727" s="183" t="s">
        <v>53</v>
      </c>
      <c r="C6727" s="183" t="s">
        <v>112</v>
      </c>
      <c r="D6727" s="187">
        <v>8647</v>
      </c>
      <c r="E6727" s="185">
        <v>1.0059205246913601</v>
      </c>
      <c r="F6727" s="185">
        <v>1.0007372685185201</v>
      </c>
      <c r="G6727" s="185">
        <v>1.00140837191358</v>
      </c>
      <c r="H6727" s="185">
        <v>1.0037748456790101</v>
      </c>
    </row>
    <row r="6728" spans="1:8" x14ac:dyDescent="0.35">
      <c r="A6728" s="183" t="s">
        <v>119</v>
      </c>
      <c r="B6728" s="183" t="s">
        <v>54</v>
      </c>
      <c r="C6728" s="183" t="s">
        <v>112</v>
      </c>
      <c r="D6728" s="187">
        <v>4528</v>
      </c>
      <c r="E6728" s="185">
        <v>1.00636778549383</v>
      </c>
      <c r="F6728" s="185">
        <v>1.00091222993827</v>
      </c>
      <c r="G6728" s="185">
        <v>1.00146547067901</v>
      </c>
      <c r="H6728" s="185">
        <v>1.00399008487654</v>
      </c>
    </row>
    <row r="6729" spans="1:8" x14ac:dyDescent="0.35">
      <c r="A6729" s="183" t="s">
        <v>119</v>
      </c>
      <c r="B6729" s="183" t="s">
        <v>55</v>
      </c>
      <c r="C6729" s="183" t="s">
        <v>112</v>
      </c>
      <c r="D6729" s="187">
        <v>1629</v>
      </c>
      <c r="E6729" s="185">
        <v>1.00766840277778</v>
      </c>
      <c r="F6729" s="185">
        <v>1.00103946759259</v>
      </c>
      <c r="G6729" s="185">
        <v>1.00179641203704</v>
      </c>
      <c r="H6729" s="185">
        <v>1.0048325231481501</v>
      </c>
    </row>
    <row r="6730" spans="1:8" x14ac:dyDescent="0.35">
      <c r="A6730" s="183" t="s">
        <v>119</v>
      </c>
      <c r="B6730" s="183" t="s">
        <v>56</v>
      </c>
      <c r="C6730" s="183" t="s">
        <v>112</v>
      </c>
      <c r="D6730" s="187">
        <v>5455</v>
      </c>
      <c r="E6730" s="185">
        <v>1.0071804398148101</v>
      </c>
      <c r="F6730" s="185">
        <v>1.00092523148148</v>
      </c>
      <c r="G6730" s="185">
        <v>1.0017018132716</v>
      </c>
      <c r="H6730" s="185">
        <v>1.00455339506173</v>
      </c>
    </row>
    <row r="6731" spans="1:8" x14ac:dyDescent="0.35">
      <c r="A6731" s="183" t="s">
        <v>120</v>
      </c>
      <c r="B6731" s="183" t="s">
        <v>51</v>
      </c>
      <c r="C6731" s="183" t="s">
        <v>110</v>
      </c>
      <c r="D6731" s="187">
        <v>11043</v>
      </c>
      <c r="E6731" s="185">
        <v>1.0071627700617301</v>
      </c>
      <c r="F6731" s="185">
        <v>1.0009081404321001</v>
      </c>
      <c r="G6731" s="185">
        <v>1.0016340663580201</v>
      </c>
      <c r="H6731" s="185">
        <v>1.0046199459876499</v>
      </c>
    </row>
    <row r="6732" spans="1:8" x14ac:dyDescent="0.35">
      <c r="A6732" s="183" t="s">
        <v>120</v>
      </c>
      <c r="B6732" s="183" t="s">
        <v>53</v>
      </c>
      <c r="C6732" s="183" t="s">
        <v>110</v>
      </c>
      <c r="D6732" s="187">
        <v>4302</v>
      </c>
      <c r="E6732" s="185">
        <v>1.00639162808642</v>
      </c>
      <c r="F6732" s="185">
        <v>1.0007930941358001</v>
      </c>
      <c r="G6732" s="185">
        <v>1.00145150462963</v>
      </c>
      <c r="H6732" s="185">
        <v>1.00414633487654</v>
      </c>
    </row>
    <row r="6733" spans="1:8" x14ac:dyDescent="0.35">
      <c r="A6733" s="183" t="s">
        <v>120</v>
      </c>
      <c r="B6733" s="183" t="s">
        <v>54</v>
      </c>
      <c r="C6733" s="183" t="s">
        <v>110</v>
      </c>
      <c r="D6733" s="187">
        <v>2684</v>
      </c>
      <c r="E6733" s="185">
        <v>1.0067751157407401</v>
      </c>
      <c r="F6733" s="185">
        <v>1.0008766975308601</v>
      </c>
      <c r="G6733" s="185">
        <v>1.0015210648148101</v>
      </c>
      <c r="H6733" s="185">
        <v>1.0043766203703699</v>
      </c>
    </row>
    <row r="6734" spans="1:8" x14ac:dyDescent="0.35">
      <c r="A6734" s="183" t="s">
        <v>120</v>
      </c>
      <c r="B6734" s="183" t="s">
        <v>55</v>
      </c>
      <c r="C6734" s="183" t="s">
        <v>110</v>
      </c>
      <c r="D6734" s="187">
        <v>1079</v>
      </c>
      <c r="E6734" s="185">
        <v>1.00881149691358</v>
      </c>
      <c r="F6734" s="185">
        <v>1.00117160493827</v>
      </c>
      <c r="G6734" s="185">
        <v>1.00193846450617</v>
      </c>
      <c r="H6734" s="185">
        <v>1.0057011188271601</v>
      </c>
    </row>
    <row r="6735" spans="1:8" x14ac:dyDescent="0.35">
      <c r="A6735" s="183" t="s">
        <v>120</v>
      </c>
      <c r="B6735" s="183" t="s">
        <v>56</v>
      </c>
      <c r="C6735" s="183" t="s">
        <v>110</v>
      </c>
      <c r="D6735" s="187">
        <v>2978</v>
      </c>
      <c r="E6735" s="185">
        <v>1.00802881944444</v>
      </c>
      <c r="F6735" s="185">
        <v>1.0010072145061699</v>
      </c>
      <c r="G6735" s="185">
        <v>1.0018893132716</v>
      </c>
      <c r="H6735" s="185">
        <v>1.0051316743827201</v>
      </c>
    </row>
    <row r="6736" spans="1:8" x14ac:dyDescent="0.35">
      <c r="A6736" s="183" t="s">
        <v>120</v>
      </c>
      <c r="B6736" s="183" t="s">
        <v>51</v>
      </c>
      <c r="C6736" s="183" t="s">
        <v>111</v>
      </c>
      <c r="D6736" s="187">
        <v>35121</v>
      </c>
      <c r="E6736" s="185">
        <v>1.0052777777777799</v>
      </c>
      <c r="F6736" s="185">
        <v>1.00102816358025</v>
      </c>
      <c r="G6736" s="185">
        <v>1.0008518904321</v>
      </c>
      <c r="H6736" s="185">
        <v>1.0033977237654299</v>
      </c>
    </row>
    <row r="6737" spans="1:8" x14ac:dyDescent="0.35">
      <c r="A6737" s="183" t="s">
        <v>120</v>
      </c>
      <c r="B6737" s="183" t="s">
        <v>53</v>
      </c>
      <c r="C6737" s="183" t="s">
        <v>111</v>
      </c>
      <c r="D6737" s="187">
        <v>17203</v>
      </c>
      <c r="E6737" s="185">
        <v>1.0048829861111099</v>
      </c>
      <c r="F6737" s="185">
        <v>1.00093298611111</v>
      </c>
      <c r="G6737" s="185">
        <v>1.00076280864198</v>
      </c>
      <c r="H6737" s="185">
        <v>1.00318722993827</v>
      </c>
    </row>
    <row r="6738" spans="1:8" x14ac:dyDescent="0.35">
      <c r="A6738" s="183" t="s">
        <v>120</v>
      </c>
      <c r="B6738" s="183" t="s">
        <v>54</v>
      </c>
      <c r="C6738" s="183" t="s">
        <v>111</v>
      </c>
      <c r="D6738" s="187">
        <v>8008</v>
      </c>
      <c r="E6738" s="185">
        <v>1.0052066743827199</v>
      </c>
      <c r="F6738" s="185">
        <v>1.0011033950617301</v>
      </c>
      <c r="G6738" s="185">
        <v>1.00083661265432</v>
      </c>
      <c r="H6738" s="185">
        <v>1.00326670524691</v>
      </c>
    </row>
    <row r="6739" spans="1:8" x14ac:dyDescent="0.35">
      <c r="A6739" s="183" t="s">
        <v>120</v>
      </c>
      <c r="B6739" s="183" t="s">
        <v>55</v>
      </c>
      <c r="C6739" s="183" t="s">
        <v>111</v>
      </c>
      <c r="D6739" s="187">
        <v>2078</v>
      </c>
      <c r="E6739" s="185">
        <v>1.0065516203703699</v>
      </c>
      <c r="F6739" s="185">
        <v>1.0013504629629599</v>
      </c>
      <c r="G6739" s="185">
        <v>1.0010081404321001</v>
      </c>
      <c r="H6739" s="185">
        <v>1.0041930169753099</v>
      </c>
    </row>
    <row r="6740" spans="1:8" x14ac:dyDescent="0.35">
      <c r="A6740" s="183" t="s">
        <v>120</v>
      </c>
      <c r="B6740" s="183" t="s">
        <v>56</v>
      </c>
      <c r="C6740" s="183" t="s">
        <v>111</v>
      </c>
      <c r="D6740" s="187">
        <v>7832</v>
      </c>
      <c r="E6740" s="185">
        <v>1.00587962962963</v>
      </c>
      <c r="F6740" s="185">
        <v>1.00107484567901</v>
      </c>
      <c r="G6740" s="185">
        <v>1.00102179783951</v>
      </c>
      <c r="H6740" s="185">
        <v>1.0037829861111101</v>
      </c>
    </row>
    <row r="6741" spans="1:8" x14ac:dyDescent="0.35">
      <c r="A6741" s="183" t="s">
        <v>120</v>
      </c>
      <c r="B6741" s="183" t="s">
        <v>51</v>
      </c>
      <c r="C6741" s="183" t="s">
        <v>112</v>
      </c>
      <c r="D6741" s="187">
        <v>20806</v>
      </c>
      <c r="E6741" s="185">
        <v>1.00665964506173</v>
      </c>
      <c r="F6741" s="185">
        <v>1.00101689814815</v>
      </c>
      <c r="G6741" s="185">
        <v>1.00146813271605</v>
      </c>
      <c r="H6741" s="185">
        <v>1.0041746141975301</v>
      </c>
    </row>
    <row r="6742" spans="1:8" x14ac:dyDescent="0.35">
      <c r="A6742" s="183" t="s">
        <v>120</v>
      </c>
      <c r="B6742" s="183" t="s">
        <v>53</v>
      </c>
      <c r="C6742" s="183" t="s">
        <v>112</v>
      </c>
      <c r="D6742" s="187">
        <v>8643</v>
      </c>
      <c r="E6742" s="185">
        <v>1.0059609953703701</v>
      </c>
      <c r="F6742" s="185">
        <v>1.0008754629629599</v>
      </c>
      <c r="G6742" s="185">
        <v>1.0013329475308601</v>
      </c>
      <c r="H6742" s="185">
        <v>1.0037525848765401</v>
      </c>
    </row>
    <row r="6743" spans="1:8" x14ac:dyDescent="0.35">
      <c r="A6743" s="183" t="s">
        <v>120</v>
      </c>
      <c r="B6743" s="183" t="s">
        <v>54</v>
      </c>
      <c r="C6743" s="183" t="s">
        <v>112</v>
      </c>
      <c r="D6743" s="187">
        <v>4782</v>
      </c>
      <c r="E6743" s="185">
        <v>1.0064456404321001</v>
      </c>
      <c r="F6743" s="185">
        <v>1.0010220293209899</v>
      </c>
      <c r="G6743" s="185">
        <v>1.0014118827160501</v>
      </c>
      <c r="H6743" s="185">
        <v>1.00401172839506</v>
      </c>
    </row>
    <row r="6744" spans="1:8" x14ac:dyDescent="0.35">
      <c r="A6744" s="183" t="s">
        <v>120</v>
      </c>
      <c r="B6744" s="183" t="s">
        <v>55</v>
      </c>
      <c r="C6744" s="183" t="s">
        <v>112</v>
      </c>
      <c r="D6744" s="187">
        <v>1874</v>
      </c>
      <c r="E6744" s="185">
        <v>1.0081121527777801</v>
      </c>
      <c r="F6744" s="185">
        <v>1.0012818287037</v>
      </c>
      <c r="G6744" s="185">
        <v>1.0017256172839499</v>
      </c>
      <c r="H6744" s="185">
        <v>1.00510470679012</v>
      </c>
    </row>
    <row r="6745" spans="1:8" x14ac:dyDescent="0.35">
      <c r="A6745" s="183" t="s">
        <v>120</v>
      </c>
      <c r="B6745" s="183" t="s">
        <v>56</v>
      </c>
      <c r="C6745" s="183" t="s">
        <v>112</v>
      </c>
      <c r="D6745" s="187">
        <v>5507</v>
      </c>
      <c r="E6745" s="185">
        <v>1.0074476851851899</v>
      </c>
      <c r="F6745" s="185">
        <v>1.0011443287037001</v>
      </c>
      <c r="G6745" s="185">
        <v>1.00164147376543</v>
      </c>
      <c r="H6745" s="185">
        <v>1.0046618827160501</v>
      </c>
    </row>
    <row r="6746" spans="1:8" x14ac:dyDescent="0.35">
      <c r="A6746" s="183" t="s">
        <v>121</v>
      </c>
      <c r="B6746" s="183" t="s">
        <v>51</v>
      </c>
      <c r="C6746" s="183" t="s">
        <v>110</v>
      </c>
      <c r="D6746" s="187">
        <v>10605</v>
      </c>
      <c r="E6746" s="185">
        <v>1.0071418981481499</v>
      </c>
      <c r="F6746" s="185">
        <v>1.0008571759259299</v>
      </c>
      <c r="G6746" s="185">
        <v>1.0016870370370401</v>
      </c>
      <c r="H6746" s="185">
        <v>1.0045970679012299</v>
      </c>
    </row>
    <row r="6747" spans="1:8" x14ac:dyDescent="0.35">
      <c r="A6747" s="183" t="s">
        <v>121</v>
      </c>
      <c r="B6747" s="183" t="s">
        <v>53</v>
      </c>
      <c r="C6747" s="183" t="s">
        <v>110</v>
      </c>
      <c r="D6747" s="187">
        <v>4104</v>
      </c>
      <c r="E6747" s="185">
        <v>1.0063991126543199</v>
      </c>
      <c r="F6747" s="185">
        <v>1.0007526620370399</v>
      </c>
      <c r="G6747" s="185">
        <v>1.0015336033950599</v>
      </c>
      <c r="H6747" s="185">
        <v>1.00411219135802</v>
      </c>
    </row>
    <row r="6748" spans="1:8" x14ac:dyDescent="0.35">
      <c r="A6748" s="183" t="s">
        <v>121</v>
      </c>
      <c r="B6748" s="183" t="s">
        <v>54</v>
      </c>
      <c r="C6748" s="183" t="s">
        <v>110</v>
      </c>
      <c r="D6748" s="187">
        <v>2555</v>
      </c>
      <c r="E6748" s="185">
        <v>1.00694359567901</v>
      </c>
      <c r="F6748" s="185">
        <v>1.00085513117284</v>
      </c>
      <c r="G6748" s="185">
        <v>1.001584375</v>
      </c>
      <c r="H6748" s="185">
        <v>1.00450343364198</v>
      </c>
    </row>
    <row r="6749" spans="1:8" x14ac:dyDescent="0.35">
      <c r="A6749" s="183" t="s">
        <v>121</v>
      </c>
      <c r="B6749" s="183" t="s">
        <v>55</v>
      </c>
      <c r="C6749" s="183" t="s">
        <v>110</v>
      </c>
      <c r="D6749" s="187">
        <v>973</v>
      </c>
      <c r="E6749" s="185">
        <v>1.0084502314814801</v>
      </c>
      <c r="F6749" s="185">
        <v>1.0010939814814801</v>
      </c>
      <c r="G6749" s="185">
        <v>1.0018831790123499</v>
      </c>
      <c r="H6749" s="185">
        <v>1.0054728009259299</v>
      </c>
    </row>
    <row r="6750" spans="1:8" x14ac:dyDescent="0.35">
      <c r="A6750" s="183" t="s">
        <v>121</v>
      </c>
      <c r="B6750" s="183" t="s">
        <v>56</v>
      </c>
      <c r="C6750" s="183" t="s">
        <v>110</v>
      </c>
      <c r="D6750" s="187">
        <v>2973</v>
      </c>
      <c r="E6750" s="185">
        <v>1.00790941358025</v>
      </c>
      <c r="F6750" s="185">
        <v>1.00092569444444</v>
      </c>
      <c r="G6750" s="185">
        <v>1.00192287808642</v>
      </c>
      <c r="H6750" s="185">
        <v>1.00506030092593</v>
      </c>
    </row>
    <row r="6751" spans="1:8" x14ac:dyDescent="0.35">
      <c r="A6751" s="183" t="s">
        <v>121</v>
      </c>
      <c r="B6751" s="183" t="s">
        <v>51</v>
      </c>
      <c r="C6751" s="183" t="s">
        <v>111</v>
      </c>
      <c r="D6751" s="187">
        <v>35697</v>
      </c>
      <c r="E6751" s="185">
        <v>1.0052636574074101</v>
      </c>
      <c r="F6751" s="185">
        <v>1.00103433641975</v>
      </c>
      <c r="G6751" s="185">
        <v>1.00083051697531</v>
      </c>
      <c r="H6751" s="185">
        <v>1.00339880401235</v>
      </c>
    </row>
    <row r="6752" spans="1:8" x14ac:dyDescent="0.35">
      <c r="A6752" s="183" t="s">
        <v>121</v>
      </c>
      <c r="B6752" s="183" t="s">
        <v>53</v>
      </c>
      <c r="C6752" s="183" t="s">
        <v>111</v>
      </c>
      <c r="D6752" s="187">
        <v>16690</v>
      </c>
      <c r="E6752" s="185">
        <v>1.00483765432099</v>
      </c>
      <c r="F6752" s="185">
        <v>1.00093225308642</v>
      </c>
      <c r="G6752" s="185">
        <v>1.00072939814815</v>
      </c>
      <c r="H6752" s="185">
        <v>1.0031760030864201</v>
      </c>
    </row>
    <row r="6753" spans="1:8" x14ac:dyDescent="0.35">
      <c r="A6753" s="183" t="s">
        <v>121</v>
      </c>
      <c r="B6753" s="183" t="s">
        <v>54</v>
      </c>
      <c r="C6753" s="183" t="s">
        <v>111</v>
      </c>
      <c r="D6753" s="187">
        <v>7917</v>
      </c>
      <c r="E6753" s="185">
        <v>1.0052147376543199</v>
      </c>
      <c r="F6753" s="185">
        <v>1.00112411265432</v>
      </c>
      <c r="G6753" s="185">
        <v>1.00080366512346</v>
      </c>
      <c r="H6753" s="185">
        <v>1.00328699845679</v>
      </c>
    </row>
    <row r="6754" spans="1:8" x14ac:dyDescent="0.35">
      <c r="A6754" s="183" t="s">
        <v>121</v>
      </c>
      <c r="B6754" s="183" t="s">
        <v>55</v>
      </c>
      <c r="C6754" s="183" t="s">
        <v>111</v>
      </c>
      <c r="D6754" s="187">
        <v>2119</v>
      </c>
      <c r="E6754" s="185">
        <v>1.0065203317901199</v>
      </c>
      <c r="F6754" s="185">
        <v>1.0013587577160501</v>
      </c>
      <c r="G6754" s="185">
        <v>1.0010090277777799</v>
      </c>
      <c r="H6754" s="185">
        <v>1.00415250771605</v>
      </c>
    </row>
    <row r="6755" spans="1:8" x14ac:dyDescent="0.35">
      <c r="A6755" s="183" t="s">
        <v>121</v>
      </c>
      <c r="B6755" s="183" t="s">
        <v>56</v>
      </c>
      <c r="C6755" s="183" t="s">
        <v>111</v>
      </c>
      <c r="D6755" s="187">
        <v>8971</v>
      </c>
      <c r="E6755" s="185">
        <v>1.00580250771605</v>
      </c>
      <c r="F6755" s="185">
        <v>1.00106844135802</v>
      </c>
      <c r="G6755" s="185">
        <v>1.0010000771604901</v>
      </c>
      <c r="H6755" s="185">
        <v>1.00373402777778</v>
      </c>
    </row>
    <row r="6756" spans="1:8" x14ac:dyDescent="0.35">
      <c r="A6756" s="183" t="s">
        <v>121</v>
      </c>
      <c r="B6756" s="183" t="s">
        <v>51</v>
      </c>
      <c r="C6756" s="183" t="s">
        <v>112</v>
      </c>
      <c r="D6756" s="187">
        <v>21174</v>
      </c>
      <c r="E6756" s="185">
        <v>1.0066550925925899</v>
      </c>
      <c r="F6756" s="185">
        <v>1.0010027777777799</v>
      </c>
      <c r="G6756" s="185">
        <v>1.0014380401234599</v>
      </c>
      <c r="H6756" s="185">
        <v>1.0042142361111099</v>
      </c>
    </row>
    <row r="6757" spans="1:8" x14ac:dyDescent="0.35">
      <c r="A6757" s="183" t="s">
        <v>121</v>
      </c>
      <c r="B6757" s="183" t="s">
        <v>53</v>
      </c>
      <c r="C6757" s="183" t="s">
        <v>112</v>
      </c>
      <c r="D6757" s="187">
        <v>8565</v>
      </c>
      <c r="E6757" s="185">
        <v>1.0060084490740699</v>
      </c>
      <c r="F6757" s="185">
        <v>1.00086701388889</v>
      </c>
      <c r="G6757" s="185">
        <v>1.0013066743827199</v>
      </c>
      <c r="H6757" s="185">
        <v>1.00383476080247</v>
      </c>
    </row>
    <row r="6758" spans="1:8" x14ac:dyDescent="0.35">
      <c r="A6758" s="183" t="s">
        <v>121</v>
      </c>
      <c r="B6758" s="183" t="s">
        <v>54</v>
      </c>
      <c r="C6758" s="183" t="s">
        <v>112</v>
      </c>
      <c r="D6758" s="187">
        <v>4843</v>
      </c>
      <c r="E6758" s="185">
        <v>1.0064660108024699</v>
      </c>
      <c r="F6758" s="185">
        <v>1.00100408950617</v>
      </c>
      <c r="G6758" s="185">
        <v>1.00133695987654</v>
      </c>
      <c r="H6758" s="185">
        <v>1.0041249228395099</v>
      </c>
    </row>
    <row r="6759" spans="1:8" x14ac:dyDescent="0.35">
      <c r="A6759" s="183" t="s">
        <v>121</v>
      </c>
      <c r="B6759" s="183" t="s">
        <v>55</v>
      </c>
      <c r="C6759" s="183" t="s">
        <v>112</v>
      </c>
      <c r="D6759" s="187">
        <v>1958</v>
      </c>
      <c r="E6759" s="185">
        <v>1.00784363425926</v>
      </c>
      <c r="F6759" s="185">
        <v>1.0012908179012301</v>
      </c>
      <c r="G6759" s="185">
        <v>1.00171219135802</v>
      </c>
      <c r="H6759" s="185">
        <v>1.00484066358025</v>
      </c>
    </row>
    <row r="6760" spans="1:8" x14ac:dyDescent="0.35">
      <c r="A6760" s="183" t="s">
        <v>121</v>
      </c>
      <c r="B6760" s="183" t="s">
        <v>56</v>
      </c>
      <c r="C6760" s="183" t="s">
        <v>112</v>
      </c>
      <c r="D6760" s="187">
        <v>5808</v>
      </c>
      <c r="E6760" s="185">
        <v>1.00736570216049</v>
      </c>
      <c r="F6760" s="185">
        <v>1.0011048225308601</v>
      </c>
      <c r="G6760" s="185">
        <v>1.0016236882716001</v>
      </c>
      <c r="H6760" s="185">
        <v>1.0046371913580201</v>
      </c>
    </row>
    <row r="6761" spans="1:8" x14ac:dyDescent="0.35">
      <c r="A6761" s="183" t="s">
        <v>122</v>
      </c>
      <c r="B6761" s="183" t="s">
        <v>51</v>
      </c>
      <c r="C6761" s="183" t="s">
        <v>110</v>
      </c>
      <c r="D6761" s="187">
        <v>10979</v>
      </c>
      <c r="E6761" s="185">
        <v>1.00713591820988</v>
      </c>
      <c r="F6761" s="185">
        <v>1.00082646604938</v>
      </c>
      <c r="G6761" s="185">
        <v>1.00164529320988</v>
      </c>
      <c r="H6761" s="185">
        <v>1.00466354166667</v>
      </c>
    </row>
    <row r="6762" spans="1:8" x14ac:dyDescent="0.35">
      <c r="A6762" s="183" t="s">
        <v>122</v>
      </c>
      <c r="B6762" s="183" t="s">
        <v>53</v>
      </c>
      <c r="C6762" s="183" t="s">
        <v>110</v>
      </c>
      <c r="D6762" s="187">
        <v>4348</v>
      </c>
      <c r="E6762" s="185">
        <v>1.0065136574074101</v>
      </c>
      <c r="F6762" s="185">
        <v>1.0007209876543199</v>
      </c>
      <c r="G6762" s="185">
        <v>1.0015428626543199</v>
      </c>
      <c r="H6762" s="185">
        <v>1.00424911265432</v>
      </c>
    </row>
    <row r="6763" spans="1:8" x14ac:dyDescent="0.35">
      <c r="A6763" s="183" t="s">
        <v>122</v>
      </c>
      <c r="B6763" s="183" t="s">
        <v>54</v>
      </c>
      <c r="C6763" s="183" t="s">
        <v>110</v>
      </c>
      <c r="D6763" s="187">
        <v>2620</v>
      </c>
      <c r="E6763" s="185">
        <v>1.0069903163580201</v>
      </c>
      <c r="F6763" s="185">
        <v>1.0008619984567899</v>
      </c>
      <c r="G6763" s="185">
        <v>1.0015476080246899</v>
      </c>
      <c r="H6763" s="185">
        <v>1.00458013117284</v>
      </c>
    </row>
    <row r="6764" spans="1:8" x14ac:dyDescent="0.35">
      <c r="A6764" s="183" t="s">
        <v>122</v>
      </c>
      <c r="B6764" s="183" t="s">
        <v>55</v>
      </c>
      <c r="C6764" s="183" t="s">
        <v>110</v>
      </c>
      <c r="D6764" s="187">
        <v>1064</v>
      </c>
      <c r="E6764" s="185">
        <v>1.0084265817901199</v>
      </c>
      <c r="F6764" s="185">
        <v>1.0010476851851899</v>
      </c>
      <c r="G6764" s="185">
        <v>1.00182484567901</v>
      </c>
      <c r="H6764" s="185">
        <v>1.0055537037036999</v>
      </c>
    </row>
    <row r="6765" spans="1:8" x14ac:dyDescent="0.35">
      <c r="A6765" s="183" t="s">
        <v>122</v>
      </c>
      <c r="B6765" s="183" t="s">
        <v>56</v>
      </c>
      <c r="C6765" s="183" t="s">
        <v>110</v>
      </c>
      <c r="D6765" s="187">
        <v>2947</v>
      </c>
      <c r="E6765" s="185">
        <v>1.00771747685185</v>
      </c>
      <c r="F6765" s="185">
        <v>1.0008706404320999</v>
      </c>
      <c r="G6765" s="185">
        <v>1.00181836419753</v>
      </c>
      <c r="H6765" s="185">
        <v>1.0050277777777801</v>
      </c>
    </row>
    <row r="6766" spans="1:8" x14ac:dyDescent="0.35">
      <c r="A6766" s="183" t="s">
        <v>122</v>
      </c>
      <c r="B6766" s="183" t="s">
        <v>51</v>
      </c>
      <c r="C6766" s="183" t="s">
        <v>111</v>
      </c>
      <c r="D6766" s="187">
        <v>35588</v>
      </c>
      <c r="E6766" s="185">
        <v>1.0052217206790099</v>
      </c>
      <c r="F6766" s="185">
        <v>1.00100258487654</v>
      </c>
      <c r="G6766" s="185">
        <v>1.0008065586419801</v>
      </c>
      <c r="H6766" s="185">
        <v>1.0034126157407399</v>
      </c>
    </row>
    <row r="6767" spans="1:8" x14ac:dyDescent="0.35">
      <c r="A6767" s="183" t="s">
        <v>122</v>
      </c>
      <c r="B6767" s="183" t="s">
        <v>53</v>
      </c>
      <c r="C6767" s="183" t="s">
        <v>111</v>
      </c>
      <c r="D6767" s="187">
        <v>16841</v>
      </c>
      <c r="E6767" s="185">
        <v>1.0048077546296299</v>
      </c>
      <c r="F6767" s="185">
        <v>1.00091199845679</v>
      </c>
      <c r="G6767" s="185">
        <v>1.0007228009259299</v>
      </c>
      <c r="H6767" s="185">
        <v>1.00317295524691</v>
      </c>
    </row>
    <row r="6768" spans="1:8" x14ac:dyDescent="0.35">
      <c r="A6768" s="183" t="s">
        <v>122</v>
      </c>
      <c r="B6768" s="183" t="s">
        <v>54</v>
      </c>
      <c r="C6768" s="183" t="s">
        <v>111</v>
      </c>
      <c r="D6768" s="187">
        <v>7919</v>
      </c>
      <c r="E6768" s="185">
        <v>1.0051179783950599</v>
      </c>
      <c r="F6768" s="185">
        <v>1.00106925154321</v>
      </c>
      <c r="G6768" s="185">
        <v>1.0007667438271599</v>
      </c>
      <c r="H6768" s="185">
        <v>1.00328198302469</v>
      </c>
    </row>
    <row r="6769" spans="1:8" x14ac:dyDescent="0.35">
      <c r="A6769" s="183" t="s">
        <v>122</v>
      </c>
      <c r="B6769" s="183" t="s">
        <v>55</v>
      </c>
      <c r="C6769" s="183" t="s">
        <v>111</v>
      </c>
      <c r="D6769" s="187">
        <v>2164</v>
      </c>
      <c r="E6769" s="185">
        <v>1.0065349537037001</v>
      </c>
      <c r="F6769" s="185">
        <v>1.0013516203703701</v>
      </c>
      <c r="G6769" s="185">
        <v>1.00098070987654</v>
      </c>
      <c r="H6769" s="185">
        <v>1.00420262345679</v>
      </c>
    </row>
    <row r="6770" spans="1:8" x14ac:dyDescent="0.35">
      <c r="A6770" s="183" t="s">
        <v>122</v>
      </c>
      <c r="B6770" s="183" t="s">
        <v>56</v>
      </c>
      <c r="C6770" s="183" t="s">
        <v>111</v>
      </c>
      <c r="D6770" s="187">
        <v>8664</v>
      </c>
      <c r="E6770" s="185">
        <v>1.00579324845679</v>
      </c>
      <c r="F6770" s="185">
        <v>1.0010304783950601</v>
      </c>
      <c r="G6770" s="185">
        <v>1.00096219135802</v>
      </c>
      <c r="H6770" s="185">
        <v>1.0038005787037001</v>
      </c>
    </row>
    <row r="6771" spans="1:8" x14ac:dyDescent="0.35">
      <c r="A6771" s="183" t="s">
        <v>122</v>
      </c>
      <c r="B6771" s="183" t="s">
        <v>51</v>
      </c>
      <c r="C6771" s="183" t="s">
        <v>112</v>
      </c>
      <c r="D6771" s="187">
        <v>20717</v>
      </c>
      <c r="E6771" s="185">
        <v>1.0067149305555601</v>
      </c>
      <c r="F6771" s="185">
        <v>1.0009929398148101</v>
      </c>
      <c r="G6771" s="185">
        <v>1.00140497685185</v>
      </c>
      <c r="H6771" s="185">
        <v>1.0043169753086401</v>
      </c>
    </row>
    <row r="6772" spans="1:8" x14ac:dyDescent="0.35">
      <c r="A6772" s="183" t="s">
        <v>122</v>
      </c>
      <c r="B6772" s="183" t="s">
        <v>53</v>
      </c>
      <c r="C6772" s="183" t="s">
        <v>112</v>
      </c>
      <c r="D6772" s="187">
        <v>8574</v>
      </c>
      <c r="E6772" s="185">
        <v>1.00605486111111</v>
      </c>
      <c r="F6772" s="185">
        <v>1.0008529706790099</v>
      </c>
      <c r="G6772" s="185">
        <v>1.0012830632716001</v>
      </c>
      <c r="H6772" s="185">
        <v>1.0039187885802501</v>
      </c>
    </row>
    <row r="6773" spans="1:8" x14ac:dyDescent="0.35">
      <c r="A6773" s="183" t="s">
        <v>122</v>
      </c>
      <c r="B6773" s="183" t="s">
        <v>54</v>
      </c>
      <c r="C6773" s="183" t="s">
        <v>112</v>
      </c>
      <c r="D6773" s="187">
        <v>4627</v>
      </c>
      <c r="E6773" s="185">
        <v>1.0065036265432099</v>
      </c>
      <c r="F6773" s="185">
        <v>1.00098468364198</v>
      </c>
      <c r="G6773" s="185">
        <v>1.0013305169753099</v>
      </c>
      <c r="H6773" s="185">
        <v>1.0041884259259299</v>
      </c>
    </row>
    <row r="6774" spans="1:8" x14ac:dyDescent="0.35">
      <c r="A6774" s="183" t="s">
        <v>122</v>
      </c>
      <c r="B6774" s="183" t="s">
        <v>55</v>
      </c>
      <c r="C6774" s="183" t="s">
        <v>112</v>
      </c>
      <c r="D6774" s="187">
        <v>2048</v>
      </c>
      <c r="E6774" s="185">
        <v>1.0079826003086401</v>
      </c>
      <c r="F6774" s="185">
        <v>1.00125</v>
      </c>
      <c r="G6774" s="185">
        <v>1.0016890046296301</v>
      </c>
      <c r="H6774" s="185">
        <v>1.00504359567901</v>
      </c>
    </row>
    <row r="6775" spans="1:8" x14ac:dyDescent="0.35">
      <c r="A6775" s="183" t="s">
        <v>122</v>
      </c>
      <c r="B6775" s="183" t="s">
        <v>56</v>
      </c>
      <c r="C6775" s="183" t="s">
        <v>112</v>
      </c>
      <c r="D6775" s="187">
        <v>5468</v>
      </c>
      <c r="E6775" s="185">
        <v>1.0074539351851901</v>
      </c>
      <c r="F6775" s="185">
        <v>1.0011231867284001</v>
      </c>
      <c r="G6775" s="185">
        <v>1.00155277777778</v>
      </c>
      <c r="H6775" s="185">
        <v>1.0047779706790101</v>
      </c>
    </row>
    <row r="6776" spans="1:8" x14ac:dyDescent="0.35">
      <c r="A6776" s="183" t="s">
        <v>123</v>
      </c>
      <c r="B6776" s="183" t="s">
        <v>51</v>
      </c>
      <c r="C6776" s="183" t="s">
        <v>110</v>
      </c>
      <c r="D6776" s="187">
        <v>11221</v>
      </c>
      <c r="E6776" s="185">
        <v>1.0073503086419799</v>
      </c>
      <c r="F6776" s="185">
        <v>1.00083140432099</v>
      </c>
      <c r="G6776" s="185">
        <v>1.0016451774691399</v>
      </c>
      <c r="H6776" s="185">
        <v>1.0048731481481501</v>
      </c>
    </row>
    <row r="6777" spans="1:8" x14ac:dyDescent="0.35">
      <c r="A6777" s="183" t="s">
        <v>123</v>
      </c>
      <c r="B6777" s="183" t="s">
        <v>53</v>
      </c>
      <c r="C6777" s="183" t="s">
        <v>110</v>
      </c>
      <c r="D6777" s="187">
        <v>3984</v>
      </c>
      <c r="E6777" s="185">
        <v>1.0063667824074101</v>
      </c>
      <c r="F6777" s="185">
        <v>1.0006934799382701</v>
      </c>
      <c r="G6777" s="185">
        <v>1.00150212191358</v>
      </c>
      <c r="H6777" s="185">
        <v>1.00417056327161</v>
      </c>
    </row>
    <row r="6778" spans="1:8" x14ac:dyDescent="0.35">
      <c r="A6778" s="183" t="s">
        <v>123</v>
      </c>
      <c r="B6778" s="183" t="s">
        <v>54</v>
      </c>
      <c r="C6778" s="183" t="s">
        <v>110</v>
      </c>
      <c r="D6778" s="187">
        <v>2601</v>
      </c>
      <c r="E6778" s="185">
        <v>1.0070766589506199</v>
      </c>
      <c r="F6778" s="185">
        <v>1.0008237268518501</v>
      </c>
      <c r="G6778" s="185">
        <v>1.00154012345679</v>
      </c>
      <c r="H6778" s="185">
        <v>1.0047121141975299</v>
      </c>
    </row>
    <row r="6779" spans="1:8" x14ac:dyDescent="0.35">
      <c r="A6779" s="183" t="s">
        <v>123</v>
      </c>
      <c r="B6779" s="183" t="s">
        <v>55</v>
      </c>
      <c r="C6779" s="183" t="s">
        <v>110</v>
      </c>
      <c r="D6779" s="187">
        <v>1440</v>
      </c>
      <c r="E6779" s="185">
        <v>1.00926338734568</v>
      </c>
      <c r="F6779" s="185">
        <v>1.0011778163580201</v>
      </c>
      <c r="G6779" s="185">
        <v>1.00180918209877</v>
      </c>
      <c r="H6779" s="185">
        <v>1.0062761188271601</v>
      </c>
    </row>
    <row r="6780" spans="1:8" x14ac:dyDescent="0.35">
      <c r="A6780" s="183" t="s">
        <v>123</v>
      </c>
      <c r="B6780" s="183" t="s">
        <v>56</v>
      </c>
      <c r="C6780" s="183" t="s">
        <v>110</v>
      </c>
      <c r="D6780" s="187">
        <v>3196</v>
      </c>
      <c r="E6780" s="185">
        <v>1.00793711419753</v>
      </c>
      <c r="F6780" s="185">
        <v>1.0008535108024701</v>
      </c>
      <c r="G6780" s="185">
        <v>1.0018350308641999</v>
      </c>
      <c r="H6780" s="185">
        <v>1.0052479166666699</v>
      </c>
    </row>
    <row r="6781" spans="1:8" x14ac:dyDescent="0.35">
      <c r="A6781" s="183" t="s">
        <v>123</v>
      </c>
      <c r="B6781" s="183" t="s">
        <v>51</v>
      </c>
      <c r="C6781" s="183" t="s">
        <v>111</v>
      </c>
      <c r="D6781" s="187">
        <v>35022</v>
      </c>
      <c r="E6781" s="185">
        <v>1.0052828317901199</v>
      </c>
      <c r="F6781" s="185">
        <v>1.0009703703703701</v>
      </c>
      <c r="G6781" s="185">
        <v>1.00080138888889</v>
      </c>
      <c r="H6781" s="185">
        <v>1.00351107253086</v>
      </c>
    </row>
    <row r="6782" spans="1:8" x14ac:dyDescent="0.35">
      <c r="A6782" s="183" t="s">
        <v>123</v>
      </c>
      <c r="B6782" s="183" t="s">
        <v>53</v>
      </c>
      <c r="C6782" s="183" t="s">
        <v>111</v>
      </c>
      <c r="D6782" s="187">
        <v>16425</v>
      </c>
      <c r="E6782" s="185">
        <v>1.0048156635802501</v>
      </c>
      <c r="F6782" s="185">
        <v>1.0008809027777801</v>
      </c>
      <c r="G6782" s="185">
        <v>1.00071736111111</v>
      </c>
      <c r="H6782" s="185">
        <v>1.00321739969136</v>
      </c>
    </row>
    <row r="6783" spans="1:8" x14ac:dyDescent="0.35">
      <c r="A6783" s="183" t="s">
        <v>123</v>
      </c>
      <c r="B6783" s="183" t="s">
        <v>54</v>
      </c>
      <c r="C6783" s="183" t="s">
        <v>111</v>
      </c>
      <c r="D6783" s="187">
        <v>7520</v>
      </c>
      <c r="E6783" s="185">
        <v>1.0051543209876499</v>
      </c>
      <c r="F6783" s="185">
        <v>1.00101485339506</v>
      </c>
      <c r="G6783" s="185">
        <v>1.0007599922839501</v>
      </c>
      <c r="H6783" s="185">
        <v>1.0033795138888899</v>
      </c>
    </row>
    <row r="6784" spans="1:8" x14ac:dyDescent="0.35">
      <c r="A6784" s="183" t="s">
        <v>123</v>
      </c>
      <c r="B6784" s="183" t="s">
        <v>55</v>
      </c>
      <c r="C6784" s="183" t="s">
        <v>111</v>
      </c>
      <c r="D6784" s="187">
        <v>2533</v>
      </c>
      <c r="E6784" s="185">
        <v>1.00698973765432</v>
      </c>
      <c r="F6784" s="185">
        <v>1.00134232253086</v>
      </c>
      <c r="G6784" s="185">
        <v>1.0010048996913601</v>
      </c>
      <c r="H6784" s="185">
        <v>1.00464255401235</v>
      </c>
    </row>
    <row r="6785" spans="1:8" x14ac:dyDescent="0.35">
      <c r="A6785" s="183" t="s">
        <v>123</v>
      </c>
      <c r="B6785" s="183" t="s">
        <v>56</v>
      </c>
      <c r="C6785" s="183" t="s">
        <v>111</v>
      </c>
      <c r="D6785" s="187">
        <v>8544</v>
      </c>
      <c r="E6785" s="185">
        <v>1.00578788580247</v>
      </c>
      <c r="F6785" s="185">
        <v>1.0009929398148101</v>
      </c>
      <c r="G6785" s="185">
        <v>1.0009389660493799</v>
      </c>
      <c r="H6785" s="185">
        <v>1.0038559413580199</v>
      </c>
    </row>
    <row r="6786" spans="1:8" x14ac:dyDescent="0.35">
      <c r="A6786" s="183" t="s">
        <v>123</v>
      </c>
      <c r="B6786" s="183" t="s">
        <v>51</v>
      </c>
      <c r="C6786" s="183" t="s">
        <v>112</v>
      </c>
      <c r="D6786" s="187">
        <v>20885</v>
      </c>
      <c r="E6786" s="185">
        <v>1.0068838348765401</v>
      </c>
      <c r="F6786" s="185">
        <v>1.0010224922839499</v>
      </c>
      <c r="G6786" s="185">
        <v>1.0013996913580201</v>
      </c>
      <c r="H6786" s="185">
        <v>1.0044616512345701</v>
      </c>
    </row>
    <row r="6787" spans="1:8" x14ac:dyDescent="0.35">
      <c r="A6787" s="183" t="s">
        <v>123</v>
      </c>
      <c r="B6787" s="183" t="s">
        <v>53</v>
      </c>
      <c r="C6787" s="183" t="s">
        <v>112</v>
      </c>
      <c r="D6787" s="187">
        <v>8314</v>
      </c>
      <c r="E6787" s="185">
        <v>1.0060952932098799</v>
      </c>
      <c r="F6787" s="185">
        <v>1.00087507716049</v>
      </c>
      <c r="G6787" s="185">
        <v>1.0012634259259301</v>
      </c>
      <c r="H6787" s="185">
        <v>1.0039567901234601</v>
      </c>
    </row>
    <row r="6788" spans="1:8" x14ac:dyDescent="0.35">
      <c r="A6788" s="183" t="s">
        <v>123</v>
      </c>
      <c r="B6788" s="183" t="s">
        <v>54</v>
      </c>
      <c r="C6788" s="183" t="s">
        <v>112</v>
      </c>
      <c r="D6788" s="187">
        <v>4509</v>
      </c>
      <c r="E6788" s="185">
        <v>1.0066502700617299</v>
      </c>
      <c r="F6788" s="185">
        <v>1.0010397376543201</v>
      </c>
      <c r="G6788" s="185">
        <v>1.0013232253086399</v>
      </c>
      <c r="H6788" s="185">
        <v>1.0042873070987699</v>
      </c>
    </row>
    <row r="6789" spans="1:8" x14ac:dyDescent="0.35">
      <c r="A6789" s="183" t="s">
        <v>123</v>
      </c>
      <c r="B6789" s="183" t="s">
        <v>55</v>
      </c>
      <c r="C6789" s="183" t="s">
        <v>112</v>
      </c>
      <c r="D6789" s="187">
        <v>2587</v>
      </c>
      <c r="E6789" s="185">
        <v>1.0083799382716001</v>
      </c>
      <c r="F6789" s="185">
        <v>1.001290625</v>
      </c>
      <c r="G6789" s="185">
        <v>1.0016521990740701</v>
      </c>
      <c r="H6789" s="185">
        <v>1.0054370756172799</v>
      </c>
    </row>
    <row r="6790" spans="1:8" x14ac:dyDescent="0.35">
      <c r="A6790" s="183" t="s">
        <v>123</v>
      </c>
      <c r="B6790" s="183" t="s">
        <v>56</v>
      </c>
      <c r="C6790" s="183" t="s">
        <v>112</v>
      </c>
      <c r="D6790" s="187">
        <v>5475</v>
      </c>
      <c r="E6790" s="185">
        <v>1.00756674382716</v>
      </c>
      <c r="F6790" s="185">
        <v>1.0011054783950599</v>
      </c>
      <c r="G6790" s="185">
        <v>1.00155027006173</v>
      </c>
      <c r="H6790" s="185">
        <v>1.00491095679012</v>
      </c>
    </row>
    <row r="6791" spans="1:8" x14ac:dyDescent="0.35">
      <c r="A6791" s="183" t="s">
        <v>124</v>
      </c>
      <c r="B6791" s="183" t="s">
        <v>51</v>
      </c>
      <c r="C6791" s="183" t="s">
        <v>110</v>
      </c>
      <c r="D6791" s="187">
        <v>10542</v>
      </c>
      <c r="E6791" s="185">
        <v>1.0072696759259301</v>
      </c>
      <c r="F6791" s="185">
        <v>1.0008137731481499</v>
      </c>
      <c r="G6791" s="185">
        <v>1.0016363811728399</v>
      </c>
      <c r="H6791" s="185">
        <v>1.00481894290123</v>
      </c>
    </row>
    <row r="6792" spans="1:8" x14ac:dyDescent="0.35">
      <c r="A6792" s="183" t="s">
        <v>124</v>
      </c>
      <c r="B6792" s="183" t="s">
        <v>53</v>
      </c>
      <c r="C6792" s="183" t="s">
        <v>110</v>
      </c>
      <c r="D6792" s="187">
        <v>3971</v>
      </c>
      <c r="E6792" s="185">
        <v>1.00652743055556</v>
      </c>
      <c r="F6792" s="185">
        <v>1.0007094135802499</v>
      </c>
      <c r="G6792" s="185">
        <v>1.00148175154321</v>
      </c>
      <c r="H6792" s="185">
        <v>1.00433564814815</v>
      </c>
    </row>
    <row r="6793" spans="1:8" x14ac:dyDescent="0.35">
      <c r="A6793" s="183" t="s">
        <v>124</v>
      </c>
      <c r="B6793" s="183" t="s">
        <v>54</v>
      </c>
      <c r="C6793" s="183" t="s">
        <v>110</v>
      </c>
      <c r="D6793" s="187">
        <v>2603</v>
      </c>
      <c r="E6793" s="185">
        <v>1.0070540895061699</v>
      </c>
      <c r="F6793" s="185">
        <v>1.0007927083333299</v>
      </c>
      <c r="G6793" s="185">
        <v>1.0015810956790101</v>
      </c>
      <c r="H6793" s="185">
        <v>1.00467966820988</v>
      </c>
    </row>
    <row r="6794" spans="1:8" x14ac:dyDescent="0.35">
      <c r="A6794" s="183" t="s">
        <v>124</v>
      </c>
      <c r="B6794" s="183" t="s">
        <v>55</v>
      </c>
      <c r="C6794" s="183" t="s">
        <v>110</v>
      </c>
      <c r="D6794" s="187">
        <v>1063</v>
      </c>
      <c r="E6794" s="185">
        <v>1.0089499614197499</v>
      </c>
      <c r="F6794" s="185">
        <v>1.00111936728395</v>
      </c>
      <c r="G6794" s="185">
        <v>1.0018265432098801</v>
      </c>
      <c r="H6794" s="185">
        <v>1.0060037422839501</v>
      </c>
    </row>
    <row r="6795" spans="1:8" x14ac:dyDescent="0.35">
      <c r="A6795" s="183" t="s">
        <v>124</v>
      </c>
      <c r="B6795" s="183" t="s">
        <v>56</v>
      </c>
      <c r="C6795" s="183" t="s">
        <v>110</v>
      </c>
      <c r="D6795" s="187">
        <v>2905</v>
      </c>
      <c r="E6795" s="185">
        <v>1.0078626543209901</v>
      </c>
      <c r="F6795" s="185">
        <v>1.00086346450617</v>
      </c>
      <c r="G6795" s="185">
        <v>1.00182777777778</v>
      </c>
      <c r="H6795" s="185">
        <v>1.0051708719135799</v>
      </c>
    </row>
    <row r="6796" spans="1:8" x14ac:dyDescent="0.35">
      <c r="A6796" s="183" t="s">
        <v>124</v>
      </c>
      <c r="B6796" s="183" t="s">
        <v>51</v>
      </c>
      <c r="C6796" s="183" t="s">
        <v>111</v>
      </c>
      <c r="D6796" s="187">
        <v>32836</v>
      </c>
      <c r="E6796" s="185">
        <v>1.0052263888888899</v>
      </c>
      <c r="F6796" s="185">
        <v>1.0009643518518501</v>
      </c>
      <c r="G6796" s="185">
        <v>1.0007741126543199</v>
      </c>
      <c r="H6796" s="185">
        <v>1.0034879629629601</v>
      </c>
    </row>
    <row r="6797" spans="1:8" x14ac:dyDescent="0.35">
      <c r="A6797" s="183" t="s">
        <v>124</v>
      </c>
      <c r="B6797" s="183" t="s">
        <v>53</v>
      </c>
      <c r="C6797" s="183" t="s">
        <v>111</v>
      </c>
      <c r="D6797" s="187">
        <v>15797</v>
      </c>
      <c r="E6797" s="185">
        <v>1.00476195987654</v>
      </c>
      <c r="F6797" s="185">
        <v>1.0008837962963</v>
      </c>
      <c r="G6797" s="185">
        <v>1.0006899305555601</v>
      </c>
      <c r="H6797" s="185">
        <v>1.00318823302469</v>
      </c>
    </row>
    <row r="6798" spans="1:8" x14ac:dyDescent="0.35">
      <c r="A6798" s="183" t="s">
        <v>124</v>
      </c>
      <c r="B6798" s="183" t="s">
        <v>54</v>
      </c>
      <c r="C6798" s="183" t="s">
        <v>111</v>
      </c>
      <c r="D6798" s="187">
        <v>7039</v>
      </c>
      <c r="E6798" s="185">
        <v>1.00515563271605</v>
      </c>
      <c r="F6798" s="185">
        <v>1.0010399691358001</v>
      </c>
      <c r="G6798" s="185">
        <v>1.00073842592593</v>
      </c>
      <c r="H6798" s="185">
        <v>1.00337723765432</v>
      </c>
    </row>
    <row r="6799" spans="1:8" x14ac:dyDescent="0.35">
      <c r="A6799" s="183" t="s">
        <v>124</v>
      </c>
      <c r="B6799" s="183" t="s">
        <v>55</v>
      </c>
      <c r="C6799" s="183" t="s">
        <v>111</v>
      </c>
      <c r="D6799" s="187">
        <v>2133</v>
      </c>
      <c r="E6799" s="185">
        <v>1.00673144290123</v>
      </c>
      <c r="F6799" s="185">
        <v>1.0012921682098801</v>
      </c>
      <c r="G6799" s="185">
        <v>1.0009680941357999</v>
      </c>
      <c r="H6799" s="185">
        <v>1.00447118055556</v>
      </c>
    </row>
    <row r="6800" spans="1:8" x14ac:dyDescent="0.35">
      <c r="A6800" s="183" t="s">
        <v>124</v>
      </c>
      <c r="B6800" s="183" t="s">
        <v>56</v>
      </c>
      <c r="C6800" s="183" t="s">
        <v>111</v>
      </c>
      <c r="D6800" s="187">
        <v>7867</v>
      </c>
      <c r="E6800" s="185">
        <v>1.00581423611111</v>
      </c>
      <c r="F6800" s="185">
        <v>1.0009695216049399</v>
      </c>
      <c r="G6800" s="185">
        <v>1.0009224537037</v>
      </c>
      <c r="H6800" s="185">
        <v>1.0039222993827199</v>
      </c>
    </row>
    <row r="6801" spans="1:8" x14ac:dyDescent="0.35">
      <c r="A6801" s="183" t="s">
        <v>124</v>
      </c>
      <c r="B6801" s="183" t="s">
        <v>51</v>
      </c>
      <c r="C6801" s="183" t="s">
        <v>112</v>
      </c>
      <c r="D6801" s="187">
        <v>18629</v>
      </c>
      <c r="E6801" s="185">
        <v>1.0068163966049399</v>
      </c>
      <c r="F6801" s="185">
        <v>1.00098912037037</v>
      </c>
      <c r="G6801" s="185">
        <v>1.00137091049383</v>
      </c>
      <c r="H6801" s="185">
        <v>1.0044563657407399</v>
      </c>
    </row>
    <row r="6802" spans="1:8" x14ac:dyDescent="0.35">
      <c r="A6802" s="183" t="s">
        <v>124</v>
      </c>
      <c r="B6802" s="183" t="s">
        <v>53</v>
      </c>
      <c r="C6802" s="183" t="s">
        <v>112</v>
      </c>
      <c r="D6802" s="187">
        <v>7579</v>
      </c>
      <c r="E6802" s="185">
        <v>1.00610856481481</v>
      </c>
      <c r="F6802" s="185">
        <v>1.0008498070987699</v>
      </c>
      <c r="G6802" s="185">
        <v>1.00123132716049</v>
      </c>
      <c r="H6802" s="185">
        <v>1.0040274305555601</v>
      </c>
    </row>
    <row r="6803" spans="1:8" x14ac:dyDescent="0.35">
      <c r="A6803" s="183" t="s">
        <v>124</v>
      </c>
      <c r="B6803" s="183" t="s">
        <v>54</v>
      </c>
      <c r="C6803" s="183" t="s">
        <v>112</v>
      </c>
      <c r="D6803" s="187">
        <v>4139</v>
      </c>
      <c r="E6803" s="185">
        <v>1.00670381944444</v>
      </c>
      <c r="F6803" s="185">
        <v>1.0010193287036999</v>
      </c>
      <c r="G6803" s="185">
        <v>1.0013037037037</v>
      </c>
      <c r="H6803" s="185">
        <v>1.00438078703704</v>
      </c>
    </row>
    <row r="6804" spans="1:8" x14ac:dyDescent="0.35">
      <c r="A6804" s="183" t="s">
        <v>124</v>
      </c>
      <c r="B6804" s="183" t="s">
        <v>55</v>
      </c>
      <c r="C6804" s="183" t="s">
        <v>112</v>
      </c>
      <c r="D6804" s="187">
        <v>2022</v>
      </c>
      <c r="E6804" s="185">
        <v>1.0080671682098801</v>
      </c>
      <c r="F6804" s="185">
        <v>1.0012507716049399</v>
      </c>
      <c r="G6804" s="185">
        <v>1.00159513888889</v>
      </c>
      <c r="H6804" s="185">
        <v>1.00522125771605</v>
      </c>
    </row>
    <row r="6805" spans="1:8" x14ac:dyDescent="0.35">
      <c r="A6805" s="183" t="s">
        <v>124</v>
      </c>
      <c r="B6805" s="183" t="s">
        <v>56</v>
      </c>
      <c r="C6805" s="183" t="s">
        <v>112</v>
      </c>
      <c r="D6805" s="187">
        <v>4889</v>
      </c>
      <c r="E6805" s="185">
        <v>1.0074917824074101</v>
      </c>
      <c r="F6805" s="185">
        <v>1.0010712191358</v>
      </c>
      <c r="G6805" s="185">
        <v>1.00155154320988</v>
      </c>
      <c r="H6805" s="185">
        <v>1.0048690200617301</v>
      </c>
    </row>
    <row r="6806" spans="1:8" x14ac:dyDescent="0.35">
      <c r="A6806" s="183" t="s">
        <v>125</v>
      </c>
      <c r="B6806" s="183" t="s">
        <v>51</v>
      </c>
      <c r="C6806" s="183" t="s">
        <v>110</v>
      </c>
      <c r="D6806" s="187">
        <v>9459</v>
      </c>
      <c r="E6806" s="185">
        <v>1.0072669753086401</v>
      </c>
      <c r="F6806" s="185">
        <v>1.0008073688271599</v>
      </c>
      <c r="G6806" s="185">
        <v>1.0016814043209901</v>
      </c>
      <c r="H6806" s="185">
        <v>1.0047775848765399</v>
      </c>
    </row>
    <row r="6807" spans="1:8" x14ac:dyDescent="0.35">
      <c r="A6807" s="183" t="s">
        <v>125</v>
      </c>
      <c r="B6807" s="183" t="s">
        <v>53</v>
      </c>
      <c r="C6807" s="183" t="s">
        <v>110</v>
      </c>
      <c r="D6807" s="187">
        <v>3749</v>
      </c>
      <c r="E6807" s="185">
        <v>1.00637885802469</v>
      </c>
      <c r="F6807" s="185">
        <v>1.00068831018519</v>
      </c>
      <c r="G6807" s="185">
        <v>1.00150625</v>
      </c>
      <c r="H6807" s="185">
        <v>1.00418368055556</v>
      </c>
    </row>
    <row r="6808" spans="1:8" x14ac:dyDescent="0.35">
      <c r="A6808" s="183" t="s">
        <v>125</v>
      </c>
      <c r="B6808" s="183" t="s">
        <v>54</v>
      </c>
      <c r="C6808" s="183" t="s">
        <v>110</v>
      </c>
      <c r="D6808" s="187">
        <v>2150</v>
      </c>
      <c r="E6808" s="185">
        <v>1.00725817901235</v>
      </c>
      <c r="F6808" s="185">
        <v>1.0008185956790101</v>
      </c>
      <c r="G6808" s="185">
        <v>1.00166215277778</v>
      </c>
      <c r="H6808" s="185">
        <v>1.0047766203703701</v>
      </c>
    </row>
    <row r="6809" spans="1:8" x14ac:dyDescent="0.35">
      <c r="A6809" s="183" t="s">
        <v>125</v>
      </c>
      <c r="B6809" s="183" t="s">
        <v>55</v>
      </c>
      <c r="C6809" s="183" t="s">
        <v>110</v>
      </c>
      <c r="D6809" s="187">
        <v>1005</v>
      </c>
      <c r="E6809" s="185">
        <v>1.00900273919753</v>
      </c>
      <c r="F6809" s="185">
        <v>1.0011448302469099</v>
      </c>
      <c r="G6809" s="185">
        <v>1.00194305555556</v>
      </c>
      <c r="H6809" s="185">
        <v>1.0059146219135799</v>
      </c>
    </row>
    <row r="6810" spans="1:8" x14ac:dyDescent="0.35">
      <c r="A6810" s="183" t="s">
        <v>125</v>
      </c>
      <c r="B6810" s="183" t="s">
        <v>56</v>
      </c>
      <c r="C6810" s="183" t="s">
        <v>110</v>
      </c>
      <c r="D6810" s="187">
        <v>2555</v>
      </c>
      <c r="E6810" s="185">
        <v>1.0078947916666701</v>
      </c>
      <c r="F6810" s="185">
        <v>1.00083993055556</v>
      </c>
      <c r="G6810" s="185">
        <v>1.00185162037037</v>
      </c>
      <c r="H6810" s="185">
        <v>1.0052026234567899</v>
      </c>
    </row>
    <row r="6811" spans="1:8" x14ac:dyDescent="0.35">
      <c r="A6811" s="183" t="s">
        <v>125</v>
      </c>
      <c r="B6811" s="183" t="s">
        <v>51</v>
      </c>
      <c r="C6811" s="183" t="s">
        <v>111</v>
      </c>
      <c r="D6811" s="187">
        <v>29890</v>
      </c>
      <c r="E6811" s="185">
        <v>1.0050900462962999</v>
      </c>
      <c r="F6811" s="185">
        <v>1.00093811728395</v>
      </c>
      <c r="G6811" s="185">
        <v>1.00076489197531</v>
      </c>
      <c r="H6811" s="185">
        <v>1.0033870370370399</v>
      </c>
    </row>
    <row r="6812" spans="1:8" x14ac:dyDescent="0.35">
      <c r="A6812" s="183" t="s">
        <v>125</v>
      </c>
      <c r="B6812" s="183" t="s">
        <v>53</v>
      </c>
      <c r="C6812" s="183" t="s">
        <v>111</v>
      </c>
      <c r="D6812" s="187">
        <v>15003</v>
      </c>
      <c r="E6812" s="185">
        <v>1.0046574459876501</v>
      </c>
      <c r="F6812" s="185">
        <v>1.00086790123457</v>
      </c>
      <c r="G6812" s="185">
        <v>1.00068117283951</v>
      </c>
      <c r="H6812" s="185">
        <v>1.0031084104938299</v>
      </c>
    </row>
    <row r="6813" spans="1:8" x14ac:dyDescent="0.35">
      <c r="A6813" s="183" t="s">
        <v>125</v>
      </c>
      <c r="B6813" s="183" t="s">
        <v>54</v>
      </c>
      <c r="C6813" s="183" t="s">
        <v>111</v>
      </c>
      <c r="D6813" s="187">
        <v>5864</v>
      </c>
      <c r="E6813" s="185">
        <v>1.00506882716049</v>
      </c>
      <c r="F6813" s="185">
        <v>1.0009951774691399</v>
      </c>
      <c r="G6813" s="185">
        <v>1.00071990740741</v>
      </c>
      <c r="H6813" s="185">
        <v>1.0033537037036999</v>
      </c>
    </row>
    <row r="6814" spans="1:8" x14ac:dyDescent="0.35">
      <c r="A6814" s="183" t="s">
        <v>125</v>
      </c>
      <c r="B6814" s="183" t="s">
        <v>55</v>
      </c>
      <c r="C6814" s="183" t="s">
        <v>111</v>
      </c>
      <c r="D6814" s="187">
        <v>2051</v>
      </c>
      <c r="E6814" s="185">
        <v>1.0066392746913599</v>
      </c>
      <c r="F6814" s="185">
        <v>1.0012700617284001</v>
      </c>
      <c r="G6814" s="185">
        <v>1.000990625</v>
      </c>
      <c r="H6814" s="185">
        <v>1.0043785879629601</v>
      </c>
    </row>
    <row r="6815" spans="1:8" x14ac:dyDescent="0.35">
      <c r="A6815" s="183" t="s">
        <v>125</v>
      </c>
      <c r="B6815" s="183" t="s">
        <v>56</v>
      </c>
      <c r="C6815" s="183" t="s">
        <v>111</v>
      </c>
      <c r="D6815" s="187">
        <v>6972</v>
      </c>
      <c r="E6815" s="185">
        <v>1.00558302469136</v>
      </c>
      <c r="F6815" s="185">
        <v>1.00094351851852</v>
      </c>
      <c r="G6815" s="185">
        <v>1.0009164737654299</v>
      </c>
      <c r="H6815" s="185">
        <v>1.00372303240741</v>
      </c>
    </row>
    <row r="6816" spans="1:8" x14ac:dyDescent="0.35">
      <c r="A6816" s="183" t="s">
        <v>125</v>
      </c>
      <c r="B6816" s="183" t="s">
        <v>51</v>
      </c>
      <c r="C6816" s="183" t="s">
        <v>112</v>
      </c>
      <c r="D6816" s="187">
        <v>17637</v>
      </c>
      <c r="E6816" s="185">
        <v>1.00673954475309</v>
      </c>
      <c r="F6816" s="185">
        <v>1.00097067901235</v>
      </c>
      <c r="G6816" s="185">
        <v>1.00142912808642</v>
      </c>
      <c r="H6816" s="185">
        <v>1.0043397376543199</v>
      </c>
    </row>
    <row r="6817" spans="1:8" x14ac:dyDescent="0.35">
      <c r="A6817" s="183" t="s">
        <v>125</v>
      </c>
      <c r="B6817" s="183" t="s">
        <v>53</v>
      </c>
      <c r="C6817" s="183" t="s">
        <v>112</v>
      </c>
      <c r="D6817" s="187">
        <v>7465</v>
      </c>
      <c r="E6817" s="185">
        <v>1.00598275462963</v>
      </c>
      <c r="F6817" s="185">
        <v>1.0008410879629599</v>
      </c>
      <c r="G6817" s="185">
        <v>1.0012852237654299</v>
      </c>
      <c r="H6817" s="185">
        <v>1.00385644290123</v>
      </c>
    </row>
    <row r="6818" spans="1:8" x14ac:dyDescent="0.35">
      <c r="A6818" s="183" t="s">
        <v>125</v>
      </c>
      <c r="B6818" s="183" t="s">
        <v>54</v>
      </c>
      <c r="C6818" s="183" t="s">
        <v>112</v>
      </c>
      <c r="D6818" s="187">
        <v>3577</v>
      </c>
      <c r="E6818" s="185">
        <v>1.0066699074074099</v>
      </c>
      <c r="F6818" s="185">
        <v>1.0009653935185201</v>
      </c>
      <c r="G6818" s="185">
        <v>1.0013773533950601</v>
      </c>
      <c r="H6818" s="185">
        <v>1.00432716049383</v>
      </c>
    </row>
    <row r="6819" spans="1:8" x14ac:dyDescent="0.35">
      <c r="A6819" s="183" t="s">
        <v>125</v>
      </c>
      <c r="B6819" s="183" t="s">
        <v>55</v>
      </c>
      <c r="C6819" s="183" t="s">
        <v>112</v>
      </c>
      <c r="D6819" s="187">
        <v>2273</v>
      </c>
      <c r="E6819" s="185">
        <v>1.0081457175925901</v>
      </c>
      <c r="F6819" s="185">
        <v>1.00125466820988</v>
      </c>
      <c r="G6819" s="185">
        <v>1.0017008101851901</v>
      </c>
      <c r="H6819" s="185">
        <v>1.0051902006172799</v>
      </c>
    </row>
    <row r="6820" spans="1:8" x14ac:dyDescent="0.35">
      <c r="A6820" s="183" t="s">
        <v>125</v>
      </c>
      <c r="B6820" s="183" t="s">
        <v>56</v>
      </c>
      <c r="C6820" s="183" t="s">
        <v>112</v>
      </c>
      <c r="D6820" s="187">
        <v>4322</v>
      </c>
      <c r="E6820" s="185">
        <v>1.00736489197531</v>
      </c>
      <c r="F6820" s="185">
        <v>1.00104961419753</v>
      </c>
      <c r="G6820" s="185">
        <v>1.00157758487654</v>
      </c>
      <c r="H6820" s="185">
        <v>1.0047376929012299</v>
      </c>
    </row>
    <row r="6821" spans="1:8" x14ac:dyDescent="0.35">
      <c r="A6821" s="183" t="s">
        <v>126</v>
      </c>
      <c r="B6821" s="183" t="s">
        <v>51</v>
      </c>
      <c r="C6821" s="183" t="s">
        <v>110</v>
      </c>
      <c r="D6821" s="187">
        <v>9923</v>
      </c>
      <c r="E6821" s="185">
        <v>1.0074702546296299</v>
      </c>
      <c r="F6821" s="185">
        <v>1.00082337962963</v>
      </c>
      <c r="G6821" s="185">
        <v>1.0016707947530901</v>
      </c>
      <c r="H6821" s="185">
        <v>1.0049755401234599</v>
      </c>
    </row>
    <row r="6822" spans="1:8" x14ac:dyDescent="0.35">
      <c r="A6822" s="183" t="s">
        <v>126</v>
      </c>
      <c r="B6822" s="183" t="s">
        <v>53</v>
      </c>
      <c r="C6822" s="183" t="s">
        <v>110</v>
      </c>
      <c r="D6822" s="187">
        <v>3780</v>
      </c>
      <c r="E6822" s="185">
        <v>1.00659259259259</v>
      </c>
      <c r="F6822" s="185">
        <v>1.00070289351852</v>
      </c>
      <c r="G6822" s="185">
        <v>1.00149521604938</v>
      </c>
      <c r="H6822" s="185">
        <v>1.00439390432099</v>
      </c>
    </row>
    <row r="6823" spans="1:8" x14ac:dyDescent="0.35">
      <c r="A6823" s="183" t="s">
        <v>126</v>
      </c>
      <c r="B6823" s="183" t="s">
        <v>54</v>
      </c>
      <c r="C6823" s="183" t="s">
        <v>110</v>
      </c>
      <c r="D6823" s="187">
        <v>2357</v>
      </c>
      <c r="E6823" s="185">
        <v>1.0074179783950601</v>
      </c>
      <c r="F6823" s="185">
        <v>1.0008289737654299</v>
      </c>
      <c r="G6823" s="185">
        <v>1.0016611882716</v>
      </c>
      <c r="H6823" s="185">
        <v>1.0049271604938299</v>
      </c>
    </row>
    <row r="6824" spans="1:8" x14ac:dyDescent="0.35">
      <c r="A6824" s="183" t="s">
        <v>126</v>
      </c>
      <c r="B6824" s="183" t="s">
        <v>55</v>
      </c>
      <c r="C6824" s="183" t="s">
        <v>110</v>
      </c>
      <c r="D6824" s="187">
        <v>1032</v>
      </c>
      <c r="E6824" s="185">
        <v>1.0090148919753099</v>
      </c>
      <c r="F6824" s="185">
        <v>1.0011449074074099</v>
      </c>
      <c r="G6824" s="185">
        <v>1.0018831018518499</v>
      </c>
      <c r="H6824" s="185">
        <v>1.0059866512345701</v>
      </c>
    </row>
    <row r="6825" spans="1:8" x14ac:dyDescent="0.35">
      <c r="A6825" s="183" t="s">
        <v>126</v>
      </c>
      <c r="B6825" s="183" t="s">
        <v>56</v>
      </c>
      <c r="C6825" s="183" t="s">
        <v>110</v>
      </c>
      <c r="D6825" s="187">
        <v>2754</v>
      </c>
      <c r="E6825" s="185">
        <v>1.00814085648148</v>
      </c>
      <c r="F6825" s="185">
        <v>1.00086346450617</v>
      </c>
      <c r="G6825" s="185">
        <v>1.0018403935185201</v>
      </c>
      <c r="H6825" s="185">
        <v>1.00543638117284</v>
      </c>
    </row>
    <row r="6826" spans="1:8" x14ac:dyDescent="0.35">
      <c r="A6826" s="183" t="s">
        <v>126</v>
      </c>
      <c r="B6826" s="183" t="s">
        <v>51</v>
      </c>
      <c r="C6826" s="183" t="s">
        <v>111</v>
      </c>
      <c r="D6826" s="187">
        <v>30384</v>
      </c>
      <c r="E6826" s="185">
        <v>1.0052272376543201</v>
      </c>
      <c r="F6826" s="185">
        <v>1.00094382716049</v>
      </c>
      <c r="G6826" s="185">
        <v>1.00072766203704</v>
      </c>
      <c r="H6826" s="185">
        <v>1.00355578703704</v>
      </c>
    </row>
    <row r="6827" spans="1:8" x14ac:dyDescent="0.35">
      <c r="A6827" s="183" t="s">
        <v>126</v>
      </c>
      <c r="B6827" s="183" t="s">
        <v>53</v>
      </c>
      <c r="C6827" s="183" t="s">
        <v>111</v>
      </c>
      <c r="D6827" s="187">
        <v>15029</v>
      </c>
      <c r="E6827" s="185">
        <v>1.0048086033950601</v>
      </c>
      <c r="F6827" s="185">
        <v>1.00086354166667</v>
      </c>
      <c r="G6827" s="185">
        <v>1.0006600308642</v>
      </c>
      <c r="H6827" s="185">
        <v>1.0032850308642001</v>
      </c>
    </row>
    <row r="6828" spans="1:8" x14ac:dyDescent="0.35">
      <c r="A6828" s="183" t="s">
        <v>126</v>
      </c>
      <c r="B6828" s="183" t="s">
        <v>54</v>
      </c>
      <c r="C6828" s="183" t="s">
        <v>111</v>
      </c>
      <c r="D6828" s="187">
        <v>6309</v>
      </c>
      <c r="E6828" s="185">
        <v>1.00515300925926</v>
      </c>
      <c r="F6828" s="185">
        <v>1.0010060185185199</v>
      </c>
      <c r="G6828" s="185">
        <v>1.0006896990740699</v>
      </c>
      <c r="H6828" s="185">
        <v>1.00345729166667</v>
      </c>
    </row>
    <row r="6829" spans="1:8" x14ac:dyDescent="0.35">
      <c r="A6829" s="183" t="s">
        <v>126</v>
      </c>
      <c r="B6829" s="183" t="s">
        <v>55</v>
      </c>
      <c r="C6829" s="183" t="s">
        <v>111</v>
      </c>
      <c r="D6829" s="187">
        <v>1853</v>
      </c>
      <c r="E6829" s="185">
        <v>1.00676604938272</v>
      </c>
      <c r="F6829" s="185">
        <v>1.00133456790123</v>
      </c>
      <c r="G6829" s="185">
        <v>1.0008795524691401</v>
      </c>
      <c r="H6829" s="185">
        <v>1.00455196759259</v>
      </c>
    </row>
    <row r="6830" spans="1:8" x14ac:dyDescent="0.35">
      <c r="A6830" s="183" t="s">
        <v>126</v>
      </c>
      <c r="B6830" s="183" t="s">
        <v>56</v>
      </c>
      <c r="C6830" s="183" t="s">
        <v>111</v>
      </c>
      <c r="D6830" s="187">
        <v>7193</v>
      </c>
      <c r="E6830" s="185">
        <v>1.0057706404321001</v>
      </c>
      <c r="F6830" s="185">
        <v>1.00095632716049</v>
      </c>
      <c r="G6830" s="185">
        <v>1.0008631558642</v>
      </c>
      <c r="H6830" s="185">
        <v>1.00395115740741</v>
      </c>
    </row>
    <row r="6831" spans="1:8" x14ac:dyDescent="0.35">
      <c r="A6831" s="183" t="s">
        <v>126</v>
      </c>
      <c r="B6831" s="183" t="s">
        <v>51</v>
      </c>
      <c r="C6831" s="183" t="s">
        <v>112</v>
      </c>
      <c r="D6831" s="187">
        <v>18042</v>
      </c>
      <c r="E6831" s="185">
        <v>1.0069255787036999</v>
      </c>
      <c r="F6831" s="185">
        <v>1.0009915895061701</v>
      </c>
      <c r="G6831" s="185">
        <v>1.0013670138888899</v>
      </c>
      <c r="H6831" s="185">
        <v>1.0045669753086399</v>
      </c>
    </row>
    <row r="6832" spans="1:8" x14ac:dyDescent="0.35">
      <c r="A6832" s="183" t="s">
        <v>126</v>
      </c>
      <c r="B6832" s="183" t="s">
        <v>53</v>
      </c>
      <c r="C6832" s="183" t="s">
        <v>112</v>
      </c>
      <c r="D6832" s="187">
        <v>7590</v>
      </c>
      <c r="E6832" s="185">
        <v>1.0061815200617299</v>
      </c>
      <c r="F6832" s="185">
        <v>1.0008467978395099</v>
      </c>
      <c r="G6832" s="185">
        <v>1.00122847222222</v>
      </c>
      <c r="H6832" s="185">
        <v>1.00410625</v>
      </c>
    </row>
    <row r="6833" spans="1:8" x14ac:dyDescent="0.35">
      <c r="A6833" s="183" t="s">
        <v>126</v>
      </c>
      <c r="B6833" s="183" t="s">
        <v>54</v>
      </c>
      <c r="C6833" s="183" t="s">
        <v>112</v>
      </c>
      <c r="D6833" s="187">
        <v>3922</v>
      </c>
      <c r="E6833" s="185">
        <v>1.00689236111111</v>
      </c>
      <c r="F6833" s="185">
        <v>1.0010087191357999</v>
      </c>
      <c r="G6833" s="185">
        <v>1.0013396604938301</v>
      </c>
      <c r="H6833" s="185">
        <v>1.0045439814814801</v>
      </c>
    </row>
    <row r="6834" spans="1:8" x14ac:dyDescent="0.35">
      <c r="A6834" s="183" t="s">
        <v>126</v>
      </c>
      <c r="B6834" s="183" t="s">
        <v>55</v>
      </c>
      <c r="C6834" s="183" t="s">
        <v>112</v>
      </c>
      <c r="D6834" s="187">
        <v>2006</v>
      </c>
      <c r="E6834" s="185">
        <v>1.0082298225308599</v>
      </c>
      <c r="F6834" s="185">
        <v>1.00129166666667</v>
      </c>
      <c r="G6834" s="185">
        <v>1.0016290895061699</v>
      </c>
      <c r="H6834" s="185">
        <v>1.00530906635802</v>
      </c>
    </row>
    <row r="6835" spans="1:8" x14ac:dyDescent="0.35">
      <c r="A6835" s="183" t="s">
        <v>126</v>
      </c>
      <c r="B6835" s="183" t="s">
        <v>56</v>
      </c>
      <c r="C6835" s="183" t="s">
        <v>112</v>
      </c>
      <c r="D6835" s="187">
        <v>4524</v>
      </c>
      <c r="E6835" s="185">
        <v>1.00762438271605</v>
      </c>
      <c r="F6835" s="185">
        <v>1.0010866126543201</v>
      </c>
      <c r="G6835" s="185">
        <v>1.00150686728395</v>
      </c>
      <c r="H6835" s="185">
        <v>1.00503090277778</v>
      </c>
    </row>
    <row r="6836" spans="1:8" x14ac:dyDescent="0.35">
      <c r="A6836" s="183" t="s">
        <v>127</v>
      </c>
      <c r="B6836" s="183" t="s">
        <v>51</v>
      </c>
      <c r="C6836" s="183" t="s">
        <v>110</v>
      </c>
      <c r="D6836" s="187">
        <v>2653</v>
      </c>
      <c r="E6836" s="185">
        <v>1.00747465277778</v>
      </c>
      <c r="F6836" s="185">
        <v>1.00085790895062</v>
      </c>
      <c r="G6836" s="185">
        <v>1.0016018904321</v>
      </c>
      <c r="H6836" s="185">
        <v>1.0050144290123499</v>
      </c>
    </row>
    <row r="6837" spans="1:8" x14ac:dyDescent="0.35">
      <c r="A6837" s="183" t="s">
        <v>127</v>
      </c>
      <c r="B6837" s="183" t="s">
        <v>53</v>
      </c>
      <c r="C6837" s="183" t="s">
        <v>110</v>
      </c>
      <c r="D6837" s="187">
        <v>952</v>
      </c>
      <c r="E6837" s="185">
        <v>1.00634972993827</v>
      </c>
      <c r="F6837" s="185">
        <v>1.0007194444444401</v>
      </c>
      <c r="G6837" s="185">
        <v>1.0013724537037001</v>
      </c>
      <c r="H6837" s="185">
        <v>1.0042572145061699</v>
      </c>
    </row>
    <row r="6838" spans="1:8" x14ac:dyDescent="0.35">
      <c r="A6838" s="183" t="s">
        <v>127</v>
      </c>
      <c r="B6838" s="183" t="s">
        <v>54</v>
      </c>
      <c r="C6838" s="183" t="s">
        <v>110</v>
      </c>
      <c r="D6838" s="187">
        <v>652</v>
      </c>
      <c r="E6838" s="185">
        <v>1.0073785493827201</v>
      </c>
      <c r="F6838" s="185">
        <v>1.0008252314814801</v>
      </c>
      <c r="G6838" s="185">
        <v>1.0015743827160499</v>
      </c>
      <c r="H6838" s="185">
        <v>1.00497843364198</v>
      </c>
    </row>
    <row r="6839" spans="1:8" x14ac:dyDescent="0.35">
      <c r="A6839" s="183" t="s">
        <v>127</v>
      </c>
      <c r="B6839" s="183" t="s">
        <v>55</v>
      </c>
      <c r="C6839" s="183" t="s">
        <v>110</v>
      </c>
      <c r="D6839" s="187">
        <v>411</v>
      </c>
      <c r="E6839" s="185">
        <v>1.0089535879629601</v>
      </c>
      <c r="F6839" s="185">
        <v>1.00107010030864</v>
      </c>
      <c r="G6839" s="185">
        <v>1.00177827932099</v>
      </c>
      <c r="H6839" s="185">
        <v>1.0061051697530901</v>
      </c>
    </row>
    <row r="6840" spans="1:8" x14ac:dyDescent="0.35">
      <c r="A6840" s="183" t="s">
        <v>127</v>
      </c>
      <c r="B6840" s="183" t="s">
        <v>56</v>
      </c>
      <c r="C6840" s="183" t="s">
        <v>110</v>
      </c>
      <c r="D6840" s="187">
        <v>638</v>
      </c>
      <c r="E6840" s="185">
        <v>1.00829872685185</v>
      </c>
      <c r="F6840" s="185">
        <v>1.0009612654321001</v>
      </c>
      <c r="G6840" s="185">
        <v>1.00185868055556</v>
      </c>
      <c r="H6840" s="185">
        <v>1.0054783950617301</v>
      </c>
    </row>
    <row r="6841" spans="1:8" x14ac:dyDescent="0.35">
      <c r="A6841" s="183" t="s">
        <v>127</v>
      </c>
      <c r="B6841" s="183" t="s">
        <v>51</v>
      </c>
      <c r="C6841" s="183" t="s">
        <v>111</v>
      </c>
      <c r="D6841" s="187">
        <v>8235</v>
      </c>
      <c r="E6841" s="185">
        <v>1.0052762345679001</v>
      </c>
      <c r="F6841" s="185">
        <v>1.0009725308641999</v>
      </c>
      <c r="G6841" s="185">
        <v>1.00071442901235</v>
      </c>
      <c r="H6841" s="185">
        <v>1.0035890046296301</v>
      </c>
    </row>
    <row r="6842" spans="1:8" x14ac:dyDescent="0.35">
      <c r="A6842" s="183" t="s">
        <v>127</v>
      </c>
      <c r="B6842" s="183" t="s">
        <v>53</v>
      </c>
      <c r="C6842" s="183" t="s">
        <v>111</v>
      </c>
      <c r="D6842" s="187">
        <v>3819</v>
      </c>
      <c r="E6842" s="185">
        <v>1.0048084490740701</v>
      </c>
      <c r="F6842" s="185">
        <v>1.00088927469136</v>
      </c>
      <c r="G6842" s="185">
        <v>1.0006369212963</v>
      </c>
      <c r="H6842" s="185">
        <v>1.0032819444444401</v>
      </c>
    </row>
    <row r="6843" spans="1:8" x14ac:dyDescent="0.35">
      <c r="A6843" s="183" t="s">
        <v>127</v>
      </c>
      <c r="B6843" s="183" t="s">
        <v>54</v>
      </c>
      <c r="C6843" s="183" t="s">
        <v>111</v>
      </c>
      <c r="D6843" s="187">
        <v>1933</v>
      </c>
      <c r="E6843" s="185">
        <v>1.00521724537037</v>
      </c>
      <c r="F6843" s="185">
        <v>1.0010117283950599</v>
      </c>
      <c r="G6843" s="185">
        <v>1.0006923996913599</v>
      </c>
      <c r="H6843" s="185">
        <v>1.00351280864198</v>
      </c>
    </row>
    <row r="6844" spans="1:8" x14ac:dyDescent="0.35">
      <c r="A6844" s="183" t="s">
        <v>127</v>
      </c>
      <c r="B6844" s="183" t="s">
        <v>55</v>
      </c>
      <c r="C6844" s="183" t="s">
        <v>111</v>
      </c>
      <c r="D6844" s="187">
        <v>667</v>
      </c>
      <c r="E6844" s="185">
        <v>1.00665300925926</v>
      </c>
      <c r="F6844" s="185">
        <v>1.00131875</v>
      </c>
      <c r="G6844" s="185">
        <v>1.00089378858025</v>
      </c>
      <c r="H6844" s="185">
        <v>1.00444023919753</v>
      </c>
    </row>
    <row r="6845" spans="1:8" x14ac:dyDescent="0.35">
      <c r="A6845" s="183" t="s">
        <v>127</v>
      </c>
      <c r="B6845" s="183" t="s">
        <v>56</v>
      </c>
      <c r="C6845" s="183" t="s">
        <v>111</v>
      </c>
      <c r="D6845" s="187">
        <v>1816</v>
      </c>
      <c r="E6845" s="185">
        <v>1.0058171296296301</v>
      </c>
      <c r="F6845" s="185">
        <v>1.0009787037036999</v>
      </c>
      <c r="G6845" s="185">
        <v>1.0008349922839499</v>
      </c>
      <c r="H6845" s="185">
        <v>1.0040031250000001</v>
      </c>
    </row>
    <row r="6846" spans="1:8" x14ac:dyDescent="0.35">
      <c r="A6846" s="183" t="s">
        <v>127</v>
      </c>
      <c r="B6846" s="183" t="s">
        <v>51</v>
      </c>
      <c r="C6846" s="183" t="s">
        <v>112</v>
      </c>
      <c r="D6846" s="187">
        <v>4969</v>
      </c>
      <c r="E6846" s="185">
        <v>1.00698846450617</v>
      </c>
      <c r="F6846" s="185">
        <v>1.00101238425926</v>
      </c>
      <c r="G6846" s="185">
        <v>1.0012819058642</v>
      </c>
      <c r="H6846" s="185">
        <v>1.0046939814814799</v>
      </c>
    </row>
    <row r="6847" spans="1:8" x14ac:dyDescent="0.35">
      <c r="A6847" s="183" t="s">
        <v>127</v>
      </c>
      <c r="B6847" s="183" t="s">
        <v>53</v>
      </c>
      <c r="C6847" s="183" t="s">
        <v>112</v>
      </c>
      <c r="D6847" s="187">
        <v>1950</v>
      </c>
      <c r="E6847" s="185">
        <v>1.0062136574074101</v>
      </c>
      <c r="F6847" s="185">
        <v>1.00089591049383</v>
      </c>
      <c r="G6847" s="185">
        <v>1.00117858796296</v>
      </c>
      <c r="H6847" s="185">
        <v>1.0041389274691399</v>
      </c>
    </row>
    <row r="6848" spans="1:8" x14ac:dyDescent="0.35">
      <c r="A6848" s="183" t="s">
        <v>127</v>
      </c>
      <c r="B6848" s="183" t="s">
        <v>54</v>
      </c>
      <c r="C6848" s="183" t="s">
        <v>112</v>
      </c>
      <c r="D6848" s="187">
        <v>1160</v>
      </c>
      <c r="E6848" s="185">
        <v>1.0068346836419799</v>
      </c>
      <c r="F6848" s="185">
        <v>1.00095910493827</v>
      </c>
      <c r="G6848" s="185">
        <v>1.00122554012346</v>
      </c>
      <c r="H6848" s="185">
        <v>1.00464972993827</v>
      </c>
    </row>
    <row r="6849" spans="1:8" x14ac:dyDescent="0.35">
      <c r="A6849" s="183" t="s">
        <v>127</v>
      </c>
      <c r="B6849" s="183" t="s">
        <v>55</v>
      </c>
      <c r="C6849" s="183" t="s">
        <v>112</v>
      </c>
      <c r="D6849" s="187">
        <v>703</v>
      </c>
      <c r="E6849" s="185">
        <v>1.00817191358025</v>
      </c>
      <c r="F6849" s="185">
        <v>1.0013203703703699</v>
      </c>
      <c r="G6849" s="185">
        <v>1.00141658950617</v>
      </c>
      <c r="H6849" s="185">
        <v>1.00543479938272</v>
      </c>
    </row>
    <row r="6850" spans="1:8" x14ac:dyDescent="0.35">
      <c r="A6850" s="183" t="s">
        <v>127</v>
      </c>
      <c r="B6850" s="183" t="s">
        <v>56</v>
      </c>
      <c r="C6850" s="183" t="s">
        <v>112</v>
      </c>
      <c r="D6850" s="187">
        <v>1156</v>
      </c>
      <c r="E6850" s="185">
        <v>1.0077300925925901</v>
      </c>
      <c r="F6850" s="185">
        <v>1.0010749999999999</v>
      </c>
      <c r="G6850" s="185">
        <v>1.00143078703704</v>
      </c>
      <c r="H6850" s="185">
        <v>1.0052241512345701</v>
      </c>
    </row>
    <row r="6851" spans="1:8" x14ac:dyDescent="0.35">
      <c r="A6851" s="183" t="s">
        <v>115</v>
      </c>
      <c r="B6851" s="183" t="s">
        <v>102</v>
      </c>
      <c r="C6851" s="183" t="s">
        <v>110</v>
      </c>
      <c r="D6851" s="187">
        <v>1023</v>
      </c>
      <c r="E6851" s="185">
        <v>1.00528557098765</v>
      </c>
      <c r="F6851" s="185">
        <v>1.00088483796296</v>
      </c>
      <c r="G6851" s="185">
        <v>1.00157893518519</v>
      </c>
      <c r="H6851" s="185">
        <v>1.00282179783951</v>
      </c>
    </row>
    <row r="6852" spans="1:8" x14ac:dyDescent="0.35">
      <c r="A6852" s="183" t="s">
        <v>115</v>
      </c>
      <c r="B6852" s="183" t="s">
        <v>103</v>
      </c>
      <c r="C6852" s="183" t="s">
        <v>110</v>
      </c>
      <c r="D6852" s="187">
        <v>3250</v>
      </c>
      <c r="E6852" s="185">
        <v>1.00674074074074</v>
      </c>
      <c r="F6852" s="185">
        <v>1.0007406249999999</v>
      </c>
      <c r="G6852" s="185">
        <v>1.00187037037037</v>
      </c>
      <c r="H6852" s="185">
        <v>1.00412970679012</v>
      </c>
    </row>
    <row r="6853" spans="1:8" x14ac:dyDescent="0.35">
      <c r="A6853" s="183" t="s">
        <v>115</v>
      </c>
      <c r="B6853" s="183" t="s">
        <v>104</v>
      </c>
      <c r="C6853" s="183" t="s">
        <v>110</v>
      </c>
      <c r="D6853" s="187">
        <v>612</v>
      </c>
      <c r="E6853" s="185">
        <v>1.0057196759259299</v>
      </c>
      <c r="F6853" s="185">
        <v>1.0007976080246901</v>
      </c>
      <c r="G6853" s="185">
        <v>1.00175231481481</v>
      </c>
      <c r="H6853" s="185">
        <v>1.00316979166667</v>
      </c>
    </row>
    <row r="6854" spans="1:8" x14ac:dyDescent="0.35">
      <c r="A6854" s="183" t="s">
        <v>115</v>
      </c>
      <c r="B6854" s="183" t="s">
        <v>102</v>
      </c>
      <c r="C6854" s="183" t="s">
        <v>111</v>
      </c>
      <c r="D6854" s="187">
        <v>7656</v>
      </c>
      <c r="E6854" s="185">
        <v>1.00458132716049</v>
      </c>
      <c r="F6854" s="185">
        <v>1.0009525462963</v>
      </c>
      <c r="G6854" s="185">
        <v>1.0008532793209901</v>
      </c>
      <c r="H6854" s="185">
        <v>1.00277550154321</v>
      </c>
    </row>
    <row r="6855" spans="1:8" x14ac:dyDescent="0.35">
      <c r="A6855" s="183" t="s">
        <v>115</v>
      </c>
      <c r="B6855" s="183" t="s">
        <v>103</v>
      </c>
      <c r="C6855" s="183" t="s">
        <v>111</v>
      </c>
      <c r="D6855" s="187">
        <v>10889</v>
      </c>
      <c r="E6855" s="185">
        <v>1.00472743055556</v>
      </c>
      <c r="F6855" s="185">
        <v>1.0007621527777799</v>
      </c>
      <c r="G6855" s="185">
        <v>1.00086543209877</v>
      </c>
      <c r="H6855" s="185">
        <v>1.0030998456790099</v>
      </c>
    </row>
    <row r="6856" spans="1:8" x14ac:dyDescent="0.35">
      <c r="A6856" s="183" t="s">
        <v>115</v>
      </c>
      <c r="B6856" s="183" t="s">
        <v>104</v>
      </c>
      <c r="C6856" s="183" t="s">
        <v>111</v>
      </c>
      <c r="D6856" s="187">
        <v>1976</v>
      </c>
      <c r="E6856" s="185">
        <v>1.00457403549383</v>
      </c>
      <c r="F6856" s="185">
        <v>1.0008867669753101</v>
      </c>
      <c r="G6856" s="185">
        <v>1.00090509259259</v>
      </c>
      <c r="H6856" s="185">
        <v>1.0027821759259301</v>
      </c>
    </row>
    <row r="6857" spans="1:8" x14ac:dyDescent="0.35">
      <c r="A6857" s="183" t="s">
        <v>115</v>
      </c>
      <c r="B6857" s="183" t="s">
        <v>102</v>
      </c>
      <c r="C6857" s="183" t="s">
        <v>112</v>
      </c>
      <c r="D6857" s="187">
        <v>2602</v>
      </c>
      <c r="E6857" s="185">
        <v>1.0048670524691401</v>
      </c>
      <c r="F6857" s="185">
        <v>1.00068206018519</v>
      </c>
      <c r="G6857" s="185">
        <v>1.00131222993827</v>
      </c>
      <c r="H6857" s="185">
        <v>1.00287272376543</v>
      </c>
    </row>
    <row r="6858" spans="1:8" x14ac:dyDescent="0.35">
      <c r="A6858" s="183" t="s">
        <v>115</v>
      </c>
      <c r="B6858" s="183" t="s">
        <v>103</v>
      </c>
      <c r="C6858" s="183" t="s">
        <v>112</v>
      </c>
      <c r="D6858" s="187">
        <v>6147</v>
      </c>
      <c r="E6858" s="185">
        <v>1.0058602237654299</v>
      </c>
      <c r="F6858" s="185">
        <v>1.00059853395062</v>
      </c>
      <c r="G6858" s="185">
        <v>1.00153213734568</v>
      </c>
      <c r="H6858" s="185">
        <v>1.00372951388889</v>
      </c>
    </row>
    <row r="6859" spans="1:8" x14ac:dyDescent="0.35">
      <c r="A6859" s="183" t="s">
        <v>115</v>
      </c>
      <c r="B6859" s="183" t="s">
        <v>104</v>
      </c>
      <c r="C6859" s="183" t="s">
        <v>112</v>
      </c>
      <c r="D6859" s="187">
        <v>1123</v>
      </c>
      <c r="E6859" s="185">
        <v>1.0052121141975301</v>
      </c>
      <c r="F6859" s="185">
        <v>1.0007148919753099</v>
      </c>
      <c r="G6859" s="185">
        <v>1.00149729938272</v>
      </c>
      <c r="H6859" s="185">
        <v>1.0029999228395099</v>
      </c>
    </row>
    <row r="6860" spans="1:8" x14ac:dyDescent="0.35">
      <c r="A6860" s="183" t="s">
        <v>116</v>
      </c>
      <c r="B6860" s="183" t="s">
        <v>102</v>
      </c>
      <c r="C6860" s="183" t="s">
        <v>110</v>
      </c>
      <c r="D6860" s="187">
        <v>965</v>
      </c>
      <c r="E6860" s="185">
        <v>1.00533780864198</v>
      </c>
      <c r="F6860" s="185">
        <v>1.0008068672839501</v>
      </c>
      <c r="G6860" s="185">
        <v>1.0016494212963001</v>
      </c>
      <c r="H6860" s="185">
        <v>1.00288152006173</v>
      </c>
    </row>
    <row r="6861" spans="1:8" x14ac:dyDescent="0.35">
      <c r="A6861" s="183" t="s">
        <v>116</v>
      </c>
      <c r="B6861" s="183" t="s">
        <v>103</v>
      </c>
      <c r="C6861" s="183" t="s">
        <v>110</v>
      </c>
      <c r="D6861" s="187">
        <v>3036</v>
      </c>
      <c r="E6861" s="185">
        <v>1.00653476080247</v>
      </c>
      <c r="F6861" s="185">
        <v>1.00069907407407</v>
      </c>
      <c r="G6861" s="185">
        <v>1.0018135030864199</v>
      </c>
      <c r="H6861" s="185">
        <v>1.00402218364198</v>
      </c>
    </row>
    <row r="6862" spans="1:8" x14ac:dyDescent="0.35">
      <c r="A6862" s="183" t="s">
        <v>116</v>
      </c>
      <c r="B6862" s="183" t="s">
        <v>104</v>
      </c>
      <c r="C6862" s="183" t="s">
        <v>110</v>
      </c>
      <c r="D6862" s="187">
        <v>560</v>
      </c>
      <c r="E6862" s="185">
        <v>1.0054910108024699</v>
      </c>
      <c r="F6862" s="185">
        <v>1.0007706404321</v>
      </c>
      <c r="G6862" s="185">
        <v>1.0016575617284</v>
      </c>
      <c r="H6862" s="185">
        <v>1.0030628472222201</v>
      </c>
    </row>
    <row r="6863" spans="1:8" x14ac:dyDescent="0.35">
      <c r="A6863" s="183" t="s">
        <v>116</v>
      </c>
      <c r="B6863" s="183" t="s">
        <v>102</v>
      </c>
      <c r="C6863" s="183" t="s">
        <v>111</v>
      </c>
      <c r="D6863" s="187">
        <v>7445</v>
      </c>
      <c r="E6863" s="185">
        <v>1.0045329861111101</v>
      </c>
      <c r="F6863" s="185">
        <v>1.00097002314815</v>
      </c>
      <c r="G6863" s="185">
        <v>1.00079544753086</v>
      </c>
      <c r="H6863" s="185">
        <v>1.0027675154321001</v>
      </c>
    </row>
    <row r="6864" spans="1:8" x14ac:dyDescent="0.35">
      <c r="A6864" s="183" t="s">
        <v>116</v>
      </c>
      <c r="B6864" s="183" t="s">
        <v>103</v>
      </c>
      <c r="C6864" s="183" t="s">
        <v>111</v>
      </c>
      <c r="D6864" s="187">
        <v>10505</v>
      </c>
      <c r="E6864" s="185">
        <v>1.00467673611111</v>
      </c>
      <c r="F6864" s="185">
        <v>1.00074579475309</v>
      </c>
      <c r="G6864" s="185">
        <v>1.0008457561728401</v>
      </c>
      <c r="H6864" s="185">
        <v>1.00308522376543</v>
      </c>
    </row>
    <row r="6865" spans="1:8" x14ac:dyDescent="0.35">
      <c r="A6865" s="183" t="s">
        <v>116</v>
      </c>
      <c r="B6865" s="183" t="s">
        <v>104</v>
      </c>
      <c r="C6865" s="183" t="s">
        <v>111</v>
      </c>
      <c r="D6865" s="187">
        <v>1929</v>
      </c>
      <c r="E6865" s="185">
        <v>1.0044983796296301</v>
      </c>
      <c r="F6865" s="185">
        <v>1.00088294753086</v>
      </c>
      <c r="G6865" s="185">
        <v>1.0008481481481499</v>
      </c>
      <c r="H6865" s="185">
        <v>1.0027672839506201</v>
      </c>
    </row>
    <row r="6866" spans="1:8" x14ac:dyDescent="0.35">
      <c r="A6866" s="183" t="s">
        <v>116</v>
      </c>
      <c r="B6866" s="183" t="s">
        <v>102</v>
      </c>
      <c r="C6866" s="183" t="s">
        <v>112</v>
      </c>
      <c r="D6866" s="187">
        <v>2610</v>
      </c>
      <c r="E6866" s="185">
        <v>1.00483186728395</v>
      </c>
      <c r="F6866" s="185">
        <v>1.0006854938271601</v>
      </c>
      <c r="G6866" s="185">
        <v>1.0012167824074101</v>
      </c>
      <c r="H6866" s="185">
        <v>1.00292955246914</v>
      </c>
    </row>
    <row r="6867" spans="1:8" x14ac:dyDescent="0.35">
      <c r="A6867" s="183" t="s">
        <v>116</v>
      </c>
      <c r="B6867" s="183" t="s">
        <v>103</v>
      </c>
      <c r="C6867" s="183" t="s">
        <v>112</v>
      </c>
      <c r="D6867" s="187">
        <v>5851</v>
      </c>
      <c r="E6867" s="185">
        <v>1.0057383487654299</v>
      </c>
      <c r="F6867" s="185">
        <v>1.0005832561728401</v>
      </c>
      <c r="G6867" s="185">
        <v>1.0014505787037</v>
      </c>
      <c r="H6867" s="185">
        <v>1.00370451388889</v>
      </c>
    </row>
    <row r="6868" spans="1:8" x14ac:dyDescent="0.35">
      <c r="A6868" s="183" t="s">
        <v>116</v>
      </c>
      <c r="B6868" s="183" t="s">
        <v>104</v>
      </c>
      <c r="C6868" s="183" t="s">
        <v>112</v>
      </c>
      <c r="D6868" s="187">
        <v>1035</v>
      </c>
      <c r="E6868" s="185">
        <v>1.00509949845679</v>
      </c>
      <c r="F6868" s="185">
        <v>1.00063233024691</v>
      </c>
      <c r="G6868" s="185">
        <v>1.0014123456790101</v>
      </c>
      <c r="H6868" s="185">
        <v>1.00305482253086</v>
      </c>
    </row>
    <row r="6869" spans="1:8" x14ac:dyDescent="0.35">
      <c r="A6869" s="183" t="s">
        <v>117</v>
      </c>
      <c r="B6869" s="183" t="s">
        <v>102</v>
      </c>
      <c r="C6869" s="183" t="s">
        <v>110</v>
      </c>
      <c r="D6869" s="187">
        <v>829</v>
      </c>
      <c r="E6869" s="185">
        <v>1.00522507716049</v>
      </c>
      <c r="F6869" s="185">
        <v>1.0008591435185199</v>
      </c>
      <c r="G6869" s="185">
        <v>1.0015787808642</v>
      </c>
      <c r="H6869" s="185">
        <v>1.0027870756172801</v>
      </c>
    </row>
    <row r="6870" spans="1:8" x14ac:dyDescent="0.35">
      <c r="A6870" s="183" t="s">
        <v>117</v>
      </c>
      <c r="B6870" s="183" t="s">
        <v>103</v>
      </c>
      <c r="C6870" s="183" t="s">
        <v>110</v>
      </c>
      <c r="D6870" s="187">
        <v>2965</v>
      </c>
      <c r="E6870" s="185">
        <v>1.0068283564814799</v>
      </c>
      <c r="F6870" s="185">
        <v>1.00074648919753</v>
      </c>
      <c r="G6870" s="185">
        <v>1.00192461419753</v>
      </c>
      <c r="H6870" s="185">
        <v>1.0041567129629601</v>
      </c>
    </row>
    <row r="6871" spans="1:8" x14ac:dyDescent="0.35">
      <c r="A6871" s="183" t="s">
        <v>117</v>
      </c>
      <c r="B6871" s="183" t="s">
        <v>104</v>
      </c>
      <c r="C6871" s="183" t="s">
        <v>110</v>
      </c>
      <c r="D6871" s="187">
        <v>549</v>
      </c>
      <c r="E6871" s="185">
        <v>1.0060130015432101</v>
      </c>
      <c r="F6871" s="185">
        <v>1.00084023919753</v>
      </c>
      <c r="G6871" s="185">
        <v>1.0019041666666699</v>
      </c>
      <c r="H6871" s="185">
        <v>1.0032677854938301</v>
      </c>
    </row>
    <row r="6872" spans="1:8" x14ac:dyDescent="0.35">
      <c r="A6872" s="183" t="s">
        <v>117</v>
      </c>
      <c r="B6872" s="183" t="s">
        <v>102</v>
      </c>
      <c r="C6872" s="183" t="s">
        <v>111</v>
      </c>
      <c r="D6872" s="187">
        <v>7192</v>
      </c>
      <c r="E6872" s="185">
        <v>1.00454664351852</v>
      </c>
      <c r="F6872" s="185">
        <v>1.0009724537036999</v>
      </c>
      <c r="G6872" s="185">
        <v>1.00077364969136</v>
      </c>
      <c r="H6872" s="185">
        <v>1.0028005401234601</v>
      </c>
    </row>
    <row r="6873" spans="1:8" x14ac:dyDescent="0.35">
      <c r="A6873" s="183" t="s">
        <v>117</v>
      </c>
      <c r="B6873" s="183" t="s">
        <v>103</v>
      </c>
      <c r="C6873" s="183" t="s">
        <v>111</v>
      </c>
      <c r="D6873" s="187">
        <v>9605</v>
      </c>
      <c r="E6873" s="185">
        <v>1.0047039351851801</v>
      </c>
      <c r="F6873" s="185">
        <v>1.0007407021604899</v>
      </c>
      <c r="G6873" s="185">
        <v>1.00081902006173</v>
      </c>
      <c r="H6873" s="185">
        <v>1.00314421296296</v>
      </c>
    </row>
    <row r="6874" spans="1:8" x14ac:dyDescent="0.35">
      <c r="A6874" s="183" t="s">
        <v>117</v>
      </c>
      <c r="B6874" s="183" t="s">
        <v>104</v>
      </c>
      <c r="C6874" s="183" t="s">
        <v>111</v>
      </c>
      <c r="D6874" s="187">
        <v>1823</v>
      </c>
      <c r="E6874" s="185">
        <v>1.0045543595679001</v>
      </c>
      <c r="F6874" s="185">
        <v>1.00086790123457</v>
      </c>
      <c r="G6874" s="185">
        <v>1.0008456790123501</v>
      </c>
      <c r="H6874" s="185">
        <v>1.00284081790123</v>
      </c>
    </row>
    <row r="6875" spans="1:8" x14ac:dyDescent="0.35">
      <c r="A6875" s="183" t="s">
        <v>117</v>
      </c>
      <c r="B6875" s="183" t="s">
        <v>102</v>
      </c>
      <c r="C6875" s="183" t="s">
        <v>112</v>
      </c>
      <c r="D6875" s="187">
        <v>2397</v>
      </c>
      <c r="E6875" s="185">
        <v>1.004828125</v>
      </c>
      <c r="F6875" s="185">
        <v>1.0006699074074099</v>
      </c>
      <c r="G6875" s="185">
        <v>1.00118097993827</v>
      </c>
      <c r="H6875" s="185">
        <v>1.00297723765432</v>
      </c>
    </row>
    <row r="6876" spans="1:8" x14ac:dyDescent="0.35">
      <c r="A6876" s="183" t="s">
        <v>117</v>
      </c>
      <c r="B6876" s="183" t="s">
        <v>103</v>
      </c>
      <c r="C6876" s="183" t="s">
        <v>112</v>
      </c>
      <c r="D6876" s="187">
        <v>5761</v>
      </c>
      <c r="E6876" s="185">
        <v>1.0059651234567899</v>
      </c>
      <c r="F6876" s="185">
        <v>1.0006173225308601</v>
      </c>
      <c r="G6876" s="185">
        <v>1.0014711033950601</v>
      </c>
      <c r="H6876" s="185">
        <v>1.0038767361111101</v>
      </c>
    </row>
    <row r="6877" spans="1:8" x14ac:dyDescent="0.35">
      <c r="A6877" s="183" t="s">
        <v>117</v>
      </c>
      <c r="B6877" s="183" t="s">
        <v>104</v>
      </c>
      <c r="C6877" s="183" t="s">
        <v>112</v>
      </c>
      <c r="D6877" s="187">
        <v>983</v>
      </c>
      <c r="E6877" s="185">
        <v>1.0052741126543201</v>
      </c>
      <c r="F6877" s="185">
        <v>1.0006395833333299</v>
      </c>
      <c r="G6877" s="185">
        <v>1.00140956790123</v>
      </c>
      <c r="H6877" s="185">
        <v>1.00322492283951</v>
      </c>
    </row>
    <row r="6878" spans="1:8" x14ac:dyDescent="0.35">
      <c r="A6878" s="183" t="s">
        <v>118</v>
      </c>
      <c r="B6878" s="183" t="s">
        <v>102</v>
      </c>
      <c r="C6878" s="183" t="s">
        <v>110</v>
      </c>
      <c r="D6878" s="187">
        <v>845</v>
      </c>
      <c r="E6878" s="185">
        <v>1.00537939814815</v>
      </c>
      <c r="F6878" s="185">
        <v>1.00090042438272</v>
      </c>
      <c r="G6878" s="185">
        <v>1.00139972993827</v>
      </c>
      <c r="H6878" s="185">
        <v>1.0030788580246901</v>
      </c>
    </row>
    <row r="6879" spans="1:8" x14ac:dyDescent="0.35">
      <c r="A6879" s="183" t="s">
        <v>118</v>
      </c>
      <c r="B6879" s="183" t="s">
        <v>103</v>
      </c>
      <c r="C6879" s="183" t="s">
        <v>110</v>
      </c>
      <c r="D6879" s="187">
        <v>2946</v>
      </c>
      <c r="E6879" s="185">
        <v>1.0067364197530899</v>
      </c>
      <c r="F6879" s="185">
        <v>1.0007589120370399</v>
      </c>
      <c r="G6879" s="185">
        <v>1.0017328703703701</v>
      </c>
      <c r="H6879" s="185">
        <v>1.00424394290123</v>
      </c>
    </row>
    <row r="6880" spans="1:8" x14ac:dyDescent="0.35">
      <c r="A6880" s="183" t="s">
        <v>118</v>
      </c>
      <c r="B6880" s="183" t="s">
        <v>104</v>
      </c>
      <c r="C6880" s="183" t="s">
        <v>110</v>
      </c>
      <c r="D6880" s="187">
        <v>503</v>
      </c>
      <c r="E6880" s="185">
        <v>1.0058446759259301</v>
      </c>
      <c r="F6880" s="185">
        <v>1.00076188271605</v>
      </c>
      <c r="G6880" s="185">
        <v>1.0016279706790101</v>
      </c>
      <c r="H6880" s="185">
        <v>1.00345405092593</v>
      </c>
    </row>
    <row r="6881" spans="1:8" x14ac:dyDescent="0.35">
      <c r="A6881" s="183" t="s">
        <v>118</v>
      </c>
      <c r="B6881" s="183" t="s">
        <v>102</v>
      </c>
      <c r="C6881" s="183" t="s">
        <v>111</v>
      </c>
      <c r="D6881" s="187">
        <v>6582</v>
      </c>
      <c r="E6881" s="185">
        <v>1.0045439814814801</v>
      </c>
      <c r="F6881" s="185">
        <v>1.0009599537036999</v>
      </c>
      <c r="G6881" s="185">
        <v>1.0007579475308599</v>
      </c>
      <c r="H6881" s="185">
        <v>1.00282608024691</v>
      </c>
    </row>
    <row r="6882" spans="1:8" x14ac:dyDescent="0.35">
      <c r="A6882" s="183" t="s">
        <v>118</v>
      </c>
      <c r="B6882" s="183" t="s">
        <v>103</v>
      </c>
      <c r="C6882" s="183" t="s">
        <v>111</v>
      </c>
      <c r="D6882" s="187">
        <v>9414</v>
      </c>
      <c r="E6882" s="185">
        <v>1.0047881944444399</v>
      </c>
      <c r="F6882" s="185">
        <v>1.0007560570987699</v>
      </c>
      <c r="G6882" s="185">
        <v>1.00078078703704</v>
      </c>
      <c r="H6882" s="185">
        <v>1.0032513888888901</v>
      </c>
    </row>
    <row r="6883" spans="1:8" x14ac:dyDescent="0.35">
      <c r="A6883" s="183" t="s">
        <v>118</v>
      </c>
      <c r="B6883" s="183" t="s">
        <v>104</v>
      </c>
      <c r="C6883" s="183" t="s">
        <v>111</v>
      </c>
      <c r="D6883" s="187">
        <v>1699</v>
      </c>
      <c r="E6883" s="185">
        <v>1.00468410493827</v>
      </c>
      <c r="F6883" s="185">
        <v>1.0008888503086399</v>
      </c>
      <c r="G6883" s="185">
        <v>1.00082426697531</v>
      </c>
      <c r="H6883" s="185">
        <v>1.00297098765432</v>
      </c>
    </row>
    <row r="6884" spans="1:8" x14ac:dyDescent="0.35">
      <c r="A6884" s="183" t="s">
        <v>118</v>
      </c>
      <c r="B6884" s="183" t="s">
        <v>102</v>
      </c>
      <c r="C6884" s="183" t="s">
        <v>112</v>
      </c>
      <c r="D6884" s="187">
        <v>2357</v>
      </c>
      <c r="E6884" s="185">
        <v>1.00499537037037</v>
      </c>
      <c r="F6884" s="185">
        <v>1.0007215277777799</v>
      </c>
      <c r="G6884" s="185">
        <v>1.00122862654321</v>
      </c>
      <c r="H6884" s="185">
        <v>1.00304525462963</v>
      </c>
    </row>
    <row r="6885" spans="1:8" x14ac:dyDescent="0.35">
      <c r="A6885" s="183" t="s">
        <v>118</v>
      </c>
      <c r="B6885" s="183" t="s">
        <v>103</v>
      </c>
      <c r="C6885" s="183" t="s">
        <v>112</v>
      </c>
      <c r="D6885" s="187">
        <v>5470</v>
      </c>
      <c r="E6885" s="185">
        <v>1.00596824845679</v>
      </c>
      <c r="F6885" s="185">
        <v>1.0006482253086399</v>
      </c>
      <c r="G6885" s="185">
        <v>1.00141666666667</v>
      </c>
      <c r="H6885" s="185">
        <v>1.0039033564814801</v>
      </c>
    </row>
    <row r="6886" spans="1:8" x14ac:dyDescent="0.35">
      <c r="A6886" s="183" t="s">
        <v>118</v>
      </c>
      <c r="B6886" s="183" t="s">
        <v>104</v>
      </c>
      <c r="C6886" s="183" t="s">
        <v>112</v>
      </c>
      <c r="D6886" s="187">
        <v>844</v>
      </c>
      <c r="E6886" s="185">
        <v>1.0053261959876501</v>
      </c>
      <c r="F6886" s="185">
        <v>1.0007122685185199</v>
      </c>
      <c r="G6886" s="185">
        <v>1.00141145833333</v>
      </c>
      <c r="H6886" s="185">
        <v>1.00320250771605</v>
      </c>
    </row>
    <row r="6887" spans="1:8" x14ac:dyDescent="0.35">
      <c r="A6887" s="183" t="s">
        <v>119</v>
      </c>
      <c r="B6887" s="183" t="s">
        <v>102</v>
      </c>
      <c r="C6887" s="183" t="s">
        <v>110</v>
      </c>
      <c r="D6887" s="187">
        <v>834</v>
      </c>
      <c r="E6887" s="185">
        <v>1.00531130401235</v>
      </c>
      <c r="F6887" s="185">
        <v>1.00094452160494</v>
      </c>
      <c r="G6887" s="185">
        <v>1.0013290895061699</v>
      </c>
      <c r="H6887" s="185">
        <v>1.0030371913580201</v>
      </c>
    </row>
    <row r="6888" spans="1:8" x14ac:dyDescent="0.35">
      <c r="A6888" s="183" t="s">
        <v>119</v>
      </c>
      <c r="B6888" s="183" t="s">
        <v>103</v>
      </c>
      <c r="C6888" s="183" t="s">
        <v>110</v>
      </c>
      <c r="D6888" s="187">
        <v>2880</v>
      </c>
      <c r="E6888" s="185">
        <v>1.0068638888888899</v>
      </c>
      <c r="F6888" s="185">
        <v>1.00084452160494</v>
      </c>
      <c r="G6888" s="185">
        <v>1.00161520061728</v>
      </c>
      <c r="H6888" s="185">
        <v>1.0044034722222199</v>
      </c>
    </row>
    <row r="6889" spans="1:8" x14ac:dyDescent="0.35">
      <c r="A6889" s="183" t="s">
        <v>119</v>
      </c>
      <c r="B6889" s="183" t="s">
        <v>104</v>
      </c>
      <c r="C6889" s="183" t="s">
        <v>110</v>
      </c>
      <c r="D6889" s="187">
        <v>485</v>
      </c>
      <c r="E6889" s="185">
        <v>1.00653518518519</v>
      </c>
      <c r="F6889" s="185">
        <v>1.00104976851852</v>
      </c>
      <c r="G6889" s="185">
        <v>1.0016309799382701</v>
      </c>
      <c r="H6889" s="185">
        <v>1.00385389660494</v>
      </c>
    </row>
    <row r="6890" spans="1:8" x14ac:dyDescent="0.35">
      <c r="A6890" s="183" t="s">
        <v>119</v>
      </c>
      <c r="B6890" s="183" t="s">
        <v>102</v>
      </c>
      <c r="C6890" s="183" t="s">
        <v>111</v>
      </c>
      <c r="D6890" s="187">
        <v>6541</v>
      </c>
      <c r="E6890" s="185">
        <v>1.0047435570987699</v>
      </c>
      <c r="F6890" s="185">
        <v>1.0010393904321</v>
      </c>
      <c r="G6890" s="185">
        <v>1.00075451388889</v>
      </c>
      <c r="H6890" s="185">
        <v>1.0029496527777799</v>
      </c>
    </row>
    <row r="6891" spans="1:8" x14ac:dyDescent="0.35">
      <c r="A6891" s="183" t="s">
        <v>119</v>
      </c>
      <c r="B6891" s="183" t="s">
        <v>103</v>
      </c>
      <c r="C6891" s="183" t="s">
        <v>111</v>
      </c>
      <c r="D6891" s="187">
        <v>9109</v>
      </c>
      <c r="E6891" s="185">
        <v>1.00506195987654</v>
      </c>
      <c r="F6891" s="185">
        <v>1.0008429783950601</v>
      </c>
      <c r="G6891" s="185">
        <v>1.0008094135802501</v>
      </c>
      <c r="H6891" s="185">
        <v>1.00340956790123</v>
      </c>
    </row>
    <row r="6892" spans="1:8" x14ac:dyDescent="0.35">
      <c r="A6892" s="183" t="s">
        <v>119</v>
      </c>
      <c r="B6892" s="183" t="s">
        <v>104</v>
      </c>
      <c r="C6892" s="183" t="s">
        <v>111</v>
      </c>
      <c r="D6892" s="187">
        <v>1636</v>
      </c>
      <c r="E6892" s="185">
        <v>1.00476921296296</v>
      </c>
      <c r="F6892" s="185">
        <v>1.0009844135802499</v>
      </c>
      <c r="G6892" s="185">
        <v>1.0007949845679001</v>
      </c>
      <c r="H6892" s="185">
        <v>1.0029897762345701</v>
      </c>
    </row>
    <row r="6893" spans="1:8" x14ac:dyDescent="0.35">
      <c r="A6893" s="183" t="s">
        <v>119</v>
      </c>
      <c r="B6893" s="183" t="s">
        <v>102</v>
      </c>
      <c r="C6893" s="183" t="s">
        <v>112</v>
      </c>
      <c r="D6893" s="187">
        <v>2326</v>
      </c>
      <c r="E6893" s="185">
        <v>1.00522349537037</v>
      </c>
      <c r="F6893" s="185">
        <v>1.0007597608024701</v>
      </c>
      <c r="G6893" s="185">
        <v>1.00122712191358</v>
      </c>
      <c r="H6893" s="185">
        <v>1.00323661265432</v>
      </c>
    </row>
    <row r="6894" spans="1:8" x14ac:dyDescent="0.35">
      <c r="A6894" s="183" t="s">
        <v>119</v>
      </c>
      <c r="B6894" s="183" t="s">
        <v>103</v>
      </c>
      <c r="C6894" s="183" t="s">
        <v>112</v>
      </c>
      <c r="D6894" s="187">
        <v>5404</v>
      </c>
      <c r="E6894" s="185">
        <v>1.00623483796296</v>
      </c>
      <c r="F6894" s="185">
        <v>1.0007173225308601</v>
      </c>
      <c r="G6894" s="185">
        <v>1.00146902006173</v>
      </c>
      <c r="H6894" s="185">
        <v>1.00404853395062</v>
      </c>
    </row>
    <row r="6895" spans="1:8" x14ac:dyDescent="0.35">
      <c r="A6895" s="183" t="s">
        <v>119</v>
      </c>
      <c r="B6895" s="183" t="s">
        <v>104</v>
      </c>
      <c r="C6895" s="183" t="s">
        <v>112</v>
      </c>
      <c r="D6895" s="187">
        <v>917</v>
      </c>
      <c r="E6895" s="185">
        <v>1.00583603395062</v>
      </c>
      <c r="F6895" s="185">
        <v>1.0007977623456801</v>
      </c>
      <c r="G6895" s="185">
        <v>1.00151099537037</v>
      </c>
      <c r="H6895" s="185">
        <v>1.0035272762345699</v>
      </c>
    </row>
    <row r="6896" spans="1:8" x14ac:dyDescent="0.35">
      <c r="A6896" s="183" t="s">
        <v>120</v>
      </c>
      <c r="B6896" s="183" t="s">
        <v>102</v>
      </c>
      <c r="C6896" s="183" t="s">
        <v>110</v>
      </c>
      <c r="D6896" s="187">
        <v>872</v>
      </c>
      <c r="E6896" s="185">
        <v>1.00530574845679</v>
      </c>
      <c r="F6896" s="185">
        <v>1.00088460648148</v>
      </c>
      <c r="G6896" s="185">
        <v>1.0012833719135801</v>
      </c>
      <c r="H6896" s="185">
        <v>1.0031372299382699</v>
      </c>
    </row>
    <row r="6897" spans="1:8" x14ac:dyDescent="0.35">
      <c r="A6897" s="183" t="s">
        <v>120</v>
      </c>
      <c r="B6897" s="183" t="s">
        <v>103</v>
      </c>
      <c r="C6897" s="183" t="s">
        <v>110</v>
      </c>
      <c r="D6897" s="187">
        <v>2935</v>
      </c>
      <c r="E6897" s="185">
        <v>1.00680590277778</v>
      </c>
      <c r="F6897" s="185">
        <v>1.0007610339506201</v>
      </c>
      <c r="G6897" s="185">
        <v>1.0014915509259299</v>
      </c>
      <c r="H6897" s="185">
        <v>1.00455266203704</v>
      </c>
    </row>
    <row r="6898" spans="1:8" x14ac:dyDescent="0.35">
      <c r="A6898" s="183" t="s">
        <v>120</v>
      </c>
      <c r="B6898" s="183" t="s">
        <v>104</v>
      </c>
      <c r="C6898" s="183" t="s">
        <v>110</v>
      </c>
      <c r="D6898" s="187">
        <v>495</v>
      </c>
      <c r="E6898" s="185">
        <v>1.0058479938271601</v>
      </c>
      <c r="F6898" s="185">
        <v>1.000821875</v>
      </c>
      <c r="G6898" s="185">
        <v>1.00151033950617</v>
      </c>
      <c r="H6898" s="185">
        <v>1.0035145061728401</v>
      </c>
    </row>
    <row r="6899" spans="1:8" x14ac:dyDescent="0.35">
      <c r="A6899" s="183" t="s">
        <v>120</v>
      </c>
      <c r="B6899" s="183" t="s">
        <v>102</v>
      </c>
      <c r="C6899" s="183" t="s">
        <v>111</v>
      </c>
      <c r="D6899" s="187">
        <v>6552</v>
      </c>
      <c r="E6899" s="185">
        <v>1.00471269290123</v>
      </c>
      <c r="F6899" s="185">
        <v>1.00102997685185</v>
      </c>
      <c r="G6899" s="185">
        <v>1.0007426697530899</v>
      </c>
      <c r="H6899" s="185">
        <v>1.0029400462963001</v>
      </c>
    </row>
    <row r="6900" spans="1:8" x14ac:dyDescent="0.35">
      <c r="A6900" s="183" t="s">
        <v>120</v>
      </c>
      <c r="B6900" s="183" t="s">
        <v>103</v>
      </c>
      <c r="C6900" s="183" t="s">
        <v>111</v>
      </c>
      <c r="D6900" s="187">
        <v>9155</v>
      </c>
      <c r="E6900" s="185">
        <v>1.0050100694444399</v>
      </c>
      <c r="F6900" s="185">
        <v>1.0008508101851901</v>
      </c>
      <c r="G6900" s="185">
        <v>1.00077341820988</v>
      </c>
      <c r="H6900" s="185">
        <v>1.0033858410493799</v>
      </c>
    </row>
    <row r="6901" spans="1:8" x14ac:dyDescent="0.35">
      <c r="A6901" s="183" t="s">
        <v>120</v>
      </c>
      <c r="B6901" s="183" t="s">
        <v>104</v>
      </c>
      <c r="C6901" s="183" t="s">
        <v>111</v>
      </c>
      <c r="D6901" s="187">
        <v>1496</v>
      </c>
      <c r="E6901" s="185">
        <v>1.00485127314815</v>
      </c>
      <c r="F6901" s="185">
        <v>1.00101095679012</v>
      </c>
      <c r="G6901" s="185">
        <v>1.00078603395062</v>
      </c>
      <c r="H6901" s="185">
        <v>1.00305428240741</v>
      </c>
    </row>
    <row r="6902" spans="1:8" x14ac:dyDescent="0.35">
      <c r="A6902" s="183" t="s">
        <v>120</v>
      </c>
      <c r="B6902" s="183" t="s">
        <v>102</v>
      </c>
      <c r="C6902" s="183" t="s">
        <v>112</v>
      </c>
      <c r="D6902" s="187">
        <v>2291</v>
      </c>
      <c r="E6902" s="185">
        <v>1.0052233796296299</v>
      </c>
      <c r="F6902" s="185">
        <v>1.00091547067901</v>
      </c>
      <c r="G6902" s="185">
        <v>1.0011617669753099</v>
      </c>
      <c r="H6902" s="185">
        <v>1.0031461805555599</v>
      </c>
    </row>
    <row r="6903" spans="1:8" x14ac:dyDescent="0.35">
      <c r="A6903" s="183" t="s">
        <v>120</v>
      </c>
      <c r="B6903" s="183" t="s">
        <v>103</v>
      </c>
      <c r="C6903" s="183" t="s">
        <v>112</v>
      </c>
      <c r="D6903" s="187">
        <v>5375</v>
      </c>
      <c r="E6903" s="185">
        <v>1.00631639660494</v>
      </c>
      <c r="F6903" s="185">
        <v>1.0008429783950601</v>
      </c>
      <c r="G6903" s="185">
        <v>1.0013902777777799</v>
      </c>
      <c r="H6903" s="185">
        <v>1.0040831404321</v>
      </c>
    </row>
    <row r="6904" spans="1:8" x14ac:dyDescent="0.35">
      <c r="A6904" s="183" t="s">
        <v>120</v>
      </c>
      <c r="B6904" s="183" t="s">
        <v>104</v>
      </c>
      <c r="C6904" s="183" t="s">
        <v>112</v>
      </c>
      <c r="D6904" s="187">
        <v>977</v>
      </c>
      <c r="E6904" s="185">
        <v>1.0057353395061699</v>
      </c>
      <c r="F6904" s="185">
        <v>1.0009602623456799</v>
      </c>
      <c r="G6904" s="185">
        <v>1.0014190200617299</v>
      </c>
      <c r="H6904" s="185">
        <v>1.00335609567901</v>
      </c>
    </row>
    <row r="6905" spans="1:8" x14ac:dyDescent="0.35">
      <c r="A6905" s="183" t="s">
        <v>121</v>
      </c>
      <c r="B6905" s="183" t="s">
        <v>102</v>
      </c>
      <c r="C6905" s="183" t="s">
        <v>110</v>
      </c>
      <c r="D6905" s="187">
        <v>812</v>
      </c>
      <c r="E6905" s="185">
        <v>1.00547075617284</v>
      </c>
      <c r="F6905" s="185">
        <v>1.0008281635802501</v>
      </c>
      <c r="G6905" s="185">
        <v>1.00141666666667</v>
      </c>
      <c r="H6905" s="185">
        <v>1.0032255787037001</v>
      </c>
    </row>
    <row r="6906" spans="1:8" x14ac:dyDescent="0.35">
      <c r="A6906" s="183" t="s">
        <v>121</v>
      </c>
      <c r="B6906" s="183" t="s">
        <v>103</v>
      </c>
      <c r="C6906" s="183" t="s">
        <v>110</v>
      </c>
      <c r="D6906" s="187">
        <v>2809</v>
      </c>
      <c r="E6906" s="185">
        <v>1.00670891203704</v>
      </c>
      <c r="F6906" s="185">
        <v>1.00071616512346</v>
      </c>
      <c r="G6906" s="185">
        <v>1.0015629629629601</v>
      </c>
      <c r="H6906" s="185">
        <v>1.0044291280864199</v>
      </c>
    </row>
    <row r="6907" spans="1:8" x14ac:dyDescent="0.35">
      <c r="A6907" s="183" t="s">
        <v>121</v>
      </c>
      <c r="B6907" s="183" t="s">
        <v>104</v>
      </c>
      <c r="C6907" s="183" t="s">
        <v>110</v>
      </c>
      <c r="D6907" s="187">
        <v>483</v>
      </c>
      <c r="E6907" s="185">
        <v>1.0061582561728399</v>
      </c>
      <c r="F6907" s="185">
        <v>1.00083796296296</v>
      </c>
      <c r="G6907" s="185">
        <v>1.00155945216049</v>
      </c>
      <c r="H6907" s="185">
        <v>1.0037596450617301</v>
      </c>
    </row>
    <row r="6908" spans="1:8" x14ac:dyDescent="0.35">
      <c r="A6908" s="183" t="s">
        <v>121</v>
      </c>
      <c r="B6908" s="183" t="s">
        <v>102</v>
      </c>
      <c r="C6908" s="183" t="s">
        <v>111</v>
      </c>
      <c r="D6908" s="187">
        <v>6305</v>
      </c>
      <c r="E6908" s="185">
        <v>1.0046352237654299</v>
      </c>
      <c r="F6908" s="185">
        <v>1.0010122685185201</v>
      </c>
      <c r="G6908" s="185">
        <v>1.0007042824074099</v>
      </c>
      <c r="H6908" s="185">
        <v>1.0029186728395101</v>
      </c>
    </row>
    <row r="6909" spans="1:8" x14ac:dyDescent="0.35">
      <c r="A6909" s="183" t="s">
        <v>121</v>
      </c>
      <c r="B6909" s="183" t="s">
        <v>103</v>
      </c>
      <c r="C6909" s="183" t="s">
        <v>111</v>
      </c>
      <c r="D6909" s="187">
        <v>8978</v>
      </c>
      <c r="E6909" s="185">
        <v>1.0049952546296299</v>
      </c>
      <c r="F6909" s="185">
        <v>1.00086724537037</v>
      </c>
      <c r="G6909" s="185">
        <v>1.00074683641975</v>
      </c>
      <c r="H6909" s="185">
        <v>1.0033811728395099</v>
      </c>
    </row>
    <row r="6910" spans="1:8" x14ac:dyDescent="0.35">
      <c r="A6910" s="183" t="s">
        <v>121</v>
      </c>
      <c r="B6910" s="183" t="s">
        <v>104</v>
      </c>
      <c r="C6910" s="183" t="s">
        <v>111</v>
      </c>
      <c r="D6910" s="187">
        <v>1407</v>
      </c>
      <c r="E6910" s="185">
        <v>1.0047391203703699</v>
      </c>
      <c r="F6910" s="185">
        <v>1.0009883487654301</v>
      </c>
      <c r="G6910" s="185">
        <v>1.00073082561728</v>
      </c>
      <c r="H6910" s="185">
        <v>1.0030199459876501</v>
      </c>
    </row>
    <row r="6911" spans="1:8" x14ac:dyDescent="0.35">
      <c r="A6911" s="183" t="s">
        <v>121</v>
      </c>
      <c r="B6911" s="183" t="s">
        <v>102</v>
      </c>
      <c r="C6911" s="183" t="s">
        <v>112</v>
      </c>
      <c r="D6911" s="187">
        <v>2177</v>
      </c>
      <c r="E6911" s="185">
        <v>1.00534336419753</v>
      </c>
      <c r="F6911" s="185">
        <v>1.0009274691358001</v>
      </c>
      <c r="G6911" s="185">
        <v>1.00120694444444</v>
      </c>
      <c r="H6911" s="185">
        <v>1.00320898919753</v>
      </c>
    </row>
    <row r="6912" spans="1:8" x14ac:dyDescent="0.35">
      <c r="A6912" s="183" t="s">
        <v>121</v>
      </c>
      <c r="B6912" s="183" t="s">
        <v>103</v>
      </c>
      <c r="C6912" s="183" t="s">
        <v>112</v>
      </c>
      <c r="D6912" s="187">
        <v>5435</v>
      </c>
      <c r="E6912" s="185">
        <v>1.00630532407407</v>
      </c>
      <c r="F6912" s="185">
        <v>1.0008296682098801</v>
      </c>
      <c r="G6912" s="185">
        <v>1.0013418981481499</v>
      </c>
      <c r="H6912" s="185">
        <v>1.0041337191358</v>
      </c>
    </row>
    <row r="6913" spans="1:8" x14ac:dyDescent="0.35">
      <c r="A6913" s="183" t="s">
        <v>121</v>
      </c>
      <c r="B6913" s="183" t="s">
        <v>104</v>
      </c>
      <c r="C6913" s="183" t="s">
        <v>112</v>
      </c>
      <c r="D6913" s="187">
        <v>953</v>
      </c>
      <c r="E6913" s="185">
        <v>1.0058346450617299</v>
      </c>
      <c r="F6913" s="185">
        <v>1.0009417824074101</v>
      </c>
      <c r="G6913" s="185">
        <v>1.0013336033950599</v>
      </c>
      <c r="H6913" s="185">
        <v>1.0035592592592599</v>
      </c>
    </row>
    <row r="6914" spans="1:8" x14ac:dyDescent="0.35">
      <c r="A6914" s="183" t="s">
        <v>122</v>
      </c>
      <c r="B6914" s="183" t="s">
        <v>102</v>
      </c>
      <c r="C6914" s="183" t="s">
        <v>110</v>
      </c>
      <c r="D6914" s="187">
        <v>916</v>
      </c>
      <c r="E6914" s="185">
        <v>1.0054168595679001</v>
      </c>
      <c r="F6914" s="185">
        <v>1.0008021219135801</v>
      </c>
      <c r="G6914" s="185">
        <v>1.0014523533950599</v>
      </c>
      <c r="H6914" s="185">
        <v>1.00316188271605</v>
      </c>
    </row>
    <row r="6915" spans="1:8" x14ac:dyDescent="0.35">
      <c r="A6915" s="183" t="s">
        <v>122</v>
      </c>
      <c r="B6915" s="183" t="s">
        <v>103</v>
      </c>
      <c r="C6915" s="183" t="s">
        <v>110</v>
      </c>
      <c r="D6915" s="187">
        <v>2950</v>
      </c>
      <c r="E6915" s="185">
        <v>1.0068856481481501</v>
      </c>
      <c r="F6915" s="185">
        <v>1.0006931712963001</v>
      </c>
      <c r="G6915" s="185">
        <v>1.0015620756172801</v>
      </c>
      <c r="H6915" s="185">
        <v>1.0046296682098801</v>
      </c>
    </row>
    <row r="6916" spans="1:8" x14ac:dyDescent="0.35">
      <c r="A6916" s="183" t="s">
        <v>122</v>
      </c>
      <c r="B6916" s="183" t="s">
        <v>104</v>
      </c>
      <c r="C6916" s="183" t="s">
        <v>110</v>
      </c>
      <c r="D6916" s="187">
        <v>482</v>
      </c>
      <c r="E6916" s="185">
        <v>1.00632145061728</v>
      </c>
      <c r="F6916" s="185">
        <v>1.00073707561728</v>
      </c>
      <c r="G6916" s="185">
        <v>1.00159729938272</v>
      </c>
      <c r="H6916" s="185">
        <v>1.00398614969136</v>
      </c>
    </row>
    <row r="6917" spans="1:8" x14ac:dyDescent="0.35">
      <c r="A6917" s="183" t="s">
        <v>122</v>
      </c>
      <c r="B6917" s="183" t="s">
        <v>102</v>
      </c>
      <c r="C6917" s="183" t="s">
        <v>111</v>
      </c>
      <c r="D6917" s="187">
        <v>6420</v>
      </c>
      <c r="E6917" s="185">
        <v>1.00460570987654</v>
      </c>
      <c r="F6917" s="185">
        <v>1.00099656635802</v>
      </c>
      <c r="G6917" s="185">
        <v>1.00069336419753</v>
      </c>
      <c r="H6917" s="185">
        <v>1.00291577932099</v>
      </c>
    </row>
    <row r="6918" spans="1:8" x14ac:dyDescent="0.35">
      <c r="A6918" s="183" t="s">
        <v>122</v>
      </c>
      <c r="B6918" s="183" t="s">
        <v>103</v>
      </c>
      <c r="C6918" s="183" t="s">
        <v>111</v>
      </c>
      <c r="D6918" s="187">
        <v>8960</v>
      </c>
      <c r="E6918" s="185">
        <v>1.00495412808642</v>
      </c>
      <c r="F6918" s="185">
        <v>1.00084081790123</v>
      </c>
      <c r="G6918" s="185">
        <v>1.0007388503086401</v>
      </c>
      <c r="H6918" s="185">
        <v>1.0033744598765399</v>
      </c>
    </row>
    <row r="6919" spans="1:8" x14ac:dyDescent="0.35">
      <c r="A6919" s="183" t="s">
        <v>122</v>
      </c>
      <c r="B6919" s="183" t="s">
        <v>104</v>
      </c>
      <c r="C6919" s="183" t="s">
        <v>111</v>
      </c>
      <c r="D6919" s="187">
        <v>1461</v>
      </c>
      <c r="E6919" s="185">
        <v>1.0047980324074099</v>
      </c>
      <c r="F6919" s="185">
        <v>1.00097723765432</v>
      </c>
      <c r="G6919" s="185">
        <v>1.0007535108024701</v>
      </c>
      <c r="H6919" s="185">
        <v>1.0030672839506201</v>
      </c>
    </row>
    <row r="6920" spans="1:8" x14ac:dyDescent="0.35">
      <c r="A6920" s="183" t="s">
        <v>122</v>
      </c>
      <c r="B6920" s="183" t="s">
        <v>102</v>
      </c>
      <c r="C6920" s="183" t="s">
        <v>112</v>
      </c>
      <c r="D6920" s="187">
        <v>2341</v>
      </c>
      <c r="E6920" s="185">
        <v>1.00536277006173</v>
      </c>
      <c r="F6920" s="185">
        <v>1.0009410108024701</v>
      </c>
      <c r="G6920" s="185">
        <v>1.0011309027777799</v>
      </c>
      <c r="H6920" s="185">
        <v>1.0032908179012301</v>
      </c>
    </row>
    <row r="6921" spans="1:8" x14ac:dyDescent="0.35">
      <c r="A6921" s="183" t="s">
        <v>122</v>
      </c>
      <c r="B6921" s="183" t="s">
        <v>103</v>
      </c>
      <c r="C6921" s="183" t="s">
        <v>112</v>
      </c>
      <c r="D6921" s="187">
        <v>5304</v>
      </c>
      <c r="E6921" s="185">
        <v>1.0063770061728401</v>
      </c>
      <c r="F6921" s="185">
        <v>1.0008068672839501</v>
      </c>
      <c r="G6921" s="185">
        <v>1.0013309027777799</v>
      </c>
      <c r="H6921" s="185">
        <v>1.0042392361111101</v>
      </c>
    </row>
    <row r="6922" spans="1:8" x14ac:dyDescent="0.35">
      <c r="A6922" s="183" t="s">
        <v>122</v>
      </c>
      <c r="B6922" s="183" t="s">
        <v>104</v>
      </c>
      <c r="C6922" s="183" t="s">
        <v>112</v>
      </c>
      <c r="D6922" s="187">
        <v>929</v>
      </c>
      <c r="E6922" s="185">
        <v>1.00595960648148</v>
      </c>
      <c r="F6922" s="185">
        <v>1.00089448302469</v>
      </c>
      <c r="G6922" s="185">
        <v>1.00139340277778</v>
      </c>
      <c r="H6922" s="185">
        <v>1.00367172067901</v>
      </c>
    </row>
    <row r="6923" spans="1:8" x14ac:dyDescent="0.35">
      <c r="A6923" s="183" t="s">
        <v>123</v>
      </c>
      <c r="B6923" s="183" t="s">
        <v>102</v>
      </c>
      <c r="C6923" s="183" t="s">
        <v>110</v>
      </c>
      <c r="D6923" s="187">
        <v>887</v>
      </c>
      <c r="E6923" s="185">
        <v>1.00548263888889</v>
      </c>
      <c r="F6923" s="185">
        <v>1.0007634259259299</v>
      </c>
      <c r="G6923" s="185">
        <v>1.00134282407407</v>
      </c>
      <c r="H6923" s="185">
        <v>1.0033760416666699</v>
      </c>
    </row>
    <row r="6924" spans="1:8" x14ac:dyDescent="0.35">
      <c r="A6924" s="183" t="s">
        <v>123</v>
      </c>
      <c r="B6924" s="183" t="s">
        <v>103</v>
      </c>
      <c r="C6924" s="183" t="s">
        <v>110</v>
      </c>
      <c r="D6924" s="187">
        <v>2681</v>
      </c>
      <c r="E6924" s="185">
        <v>1.00669930555556</v>
      </c>
      <c r="F6924" s="185">
        <v>1.00066469907407</v>
      </c>
      <c r="G6924" s="185">
        <v>1.00152469135802</v>
      </c>
      <c r="H6924" s="185">
        <v>1.0045092592592599</v>
      </c>
    </row>
    <row r="6925" spans="1:8" x14ac:dyDescent="0.35">
      <c r="A6925" s="183" t="s">
        <v>123</v>
      </c>
      <c r="B6925" s="183" t="s">
        <v>104</v>
      </c>
      <c r="C6925" s="183" t="s">
        <v>110</v>
      </c>
      <c r="D6925" s="187">
        <v>416</v>
      </c>
      <c r="E6925" s="185">
        <v>1.00610910493827</v>
      </c>
      <c r="F6925" s="185">
        <v>1.00072970679012</v>
      </c>
      <c r="G6925" s="185">
        <v>1.00169641203704</v>
      </c>
      <c r="H6925" s="185">
        <v>1.0036819830246899</v>
      </c>
    </row>
    <row r="6926" spans="1:8" x14ac:dyDescent="0.35">
      <c r="A6926" s="183" t="s">
        <v>123</v>
      </c>
      <c r="B6926" s="183" t="s">
        <v>102</v>
      </c>
      <c r="C6926" s="183" t="s">
        <v>111</v>
      </c>
      <c r="D6926" s="187">
        <v>6464</v>
      </c>
      <c r="E6926" s="185">
        <v>1.0045774305555599</v>
      </c>
      <c r="F6926" s="185">
        <v>1.0009680169753099</v>
      </c>
      <c r="G6926" s="185">
        <v>1.00068823302469</v>
      </c>
      <c r="H6926" s="185">
        <v>1.0029212191357999</v>
      </c>
    </row>
    <row r="6927" spans="1:8" x14ac:dyDescent="0.35">
      <c r="A6927" s="183" t="s">
        <v>123</v>
      </c>
      <c r="B6927" s="183" t="s">
        <v>103</v>
      </c>
      <c r="C6927" s="183" t="s">
        <v>111</v>
      </c>
      <c r="D6927" s="187">
        <v>8542</v>
      </c>
      <c r="E6927" s="185">
        <v>1.00500216049383</v>
      </c>
      <c r="F6927" s="185">
        <v>1.0008045138888899</v>
      </c>
      <c r="G6927" s="185">
        <v>1.00072932098765</v>
      </c>
      <c r="H6927" s="185">
        <v>1.0034683641975299</v>
      </c>
    </row>
    <row r="6928" spans="1:8" x14ac:dyDescent="0.35">
      <c r="A6928" s="183" t="s">
        <v>123</v>
      </c>
      <c r="B6928" s="183" t="s">
        <v>104</v>
      </c>
      <c r="C6928" s="183" t="s">
        <v>111</v>
      </c>
      <c r="D6928" s="187">
        <v>1419</v>
      </c>
      <c r="E6928" s="185">
        <v>1.0047782793209901</v>
      </c>
      <c r="F6928" s="185">
        <v>1.00094390432099</v>
      </c>
      <c r="G6928" s="185">
        <v>1.00077824074074</v>
      </c>
      <c r="H6928" s="185">
        <v>1.00305617283951</v>
      </c>
    </row>
    <row r="6929" spans="1:8" x14ac:dyDescent="0.35">
      <c r="A6929" s="183" t="s">
        <v>123</v>
      </c>
      <c r="B6929" s="183" t="s">
        <v>102</v>
      </c>
      <c r="C6929" s="183" t="s">
        <v>112</v>
      </c>
      <c r="D6929" s="187">
        <v>2238</v>
      </c>
      <c r="E6929" s="185">
        <v>1.0054756944444401</v>
      </c>
      <c r="F6929" s="185">
        <v>1.0009840663580201</v>
      </c>
      <c r="G6929" s="185">
        <v>1.0011327932098799</v>
      </c>
      <c r="H6929" s="185">
        <v>1.0033588348765401</v>
      </c>
    </row>
    <row r="6930" spans="1:8" x14ac:dyDescent="0.35">
      <c r="A6930" s="183" t="s">
        <v>123</v>
      </c>
      <c r="B6930" s="183" t="s">
        <v>103</v>
      </c>
      <c r="C6930" s="183" t="s">
        <v>112</v>
      </c>
      <c r="D6930" s="187">
        <v>5202</v>
      </c>
      <c r="E6930" s="185">
        <v>1.0063709876543201</v>
      </c>
      <c r="F6930" s="185">
        <v>1.00081523919753</v>
      </c>
      <c r="G6930" s="185">
        <v>1.00130806327161</v>
      </c>
      <c r="H6930" s="185">
        <v>1.00424768518519</v>
      </c>
    </row>
    <row r="6931" spans="1:8" x14ac:dyDescent="0.35">
      <c r="A6931" s="183" t="s">
        <v>123</v>
      </c>
      <c r="B6931" s="183" t="s">
        <v>104</v>
      </c>
      <c r="C6931" s="183" t="s">
        <v>112</v>
      </c>
      <c r="D6931" s="187">
        <v>874</v>
      </c>
      <c r="E6931" s="185">
        <v>1.00604108796296</v>
      </c>
      <c r="F6931" s="185">
        <v>1.0009522376543201</v>
      </c>
      <c r="G6931" s="185">
        <v>1.00133221450617</v>
      </c>
      <c r="H6931" s="185">
        <v>1.0037566358024701</v>
      </c>
    </row>
    <row r="6932" spans="1:8" x14ac:dyDescent="0.35">
      <c r="A6932" s="183" t="s">
        <v>124</v>
      </c>
      <c r="B6932" s="183" t="s">
        <v>102</v>
      </c>
      <c r="C6932" s="183" t="s">
        <v>110</v>
      </c>
      <c r="D6932" s="187">
        <v>899</v>
      </c>
      <c r="E6932" s="185">
        <v>1.0055624228395099</v>
      </c>
      <c r="F6932" s="185">
        <v>1.0008225694444399</v>
      </c>
      <c r="G6932" s="185">
        <v>1.0013327160493799</v>
      </c>
      <c r="H6932" s="185">
        <v>1.00340671296296</v>
      </c>
    </row>
    <row r="6933" spans="1:8" x14ac:dyDescent="0.35">
      <c r="A6933" s="183" t="s">
        <v>124</v>
      </c>
      <c r="B6933" s="183" t="s">
        <v>103</v>
      </c>
      <c r="C6933" s="183" t="s">
        <v>110</v>
      </c>
      <c r="D6933" s="187">
        <v>2657</v>
      </c>
      <c r="E6933" s="185">
        <v>1.0068931712963001</v>
      </c>
      <c r="F6933" s="185">
        <v>1.0006702160493799</v>
      </c>
      <c r="G6933" s="185">
        <v>1.0014956790123499</v>
      </c>
      <c r="H6933" s="185">
        <v>1.0047265817901201</v>
      </c>
    </row>
    <row r="6934" spans="1:8" x14ac:dyDescent="0.35">
      <c r="A6934" s="183" t="s">
        <v>124</v>
      </c>
      <c r="B6934" s="183" t="s">
        <v>104</v>
      </c>
      <c r="C6934" s="183" t="s">
        <v>110</v>
      </c>
      <c r="D6934" s="187">
        <v>415</v>
      </c>
      <c r="E6934" s="185">
        <v>1.0062763117283999</v>
      </c>
      <c r="F6934" s="185">
        <v>1.0007154320987699</v>
      </c>
      <c r="G6934" s="185">
        <v>1.0017153935185199</v>
      </c>
      <c r="H6934" s="185">
        <v>1.00384479166667</v>
      </c>
    </row>
    <row r="6935" spans="1:8" x14ac:dyDescent="0.35">
      <c r="A6935" s="183" t="s">
        <v>124</v>
      </c>
      <c r="B6935" s="183" t="s">
        <v>102</v>
      </c>
      <c r="C6935" s="183" t="s">
        <v>111</v>
      </c>
      <c r="D6935" s="187">
        <v>6201</v>
      </c>
      <c r="E6935" s="185">
        <v>1.0045858796296301</v>
      </c>
      <c r="F6935" s="185">
        <v>1.00098460648148</v>
      </c>
      <c r="G6935" s="185">
        <v>1.0006714891975299</v>
      </c>
      <c r="H6935" s="185">
        <v>1.00292982253086</v>
      </c>
    </row>
    <row r="6936" spans="1:8" x14ac:dyDescent="0.35">
      <c r="A6936" s="183" t="s">
        <v>124</v>
      </c>
      <c r="B6936" s="183" t="s">
        <v>103</v>
      </c>
      <c r="C6936" s="183" t="s">
        <v>111</v>
      </c>
      <c r="D6936" s="187">
        <v>8189</v>
      </c>
      <c r="E6936" s="185">
        <v>1.0049000771604899</v>
      </c>
      <c r="F6936" s="185">
        <v>1.0008001543209899</v>
      </c>
      <c r="G6936" s="185">
        <v>1.0006986882716</v>
      </c>
      <c r="H6936" s="185">
        <v>1.0034012345679</v>
      </c>
    </row>
    <row r="6937" spans="1:8" x14ac:dyDescent="0.35">
      <c r="A6937" s="183" t="s">
        <v>124</v>
      </c>
      <c r="B6937" s="183" t="s">
        <v>104</v>
      </c>
      <c r="C6937" s="183" t="s">
        <v>111</v>
      </c>
      <c r="D6937" s="187">
        <v>1407</v>
      </c>
      <c r="E6937" s="185">
        <v>1.00473383487654</v>
      </c>
      <c r="F6937" s="185">
        <v>1.0009262731481501</v>
      </c>
      <c r="G6937" s="185">
        <v>1.00072037037037</v>
      </c>
      <c r="H6937" s="185">
        <v>1.0030871913580199</v>
      </c>
    </row>
    <row r="6938" spans="1:8" x14ac:dyDescent="0.35">
      <c r="A6938" s="183" t="s">
        <v>124</v>
      </c>
      <c r="B6938" s="183" t="s">
        <v>102</v>
      </c>
      <c r="C6938" s="183" t="s">
        <v>112</v>
      </c>
      <c r="D6938" s="187">
        <v>2173</v>
      </c>
      <c r="E6938" s="185">
        <v>1.0054103780864201</v>
      </c>
      <c r="F6938" s="185">
        <v>1.0009475308642</v>
      </c>
      <c r="G6938" s="185">
        <v>1.0010974537037001</v>
      </c>
      <c r="H6938" s="185">
        <v>1.0033653935185201</v>
      </c>
    </row>
    <row r="6939" spans="1:8" x14ac:dyDescent="0.35">
      <c r="A6939" s="183" t="s">
        <v>124</v>
      </c>
      <c r="B6939" s="183" t="s">
        <v>103</v>
      </c>
      <c r="C6939" s="183" t="s">
        <v>112</v>
      </c>
      <c r="D6939" s="187">
        <v>4549</v>
      </c>
      <c r="E6939" s="185">
        <v>1.0064678240740701</v>
      </c>
      <c r="F6939" s="185">
        <v>1.00079822530864</v>
      </c>
      <c r="G6939" s="185">
        <v>1.00128333333333</v>
      </c>
      <c r="H6939" s="185">
        <v>1.0043862654321001</v>
      </c>
    </row>
    <row r="6940" spans="1:8" x14ac:dyDescent="0.35">
      <c r="A6940" s="183" t="s">
        <v>124</v>
      </c>
      <c r="B6940" s="183" t="s">
        <v>104</v>
      </c>
      <c r="C6940" s="183" t="s">
        <v>112</v>
      </c>
      <c r="D6940" s="187">
        <v>857</v>
      </c>
      <c r="E6940" s="185">
        <v>1.005971875</v>
      </c>
      <c r="F6940" s="185">
        <v>1.00087596450617</v>
      </c>
      <c r="G6940" s="185">
        <v>1.00129459876543</v>
      </c>
      <c r="H6940" s="185">
        <v>1.0038013117283999</v>
      </c>
    </row>
    <row r="6941" spans="1:8" x14ac:dyDescent="0.35">
      <c r="A6941" s="183" t="s">
        <v>125</v>
      </c>
      <c r="B6941" s="183" t="s">
        <v>102</v>
      </c>
      <c r="C6941" s="183" t="s">
        <v>110</v>
      </c>
      <c r="D6941" s="187">
        <v>851</v>
      </c>
      <c r="E6941" s="185">
        <v>1.00541983024691</v>
      </c>
      <c r="F6941" s="185">
        <v>1.0007546296296299</v>
      </c>
      <c r="G6941" s="185">
        <v>1.0013889274691401</v>
      </c>
      <c r="H6941" s="185">
        <v>1.0032759259259301</v>
      </c>
    </row>
    <row r="6942" spans="1:8" x14ac:dyDescent="0.35">
      <c r="A6942" s="183" t="s">
        <v>125</v>
      </c>
      <c r="B6942" s="183" t="s">
        <v>103</v>
      </c>
      <c r="C6942" s="183" t="s">
        <v>110</v>
      </c>
      <c r="D6942" s="187">
        <v>2546</v>
      </c>
      <c r="E6942" s="185">
        <v>1.00672083333333</v>
      </c>
      <c r="F6942" s="185">
        <v>1.0006614969135801</v>
      </c>
      <c r="G6942" s="185">
        <v>1.00152673611111</v>
      </c>
      <c r="H6942" s="185">
        <v>1.0045319058641999</v>
      </c>
    </row>
    <row r="6943" spans="1:8" x14ac:dyDescent="0.35">
      <c r="A6943" s="183" t="s">
        <v>125</v>
      </c>
      <c r="B6943" s="183" t="s">
        <v>104</v>
      </c>
      <c r="C6943" s="183" t="s">
        <v>110</v>
      </c>
      <c r="D6943" s="187">
        <v>352</v>
      </c>
      <c r="E6943" s="185">
        <v>1.0062241898148101</v>
      </c>
      <c r="F6943" s="185">
        <v>1.000721875</v>
      </c>
      <c r="G6943" s="185">
        <v>1.00164178240741</v>
      </c>
      <c r="H6943" s="185">
        <v>1.0038594135802501</v>
      </c>
    </row>
    <row r="6944" spans="1:8" x14ac:dyDescent="0.35">
      <c r="A6944" s="183" t="s">
        <v>125</v>
      </c>
      <c r="B6944" s="183" t="s">
        <v>102</v>
      </c>
      <c r="C6944" s="183" t="s">
        <v>111</v>
      </c>
      <c r="D6944" s="187">
        <v>5789</v>
      </c>
      <c r="E6944" s="185">
        <v>1.0044505787036999</v>
      </c>
      <c r="F6944" s="185">
        <v>1.0009668209876501</v>
      </c>
      <c r="G6944" s="185">
        <v>1.00065617283951</v>
      </c>
      <c r="H6944" s="185">
        <v>1.00282758487654</v>
      </c>
    </row>
    <row r="6945" spans="1:8" x14ac:dyDescent="0.35">
      <c r="A6945" s="183" t="s">
        <v>125</v>
      </c>
      <c r="B6945" s="183" t="s">
        <v>103</v>
      </c>
      <c r="C6945" s="183" t="s">
        <v>111</v>
      </c>
      <c r="D6945" s="187">
        <v>7871</v>
      </c>
      <c r="E6945" s="185">
        <v>1.00481944444444</v>
      </c>
      <c r="F6945" s="185">
        <v>1.0007839891975301</v>
      </c>
      <c r="G6945" s="185">
        <v>1.0006948302469101</v>
      </c>
      <c r="H6945" s="185">
        <v>1.0033406250000001</v>
      </c>
    </row>
    <row r="6946" spans="1:8" x14ac:dyDescent="0.35">
      <c r="A6946" s="183" t="s">
        <v>125</v>
      </c>
      <c r="B6946" s="183" t="s">
        <v>104</v>
      </c>
      <c r="C6946" s="183" t="s">
        <v>111</v>
      </c>
      <c r="D6946" s="187">
        <v>1343</v>
      </c>
      <c r="E6946" s="185">
        <v>1.00459984567901</v>
      </c>
      <c r="F6946" s="185">
        <v>1.0009332561728399</v>
      </c>
      <c r="G6946" s="185">
        <v>1.0007087962962999</v>
      </c>
      <c r="H6946" s="185">
        <v>1.00295783179012</v>
      </c>
    </row>
    <row r="6947" spans="1:8" x14ac:dyDescent="0.35">
      <c r="A6947" s="183" t="s">
        <v>125</v>
      </c>
      <c r="B6947" s="183" t="s">
        <v>102</v>
      </c>
      <c r="C6947" s="183" t="s">
        <v>112</v>
      </c>
      <c r="D6947" s="187">
        <v>2148</v>
      </c>
      <c r="E6947" s="185">
        <v>1.0053695987654301</v>
      </c>
      <c r="F6947" s="185">
        <v>1.0009407021604899</v>
      </c>
      <c r="G6947" s="185">
        <v>1.00114089506173</v>
      </c>
      <c r="H6947" s="185">
        <v>1.00328800154321</v>
      </c>
    </row>
    <row r="6948" spans="1:8" x14ac:dyDescent="0.35">
      <c r="A6948" s="183" t="s">
        <v>125</v>
      </c>
      <c r="B6948" s="183" t="s">
        <v>103</v>
      </c>
      <c r="C6948" s="183" t="s">
        <v>112</v>
      </c>
      <c r="D6948" s="187">
        <v>4499</v>
      </c>
      <c r="E6948" s="185">
        <v>1.00628780864198</v>
      </c>
      <c r="F6948" s="185">
        <v>1.0007874228395099</v>
      </c>
      <c r="G6948" s="185">
        <v>1.00133229166667</v>
      </c>
      <c r="H6948" s="185">
        <v>1.0041680941358</v>
      </c>
    </row>
    <row r="6949" spans="1:8" x14ac:dyDescent="0.35">
      <c r="A6949" s="183" t="s">
        <v>125</v>
      </c>
      <c r="B6949" s="183" t="s">
        <v>104</v>
      </c>
      <c r="C6949" s="183" t="s">
        <v>112</v>
      </c>
      <c r="D6949" s="187">
        <v>818</v>
      </c>
      <c r="E6949" s="185">
        <v>1.0059149305555599</v>
      </c>
      <c r="F6949" s="185">
        <v>1.0008745756172801</v>
      </c>
      <c r="G6949" s="185">
        <v>1.0014053240740699</v>
      </c>
      <c r="H6949" s="185">
        <v>1.0036350308641999</v>
      </c>
    </row>
    <row r="6950" spans="1:8" x14ac:dyDescent="0.35">
      <c r="A6950" s="183" t="s">
        <v>126</v>
      </c>
      <c r="B6950" s="183" t="s">
        <v>102</v>
      </c>
      <c r="C6950" s="183" t="s">
        <v>110</v>
      </c>
      <c r="D6950" s="187">
        <v>934</v>
      </c>
      <c r="E6950" s="185">
        <v>1.0056120756172799</v>
      </c>
      <c r="F6950" s="185">
        <v>1.00073842592593</v>
      </c>
      <c r="G6950" s="185">
        <v>1.0013869212963</v>
      </c>
      <c r="H6950" s="185">
        <v>1.00348634259259</v>
      </c>
    </row>
    <row r="6951" spans="1:8" x14ac:dyDescent="0.35">
      <c r="A6951" s="183" t="s">
        <v>126</v>
      </c>
      <c r="B6951" s="183" t="s">
        <v>103</v>
      </c>
      <c r="C6951" s="183" t="s">
        <v>110</v>
      </c>
      <c r="D6951" s="187">
        <v>2499</v>
      </c>
      <c r="E6951" s="185">
        <v>1.0069797067901201</v>
      </c>
      <c r="F6951" s="185">
        <v>1.0006767746913601</v>
      </c>
      <c r="G6951" s="185">
        <v>1.0015233796296299</v>
      </c>
      <c r="H6951" s="185">
        <v>1.00477889660494</v>
      </c>
    </row>
    <row r="6952" spans="1:8" x14ac:dyDescent="0.35">
      <c r="A6952" s="183" t="s">
        <v>126</v>
      </c>
      <c r="B6952" s="183" t="s">
        <v>104</v>
      </c>
      <c r="C6952" s="183" t="s">
        <v>110</v>
      </c>
      <c r="D6952" s="187">
        <v>347</v>
      </c>
      <c r="E6952" s="185">
        <v>1.00644394290123</v>
      </c>
      <c r="F6952" s="185">
        <v>1.00079537037037</v>
      </c>
      <c r="G6952" s="185">
        <v>1.0015839506172799</v>
      </c>
      <c r="H6952" s="185">
        <v>1.00406404320988</v>
      </c>
    </row>
    <row r="6953" spans="1:8" x14ac:dyDescent="0.35">
      <c r="A6953" s="183" t="s">
        <v>126</v>
      </c>
      <c r="B6953" s="183" t="s">
        <v>102</v>
      </c>
      <c r="C6953" s="183" t="s">
        <v>111</v>
      </c>
      <c r="D6953" s="187">
        <v>5974</v>
      </c>
      <c r="E6953" s="185">
        <v>1.0045996527777801</v>
      </c>
      <c r="F6953" s="185">
        <v>1.0009712577160499</v>
      </c>
      <c r="G6953" s="185">
        <v>1.00064054783951</v>
      </c>
      <c r="H6953" s="185">
        <v>1.00298784722222</v>
      </c>
    </row>
    <row r="6954" spans="1:8" x14ac:dyDescent="0.35">
      <c r="A6954" s="183" t="s">
        <v>126</v>
      </c>
      <c r="B6954" s="183" t="s">
        <v>103</v>
      </c>
      <c r="C6954" s="183" t="s">
        <v>111</v>
      </c>
      <c r="D6954" s="187">
        <v>7749</v>
      </c>
      <c r="E6954" s="185">
        <v>1.0049768132715999</v>
      </c>
      <c r="F6954" s="185">
        <v>1.0007732253086401</v>
      </c>
      <c r="G6954" s="185">
        <v>1.0006693287037001</v>
      </c>
      <c r="H6954" s="185">
        <v>1.00353425925926</v>
      </c>
    </row>
    <row r="6955" spans="1:8" x14ac:dyDescent="0.35">
      <c r="A6955" s="183" t="s">
        <v>126</v>
      </c>
      <c r="B6955" s="183" t="s">
        <v>104</v>
      </c>
      <c r="C6955" s="183" t="s">
        <v>111</v>
      </c>
      <c r="D6955" s="187">
        <v>1306</v>
      </c>
      <c r="E6955" s="185">
        <v>1.0047663194444401</v>
      </c>
      <c r="F6955" s="185">
        <v>1.0009067901234601</v>
      </c>
      <c r="G6955" s="185">
        <v>1.00069378858025</v>
      </c>
      <c r="H6955" s="185">
        <v>1.0031657407407399</v>
      </c>
    </row>
    <row r="6956" spans="1:8" x14ac:dyDescent="0.35">
      <c r="A6956" s="183" t="s">
        <v>126</v>
      </c>
      <c r="B6956" s="183" t="s">
        <v>102</v>
      </c>
      <c r="C6956" s="183" t="s">
        <v>112</v>
      </c>
      <c r="D6956" s="187">
        <v>2143</v>
      </c>
      <c r="E6956" s="185">
        <v>1.00558827160494</v>
      </c>
      <c r="F6956" s="185">
        <v>1.0009568672839499</v>
      </c>
      <c r="G6956" s="185">
        <v>1.0010648533950599</v>
      </c>
      <c r="H6956" s="185">
        <v>1.0035665509259299</v>
      </c>
    </row>
    <row r="6957" spans="1:8" x14ac:dyDescent="0.35">
      <c r="A6957" s="183" t="s">
        <v>126</v>
      </c>
      <c r="B6957" s="183" t="s">
        <v>103</v>
      </c>
      <c r="C6957" s="183" t="s">
        <v>112</v>
      </c>
      <c r="D6957" s="187">
        <v>4664</v>
      </c>
      <c r="E6957" s="185">
        <v>1.00650208333333</v>
      </c>
      <c r="F6957" s="185">
        <v>1.00079425154321</v>
      </c>
      <c r="G6957" s="185">
        <v>1.0012856867283999</v>
      </c>
      <c r="H6957" s="185">
        <v>1.0044221450617301</v>
      </c>
    </row>
    <row r="6958" spans="1:8" x14ac:dyDescent="0.35">
      <c r="A6958" s="183" t="s">
        <v>126</v>
      </c>
      <c r="B6958" s="183" t="s">
        <v>104</v>
      </c>
      <c r="C6958" s="183" t="s">
        <v>112</v>
      </c>
      <c r="D6958" s="187">
        <v>783</v>
      </c>
      <c r="E6958" s="185">
        <v>1.0058956790123501</v>
      </c>
      <c r="F6958" s="185">
        <v>1.00085844907407</v>
      </c>
      <c r="G6958" s="185">
        <v>1.0013356867284</v>
      </c>
      <c r="H6958" s="185">
        <v>1.0037015432098799</v>
      </c>
    </row>
    <row r="6959" spans="1:8" x14ac:dyDescent="0.35">
      <c r="A6959" s="183" t="s">
        <v>127</v>
      </c>
      <c r="B6959" s="183" t="s">
        <v>102</v>
      </c>
      <c r="C6959" s="183" t="s">
        <v>110</v>
      </c>
      <c r="D6959" s="187">
        <v>237</v>
      </c>
      <c r="E6959" s="185">
        <v>1.005553125</v>
      </c>
      <c r="F6959" s="185">
        <v>1.00078047839506</v>
      </c>
      <c r="G6959" s="185">
        <v>1.0011368055555601</v>
      </c>
      <c r="H6959" s="185">
        <v>1.0036354938271601</v>
      </c>
    </row>
    <row r="6960" spans="1:8" x14ac:dyDescent="0.35">
      <c r="A6960" s="183" t="s">
        <v>127</v>
      </c>
      <c r="B6960" s="183" t="s">
        <v>103</v>
      </c>
      <c r="C6960" s="183" t="s">
        <v>110</v>
      </c>
      <c r="D6960" s="187">
        <v>629</v>
      </c>
      <c r="E6960" s="185">
        <v>1.00673422067901</v>
      </c>
      <c r="F6960" s="185">
        <v>1.00069552469136</v>
      </c>
      <c r="G6960" s="185">
        <v>1.00149174382716</v>
      </c>
      <c r="H6960" s="185">
        <v>1.00454633487654</v>
      </c>
    </row>
    <row r="6961" spans="1:8" x14ac:dyDescent="0.35">
      <c r="A6961" s="183" t="s">
        <v>127</v>
      </c>
      <c r="B6961" s="183" t="s">
        <v>104</v>
      </c>
      <c r="C6961" s="183" t="s">
        <v>110</v>
      </c>
      <c r="D6961" s="187">
        <v>86</v>
      </c>
      <c r="E6961" s="185">
        <v>1.00573267746914</v>
      </c>
      <c r="F6961" s="185">
        <v>1.00072608024691</v>
      </c>
      <c r="G6961" s="185">
        <v>1.00114945987654</v>
      </c>
      <c r="H6961" s="185">
        <v>1.0038561728395099</v>
      </c>
    </row>
    <row r="6962" spans="1:8" x14ac:dyDescent="0.35">
      <c r="A6962" s="183" t="s">
        <v>127</v>
      </c>
      <c r="B6962" s="183" t="s">
        <v>102</v>
      </c>
      <c r="C6962" s="183" t="s">
        <v>111</v>
      </c>
      <c r="D6962" s="187">
        <v>1498</v>
      </c>
      <c r="E6962" s="185">
        <v>1.0046374228395101</v>
      </c>
      <c r="F6962" s="185">
        <v>1.00100582561728</v>
      </c>
      <c r="G6962" s="185">
        <v>1.00062669753086</v>
      </c>
      <c r="H6962" s="185">
        <v>1.0030046682098801</v>
      </c>
    </row>
    <row r="6963" spans="1:8" x14ac:dyDescent="0.35">
      <c r="A6963" s="183" t="s">
        <v>127</v>
      </c>
      <c r="B6963" s="183" t="s">
        <v>103</v>
      </c>
      <c r="C6963" s="183" t="s">
        <v>111</v>
      </c>
      <c r="D6963" s="187">
        <v>1989</v>
      </c>
      <c r="E6963" s="185">
        <v>1.00492584876543</v>
      </c>
      <c r="F6963" s="185">
        <v>1.0008002314814799</v>
      </c>
      <c r="G6963" s="185">
        <v>1.0006381558641999</v>
      </c>
      <c r="H6963" s="185">
        <v>1.00348707561728</v>
      </c>
    </row>
    <row r="6964" spans="1:8" x14ac:dyDescent="0.35">
      <c r="A6964" s="183" t="s">
        <v>127</v>
      </c>
      <c r="B6964" s="183" t="s">
        <v>104</v>
      </c>
      <c r="C6964" s="183" t="s">
        <v>111</v>
      </c>
      <c r="D6964" s="187">
        <v>332</v>
      </c>
      <c r="E6964" s="185">
        <v>1.0048768904320999</v>
      </c>
      <c r="F6964" s="185">
        <v>1.0008968364197499</v>
      </c>
      <c r="G6964" s="185">
        <v>1.0006758487654299</v>
      </c>
      <c r="H6964" s="185">
        <v>1.0033040509259299</v>
      </c>
    </row>
    <row r="6965" spans="1:8" x14ac:dyDescent="0.35">
      <c r="A6965" s="183" t="s">
        <v>127</v>
      </c>
      <c r="B6965" s="183" t="s">
        <v>102</v>
      </c>
      <c r="C6965" s="183" t="s">
        <v>112</v>
      </c>
      <c r="D6965" s="187">
        <v>590</v>
      </c>
      <c r="E6965" s="185">
        <v>1.0054560570987701</v>
      </c>
      <c r="F6965" s="185">
        <v>1.0009944444444401</v>
      </c>
      <c r="G6965" s="185">
        <v>1.00095293209877</v>
      </c>
      <c r="H6965" s="185">
        <v>1.0035084876543201</v>
      </c>
    </row>
    <row r="6966" spans="1:8" x14ac:dyDescent="0.35">
      <c r="A6966" s="183" t="s">
        <v>127</v>
      </c>
      <c r="B6966" s="183" t="s">
        <v>103</v>
      </c>
      <c r="C6966" s="183" t="s">
        <v>112</v>
      </c>
      <c r="D6966" s="187">
        <v>1156</v>
      </c>
      <c r="E6966" s="185">
        <v>1.0065949074074101</v>
      </c>
      <c r="F6966" s="185">
        <v>1.0008269290123499</v>
      </c>
      <c r="G6966" s="185">
        <v>1.00126412037037</v>
      </c>
      <c r="H6966" s="185">
        <v>1.0045036265432099</v>
      </c>
    </row>
    <row r="6967" spans="1:8" x14ac:dyDescent="0.35">
      <c r="A6967" s="183" t="s">
        <v>127</v>
      </c>
      <c r="B6967" s="183" t="s">
        <v>104</v>
      </c>
      <c r="C6967" s="183" t="s">
        <v>112</v>
      </c>
      <c r="D6967" s="187">
        <v>204</v>
      </c>
      <c r="E6967" s="185">
        <v>1.0062444444444401</v>
      </c>
      <c r="F6967" s="185">
        <v>1.0010021219135801</v>
      </c>
      <c r="G6967" s="185">
        <v>1.0013465663580201</v>
      </c>
      <c r="H6967" s="185">
        <v>1.0038956404321</v>
      </c>
    </row>
    <row r="6968" spans="1:8" x14ac:dyDescent="0.35">
      <c r="A6968" s="183" t="s">
        <v>115</v>
      </c>
      <c r="B6968" s="183" t="s">
        <v>105</v>
      </c>
      <c r="C6968" s="183" t="s">
        <v>110</v>
      </c>
      <c r="D6968" s="187">
        <v>2915</v>
      </c>
      <c r="E6968" s="185">
        <v>1.00666091820988</v>
      </c>
      <c r="F6968" s="185">
        <v>1.00082932098765</v>
      </c>
      <c r="G6968" s="185">
        <v>1.0018425540123499</v>
      </c>
      <c r="H6968" s="185">
        <v>1.00398908179012</v>
      </c>
    </row>
    <row r="6969" spans="1:8" x14ac:dyDescent="0.35">
      <c r="A6969" s="183" t="s">
        <v>115</v>
      </c>
      <c r="B6969" s="183" t="s">
        <v>105</v>
      </c>
      <c r="C6969" s="183" t="s">
        <v>111</v>
      </c>
      <c r="D6969" s="187">
        <v>9225</v>
      </c>
      <c r="E6969" s="185">
        <v>1.0049477237654301</v>
      </c>
      <c r="F6969" s="185">
        <v>1.00094035493827</v>
      </c>
      <c r="G6969" s="185">
        <v>1.0009120370370399</v>
      </c>
      <c r="H6969" s="185">
        <v>1.00309529320988</v>
      </c>
    </row>
    <row r="6970" spans="1:8" x14ac:dyDescent="0.35">
      <c r="A6970" s="183" t="s">
        <v>115</v>
      </c>
      <c r="B6970" s="183" t="s">
        <v>105</v>
      </c>
      <c r="C6970" s="183" t="s">
        <v>112</v>
      </c>
      <c r="D6970" s="187">
        <v>5129</v>
      </c>
      <c r="E6970" s="185">
        <v>1.00580393518519</v>
      </c>
      <c r="F6970" s="185">
        <v>1.00073985339506</v>
      </c>
      <c r="G6970" s="185">
        <v>1.00154675925926</v>
      </c>
      <c r="H6970" s="185">
        <v>1.00351732253086</v>
      </c>
    </row>
    <row r="6971" spans="1:8" x14ac:dyDescent="0.35">
      <c r="A6971" s="183" t="s">
        <v>115</v>
      </c>
      <c r="B6971" s="183" t="s">
        <v>106</v>
      </c>
      <c r="C6971" s="183" t="s">
        <v>110</v>
      </c>
      <c r="D6971" s="187">
        <v>418</v>
      </c>
      <c r="E6971" s="185">
        <v>1.0059592592592601</v>
      </c>
      <c r="F6971" s="185">
        <v>1.00078553240741</v>
      </c>
      <c r="G6971" s="185">
        <v>1.0018228395061699</v>
      </c>
      <c r="H6971" s="185">
        <v>1.00335088734568</v>
      </c>
    </row>
    <row r="6972" spans="1:8" x14ac:dyDescent="0.35">
      <c r="A6972" s="183" t="s">
        <v>115</v>
      </c>
      <c r="B6972" s="183" t="s">
        <v>106</v>
      </c>
      <c r="C6972" s="183" t="s">
        <v>111</v>
      </c>
      <c r="D6972" s="187">
        <v>1493</v>
      </c>
      <c r="E6972" s="185">
        <v>1.00464301697531</v>
      </c>
      <c r="F6972" s="185">
        <v>1.0009282021604899</v>
      </c>
      <c r="G6972" s="185">
        <v>1.0008957175925901</v>
      </c>
      <c r="H6972" s="185">
        <v>1.0028191358024701</v>
      </c>
    </row>
    <row r="6973" spans="1:8" x14ac:dyDescent="0.35">
      <c r="A6973" s="183" t="s">
        <v>115</v>
      </c>
      <c r="B6973" s="183" t="s">
        <v>106</v>
      </c>
      <c r="C6973" s="183" t="s">
        <v>112</v>
      </c>
      <c r="D6973" s="187">
        <v>865</v>
      </c>
      <c r="E6973" s="185">
        <v>1.00571107253086</v>
      </c>
      <c r="F6973" s="185">
        <v>1.00070864197531</v>
      </c>
      <c r="G6973" s="185">
        <v>1.00161242283951</v>
      </c>
      <c r="H6973" s="185">
        <v>1.00339000771605</v>
      </c>
    </row>
    <row r="6974" spans="1:8" x14ac:dyDescent="0.35">
      <c r="A6974" s="183" t="s">
        <v>116</v>
      </c>
      <c r="B6974" s="183" t="s">
        <v>105</v>
      </c>
      <c r="C6974" s="183" t="s">
        <v>110</v>
      </c>
      <c r="D6974" s="187">
        <v>2816</v>
      </c>
      <c r="E6974" s="185">
        <v>1.0066222993827201</v>
      </c>
      <c r="F6974" s="185">
        <v>1.0008010030864201</v>
      </c>
      <c r="G6974" s="185">
        <v>1.0018826003086401</v>
      </c>
      <c r="H6974" s="185">
        <v>1.0039386574074101</v>
      </c>
    </row>
    <row r="6975" spans="1:8" x14ac:dyDescent="0.35">
      <c r="A6975" s="183" t="s">
        <v>116</v>
      </c>
      <c r="B6975" s="183" t="s">
        <v>105</v>
      </c>
      <c r="C6975" s="183" t="s">
        <v>111</v>
      </c>
      <c r="D6975" s="187">
        <v>9117</v>
      </c>
      <c r="E6975" s="185">
        <v>1.00488476080247</v>
      </c>
      <c r="F6975" s="185">
        <v>1.0009182098765399</v>
      </c>
      <c r="G6975" s="185">
        <v>1.00088587962963</v>
      </c>
      <c r="H6975" s="185">
        <v>1.0030806712963001</v>
      </c>
    </row>
    <row r="6976" spans="1:8" x14ac:dyDescent="0.35">
      <c r="A6976" s="183" t="s">
        <v>116</v>
      </c>
      <c r="B6976" s="183" t="s">
        <v>105</v>
      </c>
      <c r="C6976" s="183" t="s">
        <v>112</v>
      </c>
      <c r="D6976" s="187">
        <v>5126</v>
      </c>
      <c r="E6976" s="185">
        <v>1.0058226851851899</v>
      </c>
      <c r="F6976" s="185">
        <v>1.0007222222222201</v>
      </c>
      <c r="G6976" s="185">
        <v>1.00147511574074</v>
      </c>
      <c r="H6976" s="185">
        <v>1.0036253472222201</v>
      </c>
    </row>
    <row r="6977" spans="1:8" x14ac:dyDescent="0.35">
      <c r="A6977" s="183" t="s">
        <v>116</v>
      </c>
      <c r="B6977" s="183" t="s">
        <v>106</v>
      </c>
      <c r="C6977" s="183" t="s">
        <v>110</v>
      </c>
      <c r="D6977" s="187">
        <v>468</v>
      </c>
      <c r="E6977" s="185">
        <v>1.0062043209876499</v>
      </c>
      <c r="F6977" s="185">
        <v>1.0008340277777801</v>
      </c>
      <c r="G6977" s="185">
        <v>1.001971875</v>
      </c>
      <c r="H6977" s="185">
        <v>1.0033984182098801</v>
      </c>
    </row>
    <row r="6978" spans="1:8" x14ac:dyDescent="0.35">
      <c r="A6978" s="183" t="s">
        <v>116</v>
      </c>
      <c r="B6978" s="183" t="s">
        <v>106</v>
      </c>
      <c r="C6978" s="183" t="s">
        <v>111</v>
      </c>
      <c r="D6978" s="187">
        <v>1274</v>
      </c>
      <c r="E6978" s="185">
        <v>1.00457604166667</v>
      </c>
      <c r="F6978" s="185">
        <v>1.00094066358025</v>
      </c>
      <c r="G6978" s="185">
        <v>1.0008402006172801</v>
      </c>
      <c r="H6978" s="185">
        <v>1.0027951774691399</v>
      </c>
    </row>
    <row r="6979" spans="1:8" x14ac:dyDescent="0.35">
      <c r="A6979" s="183" t="s">
        <v>116</v>
      </c>
      <c r="B6979" s="183" t="s">
        <v>106</v>
      </c>
      <c r="C6979" s="183" t="s">
        <v>112</v>
      </c>
      <c r="D6979" s="187">
        <v>785</v>
      </c>
      <c r="E6979" s="185">
        <v>1.00568452932099</v>
      </c>
      <c r="F6979" s="185">
        <v>1.0007130401234601</v>
      </c>
      <c r="G6979" s="185">
        <v>1.0015430169753099</v>
      </c>
      <c r="H6979" s="185">
        <v>1.00342847222222</v>
      </c>
    </row>
    <row r="6980" spans="1:8" x14ac:dyDescent="0.35">
      <c r="A6980" s="183" t="s">
        <v>117</v>
      </c>
      <c r="B6980" s="183" t="s">
        <v>105</v>
      </c>
      <c r="C6980" s="183" t="s">
        <v>110</v>
      </c>
      <c r="D6980" s="187">
        <v>2390</v>
      </c>
      <c r="E6980" s="185">
        <v>1.0066261959876499</v>
      </c>
      <c r="F6980" s="185">
        <v>1.0008425154320999</v>
      </c>
      <c r="G6980" s="185">
        <v>1.00188572530864</v>
      </c>
      <c r="H6980" s="185">
        <v>1.0038974922839501</v>
      </c>
    </row>
    <row r="6981" spans="1:8" x14ac:dyDescent="0.35">
      <c r="A6981" s="183" t="s">
        <v>117</v>
      </c>
      <c r="B6981" s="183" t="s">
        <v>105</v>
      </c>
      <c r="C6981" s="183" t="s">
        <v>111</v>
      </c>
      <c r="D6981" s="187">
        <v>7286</v>
      </c>
      <c r="E6981" s="185">
        <v>1.00484903549383</v>
      </c>
      <c r="F6981" s="185">
        <v>1.00093179012346</v>
      </c>
      <c r="G6981" s="185">
        <v>1.0008587577160499</v>
      </c>
      <c r="H6981" s="185">
        <v>1.0030585262345699</v>
      </c>
    </row>
    <row r="6982" spans="1:8" x14ac:dyDescent="0.35">
      <c r="A6982" s="183" t="s">
        <v>117</v>
      </c>
      <c r="B6982" s="183" t="s">
        <v>105</v>
      </c>
      <c r="C6982" s="183" t="s">
        <v>112</v>
      </c>
      <c r="D6982" s="187">
        <v>4009</v>
      </c>
      <c r="E6982" s="185">
        <v>1.0058582175925901</v>
      </c>
      <c r="F6982" s="185">
        <v>1.0007245370370399</v>
      </c>
      <c r="G6982" s="185">
        <v>1.0014508487654299</v>
      </c>
      <c r="H6982" s="185">
        <v>1.0036828317901201</v>
      </c>
    </row>
    <row r="6983" spans="1:8" x14ac:dyDescent="0.35">
      <c r="A6983" s="183" t="s">
        <v>117</v>
      </c>
      <c r="B6983" s="183" t="s">
        <v>106</v>
      </c>
      <c r="C6983" s="183" t="s">
        <v>110</v>
      </c>
      <c r="D6983" s="187">
        <v>374</v>
      </c>
      <c r="E6983" s="185">
        <v>1.00638179012346</v>
      </c>
      <c r="F6983" s="185">
        <v>1.00081442901235</v>
      </c>
      <c r="G6983" s="185">
        <v>1.00196674382716</v>
      </c>
      <c r="H6983" s="185">
        <v>1.0036002700617299</v>
      </c>
    </row>
    <row r="6984" spans="1:8" x14ac:dyDescent="0.35">
      <c r="A6984" s="183" t="s">
        <v>117</v>
      </c>
      <c r="B6984" s="183" t="s">
        <v>106</v>
      </c>
      <c r="C6984" s="183" t="s">
        <v>111</v>
      </c>
      <c r="D6984" s="187">
        <v>1182</v>
      </c>
      <c r="E6984" s="185">
        <v>1.00447229938272</v>
      </c>
      <c r="F6984" s="185">
        <v>1.0009422067901199</v>
      </c>
      <c r="G6984" s="185">
        <v>1.0008202546296301</v>
      </c>
      <c r="H6984" s="185">
        <v>1.00270983796296</v>
      </c>
    </row>
    <row r="6985" spans="1:8" x14ac:dyDescent="0.35">
      <c r="A6985" s="183" t="s">
        <v>117</v>
      </c>
      <c r="B6985" s="183" t="s">
        <v>106</v>
      </c>
      <c r="C6985" s="183" t="s">
        <v>112</v>
      </c>
      <c r="D6985" s="187">
        <v>656</v>
      </c>
      <c r="E6985" s="185">
        <v>1.0057319058642</v>
      </c>
      <c r="F6985" s="185">
        <v>1.00072916666667</v>
      </c>
      <c r="G6985" s="185">
        <v>1.0015596450617299</v>
      </c>
      <c r="H6985" s="185">
        <v>1.0034430941357999</v>
      </c>
    </row>
    <row r="6986" spans="1:8" x14ac:dyDescent="0.35">
      <c r="A6986" s="183" t="s">
        <v>118</v>
      </c>
      <c r="B6986" s="183" t="s">
        <v>105</v>
      </c>
      <c r="C6986" s="183" t="s">
        <v>110</v>
      </c>
      <c r="D6986" s="187">
        <v>2425</v>
      </c>
      <c r="E6986" s="185">
        <v>1.0069138503086399</v>
      </c>
      <c r="F6986" s="185">
        <v>1.00089020061728</v>
      </c>
      <c r="G6986" s="185">
        <v>1.0017577546296299</v>
      </c>
      <c r="H6986" s="185">
        <v>1.00426523919753</v>
      </c>
    </row>
    <row r="6987" spans="1:8" x14ac:dyDescent="0.35">
      <c r="A6987" s="183" t="s">
        <v>118</v>
      </c>
      <c r="B6987" s="183" t="s">
        <v>105</v>
      </c>
      <c r="C6987" s="183" t="s">
        <v>111</v>
      </c>
      <c r="D6987" s="187">
        <v>7291</v>
      </c>
      <c r="E6987" s="185">
        <v>1.0049418209876499</v>
      </c>
      <c r="F6987" s="185">
        <v>1.00095729166667</v>
      </c>
      <c r="G6987" s="185">
        <v>1.00084953703704</v>
      </c>
      <c r="H6987" s="185">
        <v>1.0031349537037</v>
      </c>
    </row>
    <row r="6988" spans="1:8" x14ac:dyDescent="0.35">
      <c r="A6988" s="183" t="s">
        <v>118</v>
      </c>
      <c r="B6988" s="183" t="s">
        <v>105</v>
      </c>
      <c r="C6988" s="183" t="s">
        <v>112</v>
      </c>
      <c r="D6988" s="187">
        <v>4194</v>
      </c>
      <c r="E6988" s="185">
        <v>1.00616176697531</v>
      </c>
      <c r="F6988" s="185">
        <v>1.0008089506172799</v>
      </c>
      <c r="G6988" s="185">
        <v>1.00145509259259</v>
      </c>
      <c r="H6988" s="185">
        <v>1.0038977237654301</v>
      </c>
    </row>
    <row r="6989" spans="1:8" x14ac:dyDescent="0.35">
      <c r="A6989" s="183" t="s">
        <v>118</v>
      </c>
      <c r="B6989" s="183" t="s">
        <v>106</v>
      </c>
      <c r="C6989" s="183" t="s">
        <v>110</v>
      </c>
      <c r="D6989" s="187">
        <v>347</v>
      </c>
      <c r="E6989" s="185">
        <v>1.0064836805555599</v>
      </c>
      <c r="F6989" s="185">
        <v>1.00085262345679</v>
      </c>
      <c r="G6989" s="185">
        <v>1.0017751543209901</v>
      </c>
      <c r="H6989" s="185">
        <v>1.00385509259259</v>
      </c>
    </row>
    <row r="6990" spans="1:8" x14ac:dyDescent="0.35">
      <c r="A6990" s="183" t="s">
        <v>118</v>
      </c>
      <c r="B6990" s="183" t="s">
        <v>106</v>
      </c>
      <c r="C6990" s="183" t="s">
        <v>111</v>
      </c>
      <c r="D6990" s="187">
        <v>1067</v>
      </c>
      <c r="E6990" s="185">
        <v>1.0045984182098799</v>
      </c>
      <c r="F6990" s="185">
        <v>1.0009327160493799</v>
      </c>
      <c r="G6990" s="185">
        <v>1.0008025077160501</v>
      </c>
      <c r="H6990" s="185">
        <v>1.0028631944444399</v>
      </c>
    </row>
    <row r="6991" spans="1:8" x14ac:dyDescent="0.35">
      <c r="A6991" s="183" t="s">
        <v>118</v>
      </c>
      <c r="B6991" s="183" t="s">
        <v>106</v>
      </c>
      <c r="C6991" s="183" t="s">
        <v>112</v>
      </c>
      <c r="D6991" s="187">
        <v>642</v>
      </c>
      <c r="E6991" s="185">
        <v>1.0056282793209901</v>
      </c>
      <c r="F6991" s="185">
        <v>1.00074270833333</v>
      </c>
      <c r="G6991" s="185">
        <v>1.00152168209877</v>
      </c>
      <c r="H6991" s="185">
        <v>1.0033638888888901</v>
      </c>
    </row>
    <row r="6992" spans="1:8" x14ac:dyDescent="0.35">
      <c r="A6992" s="183" t="s">
        <v>119</v>
      </c>
      <c r="B6992" s="183" t="s">
        <v>105</v>
      </c>
      <c r="C6992" s="183" t="s">
        <v>110</v>
      </c>
      <c r="D6992" s="187">
        <v>2368</v>
      </c>
      <c r="E6992" s="185">
        <v>1.0071022376543199</v>
      </c>
      <c r="F6992" s="185">
        <v>1.00095729166667</v>
      </c>
      <c r="G6992" s="185">
        <v>1.00166658950617</v>
      </c>
      <c r="H6992" s="185">
        <v>1.0044775848765399</v>
      </c>
    </row>
    <row r="6993" spans="1:8" x14ac:dyDescent="0.35">
      <c r="A6993" s="183" t="s">
        <v>119</v>
      </c>
      <c r="B6993" s="183" t="s">
        <v>105</v>
      </c>
      <c r="C6993" s="183" t="s">
        <v>111</v>
      </c>
      <c r="D6993" s="187">
        <v>6674</v>
      </c>
      <c r="E6993" s="185">
        <v>1.0052230324074101</v>
      </c>
      <c r="F6993" s="185">
        <v>1.0010801311728399</v>
      </c>
      <c r="G6993" s="185">
        <v>1.0008629243827201</v>
      </c>
      <c r="H6993" s="185">
        <v>1.0032799768518501</v>
      </c>
    </row>
    <row r="6994" spans="1:8" x14ac:dyDescent="0.35">
      <c r="A6994" s="183" t="s">
        <v>119</v>
      </c>
      <c r="B6994" s="183" t="s">
        <v>105</v>
      </c>
      <c r="C6994" s="183" t="s">
        <v>112</v>
      </c>
      <c r="D6994" s="187">
        <v>3946</v>
      </c>
      <c r="E6994" s="185">
        <v>1.00644286265432</v>
      </c>
      <c r="F6994" s="185">
        <v>1.0009285879629599</v>
      </c>
      <c r="G6994" s="185">
        <v>1.0014643904320999</v>
      </c>
      <c r="H6994" s="185">
        <v>1.0040498456790099</v>
      </c>
    </row>
    <row r="6995" spans="1:8" x14ac:dyDescent="0.35">
      <c r="A6995" s="183" t="s">
        <v>119</v>
      </c>
      <c r="B6995" s="183" t="s">
        <v>106</v>
      </c>
      <c r="C6995" s="183" t="s">
        <v>110</v>
      </c>
      <c r="D6995" s="187">
        <v>385</v>
      </c>
      <c r="E6995" s="185">
        <v>1.0064479552469101</v>
      </c>
      <c r="F6995" s="185">
        <v>1.00090914351852</v>
      </c>
      <c r="G6995" s="185">
        <v>1.0016594135802499</v>
      </c>
      <c r="H6995" s="185">
        <v>1.00387847222222</v>
      </c>
    </row>
    <row r="6996" spans="1:8" x14ac:dyDescent="0.35">
      <c r="A6996" s="183" t="s">
        <v>119</v>
      </c>
      <c r="B6996" s="183" t="s">
        <v>106</v>
      </c>
      <c r="C6996" s="183" t="s">
        <v>111</v>
      </c>
      <c r="D6996" s="187">
        <v>1015</v>
      </c>
      <c r="E6996" s="185">
        <v>1.00491689814815</v>
      </c>
      <c r="F6996" s="185">
        <v>1.0010285879629599</v>
      </c>
      <c r="G6996" s="185">
        <v>1.0008287422839499</v>
      </c>
      <c r="H6996" s="185">
        <v>1.0030595293209901</v>
      </c>
    </row>
    <row r="6997" spans="1:8" x14ac:dyDescent="0.35">
      <c r="A6997" s="183" t="s">
        <v>119</v>
      </c>
      <c r="B6997" s="183" t="s">
        <v>106</v>
      </c>
      <c r="C6997" s="183" t="s">
        <v>112</v>
      </c>
      <c r="D6997" s="187">
        <v>582</v>
      </c>
      <c r="E6997" s="185">
        <v>1.0058588734567899</v>
      </c>
      <c r="F6997" s="185">
        <v>1.00080115740741</v>
      </c>
      <c r="G6997" s="185">
        <v>1.0014728009259299</v>
      </c>
      <c r="H6997" s="185">
        <v>1.0035849151234599</v>
      </c>
    </row>
    <row r="6998" spans="1:8" x14ac:dyDescent="0.35">
      <c r="A6998" s="183" t="s">
        <v>120</v>
      </c>
      <c r="B6998" s="183" t="s">
        <v>105</v>
      </c>
      <c r="C6998" s="183" t="s">
        <v>110</v>
      </c>
      <c r="D6998" s="187">
        <v>2320</v>
      </c>
      <c r="E6998" s="185">
        <v>1.00683607253086</v>
      </c>
      <c r="F6998" s="185">
        <v>1.00088514660494</v>
      </c>
      <c r="G6998" s="185">
        <v>1.00152280092593</v>
      </c>
      <c r="H6998" s="185">
        <v>1.0044273919753099</v>
      </c>
    </row>
    <row r="6999" spans="1:8" x14ac:dyDescent="0.35">
      <c r="A6999" s="183" t="s">
        <v>120</v>
      </c>
      <c r="B6999" s="183" t="s">
        <v>105</v>
      </c>
      <c r="C6999" s="183" t="s">
        <v>111</v>
      </c>
      <c r="D6999" s="187">
        <v>7035</v>
      </c>
      <c r="E6999" s="185">
        <v>1.00525277777778</v>
      </c>
      <c r="F6999" s="185">
        <v>1.0011072916666699</v>
      </c>
      <c r="G6999" s="185">
        <v>1.0008447916666701</v>
      </c>
      <c r="H6999" s="185">
        <v>1.0033006558641999</v>
      </c>
    </row>
    <row r="7000" spans="1:8" x14ac:dyDescent="0.35">
      <c r="A7000" s="183" t="s">
        <v>120</v>
      </c>
      <c r="B7000" s="183" t="s">
        <v>105</v>
      </c>
      <c r="C7000" s="183" t="s">
        <v>112</v>
      </c>
      <c r="D7000" s="187">
        <v>4194</v>
      </c>
      <c r="E7000" s="185">
        <v>1.00648221450617</v>
      </c>
      <c r="F7000" s="185">
        <v>1.0010204861111101</v>
      </c>
      <c r="G7000" s="185">
        <v>1.0013999228395101</v>
      </c>
      <c r="H7000" s="185">
        <v>1.0040618055555599</v>
      </c>
    </row>
    <row r="7001" spans="1:8" x14ac:dyDescent="0.35">
      <c r="A7001" s="183" t="s">
        <v>120</v>
      </c>
      <c r="B7001" s="183" t="s">
        <v>106</v>
      </c>
      <c r="C7001" s="183" t="s">
        <v>110</v>
      </c>
      <c r="D7001" s="187">
        <v>364</v>
      </c>
      <c r="E7001" s="185">
        <v>1.0063864969135801</v>
      </c>
      <c r="F7001" s="185">
        <v>1.0008229552469099</v>
      </c>
      <c r="G7001" s="185">
        <v>1.0015099537037</v>
      </c>
      <c r="H7001" s="185">
        <v>1.0040529320987699</v>
      </c>
    </row>
    <row r="7002" spans="1:8" x14ac:dyDescent="0.35">
      <c r="A7002" s="183" t="s">
        <v>120</v>
      </c>
      <c r="B7002" s="183" t="s">
        <v>106</v>
      </c>
      <c r="C7002" s="183" t="s">
        <v>111</v>
      </c>
      <c r="D7002" s="187">
        <v>973</v>
      </c>
      <c r="E7002" s="185">
        <v>1.00487349537037</v>
      </c>
      <c r="F7002" s="185">
        <v>1.0010749614197501</v>
      </c>
      <c r="G7002" s="185">
        <v>1.00077739197531</v>
      </c>
      <c r="H7002" s="185">
        <v>1.0030211419753099</v>
      </c>
    </row>
    <row r="7003" spans="1:8" x14ac:dyDescent="0.35">
      <c r="A7003" s="183" t="s">
        <v>120</v>
      </c>
      <c r="B7003" s="183" t="s">
        <v>106</v>
      </c>
      <c r="C7003" s="183" t="s">
        <v>112</v>
      </c>
      <c r="D7003" s="187">
        <v>588</v>
      </c>
      <c r="E7003" s="185">
        <v>1.00618487654321</v>
      </c>
      <c r="F7003" s="185">
        <v>1.0010332561728399</v>
      </c>
      <c r="G7003" s="185">
        <v>1.00149714506173</v>
      </c>
      <c r="H7003" s="185">
        <v>1.0036545138888899</v>
      </c>
    </row>
    <row r="7004" spans="1:8" x14ac:dyDescent="0.35">
      <c r="A7004" s="183" t="s">
        <v>121</v>
      </c>
      <c r="B7004" s="183" t="s">
        <v>105</v>
      </c>
      <c r="C7004" s="183" t="s">
        <v>110</v>
      </c>
      <c r="D7004" s="187">
        <v>2246</v>
      </c>
      <c r="E7004" s="185">
        <v>1.00695686728395</v>
      </c>
      <c r="F7004" s="185">
        <v>1.0008506558642001</v>
      </c>
      <c r="G7004" s="185">
        <v>1.00156064814815</v>
      </c>
      <c r="H7004" s="185">
        <v>1.00454490740741</v>
      </c>
    </row>
    <row r="7005" spans="1:8" x14ac:dyDescent="0.35">
      <c r="A7005" s="183" t="s">
        <v>121</v>
      </c>
      <c r="B7005" s="183" t="s">
        <v>105</v>
      </c>
      <c r="C7005" s="183" t="s">
        <v>111</v>
      </c>
      <c r="D7005" s="187">
        <v>7070</v>
      </c>
      <c r="E7005" s="185">
        <v>1.0052485339506201</v>
      </c>
      <c r="F7005" s="185">
        <v>1.00112743055556</v>
      </c>
      <c r="G7005" s="185">
        <v>1.0008048225308599</v>
      </c>
      <c r="H7005" s="185">
        <v>1.0033162422839501</v>
      </c>
    </row>
    <row r="7006" spans="1:8" x14ac:dyDescent="0.35">
      <c r="A7006" s="183" t="s">
        <v>121</v>
      </c>
      <c r="B7006" s="183" t="s">
        <v>105</v>
      </c>
      <c r="C7006" s="183" t="s">
        <v>112</v>
      </c>
      <c r="D7006" s="187">
        <v>4301</v>
      </c>
      <c r="E7006" s="185">
        <v>1.0065106481481501</v>
      </c>
      <c r="F7006" s="185">
        <v>1.00101269290123</v>
      </c>
      <c r="G7006" s="185">
        <v>1.0013218749999999</v>
      </c>
      <c r="H7006" s="185">
        <v>1.00417608024691</v>
      </c>
    </row>
    <row r="7007" spans="1:8" x14ac:dyDescent="0.35">
      <c r="A7007" s="183" t="s">
        <v>121</v>
      </c>
      <c r="B7007" s="183" t="s">
        <v>106</v>
      </c>
      <c r="C7007" s="183" t="s">
        <v>110</v>
      </c>
      <c r="D7007" s="187">
        <v>309</v>
      </c>
      <c r="E7007" s="185">
        <v>1.0068470293209899</v>
      </c>
      <c r="F7007" s="185">
        <v>1.0008878858024699</v>
      </c>
      <c r="G7007" s="185">
        <v>1.0017565586419801</v>
      </c>
      <c r="H7007" s="185">
        <v>1.0042020833333301</v>
      </c>
    </row>
    <row r="7008" spans="1:8" x14ac:dyDescent="0.35">
      <c r="A7008" s="183" t="s">
        <v>121</v>
      </c>
      <c r="B7008" s="183" t="s">
        <v>106</v>
      </c>
      <c r="C7008" s="183" t="s">
        <v>111</v>
      </c>
      <c r="D7008" s="187">
        <v>847</v>
      </c>
      <c r="E7008" s="185">
        <v>1.0049327932098799</v>
      </c>
      <c r="F7008" s="185">
        <v>1.0010963734567899</v>
      </c>
      <c r="G7008" s="185">
        <v>1.0007936728395099</v>
      </c>
      <c r="H7008" s="185">
        <v>1.0030427469135801</v>
      </c>
    </row>
    <row r="7009" spans="1:8" x14ac:dyDescent="0.35">
      <c r="A7009" s="183" t="s">
        <v>121</v>
      </c>
      <c r="B7009" s="183" t="s">
        <v>106</v>
      </c>
      <c r="C7009" s="183" t="s">
        <v>112</v>
      </c>
      <c r="D7009" s="187">
        <v>542</v>
      </c>
      <c r="E7009" s="185">
        <v>1.00611165123457</v>
      </c>
      <c r="F7009" s="185">
        <v>1.0009357638888901</v>
      </c>
      <c r="G7009" s="185">
        <v>1.0014568672839499</v>
      </c>
      <c r="H7009" s="185">
        <v>1.00371898148148</v>
      </c>
    </row>
    <row r="7010" spans="1:8" x14ac:dyDescent="0.35">
      <c r="A7010" s="183" t="s">
        <v>122</v>
      </c>
      <c r="B7010" s="183" t="s">
        <v>105</v>
      </c>
      <c r="C7010" s="183" t="s">
        <v>110</v>
      </c>
      <c r="D7010" s="187">
        <v>2290</v>
      </c>
      <c r="E7010" s="185">
        <v>1.0070578703703701</v>
      </c>
      <c r="F7010" s="185">
        <v>1.00086265432099</v>
      </c>
      <c r="G7010" s="185">
        <v>1.0015362654321001</v>
      </c>
      <c r="H7010" s="185">
        <v>1.00465837191358</v>
      </c>
    </row>
    <row r="7011" spans="1:8" x14ac:dyDescent="0.35">
      <c r="A7011" s="183" t="s">
        <v>122</v>
      </c>
      <c r="B7011" s="183" t="s">
        <v>105</v>
      </c>
      <c r="C7011" s="183" t="s">
        <v>111</v>
      </c>
      <c r="D7011" s="187">
        <v>6982</v>
      </c>
      <c r="E7011" s="185">
        <v>1.0051685570987701</v>
      </c>
      <c r="F7011" s="185">
        <v>1.0010746527777801</v>
      </c>
      <c r="G7011" s="185">
        <v>1.00077145061728</v>
      </c>
      <c r="H7011" s="185">
        <v>1.0033224151234601</v>
      </c>
    </row>
    <row r="7012" spans="1:8" x14ac:dyDescent="0.35">
      <c r="A7012" s="183" t="s">
        <v>122</v>
      </c>
      <c r="B7012" s="183" t="s">
        <v>105</v>
      </c>
      <c r="C7012" s="183" t="s">
        <v>112</v>
      </c>
      <c r="D7012" s="187">
        <v>4038</v>
      </c>
      <c r="E7012" s="185">
        <v>1.0065523148148099</v>
      </c>
      <c r="F7012" s="185">
        <v>1.00099085648148</v>
      </c>
      <c r="G7012" s="185">
        <v>1.0013206790123499</v>
      </c>
      <c r="H7012" s="185">
        <v>1.00424077932099</v>
      </c>
    </row>
    <row r="7013" spans="1:8" x14ac:dyDescent="0.35">
      <c r="A7013" s="183" t="s">
        <v>122</v>
      </c>
      <c r="B7013" s="183" t="s">
        <v>106</v>
      </c>
      <c r="C7013" s="183" t="s">
        <v>110</v>
      </c>
      <c r="D7013" s="187">
        <v>330</v>
      </c>
      <c r="E7013" s="185">
        <v>1.00652164351852</v>
      </c>
      <c r="F7013" s="185">
        <v>1.0008574074074099</v>
      </c>
      <c r="G7013" s="185">
        <v>1.0016263888888901</v>
      </c>
      <c r="H7013" s="185">
        <v>1.0040371527777801</v>
      </c>
    </row>
    <row r="7014" spans="1:8" x14ac:dyDescent="0.35">
      <c r="A7014" s="183" t="s">
        <v>122</v>
      </c>
      <c r="B7014" s="183" t="s">
        <v>106</v>
      </c>
      <c r="C7014" s="183" t="s">
        <v>111</v>
      </c>
      <c r="D7014" s="187">
        <v>937</v>
      </c>
      <c r="E7014" s="185">
        <v>1.00474112654321</v>
      </c>
      <c r="F7014" s="185">
        <v>1.0010288194444401</v>
      </c>
      <c r="G7014" s="185">
        <v>1.0007316743827199</v>
      </c>
      <c r="H7014" s="185">
        <v>1.0029805941358001</v>
      </c>
    </row>
    <row r="7015" spans="1:8" x14ac:dyDescent="0.35">
      <c r="A7015" s="183" t="s">
        <v>122</v>
      </c>
      <c r="B7015" s="183" t="s">
        <v>106</v>
      </c>
      <c r="C7015" s="183" t="s">
        <v>112</v>
      </c>
      <c r="D7015" s="187">
        <v>589</v>
      </c>
      <c r="E7015" s="185">
        <v>1.00616983024691</v>
      </c>
      <c r="F7015" s="185">
        <v>1.00094224537037</v>
      </c>
      <c r="G7015" s="185">
        <v>1.0013980324074101</v>
      </c>
      <c r="H7015" s="185">
        <v>1.0038295524691401</v>
      </c>
    </row>
    <row r="7016" spans="1:8" x14ac:dyDescent="0.35">
      <c r="A7016" s="183" t="s">
        <v>123</v>
      </c>
      <c r="B7016" s="183" t="s">
        <v>105</v>
      </c>
      <c r="C7016" s="183" t="s">
        <v>110</v>
      </c>
      <c r="D7016" s="187">
        <v>2279</v>
      </c>
      <c r="E7016" s="185">
        <v>1.0071895447530901</v>
      </c>
      <c r="F7016" s="185">
        <v>1.00082608024691</v>
      </c>
      <c r="G7016" s="185">
        <v>1.00153584104938</v>
      </c>
      <c r="H7016" s="185">
        <v>1.0048269290123499</v>
      </c>
    </row>
    <row r="7017" spans="1:8" x14ac:dyDescent="0.35">
      <c r="A7017" s="183" t="s">
        <v>123</v>
      </c>
      <c r="B7017" s="183" t="s">
        <v>105</v>
      </c>
      <c r="C7017" s="183" t="s">
        <v>111</v>
      </c>
      <c r="D7017" s="187">
        <v>6653</v>
      </c>
      <c r="E7017" s="185">
        <v>1.0052023919753099</v>
      </c>
      <c r="F7017" s="185">
        <v>1.0010189814814801</v>
      </c>
      <c r="G7017" s="185">
        <v>1.0007670524691401</v>
      </c>
      <c r="H7017" s="185">
        <v>1.0034163966049401</v>
      </c>
    </row>
    <row r="7018" spans="1:8" x14ac:dyDescent="0.35">
      <c r="A7018" s="183" t="s">
        <v>123</v>
      </c>
      <c r="B7018" s="183" t="s">
        <v>105</v>
      </c>
      <c r="C7018" s="183" t="s">
        <v>112</v>
      </c>
      <c r="D7018" s="187">
        <v>4005</v>
      </c>
      <c r="E7018" s="185">
        <v>1.0067018904320999</v>
      </c>
      <c r="F7018" s="185">
        <v>1.0010486111111101</v>
      </c>
      <c r="G7018" s="185">
        <v>1.0013054012345699</v>
      </c>
      <c r="H7018" s="185">
        <v>1.0043478780864199</v>
      </c>
    </row>
    <row r="7019" spans="1:8" x14ac:dyDescent="0.35">
      <c r="A7019" s="183" t="s">
        <v>123</v>
      </c>
      <c r="B7019" s="183" t="s">
        <v>106</v>
      </c>
      <c r="C7019" s="183" t="s">
        <v>110</v>
      </c>
      <c r="D7019" s="187">
        <v>322</v>
      </c>
      <c r="E7019" s="185">
        <v>1.0062777006172801</v>
      </c>
      <c r="F7019" s="185">
        <v>1.0008068672839501</v>
      </c>
      <c r="G7019" s="185">
        <v>1.0015703317901199</v>
      </c>
      <c r="H7019" s="185">
        <v>1.0038996527777799</v>
      </c>
    </row>
    <row r="7020" spans="1:8" x14ac:dyDescent="0.35">
      <c r="A7020" s="183" t="s">
        <v>123</v>
      </c>
      <c r="B7020" s="183" t="s">
        <v>106</v>
      </c>
      <c r="C7020" s="183" t="s">
        <v>111</v>
      </c>
      <c r="D7020" s="187">
        <v>867</v>
      </c>
      <c r="E7020" s="185">
        <v>1.0047854166666701</v>
      </c>
      <c r="F7020" s="185">
        <v>1.0009831404320999</v>
      </c>
      <c r="G7020" s="185">
        <v>1.0007058641975299</v>
      </c>
      <c r="H7020" s="185">
        <v>1.00309641203704</v>
      </c>
    </row>
    <row r="7021" spans="1:8" x14ac:dyDescent="0.35">
      <c r="A7021" s="183" t="s">
        <v>123</v>
      </c>
      <c r="B7021" s="183" t="s">
        <v>106</v>
      </c>
      <c r="C7021" s="183" t="s">
        <v>112</v>
      </c>
      <c r="D7021" s="187">
        <v>504</v>
      </c>
      <c r="E7021" s="185">
        <v>1.00623981481481</v>
      </c>
      <c r="F7021" s="185">
        <v>1.0009690200617301</v>
      </c>
      <c r="G7021" s="185">
        <v>1.00146481481481</v>
      </c>
      <c r="H7021" s="185">
        <v>1.00380601851852</v>
      </c>
    </row>
    <row r="7022" spans="1:8" x14ac:dyDescent="0.35">
      <c r="A7022" s="183" t="s">
        <v>124</v>
      </c>
      <c r="B7022" s="183" t="s">
        <v>105</v>
      </c>
      <c r="C7022" s="183" t="s">
        <v>110</v>
      </c>
      <c r="D7022" s="187">
        <v>2287</v>
      </c>
      <c r="E7022" s="185">
        <v>1.0071082561728399</v>
      </c>
      <c r="F7022" s="185">
        <v>1.00078530092593</v>
      </c>
      <c r="G7022" s="185">
        <v>1.0015648533950601</v>
      </c>
      <c r="H7022" s="185">
        <v>1.0047574074074099</v>
      </c>
    </row>
    <row r="7023" spans="1:8" x14ac:dyDescent="0.35">
      <c r="A7023" s="183" t="s">
        <v>124</v>
      </c>
      <c r="B7023" s="183" t="s">
        <v>105</v>
      </c>
      <c r="C7023" s="183" t="s">
        <v>111</v>
      </c>
      <c r="D7023" s="187">
        <v>6240</v>
      </c>
      <c r="E7023" s="185">
        <v>1.00519884259259</v>
      </c>
      <c r="F7023" s="185">
        <v>1.0010418595679</v>
      </c>
      <c r="G7023" s="185">
        <v>1.00073915895062</v>
      </c>
      <c r="H7023" s="185">
        <v>1.00341778549383</v>
      </c>
    </row>
    <row r="7024" spans="1:8" x14ac:dyDescent="0.35">
      <c r="A7024" s="183" t="s">
        <v>124</v>
      </c>
      <c r="B7024" s="183" t="s">
        <v>105</v>
      </c>
      <c r="C7024" s="183" t="s">
        <v>112</v>
      </c>
      <c r="D7024" s="187">
        <v>3664</v>
      </c>
      <c r="E7024" s="185">
        <v>1.00675401234568</v>
      </c>
      <c r="F7024" s="185">
        <v>1.0010268518518499</v>
      </c>
      <c r="G7024" s="185">
        <v>1.0012926311728401</v>
      </c>
      <c r="H7024" s="185">
        <v>1.00443452932099</v>
      </c>
    </row>
    <row r="7025" spans="1:8" x14ac:dyDescent="0.35">
      <c r="A7025" s="183" t="s">
        <v>124</v>
      </c>
      <c r="B7025" s="183" t="s">
        <v>106</v>
      </c>
      <c r="C7025" s="183" t="s">
        <v>110</v>
      </c>
      <c r="D7025" s="187">
        <v>316</v>
      </c>
      <c r="E7025" s="185">
        <v>1.00666219135802</v>
      </c>
      <c r="F7025" s="185">
        <v>1.0008463734567901</v>
      </c>
      <c r="G7025" s="185">
        <v>1.00169841820988</v>
      </c>
      <c r="H7025" s="185">
        <v>1.00411701388889</v>
      </c>
    </row>
    <row r="7026" spans="1:8" x14ac:dyDescent="0.35">
      <c r="A7026" s="183" t="s">
        <v>124</v>
      </c>
      <c r="B7026" s="183" t="s">
        <v>106</v>
      </c>
      <c r="C7026" s="183" t="s">
        <v>111</v>
      </c>
      <c r="D7026" s="187">
        <v>799</v>
      </c>
      <c r="E7026" s="185">
        <v>1.0048183641975299</v>
      </c>
      <c r="F7026" s="185">
        <v>1.0010250771604901</v>
      </c>
      <c r="G7026" s="185">
        <v>1.0007327546296301</v>
      </c>
      <c r="H7026" s="185">
        <v>1.00306053240741</v>
      </c>
    </row>
    <row r="7027" spans="1:8" x14ac:dyDescent="0.35">
      <c r="A7027" s="183" t="s">
        <v>124</v>
      </c>
      <c r="B7027" s="183" t="s">
        <v>106</v>
      </c>
      <c r="C7027" s="183" t="s">
        <v>112</v>
      </c>
      <c r="D7027" s="187">
        <v>475</v>
      </c>
      <c r="E7027" s="185">
        <v>1.0063167438271601</v>
      </c>
      <c r="F7027" s="185">
        <v>1.0009613425925901</v>
      </c>
      <c r="G7027" s="185">
        <v>1.00138912037037</v>
      </c>
      <c r="H7027" s="185">
        <v>1.0039662808642</v>
      </c>
    </row>
    <row r="7028" spans="1:8" x14ac:dyDescent="0.35">
      <c r="A7028" s="183" t="s">
        <v>125</v>
      </c>
      <c r="B7028" s="183" t="s">
        <v>105</v>
      </c>
      <c r="C7028" s="183" t="s">
        <v>110</v>
      </c>
      <c r="D7028" s="187">
        <v>1911</v>
      </c>
      <c r="E7028" s="185">
        <v>1.0073501929012301</v>
      </c>
      <c r="F7028" s="185">
        <v>1.0008097222222201</v>
      </c>
      <c r="G7028" s="185">
        <v>1.0016630787037</v>
      </c>
      <c r="H7028" s="185">
        <v>1.00487650462963</v>
      </c>
    </row>
    <row r="7029" spans="1:8" x14ac:dyDescent="0.35">
      <c r="A7029" s="183" t="s">
        <v>125</v>
      </c>
      <c r="B7029" s="183" t="s">
        <v>105</v>
      </c>
      <c r="C7029" s="183" t="s">
        <v>111</v>
      </c>
      <c r="D7029" s="187">
        <v>5269</v>
      </c>
      <c r="E7029" s="185">
        <v>1.0051177469135799</v>
      </c>
      <c r="F7029" s="185">
        <v>1.00099490740741</v>
      </c>
      <c r="G7029" s="185">
        <v>1.0007239969135799</v>
      </c>
      <c r="H7029" s="185">
        <v>1.00339888117284</v>
      </c>
    </row>
    <row r="7030" spans="1:8" x14ac:dyDescent="0.35">
      <c r="A7030" s="183" t="s">
        <v>125</v>
      </c>
      <c r="B7030" s="183" t="s">
        <v>105</v>
      </c>
      <c r="C7030" s="183" t="s">
        <v>112</v>
      </c>
      <c r="D7030" s="187">
        <v>3159</v>
      </c>
      <c r="E7030" s="185">
        <v>1.00671435185185</v>
      </c>
      <c r="F7030" s="185">
        <v>1.00095729166667</v>
      </c>
      <c r="G7030" s="185">
        <v>1.0013551311728399</v>
      </c>
      <c r="H7030" s="185">
        <v>1.00440192901235</v>
      </c>
    </row>
    <row r="7031" spans="1:8" x14ac:dyDescent="0.35">
      <c r="A7031" s="183" t="s">
        <v>125</v>
      </c>
      <c r="B7031" s="183" t="s">
        <v>106</v>
      </c>
      <c r="C7031" s="183" t="s">
        <v>110</v>
      </c>
      <c r="D7031" s="187">
        <v>239</v>
      </c>
      <c r="E7031" s="185">
        <v>1.00652241512346</v>
      </c>
      <c r="F7031" s="185">
        <v>1.0008893132716099</v>
      </c>
      <c r="G7031" s="185">
        <v>1.00165455246914</v>
      </c>
      <c r="H7031" s="185">
        <v>1.0039780092592601</v>
      </c>
    </row>
    <row r="7032" spans="1:8" x14ac:dyDescent="0.35">
      <c r="A7032" s="183" t="s">
        <v>125</v>
      </c>
      <c r="B7032" s="183" t="s">
        <v>106</v>
      </c>
      <c r="C7032" s="183" t="s">
        <v>111</v>
      </c>
      <c r="D7032" s="187">
        <v>595</v>
      </c>
      <c r="E7032" s="185">
        <v>1.0046354552469099</v>
      </c>
      <c r="F7032" s="185">
        <v>1.0009978780864199</v>
      </c>
      <c r="G7032" s="185">
        <v>1.0006837962963</v>
      </c>
      <c r="H7032" s="185">
        <v>1.0029537808642</v>
      </c>
    </row>
    <row r="7033" spans="1:8" x14ac:dyDescent="0.35">
      <c r="A7033" s="183" t="s">
        <v>125</v>
      </c>
      <c r="B7033" s="183" t="s">
        <v>106</v>
      </c>
      <c r="C7033" s="183" t="s">
        <v>112</v>
      </c>
      <c r="D7033" s="187">
        <v>418</v>
      </c>
      <c r="E7033" s="185">
        <v>1.0063341049382699</v>
      </c>
      <c r="F7033" s="185">
        <v>1.0010266975308599</v>
      </c>
      <c r="G7033" s="185">
        <v>1.00154525462963</v>
      </c>
      <c r="H7033" s="185">
        <v>1.0037621913580199</v>
      </c>
    </row>
    <row r="7034" spans="1:8" x14ac:dyDescent="0.35">
      <c r="A7034" s="183" t="s">
        <v>126</v>
      </c>
      <c r="B7034" s="183" t="s">
        <v>105</v>
      </c>
      <c r="C7034" s="183" t="s">
        <v>110</v>
      </c>
      <c r="D7034" s="187">
        <v>2080</v>
      </c>
      <c r="E7034" s="185">
        <v>1.0074798996913601</v>
      </c>
      <c r="F7034" s="185">
        <v>1.0008306327160501</v>
      </c>
      <c r="G7034" s="185">
        <v>1.00165524691358</v>
      </c>
      <c r="H7034" s="185">
        <v>1.0049933256172801</v>
      </c>
    </row>
    <row r="7035" spans="1:8" x14ac:dyDescent="0.35">
      <c r="A7035" s="183" t="s">
        <v>126</v>
      </c>
      <c r="B7035" s="183" t="s">
        <v>105</v>
      </c>
      <c r="C7035" s="183" t="s">
        <v>111</v>
      </c>
      <c r="D7035" s="187">
        <v>5594</v>
      </c>
      <c r="E7035" s="185">
        <v>1.00518175154321</v>
      </c>
      <c r="F7035" s="185">
        <v>1.00100509259259</v>
      </c>
      <c r="G7035" s="185">
        <v>1.0006915895061701</v>
      </c>
      <c r="H7035" s="185">
        <v>1.0034850694444399</v>
      </c>
    </row>
    <row r="7036" spans="1:8" x14ac:dyDescent="0.35">
      <c r="A7036" s="183" t="s">
        <v>126</v>
      </c>
      <c r="B7036" s="183" t="s">
        <v>105</v>
      </c>
      <c r="C7036" s="183" t="s">
        <v>112</v>
      </c>
      <c r="D7036" s="187">
        <v>3485</v>
      </c>
      <c r="E7036" s="185">
        <v>1.0069446373456801</v>
      </c>
      <c r="F7036" s="185">
        <v>1.0010097222222201</v>
      </c>
      <c r="G7036" s="185">
        <v>1.0013401620370399</v>
      </c>
      <c r="H7036" s="185">
        <v>1.00459471450617</v>
      </c>
    </row>
    <row r="7037" spans="1:8" x14ac:dyDescent="0.35">
      <c r="A7037" s="183" t="s">
        <v>126</v>
      </c>
      <c r="B7037" s="183" t="s">
        <v>106</v>
      </c>
      <c r="C7037" s="183" t="s">
        <v>110</v>
      </c>
      <c r="D7037" s="187">
        <v>277</v>
      </c>
      <c r="E7037" s="185">
        <v>1.00695293209877</v>
      </c>
      <c r="F7037" s="185">
        <v>1.0008162808642</v>
      </c>
      <c r="G7037" s="185">
        <v>1.0017055941358</v>
      </c>
      <c r="H7037" s="185">
        <v>1.0044303626543201</v>
      </c>
    </row>
    <row r="7038" spans="1:8" x14ac:dyDescent="0.35">
      <c r="A7038" s="183" t="s">
        <v>126</v>
      </c>
      <c r="B7038" s="183" t="s">
        <v>106</v>
      </c>
      <c r="C7038" s="183" t="s">
        <v>111</v>
      </c>
      <c r="D7038" s="187">
        <v>715</v>
      </c>
      <c r="E7038" s="185">
        <v>1.0049283179012301</v>
      </c>
      <c r="F7038" s="185">
        <v>1.0010133101851899</v>
      </c>
      <c r="G7038" s="185">
        <v>1.00067507716049</v>
      </c>
      <c r="H7038" s="185">
        <v>1.0032399305555599</v>
      </c>
    </row>
    <row r="7039" spans="1:8" x14ac:dyDescent="0.35">
      <c r="A7039" s="183" t="s">
        <v>126</v>
      </c>
      <c r="B7039" s="183" t="s">
        <v>106</v>
      </c>
      <c r="C7039" s="183" t="s">
        <v>112</v>
      </c>
      <c r="D7039" s="187">
        <v>437</v>
      </c>
      <c r="E7039" s="185">
        <v>1.0064756558642001</v>
      </c>
      <c r="F7039" s="185">
        <v>1.0010007330246899</v>
      </c>
      <c r="G7039" s="185">
        <v>1.0013356095679</v>
      </c>
      <c r="H7039" s="185">
        <v>1.0041393132716001</v>
      </c>
    </row>
    <row r="7040" spans="1:8" x14ac:dyDescent="0.35">
      <c r="A7040" s="183" t="s">
        <v>127</v>
      </c>
      <c r="B7040" s="183" t="s">
        <v>105</v>
      </c>
      <c r="C7040" s="183" t="s">
        <v>110</v>
      </c>
      <c r="D7040" s="187">
        <v>578</v>
      </c>
      <c r="E7040" s="185">
        <v>1.0073881944444401</v>
      </c>
      <c r="F7040" s="185">
        <v>1.00083082561728</v>
      </c>
      <c r="G7040" s="185">
        <v>1.0015750771604901</v>
      </c>
      <c r="H7040" s="185">
        <v>1.0049818672839499</v>
      </c>
    </row>
    <row r="7041" spans="1:8" x14ac:dyDescent="0.35">
      <c r="A7041" s="183" t="s">
        <v>127</v>
      </c>
      <c r="B7041" s="183" t="s">
        <v>105</v>
      </c>
      <c r="C7041" s="183" t="s">
        <v>111</v>
      </c>
      <c r="D7041" s="187">
        <v>1756</v>
      </c>
      <c r="E7041" s="185">
        <v>1.0052419367284</v>
      </c>
      <c r="F7041" s="185">
        <v>1.00100852623457</v>
      </c>
      <c r="G7041" s="185">
        <v>1.00069780092593</v>
      </c>
      <c r="H7041" s="185">
        <v>1.00353530092593</v>
      </c>
    </row>
    <row r="7042" spans="1:8" x14ac:dyDescent="0.35">
      <c r="A7042" s="183" t="s">
        <v>127</v>
      </c>
      <c r="B7042" s="183" t="s">
        <v>105</v>
      </c>
      <c r="C7042" s="183" t="s">
        <v>112</v>
      </c>
      <c r="D7042" s="187">
        <v>1036</v>
      </c>
      <c r="E7042" s="185">
        <v>1.0068868441358001</v>
      </c>
      <c r="F7042" s="185">
        <v>1.0009586805555599</v>
      </c>
      <c r="G7042" s="185">
        <v>1.00124170524691</v>
      </c>
      <c r="H7042" s="185">
        <v>1.0046861111111101</v>
      </c>
    </row>
    <row r="7043" spans="1:8" x14ac:dyDescent="0.35">
      <c r="A7043" s="183" t="s">
        <v>127</v>
      </c>
      <c r="B7043" s="183" t="s">
        <v>106</v>
      </c>
      <c r="C7043" s="183" t="s">
        <v>110</v>
      </c>
      <c r="D7043" s="187">
        <v>74</v>
      </c>
      <c r="E7043" s="185">
        <v>1.0073030864197501</v>
      </c>
      <c r="F7043" s="185">
        <v>1.0007817129629599</v>
      </c>
      <c r="G7043" s="185">
        <v>1.0015690586419801</v>
      </c>
      <c r="H7043" s="185">
        <v>1.00495165895062</v>
      </c>
    </row>
    <row r="7044" spans="1:8" x14ac:dyDescent="0.35">
      <c r="A7044" s="183" t="s">
        <v>127</v>
      </c>
      <c r="B7044" s="183" t="s">
        <v>106</v>
      </c>
      <c r="C7044" s="183" t="s">
        <v>111</v>
      </c>
      <c r="D7044" s="187">
        <v>177</v>
      </c>
      <c r="E7044" s="185">
        <v>1.0049720679012299</v>
      </c>
      <c r="F7044" s="185">
        <v>1.00104344135802</v>
      </c>
      <c r="G7044" s="185">
        <v>1.0006390046296301</v>
      </c>
      <c r="H7044" s="185">
        <v>1.00328950617284</v>
      </c>
    </row>
    <row r="7045" spans="1:8" x14ac:dyDescent="0.35">
      <c r="A7045" s="183" t="s">
        <v>127</v>
      </c>
      <c r="B7045" s="183" t="s">
        <v>106</v>
      </c>
      <c r="C7045" s="183" t="s">
        <v>112</v>
      </c>
      <c r="D7045" s="187">
        <v>124</v>
      </c>
      <c r="E7045" s="185">
        <v>1.0063988811728399</v>
      </c>
      <c r="F7045" s="185">
        <v>1.0009625</v>
      </c>
      <c r="G7045" s="185">
        <v>1.00109047067901</v>
      </c>
      <c r="H7045" s="185">
        <v>1.0043456790123499</v>
      </c>
    </row>
    <row r="7046" spans="1:8" x14ac:dyDescent="0.35">
      <c r="A7046" s="183" t="s">
        <v>115</v>
      </c>
      <c r="B7046" s="183" t="s">
        <v>107</v>
      </c>
      <c r="C7046" s="183" t="s">
        <v>110</v>
      </c>
      <c r="D7046" s="187">
        <v>14134</v>
      </c>
      <c r="E7046" s="185">
        <v>1.0067060956790099</v>
      </c>
      <c r="F7046" s="185">
        <v>1.0008987268518501</v>
      </c>
      <c r="G7046" s="185">
        <v>1.0018554398148101</v>
      </c>
      <c r="H7046" s="185">
        <v>1.00395192901235</v>
      </c>
    </row>
    <row r="7047" spans="1:8" x14ac:dyDescent="0.35">
      <c r="A7047" s="183" t="s">
        <v>115</v>
      </c>
      <c r="B7047" s="183" t="s">
        <v>107</v>
      </c>
      <c r="C7047" s="183" t="s">
        <v>111</v>
      </c>
      <c r="D7047" s="187">
        <v>73447</v>
      </c>
      <c r="E7047" s="185">
        <v>1.00575381944444</v>
      </c>
      <c r="F7047" s="185">
        <v>1.0011019675925901</v>
      </c>
      <c r="G7047" s="185">
        <v>1.0009713348765401</v>
      </c>
      <c r="H7047" s="185">
        <v>1.00368051697531</v>
      </c>
    </row>
    <row r="7048" spans="1:8" x14ac:dyDescent="0.35">
      <c r="A7048" s="183" t="s">
        <v>115</v>
      </c>
      <c r="B7048" s="183" t="s">
        <v>107</v>
      </c>
      <c r="C7048" s="183" t="s">
        <v>112</v>
      </c>
      <c r="D7048" s="187">
        <v>28351</v>
      </c>
      <c r="E7048" s="185">
        <v>1.00614583333333</v>
      </c>
      <c r="F7048" s="185">
        <v>1.0008418595679001</v>
      </c>
      <c r="G7048" s="185">
        <v>1.00162723765432</v>
      </c>
      <c r="H7048" s="185">
        <v>1.00367677469136</v>
      </c>
    </row>
    <row r="7049" spans="1:8" x14ac:dyDescent="0.35">
      <c r="A7049" s="183" t="s">
        <v>116</v>
      </c>
      <c r="B7049" s="183" t="s">
        <v>107</v>
      </c>
      <c r="C7049" s="183" t="s">
        <v>110</v>
      </c>
      <c r="D7049" s="187">
        <v>14360</v>
      </c>
      <c r="E7049" s="185">
        <v>1.00666304012346</v>
      </c>
      <c r="F7049" s="185">
        <v>1.0008571759259299</v>
      </c>
      <c r="G7049" s="185">
        <v>1.0018722222222201</v>
      </c>
      <c r="H7049" s="185">
        <v>1.00393364197531</v>
      </c>
    </row>
    <row r="7050" spans="1:8" x14ac:dyDescent="0.35">
      <c r="A7050" s="183" t="s">
        <v>116</v>
      </c>
      <c r="B7050" s="183" t="s">
        <v>107</v>
      </c>
      <c r="C7050" s="183" t="s">
        <v>111</v>
      </c>
      <c r="D7050" s="187">
        <v>74247</v>
      </c>
      <c r="E7050" s="185">
        <v>1.00577164351852</v>
      </c>
      <c r="F7050" s="185">
        <v>1.00107422839506</v>
      </c>
      <c r="G7050" s="185">
        <v>1.00095663580247</v>
      </c>
      <c r="H7050" s="185">
        <v>1.0037542052469099</v>
      </c>
    </row>
    <row r="7051" spans="1:8" x14ac:dyDescent="0.35">
      <c r="A7051" s="183" t="s">
        <v>116</v>
      </c>
      <c r="B7051" s="183" t="s">
        <v>107</v>
      </c>
      <c r="C7051" s="183" t="s">
        <v>112</v>
      </c>
      <c r="D7051" s="187">
        <v>30625</v>
      </c>
      <c r="E7051" s="185">
        <v>1.00618425925926</v>
      </c>
      <c r="F7051" s="185">
        <v>1.0008499614197499</v>
      </c>
      <c r="G7051" s="185">
        <v>1.0015560956790099</v>
      </c>
      <c r="H7051" s="185">
        <v>1.00381084104938</v>
      </c>
    </row>
    <row r="7052" spans="1:8" x14ac:dyDescent="0.35">
      <c r="A7052" s="183" t="s">
        <v>117</v>
      </c>
      <c r="B7052" s="183" t="s">
        <v>107</v>
      </c>
      <c r="C7052" s="183" t="s">
        <v>110</v>
      </c>
      <c r="D7052" s="187">
        <v>7689</v>
      </c>
      <c r="E7052" s="185">
        <v>1.00662924382716</v>
      </c>
      <c r="F7052" s="185">
        <v>1.0008975308642001</v>
      </c>
      <c r="G7052" s="185">
        <v>1.0018719907407401</v>
      </c>
      <c r="H7052" s="185">
        <v>1.0038592592592599</v>
      </c>
    </row>
    <row r="7053" spans="1:8" x14ac:dyDescent="0.35">
      <c r="A7053" s="183" t="s">
        <v>117</v>
      </c>
      <c r="B7053" s="183" t="s">
        <v>107</v>
      </c>
      <c r="C7053" s="183" t="s">
        <v>111</v>
      </c>
      <c r="D7053" s="187">
        <v>42757</v>
      </c>
      <c r="E7053" s="185">
        <v>1.0055631944444401</v>
      </c>
      <c r="F7053" s="185">
        <v>1.0011119212963</v>
      </c>
      <c r="G7053" s="185">
        <v>1.00092102623457</v>
      </c>
      <c r="H7053" s="185">
        <v>1.0035302469135801</v>
      </c>
    </row>
    <row r="7054" spans="1:8" x14ac:dyDescent="0.35">
      <c r="A7054" s="183" t="s">
        <v>117</v>
      </c>
      <c r="B7054" s="183" t="s">
        <v>107</v>
      </c>
      <c r="C7054" s="183" t="s">
        <v>112</v>
      </c>
      <c r="D7054" s="187">
        <v>16053</v>
      </c>
      <c r="E7054" s="185">
        <v>1.0060787037037</v>
      </c>
      <c r="F7054" s="185">
        <v>1.0008407793209899</v>
      </c>
      <c r="G7054" s="185">
        <v>1.0015206018518501</v>
      </c>
      <c r="H7054" s="185">
        <v>1.00371732253086</v>
      </c>
    </row>
    <row r="7055" spans="1:8" x14ac:dyDescent="0.35">
      <c r="A7055" s="183" t="s">
        <v>118</v>
      </c>
      <c r="B7055" s="183" t="s">
        <v>107</v>
      </c>
      <c r="C7055" s="183" t="s">
        <v>110</v>
      </c>
      <c r="D7055" s="187">
        <v>10763</v>
      </c>
      <c r="E7055" s="185">
        <v>1.00683051697531</v>
      </c>
      <c r="F7055" s="185">
        <v>1.0009234953703701</v>
      </c>
      <c r="G7055" s="185">
        <v>1.00173950617284</v>
      </c>
      <c r="H7055" s="185">
        <v>1.00416697530864</v>
      </c>
    </row>
    <row r="7056" spans="1:8" x14ac:dyDescent="0.35">
      <c r="A7056" s="183" t="s">
        <v>118</v>
      </c>
      <c r="B7056" s="183" t="s">
        <v>107</v>
      </c>
      <c r="C7056" s="183" t="s">
        <v>111</v>
      </c>
      <c r="D7056" s="187">
        <v>53958</v>
      </c>
      <c r="E7056" s="185">
        <v>1.0057784722222201</v>
      </c>
      <c r="F7056" s="185">
        <v>1.0011633487654299</v>
      </c>
      <c r="G7056" s="185">
        <v>1.0009021219135801</v>
      </c>
      <c r="H7056" s="185">
        <v>1.0037130015432101</v>
      </c>
    </row>
    <row r="7057" spans="1:8" x14ac:dyDescent="0.35">
      <c r="A7057" s="183" t="s">
        <v>118</v>
      </c>
      <c r="B7057" s="183" t="s">
        <v>107</v>
      </c>
      <c r="C7057" s="183" t="s">
        <v>112</v>
      </c>
      <c r="D7057" s="187">
        <v>20173</v>
      </c>
      <c r="E7057" s="185">
        <v>1.0063517746913599</v>
      </c>
      <c r="F7057" s="185">
        <v>1.0009056712963</v>
      </c>
      <c r="G7057" s="185">
        <v>1.0015105324074101</v>
      </c>
      <c r="H7057" s="185">
        <v>1.0039355709876501</v>
      </c>
    </row>
    <row r="7058" spans="1:8" x14ac:dyDescent="0.35">
      <c r="A7058" s="183" t="s">
        <v>119</v>
      </c>
      <c r="B7058" s="183" t="s">
        <v>107</v>
      </c>
      <c r="C7058" s="183" t="s">
        <v>110</v>
      </c>
      <c r="D7058" s="187">
        <v>9040</v>
      </c>
      <c r="E7058" s="185">
        <v>1.0070721450617299</v>
      </c>
      <c r="F7058" s="185">
        <v>1.00105158179012</v>
      </c>
      <c r="G7058" s="185">
        <v>1.00167970679012</v>
      </c>
      <c r="H7058" s="185">
        <v>1.00434031635802</v>
      </c>
    </row>
    <row r="7059" spans="1:8" x14ac:dyDescent="0.35">
      <c r="A7059" s="183" t="s">
        <v>119</v>
      </c>
      <c r="B7059" s="183" t="s">
        <v>107</v>
      </c>
      <c r="C7059" s="183" t="s">
        <v>111</v>
      </c>
      <c r="D7059" s="187">
        <v>44966</v>
      </c>
      <c r="E7059" s="185">
        <v>1.0059916666666699</v>
      </c>
      <c r="F7059" s="185">
        <v>1.0013535493827199</v>
      </c>
      <c r="G7059" s="185">
        <v>1.00091462191358</v>
      </c>
      <c r="H7059" s="185">
        <v>1.0037235339506201</v>
      </c>
    </row>
    <row r="7060" spans="1:8" x14ac:dyDescent="0.35">
      <c r="A7060" s="183" t="s">
        <v>119</v>
      </c>
      <c r="B7060" s="183" t="s">
        <v>107</v>
      </c>
      <c r="C7060" s="183" t="s">
        <v>112</v>
      </c>
      <c r="D7060" s="187">
        <v>16732</v>
      </c>
      <c r="E7060" s="185">
        <v>1.00666581790123</v>
      </c>
      <c r="F7060" s="185">
        <v>1.00103954475309</v>
      </c>
      <c r="G7060" s="185">
        <v>1.00152214506173</v>
      </c>
      <c r="H7060" s="185">
        <v>1.0041041666666699</v>
      </c>
    </row>
    <row r="7061" spans="1:8" x14ac:dyDescent="0.35">
      <c r="A7061" s="183" t="s">
        <v>120</v>
      </c>
      <c r="B7061" s="183" t="s">
        <v>107</v>
      </c>
      <c r="C7061" s="183" t="s">
        <v>110</v>
      </c>
      <c r="D7061" s="187">
        <v>9549</v>
      </c>
      <c r="E7061" s="185">
        <v>1.0069539351851899</v>
      </c>
      <c r="F7061" s="185">
        <v>1.0009759259259301</v>
      </c>
      <c r="G7061" s="185">
        <v>1.00163641975309</v>
      </c>
      <c r="H7061" s="185">
        <v>1.0043409722222201</v>
      </c>
    </row>
    <row r="7062" spans="1:8" x14ac:dyDescent="0.35">
      <c r="A7062" s="183" t="s">
        <v>120</v>
      </c>
      <c r="B7062" s="183" t="s">
        <v>107</v>
      </c>
      <c r="C7062" s="183" t="s">
        <v>111</v>
      </c>
      <c r="D7062" s="187">
        <v>49451</v>
      </c>
      <c r="E7062" s="185">
        <v>1.0061370756172801</v>
      </c>
      <c r="F7062" s="185">
        <v>1.0013320601851901</v>
      </c>
      <c r="G7062" s="185">
        <v>1.00092947530864</v>
      </c>
      <c r="H7062" s="185">
        <v>1.0038755015432099</v>
      </c>
    </row>
    <row r="7063" spans="1:8" x14ac:dyDescent="0.35">
      <c r="A7063" s="183" t="s">
        <v>120</v>
      </c>
      <c r="B7063" s="183" t="s">
        <v>107</v>
      </c>
      <c r="C7063" s="183" t="s">
        <v>112</v>
      </c>
      <c r="D7063" s="187">
        <v>18353</v>
      </c>
      <c r="E7063" s="185">
        <v>1.0068981095678999</v>
      </c>
      <c r="F7063" s="185">
        <v>1.0011657021604901</v>
      </c>
      <c r="G7063" s="185">
        <v>1.0015277391975299</v>
      </c>
      <c r="H7063" s="185">
        <v>1.0042047067901201</v>
      </c>
    </row>
    <row r="7064" spans="1:8" x14ac:dyDescent="0.35">
      <c r="A7064" s="183" t="s">
        <v>121</v>
      </c>
      <c r="B7064" s="183" t="s">
        <v>107</v>
      </c>
      <c r="C7064" s="183" t="s">
        <v>110</v>
      </c>
      <c r="D7064" s="187">
        <v>9292</v>
      </c>
      <c r="E7064" s="185">
        <v>1.00695324074074</v>
      </c>
      <c r="F7064" s="185">
        <v>1.00096979166667</v>
      </c>
      <c r="G7064" s="185">
        <v>1.00158279320988</v>
      </c>
      <c r="H7064" s="185">
        <v>1.0044001157407401</v>
      </c>
    </row>
    <row r="7065" spans="1:8" x14ac:dyDescent="0.35">
      <c r="A7065" s="183" t="s">
        <v>121</v>
      </c>
      <c r="B7065" s="183" t="s">
        <v>107</v>
      </c>
      <c r="C7065" s="183" t="s">
        <v>111</v>
      </c>
      <c r="D7065" s="187">
        <v>48499</v>
      </c>
      <c r="E7065" s="185">
        <v>1.0060260802469101</v>
      </c>
      <c r="F7065" s="185">
        <v>1.00129340277778</v>
      </c>
      <c r="G7065" s="185">
        <v>1.0008862268518499</v>
      </c>
      <c r="H7065" s="185">
        <v>1.0038464891975301</v>
      </c>
    </row>
    <row r="7066" spans="1:8" x14ac:dyDescent="0.35">
      <c r="A7066" s="183" t="s">
        <v>121</v>
      </c>
      <c r="B7066" s="183" t="s">
        <v>107</v>
      </c>
      <c r="C7066" s="183" t="s">
        <v>112</v>
      </c>
      <c r="D7066" s="187">
        <v>18609</v>
      </c>
      <c r="E7066" s="185">
        <v>1.0069056712963</v>
      </c>
      <c r="F7066" s="185">
        <v>1.0011734182098799</v>
      </c>
      <c r="G7066" s="185">
        <v>1.00151099537037</v>
      </c>
      <c r="H7066" s="185">
        <v>1.0042212577160501</v>
      </c>
    </row>
    <row r="7067" spans="1:8" x14ac:dyDescent="0.35">
      <c r="A7067" s="183" t="s">
        <v>122</v>
      </c>
      <c r="B7067" s="183" t="s">
        <v>107</v>
      </c>
      <c r="C7067" s="183" t="s">
        <v>110</v>
      </c>
      <c r="D7067" s="187">
        <v>10486</v>
      </c>
      <c r="E7067" s="185">
        <v>1.0069355324074101</v>
      </c>
      <c r="F7067" s="185">
        <v>1.0009581018518501</v>
      </c>
      <c r="G7067" s="185">
        <v>1.0015300925925901</v>
      </c>
      <c r="H7067" s="185">
        <v>1.0044468364197501</v>
      </c>
    </row>
    <row r="7068" spans="1:8" x14ac:dyDescent="0.35">
      <c r="A7068" s="183" t="s">
        <v>122</v>
      </c>
      <c r="B7068" s="183" t="s">
        <v>107</v>
      </c>
      <c r="C7068" s="183" t="s">
        <v>111</v>
      </c>
      <c r="D7068" s="187">
        <v>52267</v>
      </c>
      <c r="E7068" s="185">
        <v>1.00605169753086</v>
      </c>
      <c r="F7068" s="185">
        <v>1.0012688271604899</v>
      </c>
      <c r="G7068" s="185">
        <v>1.0008690200617301</v>
      </c>
      <c r="H7068" s="185">
        <v>1.00391385030864</v>
      </c>
    </row>
    <row r="7069" spans="1:8" x14ac:dyDescent="0.35">
      <c r="A7069" s="183" t="s">
        <v>122</v>
      </c>
      <c r="B7069" s="183" t="s">
        <v>107</v>
      </c>
      <c r="C7069" s="183" t="s">
        <v>112</v>
      </c>
      <c r="D7069" s="187">
        <v>19889</v>
      </c>
      <c r="E7069" s="185">
        <v>1.0068871527777801</v>
      </c>
      <c r="F7069" s="185">
        <v>1.0011834490740701</v>
      </c>
      <c r="G7069" s="185">
        <v>1.00145706018519</v>
      </c>
      <c r="H7069" s="185">
        <v>1.00424664351852</v>
      </c>
    </row>
    <row r="7070" spans="1:8" x14ac:dyDescent="0.35">
      <c r="A7070" s="183" t="s">
        <v>123</v>
      </c>
      <c r="B7070" s="183" t="s">
        <v>107</v>
      </c>
      <c r="C7070" s="183" t="s">
        <v>110</v>
      </c>
      <c r="D7070" s="187">
        <v>12874</v>
      </c>
      <c r="E7070" s="185">
        <v>1.0074224922839501</v>
      </c>
      <c r="F7070" s="185">
        <v>1.0009390432098799</v>
      </c>
      <c r="G7070" s="185">
        <v>1.0016178240740701</v>
      </c>
      <c r="H7070" s="185">
        <v>1.0048651620370399</v>
      </c>
    </row>
    <row r="7071" spans="1:8" x14ac:dyDescent="0.35">
      <c r="A7071" s="183" t="s">
        <v>123</v>
      </c>
      <c r="B7071" s="183" t="s">
        <v>107</v>
      </c>
      <c r="C7071" s="183" t="s">
        <v>111</v>
      </c>
      <c r="D7071" s="187">
        <v>62106</v>
      </c>
      <c r="E7071" s="185">
        <v>1.0063755015432101</v>
      </c>
      <c r="F7071" s="185">
        <v>1.00129560185185</v>
      </c>
      <c r="G7071" s="185">
        <v>1.0008654706790101</v>
      </c>
      <c r="H7071" s="185">
        <v>1.00421442901235</v>
      </c>
    </row>
    <row r="7072" spans="1:8" x14ac:dyDescent="0.35">
      <c r="A7072" s="183" t="s">
        <v>123</v>
      </c>
      <c r="B7072" s="183" t="s">
        <v>107</v>
      </c>
      <c r="C7072" s="183" t="s">
        <v>112</v>
      </c>
      <c r="D7072" s="187">
        <v>24320</v>
      </c>
      <c r="E7072" s="185">
        <v>1.00728541666667</v>
      </c>
      <c r="F7072" s="185">
        <v>1.0012279706790099</v>
      </c>
      <c r="G7072" s="185">
        <v>1.00143680555556</v>
      </c>
      <c r="H7072" s="185">
        <v>1.0046206404321001</v>
      </c>
    </row>
    <row r="7073" spans="1:8" x14ac:dyDescent="0.35">
      <c r="A7073" s="183" t="s">
        <v>124</v>
      </c>
      <c r="B7073" s="183" t="s">
        <v>107</v>
      </c>
      <c r="C7073" s="183" t="s">
        <v>110</v>
      </c>
      <c r="D7073" s="187">
        <v>10239</v>
      </c>
      <c r="E7073" s="185">
        <v>1.00727700617284</v>
      </c>
      <c r="F7073" s="185">
        <v>1.00093908179012</v>
      </c>
      <c r="G7073" s="185">
        <v>1.0016157021604899</v>
      </c>
      <c r="H7073" s="185">
        <v>1.00472164351852</v>
      </c>
    </row>
    <row r="7074" spans="1:8" x14ac:dyDescent="0.35">
      <c r="A7074" s="183" t="s">
        <v>124</v>
      </c>
      <c r="B7074" s="183" t="s">
        <v>107</v>
      </c>
      <c r="C7074" s="183" t="s">
        <v>111</v>
      </c>
      <c r="D7074" s="187">
        <v>46647</v>
      </c>
      <c r="E7074" s="185">
        <v>1.0060658179012301</v>
      </c>
      <c r="F7074" s="185">
        <v>1.0012209104938301</v>
      </c>
      <c r="G7074" s="185">
        <v>1.0008130787037</v>
      </c>
      <c r="H7074" s="185">
        <v>1.0040318287037</v>
      </c>
    </row>
    <row r="7075" spans="1:8" x14ac:dyDescent="0.35">
      <c r="A7075" s="183" t="s">
        <v>124</v>
      </c>
      <c r="B7075" s="183" t="s">
        <v>107</v>
      </c>
      <c r="C7075" s="183" t="s">
        <v>112</v>
      </c>
      <c r="D7075" s="187">
        <v>18463</v>
      </c>
      <c r="E7075" s="185">
        <v>1.00700366512346</v>
      </c>
      <c r="F7075" s="185">
        <v>1.00116242283951</v>
      </c>
      <c r="G7075" s="185">
        <v>1.00141199845679</v>
      </c>
      <c r="H7075" s="185">
        <v>1.00442924382716</v>
      </c>
    </row>
    <row r="7076" spans="1:8" x14ac:dyDescent="0.35">
      <c r="A7076" s="183" t="s">
        <v>125</v>
      </c>
      <c r="B7076" s="183" t="s">
        <v>107</v>
      </c>
      <c r="C7076" s="183" t="s">
        <v>110</v>
      </c>
      <c r="D7076" s="187">
        <v>10108</v>
      </c>
      <c r="E7076" s="185">
        <v>1.0074944830246899</v>
      </c>
      <c r="F7076" s="185">
        <v>1.00096408179012</v>
      </c>
      <c r="G7076" s="185">
        <v>1.00170165895062</v>
      </c>
      <c r="H7076" s="185">
        <v>1.0048281635802501</v>
      </c>
    </row>
    <row r="7077" spans="1:8" x14ac:dyDescent="0.35">
      <c r="A7077" s="183" t="s">
        <v>125</v>
      </c>
      <c r="B7077" s="183" t="s">
        <v>107</v>
      </c>
      <c r="C7077" s="183" t="s">
        <v>111</v>
      </c>
      <c r="D7077" s="187">
        <v>49709</v>
      </c>
      <c r="E7077" s="185">
        <v>1.00603016975309</v>
      </c>
      <c r="F7077" s="185">
        <v>1.0012279706790099</v>
      </c>
      <c r="G7077" s="185">
        <v>1.00082750771605</v>
      </c>
      <c r="H7077" s="185">
        <v>1.00397465277778</v>
      </c>
    </row>
    <row r="7078" spans="1:8" x14ac:dyDescent="0.35">
      <c r="A7078" s="183" t="s">
        <v>125</v>
      </c>
      <c r="B7078" s="183" t="s">
        <v>107</v>
      </c>
      <c r="C7078" s="183" t="s">
        <v>112</v>
      </c>
      <c r="D7078" s="187">
        <v>20069</v>
      </c>
      <c r="E7078" s="185">
        <v>1.0072414737654301</v>
      </c>
      <c r="F7078" s="185">
        <v>1.0012228780864201</v>
      </c>
      <c r="G7078" s="185">
        <v>1.0015221064814801</v>
      </c>
      <c r="H7078" s="185">
        <v>1.00449652777778</v>
      </c>
    </row>
    <row r="7079" spans="1:8" x14ac:dyDescent="0.35">
      <c r="A7079" s="183" t="s">
        <v>126</v>
      </c>
      <c r="B7079" s="183" t="s">
        <v>107</v>
      </c>
      <c r="C7079" s="183" t="s">
        <v>110</v>
      </c>
      <c r="D7079" s="187">
        <v>11125</v>
      </c>
      <c r="E7079" s="185">
        <v>1.0072994212963</v>
      </c>
      <c r="F7079" s="185">
        <v>1.0009403935185199</v>
      </c>
      <c r="G7079" s="185">
        <v>1.0015951774691401</v>
      </c>
      <c r="H7079" s="185">
        <v>1.00476338734568</v>
      </c>
    </row>
    <row r="7080" spans="1:8" x14ac:dyDescent="0.35">
      <c r="A7080" s="183" t="s">
        <v>126</v>
      </c>
      <c r="B7080" s="183" t="s">
        <v>107</v>
      </c>
      <c r="C7080" s="183" t="s">
        <v>111</v>
      </c>
      <c r="D7080" s="187">
        <v>50533</v>
      </c>
      <c r="E7080" s="185">
        <v>1.00595266203704</v>
      </c>
      <c r="F7080" s="185">
        <v>1.0011687499999999</v>
      </c>
      <c r="G7080" s="185">
        <v>1.0007702932098801</v>
      </c>
      <c r="H7080" s="185">
        <v>1.00401361882716</v>
      </c>
    </row>
    <row r="7081" spans="1:8" x14ac:dyDescent="0.35">
      <c r="A7081" s="183" t="s">
        <v>126</v>
      </c>
      <c r="B7081" s="183" t="s">
        <v>107</v>
      </c>
      <c r="C7081" s="183" t="s">
        <v>112</v>
      </c>
      <c r="D7081" s="187">
        <v>18466</v>
      </c>
      <c r="E7081" s="185">
        <v>1.0070845679012299</v>
      </c>
      <c r="F7081" s="185">
        <v>1.00119158950617</v>
      </c>
      <c r="G7081" s="185">
        <v>1.00144517746914</v>
      </c>
      <c r="H7081" s="185">
        <v>1.0044478009259299</v>
      </c>
    </row>
    <row r="7082" spans="1:8" x14ac:dyDescent="0.35">
      <c r="A7082" s="183" t="s">
        <v>127</v>
      </c>
      <c r="B7082" s="183" t="s">
        <v>107</v>
      </c>
      <c r="C7082" s="183" t="s">
        <v>110</v>
      </c>
      <c r="D7082" s="187">
        <v>4248</v>
      </c>
      <c r="E7082" s="185">
        <v>1.00738429783951</v>
      </c>
      <c r="F7082" s="185">
        <v>1.0010735725308599</v>
      </c>
      <c r="G7082" s="185">
        <v>1.00150655864198</v>
      </c>
      <c r="H7082" s="185">
        <v>1.0048037808642001</v>
      </c>
    </row>
    <row r="7083" spans="1:8" x14ac:dyDescent="0.35">
      <c r="A7083" s="183" t="s">
        <v>127</v>
      </c>
      <c r="B7083" s="183" t="s">
        <v>107</v>
      </c>
      <c r="C7083" s="183" t="s">
        <v>111</v>
      </c>
      <c r="D7083" s="187">
        <v>18766</v>
      </c>
      <c r="E7083" s="185">
        <v>1.0059880015432101</v>
      </c>
      <c r="F7083" s="185">
        <v>1.00117581018519</v>
      </c>
      <c r="G7083" s="185">
        <v>1.0007729938271599</v>
      </c>
      <c r="H7083" s="185">
        <v>1.0040388503086399</v>
      </c>
    </row>
    <row r="7084" spans="1:8" x14ac:dyDescent="0.35">
      <c r="A7084" s="183" t="s">
        <v>127</v>
      </c>
      <c r="B7084" s="183" t="s">
        <v>107</v>
      </c>
      <c r="C7084" s="183" t="s">
        <v>112</v>
      </c>
      <c r="D7084" s="187">
        <v>7376</v>
      </c>
      <c r="E7084" s="185">
        <v>1.0070871141975299</v>
      </c>
      <c r="F7084" s="185">
        <v>1.0012004243827199</v>
      </c>
      <c r="G7084" s="185">
        <v>1.0013782407407401</v>
      </c>
      <c r="H7084" s="185">
        <v>1.0045081404320999</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dimension ref="A1:H7080"/>
  <sheetViews>
    <sheetView workbookViewId="0"/>
  </sheetViews>
  <sheetFormatPr defaultColWidth="9.1796875" defaultRowHeight="14.5" x14ac:dyDescent="0.35"/>
  <cols>
    <col min="1" max="1" width="23.1796875" style="182" bestFit="1" customWidth="1"/>
    <col min="2" max="2" width="16.7265625" style="182" bestFit="1" customWidth="1"/>
    <col min="3" max="3" width="20.7265625" style="182" bestFit="1" customWidth="1"/>
    <col min="4" max="4" width="20.54296875" style="182" bestFit="1" customWidth="1"/>
    <col min="5" max="5" width="22.54296875" style="182" bestFit="1" customWidth="1"/>
    <col min="6" max="6" width="21.26953125" style="182" bestFit="1" customWidth="1"/>
    <col min="7" max="7" width="21.54296875" style="182" bestFit="1" customWidth="1"/>
    <col min="8" max="8" width="12.54296875" style="182" bestFit="1" customWidth="1"/>
    <col min="9" max="16384" width="9.1796875" style="182"/>
  </cols>
  <sheetData>
    <row r="1" spans="1:8" x14ac:dyDescent="0.35">
      <c r="A1" s="182" t="s">
        <v>128</v>
      </c>
      <c r="B1" s="182" t="s">
        <v>40</v>
      </c>
      <c r="C1" s="182" t="s">
        <v>41</v>
      </c>
      <c r="D1" s="182" t="s">
        <v>114</v>
      </c>
      <c r="E1" s="182" t="s">
        <v>43</v>
      </c>
      <c r="F1" s="182" t="s">
        <v>44</v>
      </c>
      <c r="G1" s="182" t="s">
        <v>45</v>
      </c>
      <c r="H1" s="182" t="s">
        <v>46</v>
      </c>
    </row>
    <row r="2" spans="1:8" x14ac:dyDescent="0.35">
      <c r="A2" s="183" t="s">
        <v>129</v>
      </c>
      <c r="B2" s="183" t="s">
        <v>51</v>
      </c>
      <c r="C2" s="183" t="s">
        <v>52</v>
      </c>
      <c r="D2" s="183">
        <v>22621</v>
      </c>
      <c r="E2" s="188">
        <v>5.5324074074074069E-3</v>
      </c>
      <c r="F2" s="188">
        <v>8.1018518518518516E-4</v>
      </c>
      <c r="G2" s="188">
        <v>1.3078703703703705E-3</v>
      </c>
      <c r="H2" s="188">
        <v>3.414351851851852E-3</v>
      </c>
    </row>
    <row r="3" spans="1:8" x14ac:dyDescent="0.35">
      <c r="A3" s="183" t="s">
        <v>129</v>
      </c>
      <c r="B3" s="183" t="s">
        <v>53</v>
      </c>
      <c r="C3" s="183" t="s">
        <v>52</v>
      </c>
      <c r="D3" s="183">
        <v>8904</v>
      </c>
      <c r="E3" s="188">
        <v>4.9421296296296288E-3</v>
      </c>
      <c r="F3" s="188">
        <v>7.407407407407407E-4</v>
      </c>
      <c r="G3" s="188">
        <v>1.1458333333333333E-3</v>
      </c>
      <c r="H3" s="188">
        <v>3.0671296296296297E-3</v>
      </c>
    </row>
    <row r="4" spans="1:8" x14ac:dyDescent="0.35">
      <c r="A4" s="183" t="s">
        <v>129</v>
      </c>
      <c r="B4" s="183" t="s">
        <v>54</v>
      </c>
      <c r="C4" s="183" t="s">
        <v>52</v>
      </c>
      <c r="D4" s="183">
        <v>5615</v>
      </c>
      <c r="E4" s="188">
        <v>5.37037037037037E-3</v>
      </c>
      <c r="F4" s="188">
        <v>8.1018518518518516E-4</v>
      </c>
      <c r="G4" s="188">
        <v>1.2731481481481483E-3</v>
      </c>
      <c r="H4" s="188">
        <v>3.2870370370370367E-3</v>
      </c>
    </row>
    <row r="5" spans="1:8" x14ac:dyDescent="0.35">
      <c r="A5" s="183" t="s">
        <v>129</v>
      </c>
      <c r="B5" s="183" t="s">
        <v>55</v>
      </c>
      <c r="C5" s="183" t="s">
        <v>52</v>
      </c>
      <c r="D5" s="183">
        <v>2291</v>
      </c>
      <c r="E5" s="188">
        <v>6.7013888888888887E-3</v>
      </c>
      <c r="F5" s="188">
        <v>9.9537037037037042E-4</v>
      </c>
      <c r="G5" s="188">
        <v>1.5393518518518519E-3</v>
      </c>
      <c r="H5" s="188">
        <v>4.155092592592593E-3</v>
      </c>
    </row>
    <row r="6" spans="1:8" x14ac:dyDescent="0.35">
      <c r="A6" s="183" t="s">
        <v>129</v>
      </c>
      <c r="B6" s="183" t="s">
        <v>56</v>
      </c>
      <c r="C6" s="183" t="s">
        <v>52</v>
      </c>
      <c r="D6" s="183">
        <v>5811</v>
      </c>
      <c r="E6" s="188">
        <v>6.1574074074074074E-3</v>
      </c>
      <c r="F6" s="188">
        <v>8.449074074074075E-4</v>
      </c>
      <c r="G6" s="188">
        <v>1.5162037037037036E-3</v>
      </c>
      <c r="H6" s="188">
        <v>3.7962962962962963E-3</v>
      </c>
    </row>
    <row r="7" spans="1:8" x14ac:dyDescent="0.35">
      <c r="A7" s="183" t="s">
        <v>129</v>
      </c>
      <c r="B7" s="183" t="s">
        <v>51</v>
      </c>
      <c r="C7" s="183" t="s">
        <v>57</v>
      </c>
      <c r="D7" s="183">
        <v>478</v>
      </c>
      <c r="E7" s="188">
        <v>5.7638888888888887E-3</v>
      </c>
      <c r="F7" s="188">
        <v>1.0416666666666667E-3</v>
      </c>
      <c r="G7" s="188">
        <v>1.3657407407407409E-3</v>
      </c>
      <c r="H7" s="188">
        <v>3.3564814814814811E-3</v>
      </c>
    </row>
    <row r="8" spans="1:8" x14ac:dyDescent="0.35">
      <c r="A8" s="183" t="s">
        <v>129</v>
      </c>
      <c r="B8" s="183" t="s">
        <v>53</v>
      </c>
      <c r="C8" s="183" t="s">
        <v>57</v>
      </c>
      <c r="D8" s="183">
        <v>176</v>
      </c>
      <c r="E8" s="188">
        <v>5.1041666666666666E-3</v>
      </c>
      <c r="F8" s="188">
        <v>8.9120370370370362E-4</v>
      </c>
      <c r="G8" s="188">
        <v>1.2384259259259258E-3</v>
      </c>
      <c r="H8" s="188">
        <v>2.9861111111111113E-3</v>
      </c>
    </row>
    <row r="9" spans="1:8" x14ac:dyDescent="0.35">
      <c r="A9" s="183" t="s">
        <v>129</v>
      </c>
      <c r="B9" s="183" t="s">
        <v>54</v>
      </c>
      <c r="C9" s="183" t="s">
        <v>57</v>
      </c>
      <c r="D9" s="183">
        <v>111</v>
      </c>
      <c r="E9" s="188">
        <v>5.1967592592592595E-3</v>
      </c>
      <c r="F9" s="188">
        <v>1.0300925925925926E-3</v>
      </c>
      <c r="G9" s="188">
        <v>1.3194444444444443E-3</v>
      </c>
      <c r="H9" s="188">
        <v>2.8356481481481479E-3</v>
      </c>
    </row>
    <row r="10" spans="1:8" x14ac:dyDescent="0.35">
      <c r="A10" s="183" t="s">
        <v>129</v>
      </c>
      <c r="B10" s="183" t="s">
        <v>55</v>
      </c>
      <c r="C10" s="183" t="s">
        <v>57</v>
      </c>
      <c r="D10" s="183">
        <v>42</v>
      </c>
      <c r="E10" s="188">
        <v>6.7245370370370367E-3</v>
      </c>
      <c r="F10" s="188">
        <v>1.25E-3</v>
      </c>
      <c r="G10" s="188">
        <v>1.4467592592592594E-3</v>
      </c>
      <c r="H10" s="188">
        <v>4.0277777777777777E-3</v>
      </c>
    </row>
    <row r="11" spans="1:8" x14ac:dyDescent="0.35">
      <c r="A11" s="183" t="s">
        <v>129</v>
      </c>
      <c r="B11" s="183" t="s">
        <v>56</v>
      </c>
      <c r="C11" s="183" t="s">
        <v>57</v>
      </c>
      <c r="D11" s="183">
        <v>149</v>
      </c>
      <c r="E11" s="188">
        <v>6.6782407407407415E-3</v>
      </c>
      <c r="F11" s="188">
        <v>1.1458333333333333E-3</v>
      </c>
      <c r="G11" s="188">
        <v>1.5393518518518519E-3</v>
      </c>
      <c r="H11" s="188">
        <v>3.9930555555555561E-3</v>
      </c>
    </row>
    <row r="12" spans="1:8" x14ac:dyDescent="0.35">
      <c r="A12" s="183" t="s">
        <v>129</v>
      </c>
      <c r="B12" s="183" t="s">
        <v>51</v>
      </c>
      <c r="C12" s="183" t="s">
        <v>58</v>
      </c>
      <c r="D12" s="183">
        <v>337</v>
      </c>
      <c r="E12" s="188">
        <v>5.4513888888888884E-3</v>
      </c>
      <c r="F12" s="188">
        <v>7.0601851851851847E-4</v>
      </c>
      <c r="G12" s="188">
        <v>1.6435185185185183E-3</v>
      </c>
      <c r="H12" s="188">
        <v>3.1018518518518522E-3</v>
      </c>
    </row>
    <row r="13" spans="1:8" x14ac:dyDescent="0.35">
      <c r="A13" s="183" t="s">
        <v>129</v>
      </c>
      <c r="B13" s="183" t="s">
        <v>53</v>
      </c>
      <c r="C13" s="183" t="s">
        <v>58</v>
      </c>
      <c r="D13" s="183">
        <v>112</v>
      </c>
      <c r="E13" s="188">
        <v>5.0462962962962961E-3</v>
      </c>
      <c r="F13" s="188">
        <v>6.8287037037037025E-4</v>
      </c>
      <c r="G13" s="188">
        <v>1.4351851851851854E-3</v>
      </c>
      <c r="H13" s="188">
        <v>2.9282407407407412E-3</v>
      </c>
    </row>
    <row r="14" spans="1:8" x14ac:dyDescent="0.35">
      <c r="A14" s="183" t="s">
        <v>129</v>
      </c>
      <c r="B14" s="183" t="s">
        <v>54</v>
      </c>
      <c r="C14" s="183" t="s">
        <v>58</v>
      </c>
      <c r="D14" s="183">
        <v>78</v>
      </c>
      <c r="E14" s="188">
        <v>5.3356481481481484E-3</v>
      </c>
      <c r="F14" s="188">
        <v>6.8287037037037025E-4</v>
      </c>
      <c r="G14" s="188">
        <v>1.6666666666666668E-3</v>
      </c>
      <c r="H14" s="188">
        <v>2.9861111111111113E-3</v>
      </c>
    </row>
    <row r="15" spans="1:8" x14ac:dyDescent="0.35">
      <c r="A15" s="183" t="s">
        <v>129</v>
      </c>
      <c r="B15" s="183" t="s">
        <v>55</v>
      </c>
      <c r="C15" s="183" t="s">
        <v>58</v>
      </c>
      <c r="D15" s="183">
        <v>61</v>
      </c>
      <c r="E15" s="188">
        <v>5.9259259259259256E-3</v>
      </c>
      <c r="F15" s="188">
        <v>8.2175925925925917E-4</v>
      </c>
      <c r="G15" s="188">
        <v>1.6550925925925926E-3</v>
      </c>
      <c r="H15" s="188">
        <v>3.4375E-3</v>
      </c>
    </row>
    <row r="16" spans="1:8" x14ac:dyDescent="0.35">
      <c r="A16" s="183" t="s">
        <v>129</v>
      </c>
      <c r="B16" s="183" t="s">
        <v>56</v>
      </c>
      <c r="C16" s="183" t="s">
        <v>58</v>
      </c>
      <c r="D16" s="183">
        <v>86</v>
      </c>
      <c r="E16" s="188">
        <v>5.7523148148148143E-3</v>
      </c>
      <c r="F16" s="188">
        <v>6.9444444444444447E-4</v>
      </c>
      <c r="G16" s="188">
        <v>1.8518518518518517E-3</v>
      </c>
      <c r="H16" s="188">
        <v>3.2175925925925926E-3</v>
      </c>
    </row>
    <row r="17" spans="1:8" x14ac:dyDescent="0.35">
      <c r="A17" s="183" t="s">
        <v>129</v>
      </c>
      <c r="B17" s="183" t="s">
        <v>51</v>
      </c>
      <c r="C17" s="183" t="s">
        <v>59</v>
      </c>
      <c r="D17" s="183">
        <v>301</v>
      </c>
      <c r="E17" s="188">
        <v>5.7754629629629623E-3</v>
      </c>
      <c r="F17" s="188">
        <v>8.449074074074075E-4</v>
      </c>
      <c r="G17" s="188">
        <v>1.1574074074074073E-3</v>
      </c>
      <c r="H17" s="188">
        <v>3.7731481481481483E-3</v>
      </c>
    </row>
    <row r="18" spans="1:8" x14ac:dyDescent="0.35">
      <c r="A18" s="183" t="s">
        <v>129</v>
      </c>
      <c r="B18" s="183" t="s">
        <v>53</v>
      </c>
      <c r="C18" s="183" t="s">
        <v>59</v>
      </c>
      <c r="D18" s="183">
        <v>103</v>
      </c>
      <c r="E18" s="188">
        <v>5.1967592592592595E-3</v>
      </c>
      <c r="F18" s="188">
        <v>7.291666666666667E-4</v>
      </c>
      <c r="G18" s="188">
        <v>1.0069444444444444E-3</v>
      </c>
      <c r="H18" s="188">
        <v>3.4606481481481485E-3</v>
      </c>
    </row>
    <row r="19" spans="1:8" x14ac:dyDescent="0.35">
      <c r="A19" s="183" t="s">
        <v>129</v>
      </c>
      <c r="B19" s="183" t="s">
        <v>54</v>
      </c>
      <c r="C19" s="183" t="s">
        <v>59</v>
      </c>
      <c r="D19" s="183">
        <v>87</v>
      </c>
      <c r="E19" s="188">
        <v>5.8333333333333336E-3</v>
      </c>
      <c r="F19" s="188">
        <v>9.3750000000000007E-4</v>
      </c>
      <c r="G19" s="188">
        <v>1.1689814814814816E-3</v>
      </c>
      <c r="H19" s="188">
        <v>3.7384259259259263E-3</v>
      </c>
    </row>
    <row r="20" spans="1:8" x14ac:dyDescent="0.35">
      <c r="A20" s="183" t="s">
        <v>129</v>
      </c>
      <c r="B20" s="183" t="s">
        <v>55</v>
      </c>
      <c r="C20" s="183" t="s">
        <v>59</v>
      </c>
      <c r="D20" s="183">
        <v>13</v>
      </c>
      <c r="E20" s="188">
        <v>5.9606481481481489E-3</v>
      </c>
      <c r="F20" s="188">
        <v>8.2175925925925917E-4</v>
      </c>
      <c r="G20" s="188">
        <v>1.2962962962962963E-3</v>
      </c>
      <c r="H20" s="188">
        <v>3.8425925925925923E-3</v>
      </c>
    </row>
    <row r="21" spans="1:8" x14ac:dyDescent="0.35">
      <c r="A21" s="183" t="s">
        <v>129</v>
      </c>
      <c r="B21" s="183" t="s">
        <v>56</v>
      </c>
      <c r="C21" s="183" t="s">
        <v>59</v>
      </c>
      <c r="D21" s="183">
        <v>98</v>
      </c>
      <c r="E21" s="188">
        <v>6.3078703703703708E-3</v>
      </c>
      <c r="F21" s="188">
        <v>8.9120370370370362E-4</v>
      </c>
      <c r="G21" s="188">
        <v>1.3078703703703705E-3</v>
      </c>
      <c r="H21" s="188">
        <v>4.108796296296297E-3</v>
      </c>
    </row>
    <row r="22" spans="1:8" x14ac:dyDescent="0.35">
      <c r="A22" s="183" t="s">
        <v>129</v>
      </c>
      <c r="B22" s="183" t="s">
        <v>51</v>
      </c>
      <c r="C22" s="183" t="s">
        <v>60</v>
      </c>
      <c r="D22" s="183">
        <v>345</v>
      </c>
      <c r="E22" s="188">
        <v>7.1296296296296307E-3</v>
      </c>
      <c r="F22" s="188">
        <v>1.261574074074074E-3</v>
      </c>
      <c r="G22" s="188">
        <v>1.4699074074074074E-3</v>
      </c>
      <c r="H22" s="188">
        <v>4.409722222222222E-3</v>
      </c>
    </row>
    <row r="23" spans="1:8" x14ac:dyDescent="0.35">
      <c r="A23" s="183" t="s">
        <v>129</v>
      </c>
      <c r="B23" s="183" t="s">
        <v>53</v>
      </c>
      <c r="C23" s="183" t="s">
        <v>60</v>
      </c>
      <c r="D23" s="183">
        <v>99</v>
      </c>
      <c r="E23" s="188">
        <v>6.3888888888888884E-3</v>
      </c>
      <c r="F23" s="188">
        <v>1.1574074074074073E-3</v>
      </c>
      <c r="G23" s="188">
        <v>1.2384259259259258E-3</v>
      </c>
      <c r="H23" s="188">
        <v>3.9930555555555561E-3</v>
      </c>
    </row>
    <row r="24" spans="1:8" x14ac:dyDescent="0.35">
      <c r="A24" s="183" t="s">
        <v>129</v>
      </c>
      <c r="B24" s="183" t="s">
        <v>54</v>
      </c>
      <c r="C24" s="183" t="s">
        <v>60</v>
      </c>
      <c r="D24" s="183">
        <v>84</v>
      </c>
      <c r="E24" s="188">
        <v>6.4583333333333333E-3</v>
      </c>
      <c r="F24" s="188">
        <v>1.3078703703703705E-3</v>
      </c>
      <c r="G24" s="188">
        <v>1.2731481481481483E-3</v>
      </c>
      <c r="H24" s="188">
        <v>3.8773148148148143E-3</v>
      </c>
    </row>
    <row r="25" spans="1:8" x14ac:dyDescent="0.35">
      <c r="A25" s="183" t="s">
        <v>129</v>
      </c>
      <c r="B25" s="183" t="s">
        <v>55</v>
      </c>
      <c r="C25" s="183" t="s">
        <v>60</v>
      </c>
      <c r="D25" s="183">
        <v>62</v>
      </c>
      <c r="E25" s="188">
        <v>7.9166666666666673E-3</v>
      </c>
      <c r="F25" s="188">
        <v>1.3773148148148147E-3</v>
      </c>
      <c r="G25" s="188">
        <v>1.5277777777777779E-3</v>
      </c>
      <c r="H25" s="188">
        <v>5.0231481481481481E-3</v>
      </c>
    </row>
    <row r="26" spans="1:8" x14ac:dyDescent="0.35">
      <c r="A26" s="183" t="s">
        <v>129</v>
      </c>
      <c r="B26" s="183" t="s">
        <v>56</v>
      </c>
      <c r="C26" s="183" t="s">
        <v>60</v>
      </c>
      <c r="D26" s="183">
        <v>100</v>
      </c>
      <c r="E26" s="188">
        <v>7.951388888888888E-3</v>
      </c>
      <c r="F26" s="188">
        <v>1.261574074074074E-3</v>
      </c>
      <c r="G26" s="188">
        <v>1.8171296296296297E-3</v>
      </c>
      <c r="H26" s="188">
        <v>4.8726851851851856E-3</v>
      </c>
    </row>
    <row r="27" spans="1:8" x14ac:dyDescent="0.35">
      <c r="A27" s="183" t="s">
        <v>129</v>
      </c>
      <c r="B27" s="183" t="s">
        <v>51</v>
      </c>
      <c r="C27" s="183" t="s">
        <v>61</v>
      </c>
      <c r="D27" s="183">
        <v>264</v>
      </c>
      <c r="E27" s="188">
        <v>6.9097222222222225E-3</v>
      </c>
      <c r="F27" s="188">
        <v>6.2500000000000001E-4</v>
      </c>
      <c r="G27" s="188">
        <v>2.0486111111111113E-3</v>
      </c>
      <c r="H27" s="188">
        <v>4.2245370370370371E-3</v>
      </c>
    </row>
    <row r="28" spans="1:8" x14ac:dyDescent="0.35">
      <c r="A28" s="183" t="s">
        <v>129</v>
      </c>
      <c r="B28" s="183" t="s">
        <v>53</v>
      </c>
      <c r="C28" s="183" t="s">
        <v>61</v>
      </c>
      <c r="D28" s="183">
        <v>84</v>
      </c>
      <c r="E28" s="188">
        <v>6.828703703703704E-3</v>
      </c>
      <c r="F28" s="188">
        <v>5.4398148148148144E-4</v>
      </c>
      <c r="G28" s="188">
        <v>2.0717592592592593E-3</v>
      </c>
      <c r="H28" s="188">
        <v>4.2129629629629626E-3</v>
      </c>
    </row>
    <row r="29" spans="1:8" x14ac:dyDescent="0.35">
      <c r="A29" s="183" t="s">
        <v>129</v>
      </c>
      <c r="B29" s="183" t="s">
        <v>54</v>
      </c>
      <c r="C29" s="183" t="s">
        <v>61</v>
      </c>
      <c r="D29" s="183">
        <v>69</v>
      </c>
      <c r="E29" s="188">
        <v>6.5509259259259262E-3</v>
      </c>
      <c r="F29" s="188">
        <v>6.7129629629629625E-4</v>
      </c>
      <c r="G29" s="188">
        <v>1.8287037037037037E-3</v>
      </c>
      <c r="H29" s="188">
        <v>4.0509259259259257E-3</v>
      </c>
    </row>
    <row r="30" spans="1:8" x14ac:dyDescent="0.35">
      <c r="A30" s="183" t="s">
        <v>129</v>
      </c>
      <c r="B30" s="183" t="s">
        <v>55</v>
      </c>
      <c r="C30" s="183" t="s">
        <v>61</v>
      </c>
      <c r="D30" s="183">
        <v>19</v>
      </c>
      <c r="E30" s="188">
        <v>8.5069444444444437E-3</v>
      </c>
      <c r="F30" s="188">
        <v>6.8287037037037025E-4</v>
      </c>
      <c r="G30" s="188">
        <v>2.7199074074074074E-3</v>
      </c>
      <c r="H30" s="188">
        <v>5.1041666666666666E-3</v>
      </c>
    </row>
    <row r="31" spans="1:8" x14ac:dyDescent="0.35">
      <c r="A31" s="183" t="s">
        <v>129</v>
      </c>
      <c r="B31" s="183" t="s">
        <v>56</v>
      </c>
      <c r="C31" s="183" t="s">
        <v>61</v>
      </c>
      <c r="D31" s="183">
        <v>92</v>
      </c>
      <c r="E31" s="188">
        <v>6.8981481481481489E-3</v>
      </c>
      <c r="F31" s="188">
        <v>6.5972222222222213E-4</v>
      </c>
      <c r="G31" s="188">
        <v>2.0486111111111113E-3</v>
      </c>
      <c r="H31" s="188">
        <v>4.1898148148148146E-3</v>
      </c>
    </row>
    <row r="32" spans="1:8" x14ac:dyDescent="0.35">
      <c r="A32" s="183" t="s">
        <v>129</v>
      </c>
      <c r="B32" s="183" t="s">
        <v>51</v>
      </c>
      <c r="C32" s="183" t="s">
        <v>62</v>
      </c>
      <c r="D32" s="183">
        <v>374</v>
      </c>
      <c r="E32" s="188">
        <v>6.4467592592592597E-3</v>
      </c>
      <c r="F32" s="188">
        <v>1.1574074074074073E-3</v>
      </c>
      <c r="G32" s="188">
        <v>1.3310185185185185E-3</v>
      </c>
      <c r="H32" s="188">
        <v>3.9583333333333337E-3</v>
      </c>
    </row>
    <row r="33" spans="1:8" x14ac:dyDescent="0.35">
      <c r="A33" s="183" t="s">
        <v>129</v>
      </c>
      <c r="B33" s="183" t="s">
        <v>53</v>
      </c>
      <c r="C33" s="183" t="s">
        <v>62</v>
      </c>
      <c r="D33" s="183">
        <v>112</v>
      </c>
      <c r="E33" s="188">
        <v>5.8333333333333336E-3</v>
      </c>
      <c r="F33" s="188">
        <v>1.0995370370370371E-3</v>
      </c>
      <c r="G33" s="188">
        <v>1.261574074074074E-3</v>
      </c>
      <c r="H33" s="188">
        <v>3.4606481481481485E-3</v>
      </c>
    </row>
    <row r="34" spans="1:8" x14ac:dyDescent="0.35">
      <c r="A34" s="183" t="s">
        <v>129</v>
      </c>
      <c r="B34" s="183" t="s">
        <v>54</v>
      </c>
      <c r="C34" s="183" t="s">
        <v>62</v>
      </c>
      <c r="D34" s="183">
        <v>86</v>
      </c>
      <c r="E34" s="188">
        <v>6.2962962962962964E-3</v>
      </c>
      <c r="F34" s="188">
        <v>1.1458333333333333E-3</v>
      </c>
      <c r="G34" s="188">
        <v>1.3078703703703705E-3</v>
      </c>
      <c r="H34" s="188">
        <v>3.8425925925925923E-3</v>
      </c>
    </row>
    <row r="35" spans="1:8" x14ac:dyDescent="0.35">
      <c r="A35" s="183" t="s">
        <v>129</v>
      </c>
      <c r="B35" s="183" t="s">
        <v>55</v>
      </c>
      <c r="C35" s="183" t="s">
        <v>62</v>
      </c>
      <c r="D35" s="183">
        <v>35</v>
      </c>
      <c r="E35" s="188">
        <v>7.6273148148148151E-3</v>
      </c>
      <c r="F35" s="188">
        <v>1.1458333333333333E-3</v>
      </c>
      <c r="G35" s="188">
        <v>1.3657407407407409E-3</v>
      </c>
      <c r="H35" s="188">
        <v>5.1041666666666666E-3</v>
      </c>
    </row>
    <row r="36" spans="1:8" x14ac:dyDescent="0.35">
      <c r="A36" s="183" t="s">
        <v>129</v>
      </c>
      <c r="B36" s="183" t="s">
        <v>56</v>
      </c>
      <c r="C36" s="183" t="s">
        <v>62</v>
      </c>
      <c r="D36" s="183">
        <v>141</v>
      </c>
      <c r="E36" s="188">
        <v>6.7361111111111103E-3</v>
      </c>
      <c r="F36" s="188">
        <v>1.2037037037037038E-3</v>
      </c>
      <c r="G36" s="188">
        <v>1.4004629629629629E-3</v>
      </c>
      <c r="H36" s="188">
        <v>4.1319444444444442E-3</v>
      </c>
    </row>
    <row r="37" spans="1:8" x14ac:dyDescent="0.35">
      <c r="A37" s="183" t="s">
        <v>129</v>
      </c>
      <c r="B37" s="183" t="s">
        <v>51</v>
      </c>
      <c r="C37" s="183" t="s">
        <v>63</v>
      </c>
      <c r="D37" s="183">
        <v>203</v>
      </c>
      <c r="E37" s="188">
        <v>4.1435185185185186E-3</v>
      </c>
      <c r="F37" s="188">
        <v>5.9027777777777778E-4</v>
      </c>
      <c r="G37" s="188">
        <v>7.8703703703703705E-4</v>
      </c>
      <c r="H37" s="188">
        <v>2.7662037037037034E-3</v>
      </c>
    </row>
    <row r="38" spans="1:8" x14ac:dyDescent="0.35">
      <c r="A38" s="183" t="s">
        <v>129</v>
      </c>
      <c r="B38" s="183" t="s">
        <v>53</v>
      </c>
      <c r="C38" s="183" t="s">
        <v>63</v>
      </c>
      <c r="D38" s="183">
        <v>77</v>
      </c>
      <c r="E38" s="188">
        <v>3.7615740740740739E-3</v>
      </c>
      <c r="F38" s="188">
        <v>5.2083333333333333E-4</v>
      </c>
      <c r="G38" s="188">
        <v>6.5972222222222213E-4</v>
      </c>
      <c r="H38" s="188">
        <v>2.5694444444444445E-3</v>
      </c>
    </row>
    <row r="39" spans="1:8" x14ac:dyDescent="0.35">
      <c r="A39" s="183" t="s">
        <v>129</v>
      </c>
      <c r="B39" s="183" t="s">
        <v>54</v>
      </c>
      <c r="C39" s="183" t="s">
        <v>63</v>
      </c>
      <c r="D39" s="183">
        <v>47</v>
      </c>
      <c r="E39" s="188">
        <v>4.5138888888888893E-3</v>
      </c>
      <c r="F39" s="188">
        <v>6.2500000000000001E-4</v>
      </c>
      <c r="G39" s="188">
        <v>8.1018518518518516E-4</v>
      </c>
      <c r="H39" s="188">
        <v>3.0787037037037037E-3</v>
      </c>
    </row>
    <row r="40" spans="1:8" x14ac:dyDescent="0.35">
      <c r="A40" s="183" t="s">
        <v>129</v>
      </c>
      <c r="B40" s="183" t="s">
        <v>55</v>
      </c>
      <c r="C40" s="183" t="s">
        <v>63</v>
      </c>
      <c r="D40" s="183">
        <v>31</v>
      </c>
      <c r="E40" s="188">
        <v>4.6180555555555558E-3</v>
      </c>
      <c r="F40" s="188">
        <v>7.0601851851851847E-4</v>
      </c>
      <c r="G40" s="188">
        <v>9.0277777777777784E-4</v>
      </c>
      <c r="H40" s="188">
        <v>2.9976851851851848E-3</v>
      </c>
    </row>
    <row r="41" spans="1:8" x14ac:dyDescent="0.35">
      <c r="A41" s="183" t="s">
        <v>129</v>
      </c>
      <c r="B41" s="183" t="s">
        <v>56</v>
      </c>
      <c r="C41" s="183" t="s">
        <v>63</v>
      </c>
      <c r="D41" s="183">
        <v>48</v>
      </c>
      <c r="E41" s="188">
        <v>4.1203703703703706E-3</v>
      </c>
      <c r="F41" s="188">
        <v>6.018518518518519E-4</v>
      </c>
      <c r="G41" s="188">
        <v>8.7962962962962962E-4</v>
      </c>
      <c r="H41" s="188">
        <v>2.627314814814815E-3</v>
      </c>
    </row>
    <row r="42" spans="1:8" x14ac:dyDescent="0.35">
      <c r="A42" s="183" t="s">
        <v>129</v>
      </c>
      <c r="B42" s="183" t="s">
        <v>51</v>
      </c>
      <c r="C42" s="183" t="s">
        <v>64</v>
      </c>
      <c r="D42" s="183">
        <v>196</v>
      </c>
      <c r="E42" s="188">
        <v>8.0092592592592594E-3</v>
      </c>
      <c r="F42" s="188">
        <v>1.2962962962962963E-3</v>
      </c>
      <c r="G42" s="188">
        <v>2.2453703703703702E-3</v>
      </c>
      <c r="H42" s="188">
        <v>4.4675925925925933E-3</v>
      </c>
    </row>
    <row r="43" spans="1:8" x14ac:dyDescent="0.35">
      <c r="A43" s="183" t="s">
        <v>129</v>
      </c>
      <c r="B43" s="183" t="s">
        <v>53</v>
      </c>
      <c r="C43" s="183" t="s">
        <v>64</v>
      </c>
      <c r="D43" s="183">
        <v>76</v>
      </c>
      <c r="E43" s="188">
        <v>7.7662037037037031E-3</v>
      </c>
      <c r="F43" s="188">
        <v>1.1921296296296296E-3</v>
      </c>
      <c r="G43" s="188">
        <v>1.9907407407407408E-3</v>
      </c>
      <c r="H43" s="188">
        <v>4.5949074074074078E-3</v>
      </c>
    </row>
    <row r="44" spans="1:8" x14ac:dyDescent="0.35">
      <c r="A44" s="183" t="s">
        <v>129</v>
      </c>
      <c r="B44" s="183" t="s">
        <v>54</v>
      </c>
      <c r="C44" s="183" t="s">
        <v>64</v>
      </c>
      <c r="D44" s="183">
        <v>48</v>
      </c>
      <c r="E44" s="188">
        <v>7.6157407407407415E-3</v>
      </c>
      <c r="F44" s="188">
        <v>1.1574074074074073E-3</v>
      </c>
      <c r="G44" s="188">
        <v>2.2800925925925927E-3</v>
      </c>
      <c r="H44" s="188">
        <v>4.1782407407407402E-3</v>
      </c>
    </row>
    <row r="45" spans="1:8" x14ac:dyDescent="0.35">
      <c r="A45" s="183" t="s">
        <v>129</v>
      </c>
      <c r="B45" s="183" t="s">
        <v>55</v>
      </c>
      <c r="C45" s="183" t="s">
        <v>64</v>
      </c>
      <c r="D45" s="183">
        <v>20</v>
      </c>
      <c r="E45" s="188">
        <v>8.6574074074074071E-3</v>
      </c>
      <c r="F45" s="188">
        <v>1.5393518518518519E-3</v>
      </c>
      <c r="G45" s="188">
        <v>2.7083333333333334E-3</v>
      </c>
      <c r="H45" s="188">
        <v>4.409722222222222E-3</v>
      </c>
    </row>
    <row r="46" spans="1:8" x14ac:dyDescent="0.35">
      <c r="A46" s="183" t="s">
        <v>129</v>
      </c>
      <c r="B46" s="183" t="s">
        <v>56</v>
      </c>
      <c r="C46" s="183" t="s">
        <v>64</v>
      </c>
      <c r="D46" s="183">
        <v>52</v>
      </c>
      <c r="E46" s="188">
        <v>8.4837962962962966E-3</v>
      </c>
      <c r="F46" s="188">
        <v>1.4930555555555556E-3</v>
      </c>
      <c r="G46" s="188">
        <v>2.4189814814814816E-3</v>
      </c>
      <c r="H46" s="188">
        <v>4.5717592592592589E-3</v>
      </c>
    </row>
    <row r="47" spans="1:8" x14ac:dyDescent="0.35">
      <c r="A47" s="183" t="s">
        <v>129</v>
      </c>
      <c r="B47" s="183" t="s">
        <v>51</v>
      </c>
      <c r="C47" s="183" t="s">
        <v>65</v>
      </c>
      <c r="D47" s="183">
        <v>201</v>
      </c>
      <c r="E47" s="188">
        <v>7.1412037037037043E-3</v>
      </c>
      <c r="F47" s="188">
        <v>9.6064814814814808E-4</v>
      </c>
      <c r="G47" s="188">
        <v>1.6666666666666668E-3</v>
      </c>
      <c r="H47" s="188">
        <v>4.5138888888888893E-3</v>
      </c>
    </row>
    <row r="48" spans="1:8" x14ac:dyDescent="0.35">
      <c r="A48" s="183" t="s">
        <v>129</v>
      </c>
      <c r="B48" s="183" t="s">
        <v>53</v>
      </c>
      <c r="C48" s="183" t="s">
        <v>65</v>
      </c>
      <c r="D48" s="183">
        <v>69</v>
      </c>
      <c r="E48" s="188">
        <v>5.5439814814814822E-3</v>
      </c>
      <c r="F48" s="188">
        <v>8.449074074074075E-4</v>
      </c>
      <c r="G48" s="188">
        <v>1.5277777777777779E-3</v>
      </c>
      <c r="H48" s="188">
        <v>3.1712962962962958E-3</v>
      </c>
    </row>
    <row r="49" spans="1:8" x14ac:dyDescent="0.35">
      <c r="A49" s="183" t="s">
        <v>129</v>
      </c>
      <c r="B49" s="183" t="s">
        <v>54</v>
      </c>
      <c r="C49" s="183" t="s">
        <v>65</v>
      </c>
      <c r="D49" s="183">
        <v>41</v>
      </c>
      <c r="E49" s="188">
        <v>5.9027777777777776E-3</v>
      </c>
      <c r="F49" s="188">
        <v>7.8703703703703705E-4</v>
      </c>
      <c r="G49" s="188">
        <v>1.4351851851851854E-3</v>
      </c>
      <c r="H49" s="188">
        <v>3.6805555555555554E-3</v>
      </c>
    </row>
    <row r="50" spans="1:8" x14ac:dyDescent="0.35">
      <c r="A50" s="183" t="s">
        <v>129</v>
      </c>
      <c r="B50" s="183" t="s">
        <v>55</v>
      </c>
      <c r="C50" s="183" t="s">
        <v>65</v>
      </c>
      <c r="D50" s="183">
        <v>36</v>
      </c>
      <c r="E50" s="188">
        <v>9.0046296296296298E-3</v>
      </c>
      <c r="F50" s="188">
        <v>1.1689814814814816E-3</v>
      </c>
      <c r="G50" s="188">
        <v>2.0601851851851853E-3</v>
      </c>
      <c r="H50" s="188">
        <v>5.7754629629629623E-3</v>
      </c>
    </row>
    <row r="51" spans="1:8" x14ac:dyDescent="0.35">
      <c r="A51" s="183" t="s">
        <v>129</v>
      </c>
      <c r="B51" s="183" t="s">
        <v>56</v>
      </c>
      <c r="C51" s="183" t="s">
        <v>65</v>
      </c>
      <c r="D51" s="183">
        <v>55</v>
      </c>
      <c r="E51" s="188">
        <v>8.8310185185185176E-3</v>
      </c>
      <c r="F51" s="188">
        <v>1.0995370370370371E-3</v>
      </c>
      <c r="G51" s="188">
        <v>1.736111111111111E-3</v>
      </c>
      <c r="H51" s="188">
        <v>5.9953703703703697E-3</v>
      </c>
    </row>
    <row r="52" spans="1:8" x14ac:dyDescent="0.35">
      <c r="A52" s="183" t="s">
        <v>129</v>
      </c>
      <c r="B52" s="183" t="s">
        <v>51</v>
      </c>
      <c r="C52" s="183" t="s">
        <v>66</v>
      </c>
      <c r="D52" s="183">
        <v>394</v>
      </c>
      <c r="E52" s="188">
        <v>5.9606481481481489E-3</v>
      </c>
      <c r="F52" s="188">
        <v>4.6296296296296293E-4</v>
      </c>
      <c r="G52" s="188">
        <v>1.3194444444444443E-3</v>
      </c>
      <c r="H52" s="188">
        <v>4.1782407407407402E-3</v>
      </c>
    </row>
    <row r="53" spans="1:8" x14ac:dyDescent="0.35">
      <c r="A53" s="183" t="s">
        <v>129</v>
      </c>
      <c r="B53" s="183" t="s">
        <v>53</v>
      </c>
      <c r="C53" s="183" t="s">
        <v>66</v>
      </c>
      <c r="D53" s="183">
        <v>129</v>
      </c>
      <c r="E53" s="188">
        <v>5.37037037037037E-3</v>
      </c>
      <c r="F53" s="188">
        <v>3.4722222222222224E-4</v>
      </c>
      <c r="G53" s="188">
        <v>1.2268518518518518E-3</v>
      </c>
      <c r="H53" s="188">
        <v>3.7962962962962963E-3</v>
      </c>
    </row>
    <row r="54" spans="1:8" x14ac:dyDescent="0.35">
      <c r="A54" s="183" t="s">
        <v>129</v>
      </c>
      <c r="B54" s="183" t="s">
        <v>54</v>
      </c>
      <c r="C54" s="183" t="s">
        <v>66</v>
      </c>
      <c r="D54" s="183">
        <v>105</v>
      </c>
      <c r="E54" s="188">
        <v>5.7523148148148143E-3</v>
      </c>
      <c r="F54" s="188">
        <v>4.9768518518518521E-4</v>
      </c>
      <c r="G54" s="188">
        <v>1.1921296296296296E-3</v>
      </c>
      <c r="H54" s="188">
        <v>4.0624999999999993E-3</v>
      </c>
    </row>
    <row r="55" spans="1:8" x14ac:dyDescent="0.35">
      <c r="A55" s="183" t="s">
        <v>129</v>
      </c>
      <c r="B55" s="183" t="s">
        <v>55</v>
      </c>
      <c r="C55" s="183" t="s">
        <v>66</v>
      </c>
      <c r="D55" s="183">
        <v>57</v>
      </c>
      <c r="E55" s="188">
        <v>6.4583333333333333E-3</v>
      </c>
      <c r="F55" s="188">
        <v>5.2083333333333333E-4</v>
      </c>
      <c r="G55" s="188">
        <v>1.7013888888888892E-3</v>
      </c>
      <c r="H55" s="188">
        <v>4.2361111111111106E-3</v>
      </c>
    </row>
    <row r="56" spans="1:8" x14ac:dyDescent="0.35">
      <c r="A56" s="183" t="s">
        <v>129</v>
      </c>
      <c r="B56" s="183" t="s">
        <v>56</v>
      </c>
      <c r="C56" s="183" t="s">
        <v>66</v>
      </c>
      <c r="D56" s="183">
        <v>103</v>
      </c>
      <c r="E56" s="188">
        <v>6.6550925925925935E-3</v>
      </c>
      <c r="F56" s="188">
        <v>5.5555555555555556E-4</v>
      </c>
      <c r="G56" s="188">
        <v>1.3773148148148147E-3</v>
      </c>
      <c r="H56" s="188">
        <v>4.7222222222222223E-3</v>
      </c>
    </row>
    <row r="57" spans="1:8" x14ac:dyDescent="0.35">
      <c r="A57" s="183" t="s">
        <v>129</v>
      </c>
      <c r="B57" s="183" t="s">
        <v>51</v>
      </c>
      <c r="C57" s="183" t="s">
        <v>67</v>
      </c>
      <c r="D57" s="183">
        <v>695</v>
      </c>
      <c r="E57" s="188">
        <v>6.7592592592592591E-3</v>
      </c>
      <c r="F57" s="188">
        <v>1.1342592592592591E-3</v>
      </c>
      <c r="G57" s="188">
        <v>2.0254629629629629E-3</v>
      </c>
      <c r="H57" s="188">
        <v>3.5995370370370369E-3</v>
      </c>
    </row>
    <row r="58" spans="1:8" x14ac:dyDescent="0.35">
      <c r="A58" s="183" t="s">
        <v>129</v>
      </c>
      <c r="B58" s="183" t="s">
        <v>53</v>
      </c>
      <c r="C58" s="183" t="s">
        <v>67</v>
      </c>
      <c r="D58" s="183">
        <v>272</v>
      </c>
      <c r="E58" s="188">
        <v>5.9490740740740745E-3</v>
      </c>
      <c r="F58" s="188">
        <v>9.7222222222222209E-4</v>
      </c>
      <c r="G58" s="188">
        <v>1.7708333333333332E-3</v>
      </c>
      <c r="H58" s="188">
        <v>3.2060185185185191E-3</v>
      </c>
    </row>
    <row r="59" spans="1:8" x14ac:dyDescent="0.35">
      <c r="A59" s="183" t="s">
        <v>129</v>
      </c>
      <c r="B59" s="183" t="s">
        <v>54</v>
      </c>
      <c r="C59" s="183" t="s">
        <v>67</v>
      </c>
      <c r="D59" s="183">
        <v>164</v>
      </c>
      <c r="E59" s="188">
        <v>6.6550925925925935E-3</v>
      </c>
      <c r="F59" s="188">
        <v>1.1111111111111111E-3</v>
      </c>
      <c r="G59" s="188">
        <v>1.9907407407407408E-3</v>
      </c>
      <c r="H59" s="188">
        <v>3.5532407407407405E-3</v>
      </c>
    </row>
    <row r="60" spans="1:8" x14ac:dyDescent="0.35">
      <c r="A60" s="183" t="s">
        <v>129</v>
      </c>
      <c r="B60" s="183" t="s">
        <v>55</v>
      </c>
      <c r="C60" s="183" t="s">
        <v>67</v>
      </c>
      <c r="D60" s="183">
        <v>68</v>
      </c>
      <c r="E60" s="188">
        <v>8.564814814814815E-3</v>
      </c>
      <c r="F60" s="188">
        <v>1.8287037037037037E-3</v>
      </c>
      <c r="G60" s="188">
        <v>2.2569444444444447E-3</v>
      </c>
      <c r="H60" s="188">
        <v>4.4791666666666669E-3</v>
      </c>
    </row>
    <row r="61" spans="1:8" x14ac:dyDescent="0.35">
      <c r="A61" s="183" t="s">
        <v>129</v>
      </c>
      <c r="B61" s="183" t="s">
        <v>56</v>
      </c>
      <c r="C61" s="183" t="s">
        <v>67</v>
      </c>
      <c r="D61" s="183">
        <v>191</v>
      </c>
      <c r="E61" s="188">
        <v>7.3495370370370372E-3</v>
      </c>
      <c r="F61" s="188">
        <v>1.1342592592592591E-3</v>
      </c>
      <c r="G61" s="188">
        <v>2.3148148148148151E-3</v>
      </c>
      <c r="H61" s="188">
        <v>3.9004629629629632E-3</v>
      </c>
    </row>
    <row r="62" spans="1:8" x14ac:dyDescent="0.35">
      <c r="A62" s="183" t="s">
        <v>129</v>
      </c>
      <c r="B62" s="183" t="s">
        <v>51</v>
      </c>
      <c r="C62" s="183" t="s">
        <v>68</v>
      </c>
      <c r="D62" s="183">
        <v>552</v>
      </c>
      <c r="E62" s="188">
        <v>6.3888888888888884E-3</v>
      </c>
      <c r="F62" s="188">
        <v>7.6388888888888893E-4</v>
      </c>
      <c r="G62" s="188">
        <v>1.9097222222222222E-3</v>
      </c>
      <c r="H62" s="188">
        <v>3.7037037037037034E-3</v>
      </c>
    </row>
    <row r="63" spans="1:8" x14ac:dyDescent="0.35">
      <c r="A63" s="183" t="s">
        <v>129</v>
      </c>
      <c r="B63" s="183" t="s">
        <v>53</v>
      </c>
      <c r="C63" s="183" t="s">
        <v>68</v>
      </c>
      <c r="D63" s="183">
        <v>213</v>
      </c>
      <c r="E63" s="188">
        <v>5.8680555555555543E-3</v>
      </c>
      <c r="F63" s="188">
        <v>6.8287037037037025E-4</v>
      </c>
      <c r="G63" s="188">
        <v>1.6435185185185183E-3</v>
      </c>
      <c r="H63" s="188">
        <v>3.5416666666666665E-3</v>
      </c>
    </row>
    <row r="64" spans="1:8" x14ac:dyDescent="0.35">
      <c r="A64" s="183" t="s">
        <v>129</v>
      </c>
      <c r="B64" s="183" t="s">
        <v>54</v>
      </c>
      <c r="C64" s="183" t="s">
        <v>68</v>
      </c>
      <c r="D64" s="183">
        <v>116</v>
      </c>
      <c r="E64" s="188">
        <v>6.4004629629629628E-3</v>
      </c>
      <c r="F64" s="188">
        <v>7.175925925925927E-4</v>
      </c>
      <c r="G64" s="188">
        <v>1.9675925925925928E-3</v>
      </c>
      <c r="H64" s="188">
        <v>3.7037037037037034E-3</v>
      </c>
    </row>
    <row r="65" spans="1:8" x14ac:dyDescent="0.35">
      <c r="A65" s="183" t="s">
        <v>129</v>
      </c>
      <c r="B65" s="183" t="s">
        <v>55</v>
      </c>
      <c r="C65" s="183" t="s">
        <v>68</v>
      </c>
      <c r="D65" s="183">
        <v>77</v>
      </c>
      <c r="E65" s="188">
        <v>7.5578703703703702E-3</v>
      </c>
      <c r="F65" s="188">
        <v>9.8379629629629642E-4</v>
      </c>
      <c r="G65" s="188">
        <v>2.3958333333333336E-3</v>
      </c>
      <c r="H65" s="188">
        <v>4.1782407407407402E-3</v>
      </c>
    </row>
    <row r="66" spans="1:8" x14ac:dyDescent="0.35">
      <c r="A66" s="183" t="s">
        <v>129</v>
      </c>
      <c r="B66" s="183" t="s">
        <v>56</v>
      </c>
      <c r="C66" s="183" t="s">
        <v>68</v>
      </c>
      <c r="D66" s="183">
        <v>146</v>
      </c>
      <c r="E66" s="188">
        <v>6.5277777777777782E-3</v>
      </c>
      <c r="F66" s="188">
        <v>8.2175925925925917E-4</v>
      </c>
      <c r="G66" s="188">
        <v>2.0023148148148148E-3</v>
      </c>
      <c r="H66" s="188">
        <v>3.7152777777777774E-3</v>
      </c>
    </row>
    <row r="67" spans="1:8" x14ac:dyDescent="0.35">
      <c r="A67" s="183" t="s">
        <v>129</v>
      </c>
      <c r="B67" s="183" t="s">
        <v>51</v>
      </c>
      <c r="C67" s="183" t="s">
        <v>69</v>
      </c>
      <c r="D67" s="183">
        <v>263</v>
      </c>
      <c r="E67" s="188">
        <v>5.9259259259259256E-3</v>
      </c>
      <c r="F67" s="188">
        <v>6.8287037037037025E-4</v>
      </c>
      <c r="G67" s="188">
        <v>1.3541666666666667E-3</v>
      </c>
      <c r="H67" s="188">
        <v>3.8888888888888883E-3</v>
      </c>
    </row>
    <row r="68" spans="1:8" x14ac:dyDescent="0.35">
      <c r="A68" s="183" t="s">
        <v>129</v>
      </c>
      <c r="B68" s="183" t="s">
        <v>53</v>
      </c>
      <c r="C68" s="183" t="s">
        <v>69</v>
      </c>
      <c r="D68" s="183">
        <v>78</v>
      </c>
      <c r="E68" s="188">
        <v>5.3935185185185188E-3</v>
      </c>
      <c r="F68" s="188">
        <v>4.7453703703703704E-4</v>
      </c>
      <c r="G68" s="188">
        <v>1.2037037037037038E-3</v>
      </c>
      <c r="H68" s="188">
        <v>3.7037037037037034E-3</v>
      </c>
    </row>
    <row r="69" spans="1:8" x14ac:dyDescent="0.35">
      <c r="A69" s="183" t="s">
        <v>129</v>
      </c>
      <c r="B69" s="183" t="s">
        <v>54</v>
      </c>
      <c r="C69" s="183" t="s">
        <v>69</v>
      </c>
      <c r="D69" s="183">
        <v>81</v>
      </c>
      <c r="E69" s="188">
        <v>5.5555555555555558E-3</v>
      </c>
      <c r="F69" s="188">
        <v>7.9861111111111105E-4</v>
      </c>
      <c r="G69" s="188">
        <v>1.3425925925925925E-3</v>
      </c>
      <c r="H69" s="188">
        <v>3.4027777777777784E-3</v>
      </c>
    </row>
    <row r="70" spans="1:8" x14ac:dyDescent="0.35">
      <c r="A70" s="183" t="s">
        <v>129</v>
      </c>
      <c r="B70" s="183" t="s">
        <v>55</v>
      </c>
      <c r="C70" s="183" t="s">
        <v>69</v>
      </c>
      <c r="D70" s="183">
        <v>30</v>
      </c>
      <c r="E70" s="188">
        <v>6.3657407407407404E-3</v>
      </c>
      <c r="F70" s="188">
        <v>7.5231481481481471E-4</v>
      </c>
      <c r="G70" s="188">
        <v>1.6782407407407406E-3</v>
      </c>
      <c r="H70" s="188">
        <v>3.9467592592592592E-3</v>
      </c>
    </row>
    <row r="71" spans="1:8" x14ac:dyDescent="0.35">
      <c r="A71" s="183" t="s">
        <v>129</v>
      </c>
      <c r="B71" s="183" t="s">
        <v>56</v>
      </c>
      <c r="C71" s="183" t="s">
        <v>69</v>
      </c>
      <c r="D71" s="183">
        <v>74</v>
      </c>
      <c r="E71" s="188">
        <v>6.7245370370370367E-3</v>
      </c>
      <c r="F71" s="188">
        <v>7.5231481481481471E-4</v>
      </c>
      <c r="G71" s="188">
        <v>1.3888888888888889E-3</v>
      </c>
      <c r="H71" s="188">
        <v>4.5833333333333334E-3</v>
      </c>
    </row>
    <row r="72" spans="1:8" x14ac:dyDescent="0.35">
      <c r="A72" s="183" t="s">
        <v>129</v>
      </c>
      <c r="B72" s="183" t="s">
        <v>51</v>
      </c>
      <c r="C72" s="183" t="s">
        <v>70</v>
      </c>
      <c r="D72" s="183">
        <v>326</v>
      </c>
      <c r="E72" s="188">
        <v>5.0347222222222225E-3</v>
      </c>
      <c r="F72" s="188">
        <v>4.3981481481481481E-4</v>
      </c>
      <c r="G72" s="188">
        <v>1.3773148148148147E-3</v>
      </c>
      <c r="H72" s="188">
        <v>3.2175925925925926E-3</v>
      </c>
    </row>
    <row r="73" spans="1:8" x14ac:dyDescent="0.35">
      <c r="A73" s="183" t="s">
        <v>129</v>
      </c>
      <c r="B73" s="183" t="s">
        <v>53</v>
      </c>
      <c r="C73" s="183" t="s">
        <v>70</v>
      </c>
      <c r="D73" s="183">
        <v>139</v>
      </c>
      <c r="E73" s="188">
        <v>4.409722222222222E-3</v>
      </c>
      <c r="F73" s="188">
        <v>3.1250000000000001E-4</v>
      </c>
      <c r="G73" s="188">
        <v>1.2384259259259258E-3</v>
      </c>
      <c r="H73" s="188">
        <v>2.8587962962962963E-3</v>
      </c>
    </row>
    <row r="74" spans="1:8" x14ac:dyDescent="0.35">
      <c r="A74" s="183" t="s">
        <v>129</v>
      </c>
      <c r="B74" s="183" t="s">
        <v>54</v>
      </c>
      <c r="C74" s="183" t="s">
        <v>70</v>
      </c>
      <c r="D74" s="183">
        <v>73</v>
      </c>
      <c r="E74" s="188">
        <v>5.1041666666666666E-3</v>
      </c>
      <c r="F74" s="188">
        <v>4.1666666666666669E-4</v>
      </c>
      <c r="G74" s="188">
        <v>1.3194444444444443E-3</v>
      </c>
      <c r="H74" s="188">
        <v>3.3680555555555551E-3</v>
      </c>
    </row>
    <row r="75" spans="1:8" x14ac:dyDescent="0.35">
      <c r="A75" s="183" t="s">
        <v>129</v>
      </c>
      <c r="B75" s="183" t="s">
        <v>55</v>
      </c>
      <c r="C75" s="183" t="s">
        <v>70</v>
      </c>
      <c r="D75" s="183">
        <v>40</v>
      </c>
      <c r="E75" s="188">
        <v>6.3888888888888884E-3</v>
      </c>
      <c r="F75" s="188">
        <v>8.9120370370370362E-4</v>
      </c>
      <c r="G75" s="188">
        <v>1.5856481481481479E-3</v>
      </c>
      <c r="H75" s="188">
        <v>3.9120370370370368E-3</v>
      </c>
    </row>
    <row r="76" spans="1:8" x14ac:dyDescent="0.35">
      <c r="A76" s="183" t="s">
        <v>129</v>
      </c>
      <c r="B76" s="183" t="s">
        <v>56</v>
      </c>
      <c r="C76" s="183" t="s">
        <v>70</v>
      </c>
      <c r="D76" s="183">
        <v>74</v>
      </c>
      <c r="E76" s="188">
        <v>5.4398148148148149E-3</v>
      </c>
      <c r="F76" s="188">
        <v>4.6296296296296293E-4</v>
      </c>
      <c r="G76" s="188">
        <v>1.6203703703703703E-3</v>
      </c>
      <c r="H76" s="188">
        <v>3.3680555555555551E-3</v>
      </c>
    </row>
    <row r="77" spans="1:8" x14ac:dyDescent="0.35">
      <c r="A77" s="183" t="s">
        <v>129</v>
      </c>
      <c r="B77" s="183" t="s">
        <v>51</v>
      </c>
      <c r="C77" s="183" t="s">
        <v>71</v>
      </c>
      <c r="D77" s="183">
        <v>677</v>
      </c>
      <c r="E77" s="188">
        <v>6.145833333333333E-3</v>
      </c>
      <c r="F77" s="188">
        <v>7.7546296296296304E-4</v>
      </c>
      <c r="G77" s="188">
        <v>2.0023148148148148E-3</v>
      </c>
      <c r="H77" s="188">
        <v>3.3680555555555551E-3</v>
      </c>
    </row>
    <row r="78" spans="1:8" x14ac:dyDescent="0.35">
      <c r="A78" s="183" t="s">
        <v>129</v>
      </c>
      <c r="B78" s="183" t="s">
        <v>53</v>
      </c>
      <c r="C78" s="183" t="s">
        <v>71</v>
      </c>
      <c r="D78" s="183">
        <v>246</v>
      </c>
      <c r="E78" s="188">
        <v>5.5439814814814822E-3</v>
      </c>
      <c r="F78" s="188">
        <v>6.3657407407407402E-4</v>
      </c>
      <c r="G78" s="188">
        <v>1.7939814814814815E-3</v>
      </c>
      <c r="H78" s="188">
        <v>3.1134259259259257E-3</v>
      </c>
    </row>
    <row r="79" spans="1:8" x14ac:dyDescent="0.35">
      <c r="A79" s="183" t="s">
        <v>129</v>
      </c>
      <c r="B79" s="183" t="s">
        <v>54</v>
      </c>
      <c r="C79" s="183" t="s">
        <v>71</v>
      </c>
      <c r="D79" s="183">
        <v>154</v>
      </c>
      <c r="E79" s="188">
        <v>5.9259259259259256E-3</v>
      </c>
      <c r="F79" s="188">
        <v>7.5231481481481471E-4</v>
      </c>
      <c r="G79" s="188">
        <v>1.9907407407407408E-3</v>
      </c>
      <c r="H79" s="188">
        <v>3.1828703703703702E-3</v>
      </c>
    </row>
    <row r="80" spans="1:8" x14ac:dyDescent="0.35">
      <c r="A80" s="183" t="s">
        <v>129</v>
      </c>
      <c r="B80" s="183" t="s">
        <v>55</v>
      </c>
      <c r="C80" s="183" t="s">
        <v>71</v>
      </c>
      <c r="D80" s="183">
        <v>114</v>
      </c>
      <c r="E80" s="188">
        <v>6.8981481481481489E-3</v>
      </c>
      <c r="F80" s="188">
        <v>1.1226851851851851E-3</v>
      </c>
      <c r="G80" s="188">
        <v>2.1527777777777778E-3</v>
      </c>
      <c r="H80" s="188">
        <v>3.6111111111111114E-3</v>
      </c>
    </row>
    <row r="81" spans="1:8" x14ac:dyDescent="0.35">
      <c r="A81" s="183" t="s">
        <v>129</v>
      </c>
      <c r="B81" s="183" t="s">
        <v>56</v>
      </c>
      <c r="C81" s="183" t="s">
        <v>71</v>
      </c>
      <c r="D81" s="183">
        <v>163</v>
      </c>
      <c r="E81" s="188">
        <v>6.7361111111111103E-3</v>
      </c>
      <c r="F81" s="188">
        <v>7.7546296296296304E-4</v>
      </c>
      <c r="G81" s="188">
        <v>2.1990740740740742E-3</v>
      </c>
      <c r="H81" s="188">
        <v>3.7500000000000003E-3</v>
      </c>
    </row>
    <row r="82" spans="1:8" x14ac:dyDescent="0.35">
      <c r="A82" s="183" t="s">
        <v>129</v>
      </c>
      <c r="B82" s="183" t="s">
        <v>51</v>
      </c>
      <c r="C82" s="183" t="s">
        <v>72</v>
      </c>
      <c r="D82" s="183">
        <v>240</v>
      </c>
      <c r="E82" s="188">
        <v>6.7013888888888887E-3</v>
      </c>
      <c r="F82" s="188">
        <v>8.2175925925925917E-4</v>
      </c>
      <c r="G82" s="188">
        <v>1.8055555555555557E-3</v>
      </c>
      <c r="H82" s="188">
        <v>4.0740740740740746E-3</v>
      </c>
    </row>
    <row r="83" spans="1:8" x14ac:dyDescent="0.35">
      <c r="A83" s="183" t="s">
        <v>129</v>
      </c>
      <c r="B83" s="183" t="s">
        <v>53</v>
      </c>
      <c r="C83" s="183" t="s">
        <v>72</v>
      </c>
      <c r="D83" s="183">
        <v>64</v>
      </c>
      <c r="E83" s="188">
        <v>5.8912037037037032E-3</v>
      </c>
      <c r="F83" s="188">
        <v>7.407407407407407E-4</v>
      </c>
      <c r="G83" s="188">
        <v>1.6550925925925926E-3</v>
      </c>
      <c r="H83" s="188">
        <v>3.4953703703703705E-3</v>
      </c>
    </row>
    <row r="84" spans="1:8" x14ac:dyDescent="0.35">
      <c r="A84" s="183" t="s">
        <v>129</v>
      </c>
      <c r="B84" s="183" t="s">
        <v>54</v>
      </c>
      <c r="C84" s="183" t="s">
        <v>72</v>
      </c>
      <c r="D84" s="183">
        <v>55</v>
      </c>
      <c r="E84" s="188">
        <v>6.8171296296296287E-3</v>
      </c>
      <c r="F84" s="188">
        <v>8.449074074074075E-4</v>
      </c>
      <c r="G84" s="188">
        <v>2.0138888888888888E-3</v>
      </c>
      <c r="H84" s="188">
        <v>3.9583333333333337E-3</v>
      </c>
    </row>
    <row r="85" spans="1:8" x14ac:dyDescent="0.35">
      <c r="A85" s="183" t="s">
        <v>129</v>
      </c>
      <c r="B85" s="183" t="s">
        <v>55</v>
      </c>
      <c r="C85" s="183" t="s">
        <v>72</v>
      </c>
      <c r="D85" s="183">
        <v>27</v>
      </c>
      <c r="E85" s="188">
        <v>7.8009259259259256E-3</v>
      </c>
      <c r="F85" s="188">
        <v>9.7222222222222209E-4</v>
      </c>
      <c r="G85" s="188">
        <v>2.1296296296296298E-3</v>
      </c>
      <c r="H85" s="188">
        <v>4.6990740740740743E-3</v>
      </c>
    </row>
    <row r="86" spans="1:8" x14ac:dyDescent="0.35">
      <c r="A86" s="183" t="s">
        <v>129</v>
      </c>
      <c r="B86" s="183" t="s">
        <v>56</v>
      </c>
      <c r="C86" s="183" t="s">
        <v>72</v>
      </c>
      <c r="D86" s="183">
        <v>94</v>
      </c>
      <c r="E86" s="188">
        <v>6.875E-3</v>
      </c>
      <c r="F86" s="188">
        <v>8.1018518518518516E-4</v>
      </c>
      <c r="G86" s="188">
        <v>1.712962962962963E-3</v>
      </c>
      <c r="H86" s="188">
        <v>4.3518518518518515E-3</v>
      </c>
    </row>
    <row r="87" spans="1:8" x14ac:dyDescent="0.35">
      <c r="A87" s="183" t="s">
        <v>129</v>
      </c>
      <c r="B87" s="183" t="s">
        <v>51</v>
      </c>
      <c r="C87" s="183" t="s">
        <v>73</v>
      </c>
      <c r="D87" s="183">
        <v>3362</v>
      </c>
      <c r="E87" s="188">
        <v>4.5370370370370365E-3</v>
      </c>
      <c r="F87" s="188">
        <v>7.6388888888888893E-4</v>
      </c>
      <c r="G87" s="188">
        <v>9.1435185185185185E-4</v>
      </c>
      <c r="H87" s="188">
        <v>2.8703703703703708E-3</v>
      </c>
    </row>
    <row r="88" spans="1:8" x14ac:dyDescent="0.35">
      <c r="A88" s="183" t="s">
        <v>129</v>
      </c>
      <c r="B88" s="183" t="s">
        <v>53</v>
      </c>
      <c r="C88" s="183" t="s">
        <v>73</v>
      </c>
      <c r="D88" s="183">
        <v>1689</v>
      </c>
      <c r="E88" s="188">
        <v>4.2361111111111106E-3</v>
      </c>
      <c r="F88" s="188">
        <v>7.0601851851851847E-4</v>
      </c>
      <c r="G88" s="188">
        <v>8.6805555555555551E-4</v>
      </c>
      <c r="H88" s="188">
        <v>2.6620370370370374E-3</v>
      </c>
    </row>
    <row r="89" spans="1:8" x14ac:dyDescent="0.35">
      <c r="A89" s="183" t="s">
        <v>129</v>
      </c>
      <c r="B89" s="183" t="s">
        <v>54</v>
      </c>
      <c r="C89" s="183" t="s">
        <v>73</v>
      </c>
      <c r="D89" s="183">
        <v>812</v>
      </c>
      <c r="E89" s="188">
        <v>4.4675925925925933E-3</v>
      </c>
      <c r="F89" s="188">
        <v>7.9861111111111105E-4</v>
      </c>
      <c r="G89" s="188">
        <v>8.564814814814815E-4</v>
      </c>
      <c r="H89" s="188">
        <v>2.8124999999999995E-3</v>
      </c>
    </row>
    <row r="90" spans="1:8" x14ac:dyDescent="0.35">
      <c r="A90" s="183" t="s">
        <v>129</v>
      </c>
      <c r="B90" s="183" t="s">
        <v>55</v>
      </c>
      <c r="C90" s="183" t="s">
        <v>73</v>
      </c>
      <c r="D90" s="183">
        <v>266</v>
      </c>
      <c r="E90" s="188">
        <v>5.3125000000000004E-3</v>
      </c>
      <c r="F90" s="188">
        <v>9.7222222222222209E-4</v>
      </c>
      <c r="G90" s="188">
        <v>9.7222222222222209E-4</v>
      </c>
      <c r="H90" s="188">
        <v>3.3680555555555551E-3</v>
      </c>
    </row>
    <row r="91" spans="1:8" x14ac:dyDescent="0.35">
      <c r="A91" s="183" t="s">
        <v>129</v>
      </c>
      <c r="B91" s="183" t="s">
        <v>56</v>
      </c>
      <c r="C91" s="183" t="s">
        <v>73</v>
      </c>
      <c r="D91" s="183">
        <v>595</v>
      </c>
      <c r="E91" s="188">
        <v>5.1273148148148146E-3</v>
      </c>
      <c r="F91" s="188">
        <v>7.8703703703703705E-4</v>
      </c>
      <c r="G91" s="188">
        <v>1.0532407407407407E-3</v>
      </c>
      <c r="H91" s="188">
        <v>3.2870370370370367E-3</v>
      </c>
    </row>
    <row r="92" spans="1:8" x14ac:dyDescent="0.35">
      <c r="A92" s="183" t="s">
        <v>129</v>
      </c>
      <c r="B92" s="183" t="s">
        <v>51</v>
      </c>
      <c r="C92" s="183" t="s">
        <v>74</v>
      </c>
      <c r="D92" s="183">
        <v>1516</v>
      </c>
      <c r="E92" s="188">
        <v>5.0810185185185186E-3</v>
      </c>
      <c r="F92" s="188">
        <v>1.0532407407407407E-3</v>
      </c>
      <c r="G92" s="188">
        <v>9.0277777777777784E-4</v>
      </c>
      <c r="H92" s="188">
        <v>3.1249999999999997E-3</v>
      </c>
    </row>
    <row r="93" spans="1:8" x14ac:dyDescent="0.35">
      <c r="A93" s="183" t="s">
        <v>129</v>
      </c>
      <c r="B93" s="183" t="s">
        <v>53</v>
      </c>
      <c r="C93" s="183" t="s">
        <v>74</v>
      </c>
      <c r="D93" s="183">
        <v>660</v>
      </c>
      <c r="E93" s="188">
        <v>4.5833333333333334E-3</v>
      </c>
      <c r="F93" s="188">
        <v>1.0185185185185186E-3</v>
      </c>
      <c r="G93" s="188">
        <v>8.3333333333333339E-4</v>
      </c>
      <c r="H93" s="188">
        <v>2.7314814814814819E-3</v>
      </c>
    </row>
    <row r="94" spans="1:8" x14ac:dyDescent="0.35">
      <c r="A94" s="183" t="s">
        <v>129</v>
      </c>
      <c r="B94" s="183" t="s">
        <v>54</v>
      </c>
      <c r="C94" s="183" t="s">
        <v>74</v>
      </c>
      <c r="D94" s="183">
        <v>408</v>
      </c>
      <c r="E94" s="188">
        <v>5.0694444444444441E-3</v>
      </c>
      <c r="F94" s="188">
        <v>1.0648148148148147E-3</v>
      </c>
      <c r="G94" s="188">
        <v>8.7962962962962962E-4</v>
      </c>
      <c r="H94" s="188">
        <v>3.1365740740740742E-3</v>
      </c>
    </row>
    <row r="95" spans="1:8" x14ac:dyDescent="0.35">
      <c r="A95" s="183" t="s">
        <v>129</v>
      </c>
      <c r="B95" s="183" t="s">
        <v>55</v>
      </c>
      <c r="C95" s="183" t="s">
        <v>74</v>
      </c>
      <c r="D95" s="183">
        <v>125</v>
      </c>
      <c r="E95" s="188">
        <v>6.5740740740740733E-3</v>
      </c>
      <c r="F95" s="188">
        <v>1.2384259259259258E-3</v>
      </c>
      <c r="G95" s="188">
        <v>9.6064814814814808E-4</v>
      </c>
      <c r="H95" s="188">
        <v>4.363425925925926E-3</v>
      </c>
    </row>
    <row r="96" spans="1:8" x14ac:dyDescent="0.35">
      <c r="A96" s="183" t="s">
        <v>129</v>
      </c>
      <c r="B96" s="183" t="s">
        <v>56</v>
      </c>
      <c r="C96" s="183" t="s">
        <v>74</v>
      </c>
      <c r="D96" s="183">
        <v>323</v>
      </c>
      <c r="E96" s="188">
        <v>5.5439814814814822E-3</v>
      </c>
      <c r="F96" s="188">
        <v>1.0648148148148147E-3</v>
      </c>
      <c r="G96" s="188">
        <v>1.0416666666666667E-3</v>
      </c>
      <c r="H96" s="188">
        <v>3.4490740740740745E-3</v>
      </c>
    </row>
    <row r="97" spans="1:8" ht="29" x14ac:dyDescent="0.35">
      <c r="A97" s="183" t="s">
        <v>129</v>
      </c>
      <c r="B97" s="183" t="s">
        <v>51</v>
      </c>
      <c r="C97" s="183" t="s">
        <v>113</v>
      </c>
      <c r="D97" s="183">
        <v>694</v>
      </c>
      <c r="E97" s="188">
        <v>5.6134259259259271E-3</v>
      </c>
      <c r="F97" s="188">
        <v>7.9861111111111105E-4</v>
      </c>
      <c r="G97" s="188">
        <v>1.3310185185185185E-3</v>
      </c>
      <c r="H97" s="188">
        <v>3.483796296296296E-3</v>
      </c>
    </row>
    <row r="98" spans="1:8" ht="29" x14ac:dyDescent="0.35">
      <c r="A98" s="183" t="s">
        <v>129</v>
      </c>
      <c r="B98" s="183" t="s">
        <v>53</v>
      </c>
      <c r="C98" s="183" t="s">
        <v>113</v>
      </c>
      <c r="D98" s="183">
        <v>274</v>
      </c>
      <c r="E98" s="188">
        <v>5.3125000000000004E-3</v>
      </c>
      <c r="F98" s="188">
        <v>6.7129629629629625E-4</v>
      </c>
      <c r="G98" s="188">
        <v>1.25E-3</v>
      </c>
      <c r="H98" s="188">
        <v>3.37962962962963E-3</v>
      </c>
    </row>
    <row r="99" spans="1:8" ht="29" x14ac:dyDescent="0.35">
      <c r="A99" s="183" t="s">
        <v>129</v>
      </c>
      <c r="B99" s="183" t="s">
        <v>54</v>
      </c>
      <c r="C99" s="183" t="s">
        <v>113</v>
      </c>
      <c r="D99" s="183">
        <v>158</v>
      </c>
      <c r="E99" s="188">
        <v>5.1504629629629635E-3</v>
      </c>
      <c r="F99" s="188">
        <v>6.3657407407407402E-4</v>
      </c>
      <c r="G99" s="188">
        <v>1.2384259259259258E-3</v>
      </c>
      <c r="H99" s="188">
        <v>3.2638888888888891E-3</v>
      </c>
    </row>
    <row r="100" spans="1:8" ht="29" x14ac:dyDescent="0.35">
      <c r="A100" s="183" t="s">
        <v>129</v>
      </c>
      <c r="B100" s="183" t="s">
        <v>55</v>
      </c>
      <c r="C100" s="183" t="s">
        <v>113</v>
      </c>
      <c r="D100" s="183">
        <v>82</v>
      </c>
      <c r="E100" s="188">
        <v>7.2337962962962963E-3</v>
      </c>
      <c r="F100" s="188">
        <v>1.5393518518518519E-3</v>
      </c>
      <c r="G100" s="188">
        <v>1.5624999999999999E-3</v>
      </c>
      <c r="H100" s="188">
        <v>4.1319444444444442E-3</v>
      </c>
    </row>
    <row r="101" spans="1:8" ht="29" x14ac:dyDescent="0.35">
      <c r="A101" s="183" t="s">
        <v>129</v>
      </c>
      <c r="B101" s="183" t="s">
        <v>56</v>
      </c>
      <c r="C101" s="183" t="s">
        <v>113</v>
      </c>
      <c r="D101" s="183">
        <v>180</v>
      </c>
      <c r="E101" s="188">
        <v>5.7523148148148143E-3</v>
      </c>
      <c r="F101" s="188">
        <v>7.7546296296296304E-4</v>
      </c>
      <c r="G101" s="188">
        <v>1.4351851851851854E-3</v>
      </c>
      <c r="H101" s="188">
        <v>3.5416666666666665E-3</v>
      </c>
    </row>
    <row r="102" spans="1:8" ht="29" x14ac:dyDescent="0.35">
      <c r="A102" s="183" t="s">
        <v>129</v>
      </c>
      <c r="B102" s="183" t="s">
        <v>51</v>
      </c>
      <c r="C102" s="183" t="s">
        <v>76</v>
      </c>
      <c r="D102" s="183">
        <v>259</v>
      </c>
      <c r="E102" s="188">
        <v>6.4814814814814813E-3</v>
      </c>
      <c r="F102" s="188">
        <v>6.4814814814814813E-4</v>
      </c>
      <c r="G102" s="188">
        <v>2.0486111111111113E-3</v>
      </c>
      <c r="H102" s="188">
        <v>3.7731481481481483E-3</v>
      </c>
    </row>
    <row r="103" spans="1:8" ht="29" x14ac:dyDescent="0.35">
      <c r="A103" s="183" t="s">
        <v>129</v>
      </c>
      <c r="B103" s="183" t="s">
        <v>53</v>
      </c>
      <c r="C103" s="183" t="s">
        <v>76</v>
      </c>
      <c r="D103" s="183">
        <v>84</v>
      </c>
      <c r="E103" s="188">
        <v>5.6828703703703702E-3</v>
      </c>
      <c r="F103" s="188">
        <v>6.134259259259259E-4</v>
      </c>
      <c r="G103" s="188">
        <v>1.8171296296296297E-3</v>
      </c>
      <c r="H103" s="188">
        <v>3.2523148148148151E-3</v>
      </c>
    </row>
    <row r="104" spans="1:8" ht="29" x14ac:dyDescent="0.35">
      <c r="A104" s="183" t="s">
        <v>129</v>
      </c>
      <c r="B104" s="183" t="s">
        <v>54</v>
      </c>
      <c r="C104" s="183" t="s">
        <v>76</v>
      </c>
      <c r="D104" s="183">
        <v>66</v>
      </c>
      <c r="E104" s="188">
        <v>6.0995370370370361E-3</v>
      </c>
      <c r="F104" s="188">
        <v>5.7870370370370378E-4</v>
      </c>
      <c r="G104" s="188">
        <v>1.8865740740740742E-3</v>
      </c>
      <c r="H104" s="188">
        <v>3.6342592592592594E-3</v>
      </c>
    </row>
    <row r="105" spans="1:8" ht="29" x14ac:dyDescent="0.35">
      <c r="A105" s="183" t="s">
        <v>129</v>
      </c>
      <c r="B105" s="183" t="s">
        <v>55</v>
      </c>
      <c r="C105" s="183" t="s">
        <v>76</v>
      </c>
      <c r="D105" s="183">
        <v>21</v>
      </c>
      <c r="E105" s="188">
        <v>6.9907407407407409E-3</v>
      </c>
      <c r="F105" s="188">
        <v>6.4814814814814813E-4</v>
      </c>
      <c r="G105" s="188">
        <v>2.5694444444444445E-3</v>
      </c>
      <c r="H105" s="188">
        <v>3.7731481481481483E-3</v>
      </c>
    </row>
    <row r="106" spans="1:8" ht="29" x14ac:dyDescent="0.35">
      <c r="A106" s="183" t="s">
        <v>129</v>
      </c>
      <c r="B106" s="183" t="s">
        <v>56</v>
      </c>
      <c r="C106" s="183" t="s">
        <v>76</v>
      </c>
      <c r="D106" s="183">
        <v>88</v>
      </c>
      <c r="E106" s="188">
        <v>7.3958333333333341E-3</v>
      </c>
      <c r="F106" s="188">
        <v>7.291666666666667E-4</v>
      </c>
      <c r="G106" s="188">
        <v>2.2800925925925927E-3</v>
      </c>
      <c r="H106" s="188">
        <v>4.3749999999999995E-3</v>
      </c>
    </row>
    <row r="107" spans="1:8" x14ac:dyDescent="0.35">
      <c r="A107" s="183" t="s">
        <v>129</v>
      </c>
      <c r="B107" s="183" t="s">
        <v>51</v>
      </c>
      <c r="C107" s="183" t="s">
        <v>77</v>
      </c>
      <c r="D107" s="183">
        <v>528</v>
      </c>
      <c r="E107" s="188">
        <v>5.5439814814814822E-3</v>
      </c>
      <c r="F107" s="188">
        <v>8.7962962962962962E-4</v>
      </c>
      <c r="G107" s="188">
        <v>1.4467592592592594E-3</v>
      </c>
      <c r="H107" s="188">
        <v>3.2175925925925926E-3</v>
      </c>
    </row>
    <row r="108" spans="1:8" x14ac:dyDescent="0.35">
      <c r="A108" s="183" t="s">
        <v>129</v>
      </c>
      <c r="B108" s="183" t="s">
        <v>53</v>
      </c>
      <c r="C108" s="183" t="s">
        <v>77</v>
      </c>
      <c r="D108" s="183">
        <v>172</v>
      </c>
      <c r="E108" s="188">
        <v>4.9884259259259265E-3</v>
      </c>
      <c r="F108" s="188">
        <v>7.291666666666667E-4</v>
      </c>
      <c r="G108" s="188">
        <v>1.2962962962962963E-3</v>
      </c>
      <c r="H108" s="188">
        <v>2.9513888888888888E-3</v>
      </c>
    </row>
    <row r="109" spans="1:8" x14ac:dyDescent="0.35">
      <c r="A109" s="183" t="s">
        <v>129</v>
      </c>
      <c r="B109" s="183" t="s">
        <v>54</v>
      </c>
      <c r="C109" s="183" t="s">
        <v>77</v>
      </c>
      <c r="D109" s="183">
        <v>101</v>
      </c>
      <c r="E109" s="188">
        <v>4.9768518518518521E-3</v>
      </c>
      <c r="F109" s="188">
        <v>9.2592592592592585E-4</v>
      </c>
      <c r="G109" s="188">
        <v>1.5046296296296294E-3</v>
      </c>
      <c r="H109" s="188">
        <v>2.5462962962962961E-3</v>
      </c>
    </row>
    <row r="110" spans="1:8" x14ac:dyDescent="0.35">
      <c r="A110" s="183" t="s">
        <v>129</v>
      </c>
      <c r="B110" s="183" t="s">
        <v>55</v>
      </c>
      <c r="C110" s="183" t="s">
        <v>77</v>
      </c>
      <c r="D110" s="183">
        <v>108</v>
      </c>
      <c r="E110" s="188">
        <v>6.238425925925925E-3</v>
      </c>
      <c r="F110" s="188">
        <v>9.7222222222222209E-4</v>
      </c>
      <c r="G110" s="188">
        <v>1.423611111111111E-3</v>
      </c>
      <c r="H110" s="188">
        <v>3.8425925925925923E-3</v>
      </c>
    </row>
    <row r="111" spans="1:8" x14ac:dyDescent="0.35">
      <c r="A111" s="183" t="s">
        <v>129</v>
      </c>
      <c r="B111" s="183" t="s">
        <v>56</v>
      </c>
      <c r="C111" s="183" t="s">
        <v>77</v>
      </c>
      <c r="D111" s="183">
        <v>147</v>
      </c>
      <c r="E111" s="188">
        <v>6.0879629629629643E-3</v>
      </c>
      <c r="F111" s="188">
        <v>9.7222222222222209E-4</v>
      </c>
      <c r="G111" s="188">
        <v>1.5740740740740741E-3</v>
      </c>
      <c r="H111" s="188">
        <v>3.5416666666666665E-3</v>
      </c>
    </row>
    <row r="112" spans="1:8" x14ac:dyDescent="0.35">
      <c r="A112" s="183" t="s">
        <v>129</v>
      </c>
      <c r="B112" s="183" t="s">
        <v>51</v>
      </c>
      <c r="C112" s="183" t="s">
        <v>78</v>
      </c>
      <c r="D112" s="183">
        <v>428</v>
      </c>
      <c r="E112" s="188">
        <v>5.3356481481481484E-3</v>
      </c>
      <c r="F112" s="188">
        <v>7.175925925925927E-4</v>
      </c>
      <c r="G112" s="188">
        <v>1.4930555555555556E-3</v>
      </c>
      <c r="H112" s="188">
        <v>3.1365740740740742E-3</v>
      </c>
    </row>
    <row r="113" spans="1:8" x14ac:dyDescent="0.35">
      <c r="A113" s="183" t="s">
        <v>129</v>
      </c>
      <c r="B113" s="183" t="s">
        <v>53</v>
      </c>
      <c r="C113" s="183" t="s">
        <v>78</v>
      </c>
      <c r="D113" s="183">
        <v>184</v>
      </c>
      <c r="E113" s="188">
        <v>4.8379629629629632E-3</v>
      </c>
      <c r="F113" s="188">
        <v>6.2500000000000001E-4</v>
      </c>
      <c r="G113" s="188">
        <v>1.261574074074074E-3</v>
      </c>
      <c r="H113" s="188">
        <v>2.9513888888888888E-3</v>
      </c>
    </row>
    <row r="114" spans="1:8" x14ac:dyDescent="0.35">
      <c r="A114" s="183" t="s">
        <v>129</v>
      </c>
      <c r="B114" s="183" t="s">
        <v>54</v>
      </c>
      <c r="C114" s="183" t="s">
        <v>78</v>
      </c>
      <c r="D114" s="183">
        <v>116</v>
      </c>
      <c r="E114" s="188">
        <v>5.2314814814814819E-3</v>
      </c>
      <c r="F114" s="188">
        <v>7.6388888888888893E-4</v>
      </c>
      <c r="G114" s="188">
        <v>1.6319444444444445E-3</v>
      </c>
      <c r="H114" s="188">
        <v>2.8356481481481479E-3</v>
      </c>
    </row>
    <row r="115" spans="1:8" x14ac:dyDescent="0.35">
      <c r="A115" s="183" t="s">
        <v>129</v>
      </c>
      <c r="B115" s="183" t="s">
        <v>55</v>
      </c>
      <c r="C115" s="183" t="s">
        <v>78</v>
      </c>
      <c r="D115" s="183">
        <v>38</v>
      </c>
      <c r="E115" s="188">
        <v>5.6134259259259271E-3</v>
      </c>
      <c r="F115" s="188">
        <v>7.7546296296296304E-4</v>
      </c>
      <c r="G115" s="188">
        <v>1.7476851851851852E-3</v>
      </c>
      <c r="H115" s="188">
        <v>3.0902777777777782E-3</v>
      </c>
    </row>
    <row r="116" spans="1:8" x14ac:dyDescent="0.35">
      <c r="A116" s="183" t="s">
        <v>129</v>
      </c>
      <c r="B116" s="183" t="s">
        <v>56</v>
      </c>
      <c r="C116" s="183" t="s">
        <v>78</v>
      </c>
      <c r="D116" s="183">
        <v>90</v>
      </c>
      <c r="E116" s="188">
        <v>6.4004629629629628E-3</v>
      </c>
      <c r="F116" s="188">
        <v>8.1018518518518516E-4</v>
      </c>
      <c r="G116" s="188">
        <v>1.689814814814815E-3</v>
      </c>
      <c r="H116" s="188">
        <v>3.9004629629629632E-3</v>
      </c>
    </row>
    <row r="117" spans="1:8" x14ac:dyDescent="0.35">
      <c r="A117" s="183" t="s">
        <v>129</v>
      </c>
      <c r="B117" s="183" t="s">
        <v>51</v>
      </c>
      <c r="C117" s="183" t="s">
        <v>81</v>
      </c>
      <c r="D117" s="183">
        <v>623</v>
      </c>
      <c r="E117" s="188">
        <v>5.3587962962962964E-3</v>
      </c>
      <c r="F117" s="188">
        <v>2.8935185185185189E-4</v>
      </c>
      <c r="G117" s="188">
        <v>1.3773148148148147E-3</v>
      </c>
      <c r="H117" s="188">
        <v>3.6921296296296298E-3</v>
      </c>
    </row>
    <row r="118" spans="1:8" x14ac:dyDescent="0.35">
      <c r="A118" s="183" t="s">
        <v>129</v>
      </c>
      <c r="B118" s="183" t="s">
        <v>53</v>
      </c>
      <c r="C118" s="183" t="s">
        <v>81</v>
      </c>
      <c r="D118" s="183">
        <v>199</v>
      </c>
      <c r="E118" s="188">
        <v>4.7685185185185183E-3</v>
      </c>
      <c r="F118" s="188">
        <v>2.3148148148148146E-4</v>
      </c>
      <c r="G118" s="188">
        <v>1.1226851851851851E-3</v>
      </c>
      <c r="H118" s="188">
        <v>3.414351851851852E-3</v>
      </c>
    </row>
    <row r="119" spans="1:8" x14ac:dyDescent="0.35">
      <c r="A119" s="183" t="s">
        <v>129</v>
      </c>
      <c r="B119" s="183" t="s">
        <v>54</v>
      </c>
      <c r="C119" s="183" t="s">
        <v>81</v>
      </c>
      <c r="D119" s="183">
        <v>149</v>
      </c>
      <c r="E119" s="188">
        <v>4.8495370370370368E-3</v>
      </c>
      <c r="F119" s="188">
        <v>3.2407407407407406E-4</v>
      </c>
      <c r="G119" s="188">
        <v>1.3078703703703705E-3</v>
      </c>
      <c r="H119" s="188">
        <v>3.2175925925925926E-3</v>
      </c>
    </row>
    <row r="120" spans="1:8" x14ac:dyDescent="0.35">
      <c r="A120" s="183" t="s">
        <v>129</v>
      </c>
      <c r="B120" s="183" t="s">
        <v>55</v>
      </c>
      <c r="C120" s="183" t="s">
        <v>81</v>
      </c>
      <c r="D120" s="183">
        <v>71</v>
      </c>
      <c r="E120" s="188">
        <v>5.8101851851851856E-3</v>
      </c>
      <c r="F120" s="188">
        <v>4.0509259259259258E-4</v>
      </c>
      <c r="G120" s="188">
        <v>1.3773148148148147E-3</v>
      </c>
      <c r="H120" s="188">
        <v>4.0277777777777777E-3</v>
      </c>
    </row>
    <row r="121" spans="1:8" x14ac:dyDescent="0.35">
      <c r="A121" s="183" t="s">
        <v>129</v>
      </c>
      <c r="B121" s="183" t="s">
        <v>56</v>
      </c>
      <c r="C121" s="183" t="s">
        <v>81</v>
      </c>
      <c r="D121" s="183">
        <v>204</v>
      </c>
      <c r="E121" s="188">
        <v>6.145833333333333E-3</v>
      </c>
      <c r="F121" s="188">
        <v>2.7777777777777778E-4</v>
      </c>
      <c r="G121" s="188">
        <v>1.689814814814815E-3</v>
      </c>
      <c r="H121" s="188">
        <v>4.1782407407407402E-3</v>
      </c>
    </row>
    <row r="122" spans="1:8" x14ac:dyDescent="0.35">
      <c r="A122" s="183" t="s">
        <v>129</v>
      </c>
      <c r="B122" s="183" t="s">
        <v>51</v>
      </c>
      <c r="C122" s="183" t="s">
        <v>82</v>
      </c>
      <c r="D122" s="183">
        <v>769</v>
      </c>
      <c r="E122" s="188">
        <v>5.37037037037037E-3</v>
      </c>
      <c r="F122" s="188">
        <v>9.9537037037037042E-4</v>
      </c>
      <c r="G122" s="188">
        <v>9.7222222222222209E-4</v>
      </c>
      <c r="H122" s="188">
        <v>3.4027777777777784E-3</v>
      </c>
    </row>
    <row r="123" spans="1:8" x14ac:dyDescent="0.35">
      <c r="A123" s="183" t="s">
        <v>129</v>
      </c>
      <c r="B123" s="183" t="s">
        <v>53</v>
      </c>
      <c r="C123" s="183" t="s">
        <v>82</v>
      </c>
      <c r="D123" s="183">
        <v>355</v>
      </c>
      <c r="E123" s="188">
        <v>4.5138888888888893E-3</v>
      </c>
      <c r="F123" s="188">
        <v>8.9120370370370362E-4</v>
      </c>
      <c r="G123" s="188">
        <v>8.3333333333333339E-4</v>
      </c>
      <c r="H123" s="188">
        <v>2.7777777777777779E-3</v>
      </c>
    </row>
    <row r="124" spans="1:8" x14ac:dyDescent="0.35">
      <c r="A124" s="183" t="s">
        <v>129</v>
      </c>
      <c r="B124" s="183" t="s">
        <v>54</v>
      </c>
      <c r="C124" s="183" t="s">
        <v>82</v>
      </c>
      <c r="D124" s="183">
        <v>227</v>
      </c>
      <c r="E124" s="188">
        <v>5.4513888888888884E-3</v>
      </c>
      <c r="F124" s="188">
        <v>9.6064814814814808E-4</v>
      </c>
      <c r="G124" s="188">
        <v>8.9120370370370362E-4</v>
      </c>
      <c r="H124" s="188">
        <v>3.5995370370370369E-3</v>
      </c>
    </row>
    <row r="125" spans="1:8" x14ac:dyDescent="0.35">
      <c r="A125" s="183" t="s">
        <v>129</v>
      </c>
      <c r="B125" s="183" t="s">
        <v>55</v>
      </c>
      <c r="C125" s="183" t="s">
        <v>82</v>
      </c>
      <c r="D125" s="183">
        <v>50</v>
      </c>
      <c r="E125" s="188">
        <v>8.564814814814815E-3</v>
      </c>
      <c r="F125" s="188">
        <v>1.4351851851851854E-3</v>
      </c>
      <c r="G125" s="188">
        <v>1.3078703703703705E-3</v>
      </c>
      <c r="H125" s="188">
        <v>5.8217592592592592E-3</v>
      </c>
    </row>
    <row r="126" spans="1:8" x14ac:dyDescent="0.35">
      <c r="A126" s="183" t="s">
        <v>129</v>
      </c>
      <c r="B126" s="183" t="s">
        <v>56</v>
      </c>
      <c r="C126" s="183" t="s">
        <v>82</v>
      </c>
      <c r="D126" s="183">
        <v>137</v>
      </c>
      <c r="E126" s="188">
        <v>6.2962962962962964E-3</v>
      </c>
      <c r="F126" s="188">
        <v>1.1458333333333333E-3</v>
      </c>
      <c r="G126" s="188">
        <v>1.3425925925925925E-3</v>
      </c>
      <c r="H126" s="188">
        <v>3.8078703703703707E-3</v>
      </c>
    </row>
    <row r="127" spans="1:8" x14ac:dyDescent="0.35">
      <c r="A127" s="183" t="s">
        <v>129</v>
      </c>
      <c r="B127" s="183" t="s">
        <v>51</v>
      </c>
      <c r="C127" s="183" t="s">
        <v>83</v>
      </c>
      <c r="D127" s="183">
        <v>345</v>
      </c>
      <c r="E127" s="188">
        <v>5.7291666666666671E-3</v>
      </c>
      <c r="F127" s="188">
        <v>8.449074074074075E-4</v>
      </c>
      <c r="G127" s="188">
        <v>1.5277777777777779E-3</v>
      </c>
      <c r="H127" s="188">
        <v>3.3680555555555551E-3</v>
      </c>
    </row>
    <row r="128" spans="1:8" x14ac:dyDescent="0.35">
      <c r="A128" s="183" t="s">
        <v>129</v>
      </c>
      <c r="B128" s="183" t="s">
        <v>53</v>
      </c>
      <c r="C128" s="183" t="s">
        <v>83</v>
      </c>
      <c r="D128" s="183">
        <v>120</v>
      </c>
      <c r="E128" s="188">
        <v>5.0462962962962961E-3</v>
      </c>
      <c r="F128" s="188">
        <v>7.8703703703703705E-4</v>
      </c>
      <c r="G128" s="188">
        <v>1.3888888888888889E-3</v>
      </c>
      <c r="H128" s="188">
        <v>2.8819444444444444E-3</v>
      </c>
    </row>
    <row r="129" spans="1:8" x14ac:dyDescent="0.35">
      <c r="A129" s="183" t="s">
        <v>129</v>
      </c>
      <c r="B129" s="183" t="s">
        <v>54</v>
      </c>
      <c r="C129" s="183" t="s">
        <v>83</v>
      </c>
      <c r="D129" s="183">
        <v>107</v>
      </c>
      <c r="E129" s="188">
        <v>5.9027777777777776E-3</v>
      </c>
      <c r="F129" s="188">
        <v>8.9120370370370362E-4</v>
      </c>
      <c r="G129" s="188">
        <v>1.5046296296296294E-3</v>
      </c>
      <c r="H129" s="188">
        <v>3.5069444444444445E-3</v>
      </c>
    </row>
    <row r="130" spans="1:8" x14ac:dyDescent="0.35">
      <c r="A130" s="183" t="s">
        <v>129</v>
      </c>
      <c r="B130" s="183" t="s">
        <v>55</v>
      </c>
      <c r="C130" s="183" t="s">
        <v>83</v>
      </c>
      <c r="D130" s="183">
        <v>37</v>
      </c>
      <c r="E130" s="188">
        <v>6.030092592592593E-3</v>
      </c>
      <c r="F130" s="188">
        <v>7.8703703703703705E-4</v>
      </c>
      <c r="G130" s="188">
        <v>1.6319444444444445E-3</v>
      </c>
      <c r="H130" s="188">
        <v>3.6111111111111114E-3</v>
      </c>
    </row>
    <row r="131" spans="1:8" x14ac:dyDescent="0.35">
      <c r="A131" s="183" t="s">
        <v>129</v>
      </c>
      <c r="B131" s="183" t="s">
        <v>56</v>
      </c>
      <c r="C131" s="183" t="s">
        <v>83</v>
      </c>
      <c r="D131" s="183">
        <v>81</v>
      </c>
      <c r="E131" s="188">
        <v>6.3888888888888884E-3</v>
      </c>
      <c r="F131" s="188">
        <v>8.7962962962962962E-4</v>
      </c>
      <c r="G131" s="188">
        <v>1.712962962962963E-3</v>
      </c>
      <c r="H131" s="188">
        <v>3.7847222222222223E-3</v>
      </c>
    </row>
    <row r="132" spans="1:8" x14ac:dyDescent="0.35">
      <c r="A132" s="183" t="s">
        <v>129</v>
      </c>
      <c r="B132" s="183" t="s">
        <v>51</v>
      </c>
      <c r="C132" s="183" t="s">
        <v>84</v>
      </c>
      <c r="D132" s="183">
        <v>284</v>
      </c>
      <c r="E132" s="188">
        <v>6.7592592592592591E-3</v>
      </c>
      <c r="F132" s="188">
        <v>6.134259259259259E-4</v>
      </c>
      <c r="G132" s="188">
        <v>2.1412037037037038E-3</v>
      </c>
      <c r="H132" s="188">
        <v>4.0046296296296297E-3</v>
      </c>
    </row>
    <row r="133" spans="1:8" x14ac:dyDescent="0.35">
      <c r="A133" s="183" t="s">
        <v>129</v>
      </c>
      <c r="B133" s="183" t="s">
        <v>53</v>
      </c>
      <c r="C133" s="183" t="s">
        <v>84</v>
      </c>
      <c r="D133" s="183">
        <v>95</v>
      </c>
      <c r="E133" s="188">
        <v>5.9606481481481489E-3</v>
      </c>
      <c r="F133" s="188">
        <v>5.7870370370370378E-4</v>
      </c>
      <c r="G133" s="188">
        <v>1.8171296296296297E-3</v>
      </c>
      <c r="H133" s="188">
        <v>3.5532407407407405E-3</v>
      </c>
    </row>
    <row r="134" spans="1:8" x14ac:dyDescent="0.35">
      <c r="A134" s="183" t="s">
        <v>129</v>
      </c>
      <c r="B134" s="183" t="s">
        <v>54</v>
      </c>
      <c r="C134" s="183" t="s">
        <v>84</v>
      </c>
      <c r="D134" s="183">
        <v>93</v>
      </c>
      <c r="E134" s="188">
        <v>6.4814814814814813E-3</v>
      </c>
      <c r="F134" s="188">
        <v>5.5555555555555556E-4</v>
      </c>
      <c r="G134" s="188">
        <v>2.0023148148148148E-3</v>
      </c>
      <c r="H134" s="188">
        <v>3.9120370370370368E-3</v>
      </c>
    </row>
    <row r="135" spans="1:8" x14ac:dyDescent="0.35">
      <c r="A135" s="183" t="s">
        <v>129</v>
      </c>
      <c r="B135" s="183" t="s">
        <v>55</v>
      </c>
      <c r="C135" s="183" t="s">
        <v>84</v>
      </c>
      <c r="D135" s="183">
        <v>23</v>
      </c>
      <c r="E135" s="188">
        <v>7.4074074074074068E-3</v>
      </c>
      <c r="F135" s="188">
        <v>6.134259259259259E-4</v>
      </c>
      <c r="G135" s="188">
        <v>2.5000000000000001E-3</v>
      </c>
      <c r="H135" s="188">
        <v>4.2939814814814811E-3</v>
      </c>
    </row>
    <row r="136" spans="1:8" x14ac:dyDescent="0.35">
      <c r="A136" s="183" t="s">
        <v>129</v>
      </c>
      <c r="B136" s="183" t="s">
        <v>56</v>
      </c>
      <c r="C136" s="183" t="s">
        <v>84</v>
      </c>
      <c r="D136" s="183">
        <v>73</v>
      </c>
      <c r="E136" s="188">
        <v>7.9629629629629634E-3</v>
      </c>
      <c r="F136" s="188">
        <v>7.407407407407407E-4</v>
      </c>
      <c r="G136" s="188">
        <v>2.627314814814815E-3</v>
      </c>
      <c r="H136" s="188">
        <v>4.5949074074074078E-3</v>
      </c>
    </row>
    <row r="137" spans="1:8" x14ac:dyDescent="0.35">
      <c r="A137" s="183" t="s">
        <v>129</v>
      </c>
      <c r="B137" s="183" t="s">
        <v>51</v>
      </c>
      <c r="C137" s="183" t="s">
        <v>85</v>
      </c>
      <c r="D137" s="183">
        <v>825</v>
      </c>
      <c r="E137" s="188">
        <v>4.6643518518518518E-3</v>
      </c>
      <c r="F137" s="188">
        <v>9.3750000000000007E-4</v>
      </c>
      <c r="G137" s="188">
        <v>1.0995370370370371E-3</v>
      </c>
      <c r="H137" s="188">
        <v>2.627314814814815E-3</v>
      </c>
    </row>
    <row r="138" spans="1:8" x14ac:dyDescent="0.35">
      <c r="A138" s="183" t="s">
        <v>129</v>
      </c>
      <c r="B138" s="183" t="s">
        <v>53</v>
      </c>
      <c r="C138" s="183" t="s">
        <v>85</v>
      </c>
      <c r="D138" s="183">
        <v>398</v>
      </c>
      <c r="E138" s="188">
        <v>4.4675925925925933E-3</v>
      </c>
      <c r="F138" s="188">
        <v>9.0277777777777784E-4</v>
      </c>
      <c r="G138" s="188">
        <v>1.0185185185185186E-3</v>
      </c>
      <c r="H138" s="188">
        <v>2.5347222222222221E-3</v>
      </c>
    </row>
    <row r="139" spans="1:8" x14ac:dyDescent="0.35">
      <c r="A139" s="183" t="s">
        <v>129</v>
      </c>
      <c r="B139" s="183" t="s">
        <v>54</v>
      </c>
      <c r="C139" s="183" t="s">
        <v>85</v>
      </c>
      <c r="D139" s="183">
        <v>177</v>
      </c>
      <c r="E139" s="188">
        <v>4.3981481481481484E-3</v>
      </c>
      <c r="F139" s="188">
        <v>8.6805555555555551E-4</v>
      </c>
      <c r="G139" s="188">
        <v>1.1111111111111111E-3</v>
      </c>
      <c r="H139" s="188">
        <v>2.4305555555555556E-3</v>
      </c>
    </row>
    <row r="140" spans="1:8" x14ac:dyDescent="0.35">
      <c r="A140" s="183" t="s">
        <v>129</v>
      </c>
      <c r="B140" s="183" t="s">
        <v>55</v>
      </c>
      <c r="C140" s="183" t="s">
        <v>85</v>
      </c>
      <c r="D140" s="183">
        <v>67</v>
      </c>
      <c r="E140" s="188">
        <v>5.138888888888889E-3</v>
      </c>
      <c r="F140" s="188">
        <v>1.0879629629629629E-3</v>
      </c>
      <c r="G140" s="188">
        <v>1.1111111111111111E-3</v>
      </c>
      <c r="H140" s="188">
        <v>2.9398148148148148E-3</v>
      </c>
    </row>
    <row r="141" spans="1:8" x14ac:dyDescent="0.35">
      <c r="A141" s="183" t="s">
        <v>129</v>
      </c>
      <c r="B141" s="183" t="s">
        <v>56</v>
      </c>
      <c r="C141" s="183" t="s">
        <v>85</v>
      </c>
      <c r="D141" s="183">
        <v>183</v>
      </c>
      <c r="E141" s="188">
        <v>5.1736111111111115E-3</v>
      </c>
      <c r="F141" s="188">
        <v>9.9537037037037042E-4</v>
      </c>
      <c r="G141" s="188">
        <v>1.261574074074074E-3</v>
      </c>
      <c r="H141" s="188">
        <v>2.9166666666666668E-3</v>
      </c>
    </row>
    <row r="142" spans="1:8" x14ac:dyDescent="0.35">
      <c r="A142" s="183" t="s">
        <v>129</v>
      </c>
      <c r="B142" s="183" t="s">
        <v>51</v>
      </c>
      <c r="C142" s="183" t="s">
        <v>86</v>
      </c>
      <c r="D142" s="183">
        <v>348</v>
      </c>
      <c r="E142" s="188">
        <v>6.4583333333333333E-3</v>
      </c>
      <c r="F142" s="188">
        <v>8.7962962962962962E-4</v>
      </c>
      <c r="G142" s="188">
        <v>1.4699074074074074E-3</v>
      </c>
      <c r="H142" s="188">
        <v>4.108796296296297E-3</v>
      </c>
    </row>
    <row r="143" spans="1:8" x14ac:dyDescent="0.35">
      <c r="A143" s="183" t="s">
        <v>129</v>
      </c>
      <c r="B143" s="183" t="s">
        <v>53</v>
      </c>
      <c r="C143" s="183" t="s">
        <v>86</v>
      </c>
      <c r="D143" s="183">
        <v>102</v>
      </c>
      <c r="E143" s="188">
        <v>5.3240740740740748E-3</v>
      </c>
      <c r="F143" s="188">
        <v>7.291666666666667E-4</v>
      </c>
      <c r="G143" s="188">
        <v>1.1458333333333333E-3</v>
      </c>
      <c r="H143" s="188">
        <v>3.4490740740740745E-3</v>
      </c>
    </row>
    <row r="144" spans="1:8" x14ac:dyDescent="0.35">
      <c r="A144" s="183" t="s">
        <v>129</v>
      </c>
      <c r="B144" s="183" t="s">
        <v>54</v>
      </c>
      <c r="C144" s="183" t="s">
        <v>86</v>
      </c>
      <c r="D144" s="183">
        <v>88</v>
      </c>
      <c r="E144" s="188">
        <v>6.2037037037037043E-3</v>
      </c>
      <c r="F144" s="188">
        <v>7.175925925925927E-4</v>
      </c>
      <c r="G144" s="188">
        <v>1.5046296296296294E-3</v>
      </c>
      <c r="H144" s="188">
        <v>3.9814814814814817E-3</v>
      </c>
    </row>
    <row r="145" spans="1:8" x14ac:dyDescent="0.35">
      <c r="A145" s="183" t="s">
        <v>129</v>
      </c>
      <c r="B145" s="183" t="s">
        <v>55</v>
      </c>
      <c r="C145" s="183" t="s">
        <v>86</v>
      </c>
      <c r="D145" s="183">
        <v>68</v>
      </c>
      <c r="E145" s="188">
        <v>7.6851851851851847E-3</v>
      </c>
      <c r="F145" s="188">
        <v>1.1689814814814816E-3</v>
      </c>
      <c r="G145" s="188">
        <v>1.4814814814814814E-3</v>
      </c>
      <c r="H145" s="188">
        <v>5.0462962962962961E-3</v>
      </c>
    </row>
    <row r="146" spans="1:8" x14ac:dyDescent="0.35">
      <c r="A146" s="183" t="s">
        <v>129</v>
      </c>
      <c r="B146" s="183" t="s">
        <v>56</v>
      </c>
      <c r="C146" s="183" t="s">
        <v>86</v>
      </c>
      <c r="D146" s="183">
        <v>90</v>
      </c>
      <c r="E146" s="188">
        <v>7.0486111111111105E-3</v>
      </c>
      <c r="F146" s="188">
        <v>1.0069444444444444E-3</v>
      </c>
      <c r="G146" s="188">
        <v>1.7824074074074072E-3</v>
      </c>
      <c r="H146" s="188">
        <v>4.2592592592592595E-3</v>
      </c>
    </row>
    <row r="147" spans="1:8" x14ac:dyDescent="0.35">
      <c r="A147" s="183" t="s">
        <v>129</v>
      </c>
      <c r="B147" s="183" t="s">
        <v>51</v>
      </c>
      <c r="C147" s="183" t="s">
        <v>87</v>
      </c>
      <c r="D147" s="183">
        <v>314</v>
      </c>
      <c r="E147" s="188">
        <v>7.2800925925925915E-3</v>
      </c>
      <c r="F147" s="188">
        <v>9.8379629629629642E-4</v>
      </c>
      <c r="G147" s="188">
        <v>1.9907407407407408E-3</v>
      </c>
      <c r="H147" s="188">
        <v>4.3055555555555555E-3</v>
      </c>
    </row>
    <row r="148" spans="1:8" x14ac:dyDescent="0.35">
      <c r="A148" s="183" t="s">
        <v>129</v>
      </c>
      <c r="B148" s="183" t="s">
        <v>53</v>
      </c>
      <c r="C148" s="183" t="s">
        <v>87</v>
      </c>
      <c r="D148" s="183">
        <v>103</v>
      </c>
      <c r="E148" s="188">
        <v>6.0069444444444441E-3</v>
      </c>
      <c r="F148" s="188">
        <v>8.3333333333333339E-4</v>
      </c>
      <c r="G148" s="188">
        <v>1.6550925925925926E-3</v>
      </c>
      <c r="H148" s="188">
        <v>3.530092592592592E-3</v>
      </c>
    </row>
    <row r="149" spans="1:8" x14ac:dyDescent="0.35">
      <c r="A149" s="183" t="s">
        <v>129</v>
      </c>
      <c r="B149" s="183" t="s">
        <v>54</v>
      </c>
      <c r="C149" s="183" t="s">
        <v>87</v>
      </c>
      <c r="D149" s="183">
        <v>80</v>
      </c>
      <c r="E149" s="188">
        <v>6.9907407407407409E-3</v>
      </c>
      <c r="F149" s="188">
        <v>9.6064814814814808E-4</v>
      </c>
      <c r="G149" s="188">
        <v>1.9097222222222222E-3</v>
      </c>
      <c r="H149" s="188">
        <v>4.1203703703703706E-3</v>
      </c>
    </row>
    <row r="150" spans="1:8" x14ac:dyDescent="0.35">
      <c r="A150" s="183" t="s">
        <v>129</v>
      </c>
      <c r="B150" s="183" t="s">
        <v>55</v>
      </c>
      <c r="C150" s="183" t="s">
        <v>87</v>
      </c>
      <c r="D150" s="183">
        <v>53</v>
      </c>
      <c r="E150" s="188">
        <v>9.4444444444444445E-3</v>
      </c>
      <c r="F150" s="188">
        <v>1.1342592592592591E-3</v>
      </c>
      <c r="G150" s="188">
        <v>2.3495370370370371E-3</v>
      </c>
      <c r="H150" s="188">
        <v>5.9606481481481489E-3</v>
      </c>
    </row>
    <row r="151" spans="1:8" x14ac:dyDescent="0.35">
      <c r="A151" s="183" t="s">
        <v>129</v>
      </c>
      <c r="B151" s="183" t="s">
        <v>56</v>
      </c>
      <c r="C151" s="183" t="s">
        <v>87</v>
      </c>
      <c r="D151" s="183">
        <v>78</v>
      </c>
      <c r="E151" s="188">
        <v>7.7777777777777767E-3</v>
      </c>
      <c r="F151" s="188">
        <v>1.1226851851851851E-3</v>
      </c>
      <c r="G151" s="188">
        <v>2.2800925925925927E-3</v>
      </c>
      <c r="H151" s="188">
        <v>4.386574074074074E-3</v>
      </c>
    </row>
    <row r="152" spans="1:8" x14ac:dyDescent="0.35">
      <c r="A152" s="183" t="s">
        <v>129</v>
      </c>
      <c r="B152" s="183" t="s">
        <v>51</v>
      </c>
      <c r="C152" s="183" t="s">
        <v>88</v>
      </c>
      <c r="D152" s="183">
        <v>334</v>
      </c>
      <c r="E152" s="188">
        <v>6.0879629629629643E-3</v>
      </c>
      <c r="F152" s="188">
        <v>8.1018518518518516E-4</v>
      </c>
      <c r="G152" s="188">
        <v>1.7013888888888892E-3</v>
      </c>
      <c r="H152" s="188">
        <v>3.5879629629629629E-3</v>
      </c>
    </row>
    <row r="153" spans="1:8" x14ac:dyDescent="0.35">
      <c r="A153" s="183" t="s">
        <v>129</v>
      </c>
      <c r="B153" s="183" t="s">
        <v>53</v>
      </c>
      <c r="C153" s="183" t="s">
        <v>88</v>
      </c>
      <c r="D153" s="183">
        <v>122</v>
      </c>
      <c r="E153" s="188">
        <v>5.9027777777777776E-3</v>
      </c>
      <c r="F153" s="188">
        <v>7.7546296296296304E-4</v>
      </c>
      <c r="G153" s="188">
        <v>1.5277777777777779E-3</v>
      </c>
      <c r="H153" s="188">
        <v>3.5995370370370369E-3</v>
      </c>
    </row>
    <row r="154" spans="1:8" x14ac:dyDescent="0.35">
      <c r="A154" s="183" t="s">
        <v>129</v>
      </c>
      <c r="B154" s="183" t="s">
        <v>54</v>
      </c>
      <c r="C154" s="183" t="s">
        <v>88</v>
      </c>
      <c r="D154" s="183">
        <v>76</v>
      </c>
      <c r="E154" s="188">
        <v>5.9027777777777776E-3</v>
      </c>
      <c r="F154" s="188">
        <v>8.3333333333333339E-4</v>
      </c>
      <c r="G154" s="188">
        <v>1.6435185185185183E-3</v>
      </c>
      <c r="H154" s="188">
        <v>3.414351851851852E-3</v>
      </c>
    </row>
    <row r="155" spans="1:8" x14ac:dyDescent="0.35">
      <c r="A155" s="183" t="s">
        <v>129</v>
      </c>
      <c r="B155" s="183" t="s">
        <v>55</v>
      </c>
      <c r="C155" s="183" t="s">
        <v>88</v>
      </c>
      <c r="D155" s="183">
        <v>35</v>
      </c>
      <c r="E155" s="188">
        <v>7.4074074074074068E-3</v>
      </c>
      <c r="F155" s="188">
        <v>9.2592592592592585E-4</v>
      </c>
      <c r="G155" s="188">
        <v>2.0486111111111113E-3</v>
      </c>
      <c r="H155" s="188">
        <v>4.4328703703703709E-3</v>
      </c>
    </row>
    <row r="156" spans="1:8" x14ac:dyDescent="0.35">
      <c r="A156" s="183" t="s">
        <v>129</v>
      </c>
      <c r="B156" s="183" t="s">
        <v>56</v>
      </c>
      <c r="C156" s="183" t="s">
        <v>88</v>
      </c>
      <c r="D156" s="183">
        <v>101</v>
      </c>
      <c r="E156" s="188">
        <v>5.9953703703703697E-3</v>
      </c>
      <c r="F156" s="188">
        <v>7.7546296296296304E-4</v>
      </c>
      <c r="G156" s="188">
        <v>1.8055555555555557E-3</v>
      </c>
      <c r="H156" s="188">
        <v>3.425925925925926E-3</v>
      </c>
    </row>
    <row r="157" spans="1:8" x14ac:dyDescent="0.35">
      <c r="A157" s="183" t="s">
        <v>129</v>
      </c>
      <c r="B157" s="183" t="s">
        <v>51</v>
      </c>
      <c r="C157" s="183" t="s">
        <v>89</v>
      </c>
      <c r="D157" s="183">
        <v>150</v>
      </c>
      <c r="E157" s="188">
        <v>6.3657407407407404E-3</v>
      </c>
      <c r="F157" s="188">
        <v>5.9027777777777778E-4</v>
      </c>
      <c r="G157" s="188">
        <v>1.6319444444444445E-3</v>
      </c>
      <c r="H157" s="188">
        <v>4.155092592592593E-3</v>
      </c>
    </row>
    <row r="158" spans="1:8" x14ac:dyDescent="0.35">
      <c r="A158" s="183" t="s">
        <v>129</v>
      </c>
      <c r="B158" s="183" t="s">
        <v>53</v>
      </c>
      <c r="C158" s="183" t="s">
        <v>89</v>
      </c>
      <c r="D158" s="183">
        <v>46</v>
      </c>
      <c r="E158" s="188">
        <v>6.053240740740741E-3</v>
      </c>
      <c r="F158" s="188">
        <v>5.3240740740740744E-4</v>
      </c>
      <c r="G158" s="188">
        <v>1.8287037037037037E-3</v>
      </c>
      <c r="H158" s="188">
        <v>3.7037037037037034E-3</v>
      </c>
    </row>
    <row r="159" spans="1:8" x14ac:dyDescent="0.35">
      <c r="A159" s="183" t="s">
        <v>129</v>
      </c>
      <c r="B159" s="183" t="s">
        <v>54</v>
      </c>
      <c r="C159" s="183" t="s">
        <v>89</v>
      </c>
      <c r="D159" s="183">
        <v>45</v>
      </c>
      <c r="E159" s="188">
        <v>6.030092592592593E-3</v>
      </c>
      <c r="F159" s="188">
        <v>5.0925925925925921E-4</v>
      </c>
      <c r="G159" s="188">
        <v>1.2268518518518518E-3</v>
      </c>
      <c r="H159" s="188">
        <v>4.2939814814814811E-3</v>
      </c>
    </row>
    <row r="160" spans="1:8" x14ac:dyDescent="0.35">
      <c r="A160" s="183" t="s">
        <v>129</v>
      </c>
      <c r="B160" s="183" t="s">
        <v>55</v>
      </c>
      <c r="C160" s="183" t="s">
        <v>89</v>
      </c>
      <c r="D160" s="183">
        <v>17</v>
      </c>
      <c r="E160" s="188">
        <v>7.013888888888889E-3</v>
      </c>
      <c r="F160" s="188">
        <v>7.6388888888888893E-4</v>
      </c>
      <c r="G160" s="188">
        <v>1.7592592592592592E-3</v>
      </c>
      <c r="H160" s="188">
        <v>4.4907407407407405E-3</v>
      </c>
    </row>
    <row r="161" spans="1:8" x14ac:dyDescent="0.35">
      <c r="A161" s="183" t="s">
        <v>129</v>
      </c>
      <c r="B161" s="183" t="s">
        <v>56</v>
      </c>
      <c r="C161" s="183" t="s">
        <v>89</v>
      </c>
      <c r="D161" s="183">
        <v>42</v>
      </c>
      <c r="E161" s="188">
        <v>6.8055555555555569E-3</v>
      </c>
      <c r="F161" s="188">
        <v>6.5972222222222213E-4</v>
      </c>
      <c r="G161" s="188">
        <v>1.8055555555555557E-3</v>
      </c>
      <c r="H161" s="188">
        <v>4.340277777777778E-3</v>
      </c>
    </row>
    <row r="162" spans="1:8" x14ac:dyDescent="0.35">
      <c r="A162" s="183" t="s">
        <v>129</v>
      </c>
      <c r="B162" s="183" t="s">
        <v>51</v>
      </c>
      <c r="C162" s="183" t="s">
        <v>90</v>
      </c>
      <c r="D162" s="183">
        <v>490</v>
      </c>
      <c r="E162" s="188">
        <v>5.0115740740740737E-3</v>
      </c>
      <c r="F162" s="188">
        <v>6.134259259259259E-4</v>
      </c>
      <c r="G162" s="188">
        <v>9.3750000000000007E-4</v>
      </c>
      <c r="H162" s="188">
        <v>3.4606481481481485E-3</v>
      </c>
    </row>
    <row r="163" spans="1:8" x14ac:dyDescent="0.35">
      <c r="A163" s="183" t="s">
        <v>129</v>
      </c>
      <c r="B163" s="183" t="s">
        <v>53</v>
      </c>
      <c r="C163" s="183" t="s">
        <v>90</v>
      </c>
      <c r="D163" s="183">
        <v>192</v>
      </c>
      <c r="E163" s="188">
        <v>4.3749999999999995E-3</v>
      </c>
      <c r="F163" s="188">
        <v>5.3240740740740744E-4</v>
      </c>
      <c r="G163" s="188">
        <v>7.0601851851851847E-4</v>
      </c>
      <c r="H163" s="188">
        <v>3.1249999999999997E-3</v>
      </c>
    </row>
    <row r="164" spans="1:8" x14ac:dyDescent="0.35">
      <c r="A164" s="183" t="s">
        <v>129</v>
      </c>
      <c r="B164" s="183" t="s">
        <v>54</v>
      </c>
      <c r="C164" s="183" t="s">
        <v>90</v>
      </c>
      <c r="D164" s="183">
        <v>128</v>
      </c>
      <c r="E164" s="188">
        <v>4.7222222222222223E-3</v>
      </c>
      <c r="F164" s="188">
        <v>6.018518518518519E-4</v>
      </c>
      <c r="G164" s="188">
        <v>9.1435185185185185E-4</v>
      </c>
      <c r="H164" s="188">
        <v>3.2060185185185191E-3</v>
      </c>
    </row>
    <row r="165" spans="1:8" x14ac:dyDescent="0.35">
      <c r="A165" s="183" t="s">
        <v>129</v>
      </c>
      <c r="B165" s="183" t="s">
        <v>55</v>
      </c>
      <c r="C165" s="183" t="s">
        <v>90</v>
      </c>
      <c r="D165" s="183">
        <v>50</v>
      </c>
      <c r="E165" s="188">
        <v>7.5462962962962966E-3</v>
      </c>
      <c r="F165" s="188">
        <v>7.8703703703703705E-4</v>
      </c>
      <c r="G165" s="188">
        <v>1.4699074074074074E-3</v>
      </c>
      <c r="H165" s="188">
        <v>5.3009259259259251E-3</v>
      </c>
    </row>
    <row r="166" spans="1:8" x14ac:dyDescent="0.35">
      <c r="A166" s="183" t="s">
        <v>129</v>
      </c>
      <c r="B166" s="183" t="s">
        <v>56</v>
      </c>
      <c r="C166" s="183" t="s">
        <v>90</v>
      </c>
      <c r="D166" s="183">
        <v>120</v>
      </c>
      <c r="E166" s="188">
        <v>5.3009259259259251E-3</v>
      </c>
      <c r="F166" s="188">
        <v>6.7129629629629625E-4</v>
      </c>
      <c r="G166" s="188">
        <v>1.1226851851851851E-3</v>
      </c>
      <c r="H166" s="188">
        <v>3.5069444444444445E-3</v>
      </c>
    </row>
    <row r="167" spans="1:8" x14ac:dyDescent="0.35">
      <c r="A167" s="183" t="s">
        <v>129</v>
      </c>
      <c r="B167" s="183" t="s">
        <v>51</v>
      </c>
      <c r="C167" s="183" t="s">
        <v>91</v>
      </c>
      <c r="D167" s="183">
        <v>275</v>
      </c>
      <c r="E167" s="188">
        <v>7.1759259259259259E-3</v>
      </c>
      <c r="F167" s="188">
        <v>8.3333333333333339E-4</v>
      </c>
      <c r="G167" s="188">
        <v>2.3263888888888887E-3</v>
      </c>
      <c r="H167" s="188">
        <v>4.0046296296296297E-3</v>
      </c>
    </row>
    <row r="168" spans="1:8" x14ac:dyDescent="0.35">
      <c r="A168" s="183" t="s">
        <v>129</v>
      </c>
      <c r="B168" s="183" t="s">
        <v>53</v>
      </c>
      <c r="C168" s="183" t="s">
        <v>91</v>
      </c>
      <c r="D168" s="183">
        <v>89</v>
      </c>
      <c r="E168" s="188">
        <v>6.3657407407407404E-3</v>
      </c>
      <c r="F168" s="188">
        <v>5.9027777777777778E-4</v>
      </c>
      <c r="G168" s="188">
        <v>2.1296296296296298E-3</v>
      </c>
      <c r="H168" s="188">
        <v>3.6574074074074074E-3</v>
      </c>
    </row>
    <row r="169" spans="1:8" x14ac:dyDescent="0.35">
      <c r="A169" s="183" t="s">
        <v>129</v>
      </c>
      <c r="B169" s="183" t="s">
        <v>54</v>
      </c>
      <c r="C169" s="183" t="s">
        <v>91</v>
      </c>
      <c r="D169" s="183">
        <v>81</v>
      </c>
      <c r="E169" s="188">
        <v>7.3611111111111108E-3</v>
      </c>
      <c r="F169" s="188">
        <v>8.9120370370370362E-4</v>
      </c>
      <c r="G169" s="188">
        <v>2.2916666666666667E-3</v>
      </c>
      <c r="H169" s="188">
        <v>4.1782407407407402E-3</v>
      </c>
    </row>
    <row r="170" spans="1:8" x14ac:dyDescent="0.35">
      <c r="A170" s="183" t="s">
        <v>129</v>
      </c>
      <c r="B170" s="183" t="s">
        <v>55</v>
      </c>
      <c r="C170" s="183" t="s">
        <v>91</v>
      </c>
      <c r="D170" s="183">
        <v>21</v>
      </c>
      <c r="E170" s="188">
        <v>7.3032407407407412E-3</v>
      </c>
      <c r="F170" s="188">
        <v>1.0069444444444444E-3</v>
      </c>
      <c r="G170" s="188">
        <v>2.615740740740741E-3</v>
      </c>
      <c r="H170" s="188">
        <v>3.6805555555555554E-3</v>
      </c>
    </row>
    <row r="171" spans="1:8" x14ac:dyDescent="0.35">
      <c r="A171" s="183" t="s">
        <v>129</v>
      </c>
      <c r="B171" s="183" t="s">
        <v>56</v>
      </c>
      <c r="C171" s="183" t="s">
        <v>91</v>
      </c>
      <c r="D171" s="183">
        <v>84</v>
      </c>
      <c r="E171" s="188">
        <v>7.8240740740740753E-3</v>
      </c>
      <c r="F171" s="188">
        <v>1.0185185185185186E-3</v>
      </c>
      <c r="G171" s="188">
        <v>2.5115740740740741E-3</v>
      </c>
      <c r="H171" s="188">
        <v>4.2939814814814811E-3</v>
      </c>
    </row>
    <row r="172" spans="1:8" x14ac:dyDescent="0.35">
      <c r="A172" s="183" t="s">
        <v>129</v>
      </c>
      <c r="B172" s="183" t="s">
        <v>51</v>
      </c>
      <c r="C172" s="183" t="s">
        <v>92</v>
      </c>
      <c r="D172" s="183">
        <v>181</v>
      </c>
      <c r="E172" s="188">
        <v>6.6782407407407415E-3</v>
      </c>
      <c r="F172" s="188">
        <v>7.7546296296296304E-4</v>
      </c>
      <c r="G172" s="188">
        <v>1.6550925925925926E-3</v>
      </c>
      <c r="H172" s="188">
        <v>4.2361111111111106E-3</v>
      </c>
    </row>
    <row r="173" spans="1:8" x14ac:dyDescent="0.35">
      <c r="A173" s="183" t="s">
        <v>129</v>
      </c>
      <c r="B173" s="183" t="s">
        <v>53</v>
      </c>
      <c r="C173" s="183" t="s">
        <v>92</v>
      </c>
      <c r="D173" s="183">
        <v>50</v>
      </c>
      <c r="E173" s="188">
        <v>6.0879629629629643E-3</v>
      </c>
      <c r="F173" s="188">
        <v>7.5231481481481471E-4</v>
      </c>
      <c r="G173" s="188">
        <v>1.3425925925925925E-3</v>
      </c>
      <c r="H173" s="188">
        <v>3.9814814814814817E-3</v>
      </c>
    </row>
    <row r="174" spans="1:8" x14ac:dyDescent="0.35">
      <c r="A174" s="183" t="s">
        <v>129</v>
      </c>
      <c r="B174" s="183" t="s">
        <v>54</v>
      </c>
      <c r="C174" s="183" t="s">
        <v>92</v>
      </c>
      <c r="D174" s="183">
        <v>44</v>
      </c>
      <c r="E174" s="188">
        <v>6.3425925925925915E-3</v>
      </c>
      <c r="F174" s="188">
        <v>7.407407407407407E-4</v>
      </c>
      <c r="G174" s="188">
        <v>1.736111111111111E-3</v>
      </c>
      <c r="H174" s="188">
        <v>3.8541666666666668E-3</v>
      </c>
    </row>
    <row r="175" spans="1:8" x14ac:dyDescent="0.35">
      <c r="A175" s="183" t="s">
        <v>129</v>
      </c>
      <c r="B175" s="183" t="s">
        <v>55</v>
      </c>
      <c r="C175" s="183" t="s">
        <v>92</v>
      </c>
      <c r="D175" s="183">
        <v>33</v>
      </c>
      <c r="E175" s="188">
        <v>7.9745370370370369E-3</v>
      </c>
      <c r="F175" s="188">
        <v>9.6064814814814808E-4</v>
      </c>
      <c r="G175" s="188">
        <v>1.8634259259259261E-3</v>
      </c>
      <c r="H175" s="188">
        <v>5.1504629629629635E-3</v>
      </c>
    </row>
    <row r="176" spans="1:8" x14ac:dyDescent="0.35">
      <c r="A176" s="183" t="s">
        <v>129</v>
      </c>
      <c r="B176" s="183" t="s">
        <v>56</v>
      </c>
      <c r="C176" s="183" t="s">
        <v>92</v>
      </c>
      <c r="D176" s="183">
        <v>54</v>
      </c>
      <c r="E176" s="188">
        <v>6.7013888888888887E-3</v>
      </c>
      <c r="F176" s="188">
        <v>7.0601851851851847E-4</v>
      </c>
      <c r="G176" s="188">
        <v>1.7708333333333332E-3</v>
      </c>
      <c r="H176" s="188">
        <v>4.2361111111111106E-3</v>
      </c>
    </row>
    <row r="177" spans="1:8" x14ac:dyDescent="0.35">
      <c r="A177" s="183" t="s">
        <v>129</v>
      </c>
      <c r="B177" s="183" t="s">
        <v>51</v>
      </c>
      <c r="C177" s="183" t="s">
        <v>93</v>
      </c>
      <c r="D177" s="183">
        <v>630</v>
      </c>
      <c r="E177" s="188">
        <v>5.37037037037037E-3</v>
      </c>
      <c r="F177" s="188">
        <v>8.3333333333333339E-4</v>
      </c>
      <c r="G177" s="188">
        <v>8.3333333333333339E-4</v>
      </c>
      <c r="H177" s="188">
        <v>3.6921296296296298E-3</v>
      </c>
    </row>
    <row r="178" spans="1:8" x14ac:dyDescent="0.35">
      <c r="A178" s="183" t="s">
        <v>129</v>
      </c>
      <c r="B178" s="183" t="s">
        <v>53</v>
      </c>
      <c r="C178" s="183" t="s">
        <v>93</v>
      </c>
      <c r="D178" s="183">
        <v>219</v>
      </c>
      <c r="E178" s="188">
        <v>4.9884259259259265E-3</v>
      </c>
      <c r="F178" s="188">
        <v>8.449074074074075E-4</v>
      </c>
      <c r="G178" s="188">
        <v>6.7129629629629625E-4</v>
      </c>
      <c r="H178" s="188">
        <v>3.483796296296296E-3</v>
      </c>
    </row>
    <row r="179" spans="1:8" x14ac:dyDescent="0.35">
      <c r="A179" s="183" t="s">
        <v>129</v>
      </c>
      <c r="B179" s="183" t="s">
        <v>54</v>
      </c>
      <c r="C179" s="183" t="s">
        <v>93</v>
      </c>
      <c r="D179" s="183">
        <v>143</v>
      </c>
      <c r="E179" s="188">
        <v>5.208333333333333E-3</v>
      </c>
      <c r="F179" s="188">
        <v>8.9120370370370362E-4</v>
      </c>
      <c r="G179" s="188">
        <v>8.2175925925925917E-4</v>
      </c>
      <c r="H179" s="188">
        <v>3.4953703703703705E-3</v>
      </c>
    </row>
    <row r="180" spans="1:8" x14ac:dyDescent="0.35">
      <c r="A180" s="183" t="s">
        <v>129</v>
      </c>
      <c r="B180" s="183" t="s">
        <v>55</v>
      </c>
      <c r="C180" s="183" t="s">
        <v>93</v>
      </c>
      <c r="D180" s="183">
        <v>60</v>
      </c>
      <c r="E180" s="188">
        <v>6.1574074074074074E-3</v>
      </c>
      <c r="F180" s="188">
        <v>9.1435185185185185E-4</v>
      </c>
      <c r="G180" s="188">
        <v>9.9537037037037042E-4</v>
      </c>
      <c r="H180" s="188">
        <v>4.2476851851851851E-3</v>
      </c>
    </row>
    <row r="181" spans="1:8" x14ac:dyDescent="0.35">
      <c r="A181" s="183" t="s">
        <v>129</v>
      </c>
      <c r="B181" s="183" t="s">
        <v>56</v>
      </c>
      <c r="C181" s="183" t="s">
        <v>93</v>
      </c>
      <c r="D181" s="183">
        <v>208</v>
      </c>
      <c r="E181" s="188">
        <v>5.6365740740740742E-3</v>
      </c>
      <c r="F181" s="188">
        <v>7.7546296296296304E-4</v>
      </c>
      <c r="G181" s="188">
        <v>9.7222222222222209E-4</v>
      </c>
      <c r="H181" s="188">
        <v>3.9004629629629632E-3</v>
      </c>
    </row>
    <row r="182" spans="1:8" x14ac:dyDescent="0.35">
      <c r="A182" s="183" t="s">
        <v>129</v>
      </c>
      <c r="B182" s="183" t="s">
        <v>51</v>
      </c>
      <c r="C182" s="183" t="s">
        <v>94</v>
      </c>
      <c r="D182" s="183">
        <v>495</v>
      </c>
      <c r="E182" s="188">
        <v>6.168981481481481E-3</v>
      </c>
      <c r="F182" s="188">
        <v>6.018518518518519E-4</v>
      </c>
      <c r="G182" s="188">
        <v>1.689814814814815E-3</v>
      </c>
      <c r="H182" s="188">
        <v>3.8773148148148143E-3</v>
      </c>
    </row>
    <row r="183" spans="1:8" x14ac:dyDescent="0.35">
      <c r="A183" s="183" t="s">
        <v>129</v>
      </c>
      <c r="B183" s="183" t="s">
        <v>53</v>
      </c>
      <c r="C183" s="183" t="s">
        <v>94</v>
      </c>
      <c r="D183" s="183">
        <v>187</v>
      </c>
      <c r="E183" s="188">
        <v>5.6597222222222222E-3</v>
      </c>
      <c r="F183" s="188">
        <v>4.9768518518518521E-4</v>
      </c>
      <c r="G183" s="188">
        <v>1.5393518518518519E-3</v>
      </c>
      <c r="H183" s="188">
        <v>3.6226851851851854E-3</v>
      </c>
    </row>
    <row r="184" spans="1:8" x14ac:dyDescent="0.35">
      <c r="A184" s="183" t="s">
        <v>129</v>
      </c>
      <c r="B184" s="183" t="s">
        <v>54</v>
      </c>
      <c r="C184" s="183" t="s">
        <v>94</v>
      </c>
      <c r="D184" s="183">
        <v>122</v>
      </c>
      <c r="E184" s="188">
        <v>6.3773148148148148E-3</v>
      </c>
      <c r="F184" s="188">
        <v>6.3657407407407402E-4</v>
      </c>
      <c r="G184" s="188">
        <v>1.6435185185185183E-3</v>
      </c>
      <c r="H184" s="188">
        <v>4.0972222222222226E-3</v>
      </c>
    </row>
    <row r="185" spans="1:8" x14ac:dyDescent="0.35">
      <c r="A185" s="183" t="s">
        <v>129</v>
      </c>
      <c r="B185" s="183" t="s">
        <v>55</v>
      </c>
      <c r="C185" s="183" t="s">
        <v>94</v>
      </c>
      <c r="D185" s="183">
        <v>42</v>
      </c>
      <c r="E185" s="188">
        <v>6.8981481481481489E-3</v>
      </c>
      <c r="F185" s="188">
        <v>7.9861111111111105E-4</v>
      </c>
      <c r="G185" s="188">
        <v>1.7592592592592592E-3</v>
      </c>
      <c r="H185" s="188">
        <v>4.340277777777778E-3</v>
      </c>
    </row>
    <row r="186" spans="1:8" x14ac:dyDescent="0.35">
      <c r="A186" s="183" t="s">
        <v>129</v>
      </c>
      <c r="B186" s="183" t="s">
        <v>56</v>
      </c>
      <c r="C186" s="183" t="s">
        <v>94</v>
      </c>
      <c r="D186" s="183">
        <v>144</v>
      </c>
      <c r="E186" s="188">
        <v>6.4583333333333333E-3</v>
      </c>
      <c r="F186" s="188">
        <v>6.7129629629629625E-4</v>
      </c>
      <c r="G186" s="188">
        <v>1.9097222222222222E-3</v>
      </c>
      <c r="H186" s="188">
        <v>3.8773148148148143E-3</v>
      </c>
    </row>
    <row r="187" spans="1:8" x14ac:dyDescent="0.35">
      <c r="A187" s="183" t="s">
        <v>129</v>
      </c>
      <c r="B187" s="183" t="s">
        <v>51</v>
      </c>
      <c r="C187" s="183" t="s">
        <v>95</v>
      </c>
      <c r="D187" s="183">
        <v>280</v>
      </c>
      <c r="E187" s="188">
        <v>6.4930555555555549E-3</v>
      </c>
      <c r="F187" s="188">
        <v>7.5231481481481471E-4</v>
      </c>
      <c r="G187" s="188">
        <v>2.3032407407407407E-3</v>
      </c>
      <c r="H187" s="188">
        <v>3.4490740740740745E-3</v>
      </c>
    </row>
    <row r="188" spans="1:8" x14ac:dyDescent="0.35">
      <c r="A188" s="183" t="s">
        <v>129</v>
      </c>
      <c r="B188" s="183" t="s">
        <v>53</v>
      </c>
      <c r="C188" s="183" t="s">
        <v>95</v>
      </c>
      <c r="D188" s="183">
        <v>100</v>
      </c>
      <c r="E188" s="188">
        <v>5.7986111111111112E-3</v>
      </c>
      <c r="F188" s="188">
        <v>7.175925925925927E-4</v>
      </c>
      <c r="G188" s="188">
        <v>2.0254629629629629E-3</v>
      </c>
      <c r="H188" s="188">
        <v>3.0555555555555557E-3</v>
      </c>
    </row>
    <row r="189" spans="1:8" x14ac:dyDescent="0.35">
      <c r="A189" s="183" t="s">
        <v>129</v>
      </c>
      <c r="B189" s="183" t="s">
        <v>54</v>
      </c>
      <c r="C189" s="183" t="s">
        <v>95</v>
      </c>
      <c r="D189" s="183">
        <v>77</v>
      </c>
      <c r="E189" s="188">
        <v>6.4467592592592597E-3</v>
      </c>
      <c r="F189" s="188">
        <v>7.0601851851851847E-4</v>
      </c>
      <c r="G189" s="188">
        <v>2.4074074074074076E-3</v>
      </c>
      <c r="H189" s="188">
        <v>3.3333333333333335E-3</v>
      </c>
    </row>
    <row r="190" spans="1:8" x14ac:dyDescent="0.35">
      <c r="A190" s="183" t="s">
        <v>129</v>
      </c>
      <c r="B190" s="183" t="s">
        <v>55</v>
      </c>
      <c r="C190" s="183" t="s">
        <v>95</v>
      </c>
      <c r="D190" s="183">
        <v>28</v>
      </c>
      <c r="E190" s="188">
        <v>7.789351851851852E-3</v>
      </c>
      <c r="F190" s="188">
        <v>8.564814814814815E-4</v>
      </c>
      <c r="G190" s="188">
        <v>2.3611111111111111E-3</v>
      </c>
      <c r="H190" s="188">
        <v>4.5717592592592589E-3</v>
      </c>
    </row>
    <row r="191" spans="1:8" x14ac:dyDescent="0.35">
      <c r="A191" s="183" t="s">
        <v>129</v>
      </c>
      <c r="B191" s="183" t="s">
        <v>56</v>
      </c>
      <c r="C191" s="183" t="s">
        <v>95</v>
      </c>
      <c r="D191" s="183">
        <v>75</v>
      </c>
      <c r="E191" s="188">
        <v>6.9791666666666674E-3</v>
      </c>
      <c r="F191" s="188">
        <v>8.1018518518518516E-4</v>
      </c>
      <c r="G191" s="188">
        <v>2.5347222222222221E-3</v>
      </c>
      <c r="H191" s="188">
        <v>3.645833333333333E-3</v>
      </c>
    </row>
    <row r="192" spans="1:8" x14ac:dyDescent="0.35">
      <c r="A192" s="183" t="s">
        <v>129</v>
      </c>
      <c r="B192" s="183" t="s">
        <v>51</v>
      </c>
      <c r="C192" s="183" t="s">
        <v>96</v>
      </c>
      <c r="D192" s="183">
        <v>321</v>
      </c>
      <c r="E192" s="188">
        <v>6.122685185185185E-3</v>
      </c>
      <c r="F192" s="188">
        <v>9.6064814814814808E-4</v>
      </c>
      <c r="G192" s="188">
        <v>1.0069444444444444E-3</v>
      </c>
      <c r="H192" s="188">
        <v>4.1435185185185186E-3</v>
      </c>
    </row>
    <row r="193" spans="1:8" x14ac:dyDescent="0.35">
      <c r="A193" s="183" t="s">
        <v>129</v>
      </c>
      <c r="B193" s="183" t="s">
        <v>53</v>
      </c>
      <c r="C193" s="183" t="s">
        <v>96</v>
      </c>
      <c r="D193" s="183">
        <v>126</v>
      </c>
      <c r="E193" s="188">
        <v>5.4976851851851853E-3</v>
      </c>
      <c r="F193" s="188">
        <v>7.7546296296296304E-4</v>
      </c>
      <c r="G193" s="188">
        <v>9.4907407407407408E-4</v>
      </c>
      <c r="H193" s="188">
        <v>3.7731481481481483E-3</v>
      </c>
    </row>
    <row r="194" spans="1:8" x14ac:dyDescent="0.35">
      <c r="A194" s="183" t="s">
        <v>129</v>
      </c>
      <c r="B194" s="183" t="s">
        <v>54</v>
      </c>
      <c r="C194" s="183" t="s">
        <v>96</v>
      </c>
      <c r="D194" s="183">
        <v>83</v>
      </c>
      <c r="E194" s="188">
        <v>5.7060185185185191E-3</v>
      </c>
      <c r="F194" s="188">
        <v>9.0277777777777784E-4</v>
      </c>
      <c r="G194" s="188">
        <v>8.6805555555555551E-4</v>
      </c>
      <c r="H194" s="188">
        <v>3.9351851851851857E-3</v>
      </c>
    </row>
    <row r="195" spans="1:8" x14ac:dyDescent="0.35">
      <c r="A195" s="183" t="s">
        <v>129</v>
      </c>
      <c r="B195" s="183" t="s">
        <v>55</v>
      </c>
      <c r="C195" s="183" t="s">
        <v>96</v>
      </c>
      <c r="D195" s="183">
        <v>19</v>
      </c>
      <c r="E195" s="188">
        <v>6.4236111111111117E-3</v>
      </c>
      <c r="F195" s="188">
        <v>9.0277777777777784E-4</v>
      </c>
      <c r="G195" s="188">
        <v>8.7962962962962962E-4</v>
      </c>
      <c r="H195" s="188">
        <v>4.6527777777777774E-3</v>
      </c>
    </row>
    <row r="196" spans="1:8" x14ac:dyDescent="0.35">
      <c r="A196" s="183" t="s">
        <v>129</v>
      </c>
      <c r="B196" s="183" t="s">
        <v>56</v>
      </c>
      <c r="C196" s="183" t="s">
        <v>96</v>
      </c>
      <c r="D196" s="183">
        <v>93</v>
      </c>
      <c r="E196" s="188">
        <v>7.2569444444444443E-3</v>
      </c>
      <c r="F196" s="188">
        <v>1.2962962962962963E-3</v>
      </c>
      <c r="G196" s="188">
        <v>1.2268518518518518E-3</v>
      </c>
      <c r="H196" s="188">
        <v>4.7453703703703703E-3</v>
      </c>
    </row>
    <row r="197" spans="1:8" x14ac:dyDescent="0.35">
      <c r="A197" s="183" t="s">
        <v>129</v>
      </c>
      <c r="B197" s="183" t="s">
        <v>51</v>
      </c>
      <c r="C197" s="183" t="s">
        <v>97</v>
      </c>
      <c r="D197" s="183">
        <v>521</v>
      </c>
      <c r="E197" s="188">
        <v>3.9004629629629632E-3</v>
      </c>
      <c r="F197" s="188">
        <v>3.8194444444444446E-4</v>
      </c>
      <c r="G197" s="188">
        <v>7.407407407407407E-4</v>
      </c>
      <c r="H197" s="188">
        <v>2.7777777777777779E-3</v>
      </c>
    </row>
    <row r="198" spans="1:8" x14ac:dyDescent="0.35">
      <c r="A198" s="183" t="s">
        <v>129</v>
      </c>
      <c r="B198" s="183" t="s">
        <v>53</v>
      </c>
      <c r="C198" s="183" t="s">
        <v>97</v>
      </c>
      <c r="D198" s="183">
        <v>213</v>
      </c>
      <c r="E198" s="188">
        <v>3.6226851851851854E-3</v>
      </c>
      <c r="F198" s="188">
        <v>3.2407407407407406E-4</v>
      </c>
      <c r="G198" s="188">
        <v>6.5972222222222213E-4</v>
      </c>
      <c r="H198" s="188">
        <v>2.6388888888888885E-3</v>
      </c>
    </row>
    <row r="199" spans="1:8" x14ac:dyDescent="0.35">
      <c r="A199" s="183" t="s">
        <v>129</v>
      </c>
      <c r="B199" s="183" t="s">
        <v>54</v>
      </c>
      <c r="C199" s="183" t="s">
        <v>97</v>
      </c>
      <c r="D199" s="183">
        <v>125</v>
      </c>
      <c r="E199" s="188">
        <v>3.7731481481481483E-3</v>
      </c>
      <c r="F199" s="188">
        <v>4.6296296296296293E-4</v>
      </c>
      <c r="G199" s="188">
        <v>7.407407407407407E-4</v>
      </c>
      <c r="H199" s="188">
        <v>2.5694444444444445E-3</v>
      </c>
    </row>
    <row r="200" spans="1:8" x14ac:dyDescent="0.35">
      <c r="A200" s="183" t="s">
        <v>129</v>
      </c>
      <c r="B200" s="183" t="s">
        <v>55</v>
      </c>
      <c r="C200" s="183" t="s">
        <v>97</v>
      </c>
      <c r="D200" s="183">
        <v>50</v>
      </c>
      <c r="E200" s="188">
        <v>4.7916666666666672E-3</v>
      </c>
      <c r="F200" s="188">
        <v>4.0509259259259258E-4</v>
      </c>
      <c r="G200" s="188">
        <v>7.5231481481481471E-4</v>
      </c>
      <c r="H200" s="188">
        <v>3.6342592592592594E-3</v>
      </c>
    </row>
    <row r="201" spans="1:8" x14ac:dyDescent="0.35">
      <c r="A201" s="183" t="s">
        <v>129</v>
      </c>
      <c r="B201" s="183" t="s">
        <v>56</v>
      </c>
      <c r="C201" s="183" t="s">
        <v>97</v>
      </c>
      <c r="D201" s="183">
        <v>133</v>
      </c>
      <c r="E201" s="188">
        <v>4.1203703703703706E-3</v>
      </c>
      <c r="F201" s="188">
        <v>4.0509259259259258E-4</v>
      </c>
      <c r="G201" s="188">
        <v>8.6805555555555551E-4</v>
      </c>
      <c r="H201" s="188">
        <v>2.8472222222222219E-3</v>
      </c>
    </row>
    <row r="202" spans="1:8" x14ac:dyDescent="0.35">
      <c r="A202" s="183" t="s">
        <v>129</v>
      </c>
      <c r="B202" s="183" t="s">
        <v>51</v>
      </c>
      <c r="C202" s="183" t="s">
        <v>98</v>
      </c>
      <c r="D202" s="183">
        <v>207</v>
      </c>
      <c r="E202" s="188">
        <v>6.1921296296296299E-3</v>
      </c>
      <c r="F202" s="188">
        <v>3.3564814814814812E-4</v>
      </c>
      <c r="G202" s="188">
        <v>1.6435185185185183E-3</v>
      </c>
      <c r="H202" s="188">
        <v>4.2129629629629626E-3</v>
      </c>
    </row>
    <row r="203" spans="1:8" x14ac:dyDescent="0.35">
      <c r="A203" s="183" t="s">
        <v>129</v>
      </c>
      <c r="B203" s="183" t="s">
        <v>53</v>
      </c>
      <c r="C203" s="183" t="s">
        <v>98</v>
      </c>
      <c r="D203" s="183">
        <v>42</v>
      </c>
      <c r="E203" s="188">
        <v>4.8032407407407407E-3</v>
      </c>
      <c r="F203" s="188">
        <v>2.4305555555555552E-4</v>
      </c>
      <c r="G203" s="188">
        <v>1.3425925925925925E-3</v>
      </c>
      <c r="H203" s="188">
        <v>3.2175925925925926E-3</v>
      </c>
    </row>
    <row r="204" spans="1:8" x14ac:dyDescent="0.35">
      <c r="A204" s="183" t="s">
        <v>129</v>
      </c>
      <c r="B204" s="183" t="s">
        <v>54</v>
      </c>
      <c r="C204" s="183" t="s">
        <v>98</v>
      </c>
      <c r="D204" s="183">
        <v>55</v>
      </c>
      <c r="E204" s="188">
        <v>5.2199074074074066E-3</v>
      </c>
      <c r="F204" s="188">
        <v>2.8935185185185189E-4</v>
      </c>
      <c r="G204" s="188">
        <v>1.4004629629629629E-3</v>
      </c>
      <c r="H204" s="188">
        <v>3.530092592592592E-3</v>
      </c>
    </row>
    <row r="205" spans="1:8" x14ac:dyDescent="0.35">
      <c r="A205" s="183" t="s">
        <v>129</v>
      </c>
      <c r="B205" s="183" t="s">
        <v>55</v>
      </c>
      <c r="C205" s="183" t="s">
        <v>98</v>
      </c>
      <c r="D205" s="183">
        <v>34</v>
      </c>
      <c r="E205" s="188">
        <v>6.9212962962962969E-3</v>
      </c>
      <c r="F205" s="188">
        <v>2.8935185185185189E-4</v>
      </c>
      <c r="G205" s="188">
        <v>1.7708333333333332E-3</v>
      </c>
      <c r="H205" s="188">
        <v>4.8611111111111112E-3</v>
      </c>
    </row>
    <row r="206" spans="1:8" x14ac:dyDescent="0.35">
      <c r="A206" s="183" t="s">
        <v>129</v>
      </c>
      <c r="B206" s="183" t="s">
        <v>56</v>
      </c>
      <c r="C206" s="183" t="s">
        <v>98</v>
      </c>
      <c r="D206" s="183">
        <v>76</v>
      </c>
      <c r="E206" s="188">
        <v>7.3495370370370372E-3</v>
      </c>
      <c r="F206" s="188">
        <v>4.2824074074074075E-4</v>
      </c>
      <c r="G206" s="188">
        <v>1.9444444444444442E-3</v>
      </c>
      <c r="H206" s="188">
        <v>4.9884259259259265E-3</v>
      </c>
    </row>
    <row r="207" spans="1:8" x14ac:dyDescent="0.35">
      <c r="A207" s="183" t="s">
        <v>129</v>
      </c>
      <c r="B207" s="183" t="s">
        <v>51</v>
      </c>
      <c r="C207" s="183" t="s">
        <v>99</v>
      </c>
      <c r="D207" s="183">
        <v>1283</v>
      </c>
      <c r="E207" s="188">
        <v>4.7800925925925919E-3</v>
      </c>
      <c r="F207" s="188">
        <v>9.6064814814814808E-4</v>
      </c>
      <c r="G207" s="188">
        <v>8.564814814814815E-4</v>
      </c>
      <c r="H207" s="188">
        <v>2.9513888888888888E-3</v>
      </c>
    </row>
    <row r="208" spans="1:8" x14ac:dyDescent="0.35">
      <c r="A208" s="183" t="s">
        <v>129</v>
      </c>
      <c r="B208" s="183" t="s">
        <v>53</v>
      </c>
      <c r="C208" s="183" t="s">
        <v>99</v>
      </c>
      <c r="D208" s="183">
        <v>554</v>
      </c>
      <c r="E208" s="188">
        <v>4.5023148148148149E-3</v>
      </c>
      <c r="F208" s="188">
        <v>8.9120370370370362E-4</v>
      </c>
      <c r="G208" s="188">
        <v>7.9861111111111105E-4</v>
      </c>
      <c r="H208" s="188">
        <v>2.8124999999999995E-3</v>
      </c>
    </row>
    <row r="209" spans="1:8" x14ac:dyDescent="0.35">
      <c r="A209" s="183" t="s">
        <v>129</v>
      </c>
      <c r="B209" s="183" t="s">
        <v>54</v>
      </c>
      <c r="C209" s="183" t="s">
        <v>99</v>
      </c>
      <c r="D209" s="183">
        <v>322</v>
      </c>
      <c r="E209" s="188">
        <v>4.7337962962962958E-3</v>
      </c>
      <c r="F209" s="188">
        <v>1.0185185185185186E-3</v>
      </c>
      <c r="G209" s="188">
        <v>8.1018518518518516E-4</v>
      </c>
      <c r="H209" s="188">
        <v>2.9050925925925928E-3</v>
      </c>
    </row>
    <row r="210" spans="1:8" x14ac:dyDescent="0.35">
      <c r="A210" s="183" t="s">
        <v>129</v>
      </c>
      <c r="B210" s="183" t="s">
        <v>55</v>
      </c>
      <c r="C210" s="183" t="s">
        <v>99</v>
      </c>
      <c r="D210" s="183">
        <v>83</v>
      </c>
      <c r="E210" s="188">
        <v>5.3240740740740748E-3</v>
      </c>
      <c r="F210" s="188">
        <v>1.0648148148148147E-3</v>
      </c>
      <c r="G210" s="188">
        <v>9.6064814814814808E-4</v>
      </c>
      <c r="H210" s="188">
        <v>3.2986111111111111E-3</v>
      </c>
    </row>
    <row r="211" spans="1:8" x14ac:dyDescent="0.35">
      <c r="A211" s="183" t="s">
        <v>129</v>
      </c>
      <c r="B211" s="183" t="s">
        <v>56</v>
      </c>
      <c r="C211" s="183" t="s">
        <v>99</v>
      </c>
      <c r="D211" s="183">
        <v>324</v>
      </c>
      <c r="E211" s="188">
        <v>5.138888888888889E-3</v>
      </c>
      <c r="F211" s="188">
        <v>9.9537037037037042E-4</v>
      </c>
      <c r="G211" s="188">
        <v>9.9537037037037042E-4</v>
      </c>
      <c r="H211" s="188">
        <v>3.1481481481481482E-3</v>
      </c>
    </row>
    <row r="212" spans="1:8" x14ac:dyDescent="0.35">
      <c r="A212" s="183" t="s">
        <v>129</v>
      </c>
      <c r="B212" s="183" t="s">
        <v>51</v>
      </c>
      <c r="C212" s="183" t="s">
        <v>100</v>
      </c>
      <c r="D212" s="183">
        <v>294</v>
      </c>
      <c r="E212" s="188">
        <v>5.9490740740740745E-3</v>
      </c>
      <c r="F212" s="188">
        <v>9.3750000000000007E-4</v>
      </c>
      <c r="G212" s="188">
        <v>2.0370370370370373E-3</v>
      </c>
      <c r="H212" s="188">
        <v>2.9861111111111113E-3</v>
      </c>
    </row>
    <row r="213" spans="1:8" x14ac:dyDescent="0.35">
      <c r="A213" s="183" t="s">
        <v>129</v>
      </c>
      <c r="B213" s="183" t="s">
        <v>53</v>
      </c>
      <c r="C213" s="183" t="s">
        <v>100</v>
      </c>
      <c r="D213" s="183">
        <v>130</v>
      </c>
      <c r="E213" s="188">
        <v>5.8449074074074072E-3</v>
      </c>
      <c r="F213" s="188">
        <v>9.0277777777777784E-4</v>
      </c>
      <c r="G213" s="188">
        <v>1.9444444444444442E-3</v>
      </c>
      <c r="H213" s="188">
        <v>2.9976851851851848E-3</v>
      </c>
    </row>
    <row r="214" spans="1:8" x14ac:dyDescent="0.35">
      <c r="A214" s="183" t="s">
        <v>129</v>
      </c>
      <c r="B214" s="183" t="s">
        <v>54</v>
      </c>
      <c r="C214" s="183" t="s">
        <v>100</v>
      </c>
      <c r="D214" s="183">
        <v>72</v>
      </c>
      <c r="E214" s="188">
        <v>5.3935185185185188E-3</v>
      </c>
      <c r="F214" s="188">
        <v>8.449074074074075E-4</v>
      </c>
      <c r="G214" s="188">
        <v>2.1180555555555553E-3</v>
      </c>
      <c r="H214" s="188">
        <v>2.4305555555555556E-3</v>
      </c>
    </row>
    <row r="215" spans="1:8" x14ac:dyDescent="0.35">
      <c r="A215" s="183" t="s">
        <v>129</v>
      </c>
      <c r="B215" s="183" t="s">
        <v>55</v>
      </c>
      <c r="C215" s="183" t="s">
        <v>100</v>
      </c>
      <c r="D215" s="183">
        <v>19</v>
      </c>
      <c r="E215" s="188">
        <v>7.1180555555555554E-3</v>
      </c>
      <c r="F215" s="188">
        <v>1.0763888888888889E-3</v>
      </c>
      <c r="G215" s="188">
        <v>1.9097222222222222E-3</v>
      </c>
      <c r="H215" s="188">
        <v>4.1319444444444442E-3</v>
      </c>
    </row>
    <row r="216" spans="1:8" x14ac:dyDescent="0.35">
      <c r="A216" s="183" t="s">
        <v>129</v>
      </c>
      <c r="B216" s="183" t="s">
        <v>56</v>
      </c>
      <c r="C216" s="183" t="s">
        <v>100</v>
      </c>
      <c r="D216" s="183">
        <v>73</v>
      </c>
      <c r="E216" s="188">
        <v>6.3888888888888884E-3</v>
      </c>
      <c r="F216" s="188">
        <v>1.0300925925925926E-3</v>
      </c>
      <c r="G216" s="188">
        <v>2.1759259259259258E-3</v>
      </c>
      <c r="H216" s="188">
        <v>3.1828703703703702E-3</v>
      </c>
    </row>
    <row r="217" spans="1:8" x14ac:dyDescent="0.35">
      <c r="A217" s="183" t="s">
        <v>129</v>
      </c>
      <c r="B217" s="183" t="s">
        <v>51</v>
      </c>
      <c r="C217" s="183" t="s">
        <v>101</v>
      </c>
      <c r="D217" s="183">
        <v>1019</v>
      </c>
      <c r="E217" s="188">
        <v>5.2199074074074066E-3</v>
      </c>
      <c r="F217" s="188">
        <v>6.3657407407407402E-4</v>
      </c>
      <c r="G217" s="188">
        <v>1.0300925925925926E-3</v>
      </c>
      <c r="H217" s="188">
        <v>3.5532407407407405E-3</v>
      </c>
    </row>
    <row r="218" spans="1:8" x14ac:dyDescent="0.35">
      <c r="A218" s="183" t="s">
        <v>129</v>
      </c>
      <c r="B218" s="183" t="s">
        <v>53</v>
      </c>
      <c r="C218" s="183" t="s">
        <v>101</v>
      </c>
      <c r="D218" s="183">
        <v>350</v>
      </c>
      <c r="E218" s="188">
        <v>4.8495370370370368E-3</v>
      </c>
      <c r="F218" s="188">
        <v>6.3657407407407402E-4</v>
      </c>
      <c r="G218" s="188">
        <v>9.1435185185185185E-4</v>
      </c>
      <c r="H218" s="188">
        <v>3.2986111111111111E-3</v>
      </c>
    </row>
    <row r="219" spans="1:8" x14ac:dyDescent="0.35">
      <c r="A219" s="183" t="s">
        <v>129</v>
      </c>
      <c r="B219" s="183" t="s">
        <v>54</v>
      </c>
      <c r="C219" s="183" t="s">
        <v>101</v>
      </c>
      <c r="D219" s="183">
        <v>261</v>
      </c>
      <c r="E219" s="188">
        <v>4.8032407407407407E-3</v>
      </c>
      <c r="F219" s="188">
        <v>6.3657407407407402E-4</v>
      </c>
      <c r="G219" s="188">
        <v>1.0300925925925926E-3</v>
      </c>
      <c r="H219" s="188">
        <v>3.1365740740740742E-3</v>
      </c>
    </row>
    <row r="220" spans="1:8" x14ac:dyDescent="0.35">
      <c r="A220" s="183" t="s">
        <v>129</v>
      </c>
      <c r="B220" s="183" t="s">
        <v>55</v>
      </c>
      <c r="C220" s="183" t="s">
        <v>101</v>
      </c>
      <c r="D220" s="183">
        <v>59</v>
      </c>
      <c r="E220" s="188">
        <v>6.7592592592592591E-3</v>
      </c>
      <c r="F220" s="188">
        <v>8.2175925925925917E-4</v>
      </c>
      <c r="G220" s="188">
        <v>1.0069444444444444E-3</v>
      </c>
      <c r="H220" s="188">
        <v>4.9189814814814816E-3</v>
      </c>
    </row>
    <row r="221" spans="1:8" x14ac:dyDescent="0.35">
      <c r="A221" s="183" t="s">
        <v>129</v>
      </c>
      <c r="B221" s="183" t="s">
        <v>56</v>
      </c>
      <c r="C221" s="183" t="s">
        <v>101</v>
      </c>
      <c r="D221" s="183">
        <v>349</v>
      </c>
      <c r="E221" s="188">
        <v>5.6597222222222222E-3</v>
      </c>
      <c r="F221" s="188">
        <v>6.2500000000000001E-4</v>
      </c>
      <c r="G221" s="188">
        <v>1.1574074074074073E-3</v>
      </c>
      <c r="H221" s="188">
        <v>3.8773148148148143E-3</v>
      </c>
    </row>
    <row r="222" spans="1:8" x14ac:dyDescent="0.35">
      <c r="A222" s="183" t="s">
        <v>130</v>
      </c>
      <c r="B222" s="183" t="s">
        <v>51</v>
      </c>
      <c r="C222" s="183" t="s">
        <v>52</v>
      </c>
      <c r="D222" s="183">
        <v>83280</v>
      </c>
      <c r="E222" s="188">
        <v>5.6597222222222222E-3</v>
      </c>
      <c r="F222" s="188">
        <v>8.449074074074075E-4</v>
      </c>
      <c r="G222" s="188">
        <v>1.3078703703703705E-3</v>
      </c>
      <c r="H222" s="188">
        <v>3.5069444444444445E-3</v>
      </c>
    </row>
    <row r="223" spans="1:8" x14ac:dyDescent="0.35">
      <c r="A223" s="183" t="s">
        <v>130</v>
      </c>
      <c r="B223" s="183" t="s">
        <v>53</v>
      </c>
      <c r="C223" s="183" t="s">
        <v>52</v>
      </c>
      <c r="D223" s="183">
        <v>35028</v>
      </c>
      <c r="E223" s="188">
        <v>5.138888888888889E-3</v>
      </c>
      <c r="F223" s="188">
        <v>7.8703703703703705E-4</v>
      </c>
      <c r="G223" s="188">
        <v>1.1574074074074073E-3</v>
      </c>
      <c r="H223" s="188">
        <v>3.1944444444444442E-3</v>
      </c>
    </row>
    <row r="224" spans="1:8" x14ac:dyDescent="0.35">
      <c r="A224" s="183" t="s">
        <v>130</v>
      </c>
      <c r="B224" s="183" t="s">
        <v>54</v>
      </c>
      <c r="C224" s="183" t="s">
        <v>52</v>
      </c>
      <c r="D224" s="183">
        <v>19992</v>
      </c>
      <c r="E224" s="188">
        <v>5.4629629629629637E-3</v>
      </c>
      <c r="F224" s="188">
        <v>8.6805555555555551E-4</v>
      </c>
      <c r="G224" s="188">
        <v>1.25E-3</v>
      </c>
      <c r="H224" s="188">
        <v>3.3564814814814811E-3</v>
      </c>
    </row>
    <row r="225" spans="1:8" x14ac:dyDescent="0.35">
      <c r="A225" s="183" t="s">
        <v>130</v>
      </c>
      <c r="B225" s="183" t="s">
        <v>55</v>
      </c>
      <c r="C225" s="183" t="s">
        <v>52</v>
      </c>
      <c r="D225" s="183">
        <v>7133</v>
      </c>
      <c r="E225" s="188">
        <v>6.875E-3</v>
      </c>
      <c r="F225" s="188">
        <v>1.0185185185185186E-3</v>
      </c>
      <c r="G225" s="188">
        <v>1.6319444444444445E-3</v>
      </c>
      <c r="H225" s="188">
        <v>4.2245370370370371E-3</v>
      </c>
    </row>
    <row r="226" spans="1:8" x14ac:dyDescent="0.35">
      <c r="A226" s="183" t="s">
        <v>130</v>
      </c>
      <c r="B226" s="183" t="s">
        <v>56</v>
      </c>
      <c r="C226" s="183" t="s">
        <v>52</v>
      </c>
      <c r="D226" s="183">
        <v>21127</v>
      </c>
      <c r="E226" s="188">
        <v>6.2847222222222228E-3</v>
      </c>
      <c r="F226" s="188">
        <v>8.6805555555555551E-4</v>
      </c>
      <c r="G226" s="188">
        <v>1.5162037037037036E-3</v>
      </c>
      <c r="H226" s="188">
        <v>3.9120370370370368E-3</v>
      </c>
    </row>
    <row r="227" spans="1:8" x14ac:dyDescent="0.35">
      <c r="A227" s="183" t="s">
        <v>130</v>
      </c>
      <c r="B227" s="183" t="s">
        <v>51</v>
      </c>
      <c r="C227" s="183" t="s">
        <v>57</v>
      </c>
      <c r="D227" s="183">
        <v>1738</v>
      </c>
      <c r="E227" s="188">
        <v>5.7754629629629623E-3</v>
      </c>
      <c r="F227" s="188">
        <v>1.0416666666666667E-3</v>
      </c>
      <c r="G227" s="188">
        <v>1.3194444444444443E-3</v>
      </c>
      <c r="H227" s="188">
        <v>3.414351851851852E-3</v>
      </c>
    </row>
    <row r="228" spans="1:8" x14ac:dyDescent="0.35">
      <c r="A228" s="183" t="s">
        <v>130</v>
      </c>
      <c r="B228" s="183" t="s">
        <v>53</v>
      </c>
      <c r="C228" s="183" t="s">
        <v>57</v>
      </c>
      <c r="D228" s="183">
        <v>629</v>
      </c>
      <c r="E228" s="188">
        <v>5.2546296296296299E-3</v>
      </c>
      <c r="F228" s="188">
        <v>8.7962962962962962E-4</v>
      </c>
      <c r="G228" s="188">
        <v>1.1805555555555556E-3</v>
      </c>
      <c r="H228" s="188">
        <v>3.1944444444444442E-3</v>
      </c>
    </row>
    <row r="229" spans="1:8" x14ac:dyDescent="0.35">
      <c r="A229" s="183" t="s">
        <v>130</v>
      </c>
      <c r="B229" s="183" t="s">
        <v>54</v>
      </c>
      <c r="C229" s="183" t="s">
        <v>57</v>
      </c>
      <c r="D229" s="183">
        <v>415</v>
      </c>
      <c r="E229" s="188">
        <v>5.6134259259259271E-3</v>
      </c>
      <c r="F229" s="188">
        <v>1.0416666666666667E-3</v>
      </c>
      <c r="G229" s="188">
        <v>1.261574074074074E-3</v>
      </c>
      <c r="H229" s="188">
        <v>3.3101851851851851E-3</v>
      </c>
    </row>
    <row r="230" spans="1:8" x14ac:dyDescent="0.35">
      <c r="A230" s="183" t="s">
        <v>130</v>
      </c>
      <c r="B230" s="183" t="s">
        <v>55</v>
      </c>
      <c r="C230" s="183" t="s">
        <v>57</v>
      </c>
      <c r="D230" s="183">
        <v>129</v>
      </c>
      <c r="E230" s="188">
        <v>6.7708333333333336E-3</v>
      </c>
      <c r="F230" s="188">
        <v>1.3773148148148147E-3</v>
      </c>
      <c r="G230" s="188">
        <v>1.5046296296296294E-3</v>
      </c>
      <c r="H230" s="188">
        <v>3.8888888888888883E-3</v>
      </c>
    </row>
    <row r="231" spans="1:8" x14ac:dyDescent="0.35">
      <c r="A231" s="183" t="s">
        <v>130</v>
      </c>
      <c r="B231" s="183" t="s">
        <v>56</v>
      </c>
      <c r="C231" s="183" t="s">
        <v>57</v>
      </c>
      <c r="D231" s="183">
        <v>565</v>
      </c>
      <c r="E231" s="188">
        <v>6.238425925925925E-3</v>
      </c>
      <c r="F231" s="188">
        <v>1.1226851851851851E-3</v>
      </c>
      <c r="G231" s="188">
        <v>1.4699074074074074E-3</v>
      </c>
      <c r="H231" s="188">
        <v>3.645833333333333E-3</v>
      </c>
    </row>
    <row r="232" spans="1:8" x14ac:dyDescent="0.35">
      <c r="A232" s="183" t="s">
        <v>130</v>
      </c>
      <c r="B232" s="183" t="s">
        <v>51</v>
      </c>
      <c r="C232" s="183" t="s">
        <v>58</v>
      </c>
      <c r="D232" s="183">
        <v>1202</v>
      </c>
      <c r="E232" s="188">
        <v>5.7175925925925927E-3</v>
      </c>
      <c r="F232" s="188">
        <v>6.8287037037037025E-4</v>
      </c>
      <c r="G232" s="188">
        <v>1.7476851851851852E-3</v>
      </c>
      <c r="H232" s="188">
        <v>3.2870370370370367E-3</v>
      </c>
    </row>
    <row r="233" spans="1:8" x14ac:dyDescent="0.35">
      <c r="A233" s="183" t="s">
        <v>130</v>
      </c>
      <c r="B233" s="183" t="s">
        <v>53</v>
      </c>
      <c r="C233" s="183" t="s">
        <v>58</v>
      </c>
      <c r="D233" s="183">
        <v>426</v>
      </c>
      <c r="E233" s="188">
        <v>5.162037037037037E-3</v>
      </c>
      <c r="F233" s="188">
        <v>6.2500000000000001E-4</v>
      </c>
      <c r="G233" s="188">
        <v>1.5856481481481479E-3</v>
      </c>
      <c r="H233" s="188">
        <v>2.9629629629629628E-3</v>
      </c>
    </row>
    <row r="234" spans="1:8" x14ac:dyDescent="0.35">
      <c r="A234" s="183" t="s">
        <v>130</v>
      </c>
      <c r="B234" s="183" t="s">
        <v>54</v>
      </c>
      <c r="C234" s="183" t="s">
        <v>58</v>
      </c>
      <c r="D234" s="183">
        <v>261</v>
      </c>
      <c r="E234" s="188">
        <v>5.3587962962962964E-3</v>
      </c>
      <c r="F234" s="188">
        <v>6.4814814814814813E-4</v>
      </c>
      <c r="G234" s="188">
        <v>1.5509259259259261E-3</v>
      </c>
      <c r="H234" s="188">
        <v>3.1597222222222222E-3</v>
      </c>
    </row>
    <row r="235" spans="1:8" x14ac:dyDescent="0.35">
      <c r="A235" s="183" t="s">
        <v>130</v>
      </c>
      <c r="B235" s="183" t="s">
        <v>55</v>
      </c>
      <c r="C235" s="183" t="s">
        <v>58</v>
      </c>
      <c r="D235" s="183">
        <v>217</v>
      </c>
      <c r="E235" s="188">
        <v>6.4351851851851861E-3</v>
      </c>
      <c r="F235" s="188">
        <v>8.3333333333333339E-4</v>
      </c>
      <c r="G235" s="188">
        <v>2.0717592592592593E-3</v>
      </c>
      <c r="H235" s="188">
        <v>3.5185185185185185E-3</v>
      </c>
    </row>
    <row r="236" spans="1:8" x14ac:dyDescent="0.35">
      <c r="A236" s="183" t="s">
        <v>130</v>
      </c>
      <c r="B236" s="183" t="s">
        <v>56</v>
      </c>
      <c r="C236" s="183" t="s">
        <v>58</v>
      </c>
      <c r="D236" s="183">
        <v>298</v>
      </c>
      <c r="E236" s="188">
        <v>6.2962962962962964E-3</v>
      </c>
      <c r="F236" s="188">
        <v>6.8287037037037025E-4</v>
      </c>
      <c r="G236" s="188">
        <v>1.8981481481481482E-3</v>
      </c>
      <c r="H236" s="188">
        <v>3.7152777777777774E-3</v>
      </c>
    </row>
    <row r="237" spans="1:8" x14ac:dyDescent="0.35">
      <c r="A237" s="183" t="s">
        <v>130</v>
      </c>
      <c r="B237" s="183" t="s">
        <v>51</v>
      </c>
      <c r="C237" s="183" t="s">
        <v>59</v>
      </c>
      <c r="D237" s="183">
        <v>1086</v>
      </c>
      <c r="E237" s="188">
        <v>5.9490740740740745E-3</v>
      </c>
      <c r="F237" s="188">
        <v>9.6064814814814808E-4</v>
      </c>
      <c r="G237" s="188">
        <v>1.0879629629629629E-3</v>
      </c>
      <c r="H237" s="188">
        <v>3.9120370370370368E-3</v>
      </c>
    </row>
    <row r="238" spans="1:8" x14ac:dyDescent="0.35">
      <c r="A238" s="183" t="s">
        <v>130</v>
      </c>
      <c r="B238" s="183" t="s">
        <v>53</v>
      </c>
      <c r="C238" s="183" t="s">
        <v>59</v>
      </c>
      <c r="D238" s="183">
        <v>427</v>
      </c>
      <c r="E238" s="188">
        <v>5.2777777777777771E-3</v>
      </c>
      <c r="F238" s="188">
        <v>7.6388888888888893E-4</v>
      </c>
      <c r="G238" s="188">
        <v>9.7222222222222209E-4</v>
      </c>
      <c r="H238" s="188">
        <v>3.5416666666666665E-3</v>
      </c>
    </row>
    <row r="239" spans="1:8" x14ac:dyDescent="0.35">
      <c r="A239" s="183" t="s">
        <v>130</v>
      </c>
      <c r="B239" s="183" t="s">
        <v>54</v>
      </c>
      <c r="C239" s="183" t="s">
        <v>59</v>
      </c>
      <c r="D239" s="183">
        <v>281</v>
      </c>
      <c r="E239" s="188">
        <v>5.6944444444444438E-3</v>
      </c>
      <c r="F239" s="188">
        <v>9.6064814814814808E-4</v>
      </c>
      <c r="G239" s="188">
        <v>1.0416666666666667E-3</v>
      </c>
      <c r="H239" s="188">
        <v>3.6921296296296298E-3</v>
      </c>
    </row>
    <row r="240" spans="1:8" x14ac:dyDescent="0.35">
      <c r="A240" s="183" t="s">
        <v>130</v>
      </c>
      <c r="B240" s="183" t="s">
        <v>55</v>
      </c>
      <c r="C240" s="183" t="s">
        <v>59</v>
      </c>
      <c r="D240" s="183">
        <v>39</v>
      </c>
      <c r="E240" s="188">
        <v>1.0127314814814815E-2</v>
      </c>
      <c r="F240" s="188">
        <v>3.1249999999999997E-3</v>
      </c>
      <c r="G240" s="188">
        <v>1.5046296296296294E-3</v>
      </c>
      <c r="H240" s="188">
        <v>5.5092592592592589E-3</v>
      </c>
    </row>
    <row r="241" spans="1:8" x14ac:dyDescent="0.35">
      <c r="A241" s="183" t="s">
        <v>130</v>
      </c>
      <c r="B241" s="183" t="s">
        <v>56</v>
      </c>
      <c r="C241" s="183" t="s">
        <v>59</v>
      </c>
      <c r="D241" s="183">
        <v>339</v>
      </c>
      <c r="E241" s="188">
        <v>6.5277777777777782E-3</v>
      </c>
      <c r="F241" s="188">
        <v>9.6064814814814808E-4</v>
      </c>
      <c r="G241" s="188">
        <v>1.2152777777777778E-3</v>
      </c>
      <c r="H241" s="188">
        <v>4.3518518518518515E-3</v>
      </c>
    </row>
    <row r="242" spans="1:8" x14ac:dyDescent="0.35">
      <c r="A242" s="183" t="s">
        <v>130</v>
      </c>
      <c r="B242" s="183" t="s">
        <v>51</v>
      </c>
      <c r="C242" s="183" t="s">
        <v>60</v>
      </c>
      <c r="D242" s="183">
        <v>1245</v>
      </c>
      <c r="E242" s="188">
        <v>7.0717592592592594E-3</v>
      </c>
      <c r="F242" s="188">
        <v>1.3078703703703705E-3</v>
      </c>
      <c r="G242" s="188">
        <v>1.2152777777777778E-3</v>
      </c>
      <c r="H242" s="188">
        <v>4.5370370370370365E-3</v>
      </c>
    </row>
    <row r="243" spans="1:8" x14ac:dyDescent="0.35">
      <c r="A243" s="183" t="s">
        <v>130</v>
      </c>
      <c r="B243" s="183" t="s">
        <v>53</v>
      </c>
      <c r="C243" s="183" t="s">
        <v>60</v>
      </c>
      <c r="D243" s="183">
        <v>409</v>
      </c>
      <c r="E243" s="188">
        <v>6.6898148148148142E-3</v>
      </c>
      <c r="F243" s="188">
        <v>1.1921296296296296E-3</v>
      </c>
      <c r="G243" s="188">
        <v>1.1458333333333333E-3</v>
      </c>
      <c r="H243" s="188">
        <v>4.3518518518518515E-3</v>
      </c>
    </row>
    <row r="244" spans="1:8" x14ac:dyDescent="0.35">
      <c r="A244" s="183" t="s">
        <v>130</v>
      </c>
      <c r="B244" s="183" t="s">
        <v>54</v>
      </c>
      <c r="C244" s="183" t="s">
        <v>60</v>
      </c>
      <c r="D244" s="183">
        <v>334</v>
      </c>
      <c r="E244" s="188">
        <v>6.5740740740740733E-3</v>
      </c>
      <c r="F244" s="188">
        <v>1.3657407407407409E-3</v>
      </c>
      <c r="G244" s="188">
        <v>1.0995370370370371E-3</v>
      </c>
      <c r="H244" s="188">
        <v>4.108796296296297E-3</v>
      </c>
    </row>
    <row r="245" spans="1:8" x14ac:dyDescent="0.35">
      <c r="A245" s="183" t="s">
        <v>130</v>
      </c>
      <c r="B245" s="183" t="s">
        <v>55</v>
      </c>
      <c r="C245" s="183" t="s">
        <v>60</v>
      </c>
      <c r="D245" s="183">
        <v>154</v>
      </c>
      <c r="E245" s="188">
        <v>7.905092592592592E-3</v>
      </c>
      <c r="F245" s="188">
        <v>1.5046296296296294E-3</v>
      </c>
      <c r="G245" s="188">
        <v>1.3773148148148147E-3</v>
      </c>
      <c r="H245" s="188">
        <v>5.0231481481481481E-3</v>
      </c>
    </row>
    <row r="246" spans="1:8" x14ac:dyDescent="0.35">
      <c r="A246" s="183" t="s">
        <v>130</v>
      </c>
      <c r="B246" s="183" t="s">
        <v>56</v>
      </c>
      <c r="C246" s="183" t="s">
        <v>60</v>
      </c>
      <c r="D246" s="183">
        <v>348</v>
      </c>
      <c r="E246" s="188">
        <v>7.6273148148148151E-3</v>
      </c>
      <c r="F246" s="188">
        <v>1.3194444444444443E-3</v>
      </c>
      <c r="G246" s="188">
        <v>1.3541666666666667E-3</v>
      </c>
      <c r="H246" s="188">
        <v>4.9537037037037041E-3</v>
      </c>
    </row>
    <row r="247" spans="1:8" x14ac:dyDescent="0.35">
      <c r="A247" s="183" t="s">
        <v>130</v>
      </c>
      <c r="B247" s="183" t="s">
        <v>51</v>
      </c>
      <c r="C247" s="183" t="s">
        <v>61</v>
      </c>
      <c r="D247" s="183">
        <v>1016</v>
      </c>
      <c r="E247" s="188">
        <v>7.2800925925925915E-3</v>
      </c>
      <c r="F247" s="188">
        <v>7.291666666666667E-4</v>
      </c>
      <c r="G247" s="188">
        <v>2.0486111111111113E-3</v>
      </c>
      <c r="H247" s="188">
        <v>4.5023148148148149E-3</v>
      </c>
    </row>
    <row r="248" spans="1:8" x14ac:dyDescent="0.35">
      <c r="A248" s="183" t="s">
        <v>130</v>
      </c>
      <c r="B248" s="183" t="s">
        <v>53</v>
      </c>
      <c r="C248" s="183" t="s">
        <v>61</v>
      </c>
      <c r="D248" s="183">
        <v>296</v>
      </c>
      <c r="E248" s="188">
        <v>6.7939814814814816E-3</v>
      </c>
      <c r="F248" s="188">
        <v>7.175925925925927E-4</v>
      </c>
      <c r="G248" s="188">
        <v>1.8518518518518517E-3</v>
      </c>
      <c r="H248" s="188">
        <v>4.2245370370370371E-3</v>
      </c>
    </row>
    <row r="249" spans="1:8" x14ac:dyDescent="0.35">
      <c r="A249" s="183" t="s">
        <v>130</v>
      </c>
      <c r="B249" s="183" t="s">
        <v>54</v>
      </c>
      <c r="C249" s="183" t="s">
        <v>61</v>
      </c>
      <c r="D249" s="183">
        <v>290</v>
      </c>
      <c r="E249" s="188">
        <v>6.9328703703703696E-3</v>
      </c>
      <c r="F249" s="188">
        <v>6.5972222222222213E-4</v>
      </c>
      <c r="G249" s="188">
        <v>1.9212962962962962E-3</v>
      </c>
      <c r="H249" s="188">
        <v>4.3518518518518515E-3</v>
      </c>
    </row>
    <row r="250" spans="1:8" x14ac:dyDescent="0.35">
      <c r="A250" s="183" t="s">
        <v>130</v>
      </c>
      <c r="B250" s="183" t="s">
        <v>55</v>
      </c>
      <c r="C250" s="183" t="s">
        <v>61</v>
      </c>
      <c r="D250" s="183">
        <v>77</v>
      </c>
      <c r="E250" s="188">
        <v>9.8958333333333329E-3</v>
      </c>
      <c r="F250" s="188">
        <v>9.9537037037037042E-4</v>
      </c>
      <c r="G250" s="188">
        <v>2.3958333333333336E-3</v>
      </c>
      <c r="H250" s="188">
        <v>6.5046296296296302E-3</v>
      </c>
    </row>
    <row r="251" spans="1:8" x14ac:dyDescent="0.35">
      <c r="A251" s="183" t="s">
        <v>130</v>
      </c>
      <c r="B251" s="183" t="s">
        <v>56</v>
      </c>
      <c r="C251" s="183" t="s">
        <v>61</v>
      </c>
      <c r="D251" s="183">
        <v>353</v>
      </c>
      <c r="E251" s="188">
        <v>7.3842592592592597E-3</v>
      </c>
      <c r="F251" s="188">
        <v>7.291666666666667E-4</v>
      </c>
      <c r="G251" s="188">
        <v>2.2569444444444447E-3</v>
      </c>
      <c r="H251" s="188">
        <v>4.409722222222222E-3</v>
      </c>
    </row>
    <row r="252" spans="1:8" x14ac:dyDescent="0.35">
      <c r="A252" s="183" t="s">
        <v>130</v>
      </c>
      <c r="B252" s="183" t="s">
        <v>51</v>
      </c>
      <c r="C252" s="183" t="s">
        <v>62</v>
      </c>
      <c r="D252" s="183">
        <v>1357</v>
      </c>
      <c r="E252" s="188">
        <v>6.2268518518518515E-3</v>
      </c>
      <c r="F252" s="188">
        <v>9.7222222222222209E-4</v>
      </c>
      <c r="G252" s="188">
        <v>1.3425925925925925E-3</v>
      </c>
      <c r="H252" s="188">
        <v>3.9120370370370368E-3</v>
      </c>
    </row>
    <row r="253" spans="1:8" x14ac:dyDescent="0.35">
      <c r="A253" s="183" t="s">
        <v>130</v>
      </c>
      <c r="B253" s="183" t="s">
        <v>53</v>
      </c>
      <c r="C253" s="183" t="s">
        <v>62</v>
      </c>
      <c r="D253" s="183">
        <v>515</v>
      </c>
      <c r="E253" s="188">
        <v>5.8217592592592592E-3</v>
      </c>
      <c r="F253" s="188">
        <v>8.6805555555555551E-4</v>
      </c>
      <c r="G253" s="188">
        <v>1.2152777777777778E-3</v>
      </c>
      <c r="H253" s="188">
        <v>3.7384259259259263E-3</v>
      </c>
    </row>
    <row r="254" spans="1:8" x14ac:dyDescent="0.35">
      <c r="A254" s="183" t="s">
        <v>130</v>
      </c>
      <c r="B254" s="183" t="s">
        <v>54</v>
      </c>
      <c r="C254" s="183" t="s">
        <v>62</v>
      </c>
      <c r="D254" s="183">
        <v>310</v>
      </c>
      <c r="E254" s="188">
        <v>5.7986111111111112E-3</v>
      </c>
      <c r="F254" s="188">
        <v>1.0185185185185186E-3</v>
      </c>
      <c r="G254" s="188">
        <v>1.3078703703703705E-3</v>
      </c>
      <c r="H254" s="188">
        <v>3.472222222222222E-3</v>
      </c>
    </row>
    <row r="255" spans="1:8" x14ac:dyDescent="0.35">
      <c r="A255" s="183" t="s">
        <v>130</v>
      </c>
      <c r="B255" s="183" t="s">
        <v>55</v>
      </c>
      <c r="C255" s="183" t="s">
        <v>62</v>
      </c>
      <c r="D255" s="183">
        <v>85</v>
      </c>
      <c r="E255" s="188">
        <v>7.5462962962962966E-3</v>
      </c>
      <c r="F255" s="188">
        <v>1.261574074074074E-3</v>
      </c>
      <c r="G255" s="188">
        <v>1.689814814814815E-3</v>
      </c>
      <c r="H255" s="188">
        <v>4.5949074074074078E-3</v>
      </c>
    </row>
    <row r="256" spans="1:8" x14ac:dyDescent="0.35">
      <c r="A256" s="183" t="s">
        <v>130</v>
      </c>
      <c r="B256" s="183" t="s">
        <v>56</v>
      </c>
      <c r="C256" s="183" t="s">
        <v>62</v>
      </c>
      <c r="D256" s="183">
        <v>447</v>
      </c>
      <c r="E256" s="188">
        <v>6.7361111111111103E-3</v>
      </c>
      <c r="F256" s="188">
        <v>9.9537037037037042E-4</v>
      </c>
      <c r="G256" s="188">
        <v>1.4467592592592594E-3</v>
      </c>
      <c r="H256" s="188">
        <v>4.2939814814814811E-3</v>
      </c>
    </row>
    <row r="257" spans="1:8" x14ac:dyDescent="0.35">
      <c r="A257" s="183" t="s">
        <v>130</v>
      </c>
      <c r="B257" s="183" t="s">
        <v>51</v>
      </c>
      <c r="C257" s="183" t="s">
        <v>63</v>
      </c>
      <c r="D257" s="183">
        <v>685</v>
      </c>
      <c r="E257" s="188">
        <v>4.409722222222222E-3</v>
      </c>
      <c r="F257" s="188">
        <v>5.7870370370370378E-4</v>
      </c>
      <c r="G257" s="188">
        <v>9.0277777777777784E-4</v>
      </c>
      <c r="H257" s="188">
        <v>2.9282407407407412E-3</v>
      </c>
    </row>
    <row r="258" spans="1:8" x14ac:dyDescent="0.35">
      <c r="A258" s="183" t="s">
        <v>130</v>
      </c>
      <c r="B258" s="183" t="s">
        <v>53</v>
      </c>
      <c r="C258" s="183" t="s">
        <v>63</v>
      </c>
      <c r="D258" s="183">
        <v>255</v>
      </c>
      <c r="E258" s="188">
        <v>4.108796296296297E-3</v>
      </c>
      <c r="F258" s="188">
        <v>5.2083333333333333E-4</v>
      </c>
      <c r="G258" s="188">
        <v>7.9861111111111105E-4</v>
      </c>
      <c r="H258" s="188">
        <v>2.8009259259259259E-3</v>
      </c>
    </row>
    <row r="259" spans="1:8" x14ac:dyDescent="0.35">
      <c r="A259" s="183" t="s">
        <v>130</v>
      </c>
      <c r="B259" s="183" t="s">
        <v>54</v>
      </c>
      <c r="C259" s="183" t="s">
        <v>63</v>
      </c>
      <c r="D259" s="183">
        <v>164</v>
      </c>
      <c r="E259" s="188">
        <v>4.1319444444444442E-3</v>
      </c>
      <c r="F259" s="188">
        <v>6.2500000000000001E-4</v>
      </c>
      <c r="G259" s="188">
        <v>7.9861111111111105E-4</v>
      </c>
      <c r="H259" s="188">
        <v>2.7083333333333334E-3</v>
      </c>
    </row>
    <row r="260" spans="1:8" x14ac:dyDescent="0.35">
      <c r="A260" s="183" t="s">
        <v>130</v>
      </c>
      <c r="B260" s="183" t="s">
        <v>55</v>
      </c>
      <c r="C260" s="183" t="s">
        <v>63</v>
      </c>
      <c r="D260" s="183">
        <v>48</v>
      </c>
      <c r="E260" s="188">
        <v>5.3240740740740748E-3</v>
      </c>
      <c r="F260" s="188">
        <v>6.7129629629629625E-4</v>
      </c>
      <c r="G260" s="188">
        <v>1.0648148148148147E-3</v>
      </c>
      <c r="H260" s="188">
        <v>3.5879629629629629E-3</v>
      </c>
    </row>
    <row r="261" spans="1:8" x14ac:dyDescent="0.35">
      <c r="A261" s="183" t="s">
        <v>130</v>
      </c>
      <c r="B261" s="183" t="s">
        <v>56</v>
      </c>
      <c r="C261" s="183" t="s">
        <v>63</v>
      </c>
      <c r="D261" s="183">
        <v>218</v>
      </c>
      <c r="E261" s="188">
        <v>4.7685185185185183E-3</v>
      </c>
      <c r="F261" s="188">
        <v>5.9027777777777778E-4</v>
      </c>
      <c r="G261" s="188">
        <v>1.0879629629629629E-3</v>
      </c>
      <c r="H261" s="188">
        <v>3.0902777777777782E-3</v>
      </c>
    </row>
    <row r="262" spans="1:8" x14ac:dyDescent="0.35">
      <c r="A262" s="183" t="s">
        <v>130</v>
      </c>
      <c r="B262" s="183" t="s">
        <v>51</v>
      </c>
      <c r="C262" s="183" t="s">
        <v>64</v>
      </c>
      <c r="D262" s="183">
        <v>735</v>
      </c>
      <c r="E262" s="188">
        <v>7.4884259259259262E-3</v>
      </c>
      <c r="F262" s="188">
        <v>1.2152777777777778E-3</v>
      </c>
      <c r="G262" s="188">
        <v>1.8518518518518517E-3</v>
      </c>
      <c r="H262" s="188">
        <v>4.4328703703703709E-3</v>
      </c>
    </row>
    <row r="263" spans="1:8" x14ac:dyDescent="0.35">
      <c r="A263" s="183" t="s">
        <v>130</v>
      </c>
      <c r="B263" s="183" t="s">
        <v>53</v>
      </c>
      <c r="C263" s="183" t="s">
        <v>64</v>
      </c>
      <c r="D263" s="183">
        <v>288</v>
      </c>
      <c r="E263" s="188">
        <v>6.851851851851852E-3</v>
      </c>
      <c r="F263" s="188">
        <v>1.1111111111111111E-3</v>
      </c>
      <c r="G263" s="188">
        <v>1.5856481481481479E-3</v>
      </c>
      <c r="H263" s="188">
        <v>4.155092592592593E-3</v>
      </c>
    </row>
    <row r="264" spans="1:8" x14ac:dyDescent="0.35">
      <c r="A264" s="183" t="s">
        <v>130</v>
      </c>
      <c r="B264" s="183" t="s">
        <v>54</v>
      </c>
      <c r="C264" s="183" t="s">
        <v>64</v>
      </c>
      <c r="D264" s="183">
        <v>174</v>
      </c>
      <c r="E264" s="188">
        <v>7.0486111111111105E-3</v>
      </c>
      <c r="F264" s="188">
        <v>1.1342592592592591E-3</v>
      </c>
      <c r="G264" s="188">
        <v>1.7013888888888892E-3</v>
      </c>
      <c r="H264" s="188">
        <v>4.2129629629629626E-3</v>
      </c>
    </row>
    <row r="265" spans="1:8" x14ac:dyDescent="0.35">
      <c r="A265" s="183" t="s">
        <v>130</v>
      </c>
      <c r="B265" s="183" t="s">
        <v>55</v>
      </c>
      <c r="C265" s="183" t="s">
        <v>64</v>
      </c>
      <c r="D265" s="183">
        <v>69</v>
      </c>
      <c r="E265" s="188">
        <v>8.4722222222222213E-3</v>
      </c>
      <c r="F265" s="188">
        <v>1.4467592592592594E-3</v>
      </c>
      <c r="G265" s="188">
        <v>2.1874999999999998E-3</v>
      </c>
      <c r="H265" s="188">
        <v>4.8495370370370368E-3</v>
      </c>
    </row>
    <row r="266" spans="1:8" x14ac:dyDescent="0.35">
      <c r="A266" s="183" t="s">
        <v>130</v>
      </c>
      <c r="B266" s="183" t="s">
        <v>56</v>
      </c>
      <c r="C266" s="183" t="s">
        <v>64</v>
      </c>
      <c r="D266" s="183">
        <v>204</v>
      </c>
      <c r="E266" s="188">
        <v>8.4375000000000006E-3</v>
      </c>
      <c r="F266" s="188">
        <v>1.3541666666666667E-3</v>
      </c>
      <c r="G266" s="188">
        <v>2.2337962962962967E-3</v>
      </c>
      <c r="H266" s="188">
        <v>4.8611111111111112E-3</v>
      </c>
    </row>
    <row r="267" spans="1:8" x14ac:dyDescent="0.35">
      <c r="A267" s="183" t="s">
        <v>130</v>
      </c>
      <c r="B267" s="183" t="s">
        <v>51</v>
      </c>
      <c r="C267" s="183" t="s">
        <v>65</v>
      </c>
      <c r="D267" s="183">
        <v>763</v>
      </c>
      <c r="E267" s="188">
        <v>6.5277777777777782E-3</v>
      </c>
      <c r="F267" s="188">
        <v>8.1018518518518516E-4</v>
      </c>
      <c r="G267" s="188">
        <v>1.5856481481481479E-3</v>
      </c>
      <c r="H267" s="188">
        <v>4.1319444444444442E-3</v>
      </c>
    </row>
    <row r="268" spans="1:8" x14ac:dyDescent="0.35">
      <c r="A268" s="183" t="s">
        <v>130</v>
      </c>
      <c r="B268" s="183" t="s">
        <v>53</v>
      </c>
      <c r="C268" s="183" t="s">
        <v>65</v>
      </c>
      <c r="D268" s="183">
        <v>281</v>
      </c>
      <c r="E268" s="188">
        <v>5.9143518518518521E-3</v>
      </c>
      <c r="F268" s="188">
        <v>7.291666666666667E-4</v>
      </c>
      <c r="G268" s="188">
        <v>1.3773148148148147E-3</v>
      </c>
      <c r="H268" s="188">
        <v>3.8078703703703707E-3</v>
      </c>
    </row>
    <row r="269" spans="1:8" x14ac:dyDescent="0.35">
      <c r="A269" s="183" t="s">
        <v>130</v>
      </c>
      <c r="B269" s="183" t="s">
        <v>54</v>
      </c>
      <c r="C269" s="183" t="s">
        <v>65</v>
      </c>
      <c r="D269" s="183">
        <v>185</v>
      </c>
      <c r="E269" s="188">
        <v>6.2731481481481484E-3</v>
      </c>
      <c r="F269" s="188">
        <v>7.8703703703703705E-4</v>
      </c>
      <c r="G269" s="188">
        <v>1.4930555555555556E-3</v>
      </c>
      <c r="H269" s="188">
        <v>3.9930555555555561E-3</v>
      </c>
    </row>
    <row r="270" spans="1:8" x14ac:dyDescent="0.35">
      <c r="A270" s="183" t="s">
        <v>130</v>
      </c>
      <c r="B270" s="183" t="s">
        <v>55</v>
      </c>
      <c r="C270" s="183" t="s">
        <v>65</v>
      </c>
      <c r="D270" s="183">
        <v>76</v>
      </c>
      <c r="E270" s="188">
        <v>6.4236111111111117E-3</v>
      </c>
      <c r="F270" s="188">
        <v>8.449074074074075E-4</v>
      </c>
      <c r="G270" s="188">
        <v>1.6203703703703703E-3</v>
      </c>
      <c r="H270" s="188">
        <v>3.9467592592592592E-3</v>
      </c>
    </row>
    <row r="271" spans="1:8" x14ac:dyDescent="0.35">
      <c r="A271" s="183" t="s">
        <v>130</v>
      </c>
      <c r="B271" s="183" t="s">
        <v>56</v>
      </c>
      <c r="C271" s="183" t="s">
        <v>65</v>
      </c>
      <c r="D271" s="183">
        <v>221</v>
      </c>
      <c r="E271" s="188">
        <v>7.5578703703703702E-3</v>
      </c>
      <c r="F271" s="188">
        <v>9.1435185185185185E-4</v>
      </c>
      <c r="G271" s="188">
        <v>1.9212962962962962E-3</v>
      </c>
      <c r="H271" s="188">
        <v>4.7106481481481478E-3</v>
      </c>
    </row>
    <row r="272" spans="1:8" x14ac:dyDescent="0.35">
      <c r="A272" s="183" t="s">
        <v>130</v>
      </c>
      <c r="B272" s="183" t="s">
        <v>51</v>
      </c>
      <c r="C272" s="183" t="s">
        <v>66</v>
      </c>
      <c r="D272" s="183">
        <v>1442</v>
      </c>
      <c r="E272" s="188">
        <v>6.145833333333333E-3</v>
      </c>
      <c r="F272" s="188">
        <v>4.1666666666666669E-4</v>
      </c>
      <c r="G272" s="188">
        <v>1.3078703703703705E-3</v>
      </c>
      <c r="H272" s="188">
        <v>4.4212962962962956E-3</v>
      </c>
    </row>
    <row r="273" spans="1:8" x14ac:dyDescent="0.35">
      <c r="A273" s="183" t="s">
        <v>130</v>
      </c>
      <c r="B273" s="183" t="s">
        <v>53</v>
      </c>
      <c r="C273" s="183" t="s">
        <v>66</v>
      </c>
      <c r="D273" s="183">
        <v>564</v>
      </c>
      <c r="E273" s="188">
        <v>5.6712962962962958E-3</v>
      </c>
      <c r="F273" s="188">
        <v>3.4722222222222224E-4</v>
      </c>
      <c r="G273" s="188">
        <v>1.2152777777777778E-3</v>
      </c>
      <c r="H273" s="188">
        <v>4.1203703703703706E-3</v>
      </c>
    </row>
    <row r="274" spans="1:8" x14ac:dyDescent="0.35">
      <c r="A274" s="183" t="s">
        <v>130</v>
      </c>
      <c r="B274" s="183" t="s">
        <v>54</v>
      </c>
      <c r="C274" s="183" t="s">
        <v>66</v>
      </c>
      <c r="D274" s="183">
        <v>380</v>
      </c>
      <c r="E274" s="188">
        <v>5.8796296296296296E-3</v>
      </c>
      <c r="F274" s="188">
        <v>3.8194444444444446E-4</v>
      </c>
      <c r="G274" s="188">
        <v>1.2152777777777778E-3</v>
      </c>
      <c r="H274" s="188">
        <v>4.2824074074074075E-3</v>
      </c>
    </row>
    <row r="275" spans="1:8" x14ac:dyDescent="0.35">
      <c r="A275" s="183" t="s">
        <v>130</v>
      </c>
      <c r="B275" s="183" t="s">
        <v>55</v>
      </c>
      <c r="C275" s="183" t="s">
        <v>66</v>
      </c>
      <c r="D275" s="183">
        <v>144</v>
      </c>
      <c r="E275" s="188">
        <v>7.106481481481481E-3</v>
      </c>
      <c r="F275" s="188">
        <v>4.8611111111111104E-4</v>
      </c>
      <c r="G275" s="188">
        <v>1.5972222222222221E-3</v>
      </c>
      <c r="H275" s="188">
        <v>5.0231481481481481E-3</v>
      </c>
    </row>
    <row r="276" spans="1:8" x14ac:dyDescent="0.35">
      <c r="A276" s="183" t="s">
        <v>130</v>
      </c>
      <c r="B276" s="183" t="s">
        <v>56</v>
      </c>
      <c r="C276" s="183" t="s">
        <v>66</v>
      </c>
      <c r="D276" s="183">
        <v>354</v>
      </c>
      <c r="E276" s="188">
        <v>6.7592592592592591E-3</v>
      </c>
      <c r="F276" s="188">
        <v>5.2083333333333333E-4</v>
      </c>
      <c r="G276" s="188">
        <v>1.423611111111111E-3</v>
      </c>
      <c r="H276" s="188">
        <v>4.8148148148148152E-3</v>
      </c>
    </row>
    <row r="277" spans="1:8" x14ac:dyDescent="0.35">
      <c r="A277" s="183" t="s">
        <v>130</v>
      </c>
      <c r="B277" s="183" t="s">
        <v>51</v>
      </c>
      <c r="C277" s="183" t="s">
        <v>67</v>
      </c>
      <c r="D277" s="183">
        <v>2636</v>
      </c>
      <c r="E277" s="188">
        <v>7.0023148148148154E-3</v>
      </c>
      <c r="F277" s="188">
        <v>1.0879629629629629E-3</v>
      </c>
      <c r="G277" s="188">
        <v>2.1527777777777778E-3</v>
      </c>
      <c r="H277" s="188">
        <v>3.7615740740740739E-3</v>
      </c>
    </row>
    <row r="278" spans="1:8" x14ac:dyDescent="0.35">
      <c r="A278" s="183" t="s">
        <v>130</v>
      </c>
      <c r="B278" s="183" t="s">
        <v>53</v>
      </c>
      <c r="C278" s="183" t="s">
        <v>67</v>
      </c>
      <c r="D278" s="183">
        <v>1106</v>
      </c>
      <c r="E278" s="188">
        <v>6.3657407407407404E-3</v>
      </c>
      <c r="F278" s="188">
        <v>1.0069444444444444E-3</v>
      </c>
      <c r="G278" s="188">
        <v>2.0254629629629629E-3</v>
      </c>
      <c r="H278" s="188">
        <v>3.3333333333333335E-3</v>
      </c>
    </row>
    <row r="279" spans="1:8" x14ac:dyDescent="0.35">
      <c r="A279" s="183" t="s">
        <v>130</v>
      </c>
      <c r="B279" s="183" t="s">
        <v>54</v>
      </c>
      <c r="C279" s="183" t="s">
        <v>67</v>
      </c>
      <c r="D279" s="183">
        <v>598</v>
      </c>
      <c r="E279" s="188">
        <v>6.828703703703704E-3</v>
      </c>
      <c r="F279" s="188">
        <v>1.0995370370370371E-3</v>
      </c>
      <c r="G279" s="188">
        <v>1.9791666666666668E-3</v>
      </c>
      <c r="H279" s="188">
        <v>3.7615740740740739E-3</v>
      </c>
    </row>
    <row r="280" spans="1:8" x14ac:dyDescent="0.35">
      <c r="A280" s="183" t="s">
        <v>130</v>
      </c>
      <c r="B280" s="183" t="s">
        <v>55</v>
      </c>
      <c r="C280" s="183" t="s">
        <v>67</v>
      </c>
      <c r="D280" s="183">
        <v>193</v>
      </c>
      <c r="E280" s="188">
        <v>8.4490740740740741E-3</v>
      </c>
      <c r="F280" s="188">
        <v>1.4004629629629629E-3</v>
      </c>
      <c r="G280" s="188">
        <v>2.4305555555555556E-3</v>
      </c>
      <c r="H280" s="188">
        <v>4.6296296296296302E-3</v>
      </c>
    </row>
    <row r="281" spans="1:8" x14ac:dyDescent="0.35">
      <c r="A281" s="183" t="s">
        <v>130</v>
      </c>
      <c r="B281" s="183" t="s">
        <v>56</v>
      </c>
      <c r="C281" s="183" t="s">
        <v>67</v>
      </c>
      <c r="D281" s="183">
        <v>739</v>
      </c>
      <c r="E281" s="188">
        <v>7.7314814814814815E-3</v>
      </c>
      <c r="F281" s="188">
        <v>1.1342592592592591E-3</v>
      </c>
      <c r="G281" s="188">
        <v>2.4074074074074076E-3</v>
      </c>
      <c r="H281" s="188">
        <v>4.1898148148148146E-3</v>
      </c>
    </row>
    <row r="282" spans="1:8" x14ac:dyDescent="0.35">
      <c r="A282" s="183" t="s">
        <v>130</v>
      </c>
      <c r="B282" s="183" t="s">
        <v>51</v>
      </c>
      <c r="C282" s="183" t="s">
        <v>68</v>
      </c>
      <c r="D282" s="183">
        <v>2021</v>
      </c>
      <c r="E282" s="188">
        <v>6.5624999999999998E-3</v>
      </c>
      <c r="F282" s="188">
        <v>7.8703703703703705E-4</v>
      </c>
      <c r="G282" s="188">
        <v>1.9791666666666668E-3</v>
      </c>
      <c r="H282" s="188">
        <v>3.7962962962962963E-3</v>
      </c>
    </row>
    <row r="283" spans="1:8" x14ac:dyDescent="0.35">
      <c r="A283" s="183" t="s">
        <v>130</v>
      </c>
      <c r="B283" s="183" t="s">
        <v>53</v>
      </c>
      <c r="C283" s="183" t="s">
        <v>68</v>
      </c>
      <c r="D283" s="183">
        <v>813</v>
      </c>
      <c r="E283" s="188">
        <v>5.9606481481481489E-3</v>
      </c>
      <c r="F283" s="188">
        <v>6.3657407407407402E-4</v>
      </c>
      <c r="G283" s="188">
        <v>1.8171296296296297E-3</v>
      </c>
      <c r="H283" s="188">
        <v>3.4953703703703705E-3</v>
      </c>
    </row>
    <row r="284" spans="1:8" x14ac:dyDescent="0.35">
      <c r="A284" s="183" t="s">
        <v>130</v>
      </c>
      <c r="B284" s="183" t="s">
        <v>54</v>
      </c>
      <c r="C284" s="183" t="s">
        <v>68</v>
      </c>
      <c r="D284" s="183">
        <v>468</v>
      </c>
      <c r="E284" s="188">
        <v>6.3773148148148148E-3</v>
      </c>
      <c r="F284" s="188">
        <v>7.8703703703703705E-4</v>
      </c>
      <c r="G284" s="188">
        <v>1.9212962962962962E-3</v>
      </c>
      <c r="H284" s="188">
        <v>3.6805555555555554E-3</v>
      </c>
    </row>
    <row r="285" spans="1:8" x14ac:dyDescent="0.35">
      <c r="A285" s="183" t="s">
        <v>130</v>
      </c>
      <c r="B285" s="183" t="s">
        <v>55</v>
      </c>
      <c r="C285" s="183" t="s">
        <v>68</v>
      </c>
      <c r="D285" s="183">
        <v>207</v>
      </c>
      <c r="E285" s="188">
        <v>7.743055555555556E-3</v>
      </c>
      <c r="F285" s="188">
        <v>1.1805555555555556E-3</v>
      </c>
      <c r="G285" s="188">
        <v>2.1643518518518518E-3</v>
      </c>
      <c r="H285" s="188">
        <v>4.3981481481481484E-3</v>
      </c>
    </row>
    <row r="286" spans="1:8" x14ac:dyDescent="0.35">
      <c r="A286" s="183" t="s">
        <v>130</v>
      </c>
      <c r="B286" s="183" t="s">
        <v>56</v>
      </c>
      <c r="C286" s="183" t="s">
        <v>68</v>
      </c>
      <c r="D286" s="183">
        <v>533</v>
      </c>
      <c r="E286" s="188">
        <v>7.1759259259259259E-3</v>
      </c>
      <c r="F286" s="188">
        <v>8.6805555555555551E-4</v>
      </c>
      <c r="G286" s="188">
        <v>2.1759259259259258E-3</v>
      </c>
      <c r="H286" s="188">
        <v>4.1319444444444442E-3</v>
      </c>
    </row>
    <row r="287" spans="1:8" x14ac:dyDescent="0.35">
      <c r="A287" s="183" t="s">
        <v>130</v>
      </c>
      <c r="B287" s="183" t="s">
        <v>51</v>
      </c>
      <c r="C287" s="183" t="s">
        <v>69</v>
      </c>
      <c r="D287" s="183">
        <v>955</v>
      </c>
      <c r="E287" s="188">
        <v>5.8449074074074072E-3</v>
      </c>
      <c r="F287" s="188">
        <v>6.2500000000000001E-4</v>
      </c>
      <c r="G287" s="188">
        <v>1.261574074074074E-3</v>
      </c>
      <c r="H287" s="188">
        <v>3.9583333333333337E-3</v>
      </c>
    </row>
    <row r="288" spans="1:8" x14ac:dyDescent="0.35">
      <c r="A288" s="183" t="s">
        <v>130</v>
      </c>
      <c r="B288" s="183" t="s">
        <v>53</v>
      </c>
      <c r="C288" s="183" t="s">
        <v>69</v>
      </c>
      <c r="D288" s="183">
        <v>325</v>
      </c>
      <c r="E288" s="188">
        <v>5.4282407407407404E-3</v>
      </c>
      <c r="F288" s="188">
        <v>4.9768518518518521E-4</v>
      </c>
      <c r="G288" s="188">
        <v>1.1921296296296296E-3</v>
      </c>
      <c r="H288" s="188">
        <v>3.7500000000000003E-3</v>
      </c>
    </row>
    <row r="289" spans="1:8" x14ac:dyDescent="0.35">
      <c r="A289" s="183" t="s">
        <v>130</v>
      </c>
      <c r="B289" s="183" t="s">
        <v>54</v>
      </c>
      <c r="C289" s="183" t="s">
        <v>69</v>
      </c>
      <c r="D289" s="183">
        <v>278</v>
      </c>
      <c r="E289" s="188">
        <v>5.5902777777777782E-3</v>
      </c>
      <c r="F289" s="188">
        <v>5.7870370370370378E-4</v>
      </c>
      <c r="G289" s="188">
        <v>1.2847222222222223E-3</v>
      </c>
      <c r="H289" s="188">
        <v>3.7384259259259263E-3</v>
      </c>
    </row>
    <row r="290" spans="1:8" x14ac:dyDescent="0.35">
      <c r="A290" s="183" t="s">
        <v>130</v>
      </c>
      <c r="B290" s="183" t="s">
        <v>55</v>
      </c>
      <c r="C290" s="183" t="s">
        <v>69</v>
      </c>
      <c r="D290" s="183">
        <v>93</v>
      </c>
      <c r="E290" s="188">
        <v>6.6319444444444446E-3</v>
      </c>
      <c r="F290" s="188">
        <v>8.1018518518518516E-4</v>
      </c>
      <c r="G290" s="188">
        <v>1.3078703703703705E-3</v>
      </c>
      <c r="H290" s="188">
        <v>4.5138888888888893E-3</v>
      </c>
    </row>
    <row r="291" spans="1:8" x14ac:dyDescent="0.35">
      <c r="A291" s="183" t="s">
        <v>130</v>
      </c>
      <c r="B291" s="183" t="s">
        <v>56</v>
      </c>
      <c r="C291" s="183" t="s">
        <v>69</v>
      </c>
      <c r="D291" s="183">
        <v>259</v>
      </c>
      <c r="E291" s="188">
        <v>6.3657407407407404E-3</v>
      </c>
      <c r="F291" s="188">
        <v>7.7546296296296304E-4</v>
      </c>
      <c r="G291" s="188">
        <v>1.3425925925925925E-3</v>
      </c>
      <c r="H291" s="188">
        <v>4.2476851851851851E-3</v>
      </c>
    </row>
    <row r="292" spans="1:8" x14ac:dyDescent="0.35">
      <c r="A292" s="183" t="s">
        <v>130</v>
      </c>
      <c r="B292" s="183" t="s">
        <v>51</v>
      </c>
      <c r="C292" s="183" t="s">
        <v>70</v>
      </c>
      <c r="D292" s="183">
        <v>1248</v>
      </c>
      <c r="E292" s="188">
        <v>5.138888888888889E-3</v>
      </c>
      <c r="F292" s="188">
        <v>4.1666666666666669E-4</v>
      </c>
      <c r="G292" s="188">
        <v>1.3773148148148147E-3</v>
      </c>
      <c r="H292" s="188">
        <v>3.3564814814814811E-3</v>
      </c>
    </row>
    <row r="293" spans="1:8" x14ac:dyDescent="0.35">
      <c r="A293" s="183" t="s">
        <v>130</v>
      </c>
      <c r="B293" s="183" t="s">
        <v>53</v>
      </c>
      <c r="C293" s="183" t="s">
        <v>70</v>
      </c>
      <c r="D293" s="183">
        <v>572</v>
      </c>
      <c r="E293" s="188">
        <v>4.5833333333333334E-3</v>
      </c>
      <c r="F293" s="188">
        <v>3.2407407407407406E-4</v>
      </c>
      <c r="G293" s="188">
        <v>1.1921296296296296E-3</v>
      </c>
      <c r="H293" s="188">
        <v>3.0671296296296297E-3</v>
      </c>
    </row>
    <row r="294" spans="1:8" x14ac:dyDescent="0.35">
      <c r="A294" s="183" t="s">
        <v>130</v>
      </c>
      <c r="B294" s="183" t="s">
        <v>54</v>
      </c>
      <c r="C294" s="183" t="s">
        <v>70</v>
      </c>
      <c r="D294" s="183">
        <v>291</v>
      </c>
      <c r="E294" s="188">
        <v>4.8842592592592592E-3</v>
      </c>
      <c r="F294" s="188">
        <v>4.3981481481481481E-4</v>
      </c>
      <c r="G294" s="188">
        <v>1.2384259259259258E-3</v>
      </c>
      <c r="H294" s="188">
        <v>3.2060185185185191E-3</v>
      </c>
    </row>
    <row r="295" spans="1:8" x14ac:dyDescent="0.35">
      <c r="A295" s="183" t="s">
        <v>130</v>
      </c>
      <c r="B295" s="183" t="s">
        <v>55</v>
      </c>
      <c r="C295" s="183" t="s">
        <v>70</v>
      </c>
      <c r="D295" s="183">
        <v>111</v>
      </c>
      <c r="E295" s="188">
        <v>6.5509259259259262E-3</v>
      </c>
      <c r="F295" s="188">
        <v>5.6712962962962956E-4</v>
      </c>
      <c r="G295" s="188">
        <v>1.7592592592592592E-3</v>
      </c>
      <c r="H295" s="188">
        <v>4.2245370370370371E-3</v>
      </c>
    </row>
    <row r="296" spans="1:8" x14ac:dyDescent="0.35">
      <c r="A296" s="183" t="s">
        <v>130</v>
      </c>
      <c r="B296" s="183" t="s">
        <v>56</v>
      </c>
      <c r="C296" s="183" t="s">
        <v>70</v>
      </c>
      <c r="D296" s="183">
        <v>274</v>
      </c>
      <c r="E296" s="188">
        <v>6.0185185185185177E-3</v>
      </c>
      <c r="F296" s="188">
        <v>5.2083333333333333E-4</v>
      </c>
      <c r="G296" s="188">
        <v>1.7476851851851852E-3</v>
      </c>
      <c r="H296" s="188">
        <v>3.7500000000000003E-3</v>
      </c>
    </row>
    <row r="297" spans="1:8" x14ac:dyDescent="0.35">
      <c r="A297" s="183" t="s">
        <v>130</v>
      </c>
      <c r="B297" s="183" t="s">
        <v>51</v>
      </c>
      <c r="C297" s="183" t="s">
        <v>71</v>
      </c>
      <c r="D297" s="183">
        <v>2620</v>
      </c>
      <c r="E297" s="188">
        <v>6.1805555555555563E-3</v>
      </c>
      <c r="F297" s="188">
        <v>7.175925925925927E-4</v>
      </c>
      <c r="G297" s="188">
        <v>1.9560185185185184E-3</v>
      </c>
      <c r="H297" s="188">
        <v>3.4953703703703705E-3</v>
      </c>
    </row>
    <row r="298" spans="1:8" x14ac:dyDescent="0.35">
      <c r="A298" s="183" t="s">
        <v>130</v>
      </c>
      <c r="B298" s="183" t="s">
        <v>53</v>
      </c>
      <c r="C298" s="183" t="s">
        <v>71</v>
      </c>
      <c r="D298" s="183">
        <v>1024</v>
      </c>
      <c r="E298" s="188">
        <v>5.6249999999999989E-3</v>
      </c>
      <c r="F298" s="188">
        <v>6.3657407407407402E-4</v>
      </c>
      <c r="G298" s="188">
        <v>1.7708333333333332E-3</v>
      </c>
      <c r="H298" s="188">
        <v>3.2175925925925926E-3</v>
      </c>
    </row>
    <row r="299" spans="1:8" x14ac:dyDescent="0.35">
      <c r="A299" s="183" t="s">
        <v>130</v>
      </c>
      <c r="B299" s="183" t="s">
        <v>54</v>
      </c>
      <c r="C299" s="183" t="s">
        <v>71</v>
      </c>
      <c r="D299" s="183">
        <v>564</v>
      </c>
      <c r="E299" s="188">
        <v>5.8796296296296296E-3</v>
      </c>
      <c r="F299" s="188">
        <v>6.9444444444444447E-4</v>
      </c>
      <c r="G299" s="188">
        <v>1.9097222222222222E-3</v>
      </c>
      <c r="H299" s="188">
        <v>3.2754629629629631E-3</v>
      </c>
    </row>
    <row r="300" spans="1:8" x14ac:dyDescent="0.35">
      <c r="A300" s="183" t="s">
        <v>130</v>
      </c>
      <c r="B300" s="183" t="s">
        <v>55</v>
      </c>
      <c r="C300" s="183" t="s">
        <v>71</v>
      </c>
      <c r="D300" s="183">
        <v>352</v>
      </c>
      <c r="E300" s="188">
        <v>7.2106481481481475E-3</v>
      </c>
      <c r="F300" s="188">
        <v>8.449074074074075E-4</v>
      </c>
      <c r="G300" s="188">
        <v>2.3611111111111111E-3</v>
      </c>
      <c r="H300" s="188">
        <v>4.0046296296296297E-3</v>
      </c>
    </row>
    <row r="301" spans="1:8" x14ac:dyDescent="0.35">
      <c r="A301" s="183" t="s">
        <v>130</v>
      </c>
      <c r="B301" s="183" t="s">
        <v>56</v>
      </c>
      <c r="C301" s="183" t="s">
        <v>71</v>
      </c>
      <c r="D301" s="183">
        <v>680</v>
      </c>
      <c r="E301" s="188">
        <v>6.7476851851851856E-3</v>
      </c>
      <c r="F301" s="188">
        <v>8.2175925925925917E-4</v>
      </c>
      <c r="G301" s="188">
        <v>2.0833333333333333E-3</v>
      </c>
      <c r="H301" s="188">
        <v>3.8425925925925923E-3</v>
      </c>
    </row>
    <row r="302" spans="1:8" x14ac:dyDescent="0.35">
      <c r="A302" s="183" t="s">
        <v>130</v>
      </c>
      <c r="B302" s="183" t="s">
        <v>51</v>
      </c>
      <c r="C302" s="183" t="s">
        <v>72</v>
      </c>
      <c r="D302" s="183">
        <v>943</v>
      </c>
      <c r="E302" s="188">
        <v>6.5393518518518517E-3</v>
      </c>
      <c r="F302" s="188">
        <v>7.8703703703703705E-4</v>
      </c>
      <c r="G302" s="188">
        <v>1.7708333333333332E-3</v>
      </c>
      <c r="H302" s="188">
        <v>3.9814814814814817E-3</v>
      </c>
    </row>
    <row r="303" spans="1:8" x14ac:dyDescent="0.35">
      <c r="A303" s="183" t="s">
        <v>130</v>
      </c>
      <c r="B303" s="183" t="s">
        <v>53</v>
      </c>
      <c r="C303" s="183" t="s">
        <v>72</v>
      </c>
      <c r="D303" s="183">
        <v>326</v>
      </c>
      <c r="E303" s="188">
        <v>5.8564814814814825E-3</v>
      </c>
      <c r="F303" s="188">
        <v>6.9444444444444447E-4</v>
      </c>
      <c r="G303" s="188">
        <v>1.6782407407407406E-3</v>
      </c>
      <c r="H303" s="188">
        <v>3.483796296296296E-3</v>
      </c>
    </row>
    <row r="304" spans="1:8" x14ac:dyDescent="0.35">
      <c r="A304" s="183" t="s">
        <v>130</v>
      </c>
      <c r="B304" s="183" t="s">
        <v>54</v>
      </c>
      <c r="C304" s="183" t="s">
        <v>72</v>
      </c>
      <c r="D304" s="183">
        <v>212</v>
      </c>
      <c r="E304" s="188">
        <v>6.0995370370370361E-3</v>
      </c>
      <c r="F304" s="188">
        <v>7.9861111111111105E-4</v>
      </c>
      <c r="G304" s="188">
        <v>1.6666666666666668E-3</v>
      </c>
      <c r="H304" s="188">
        <v>3.6342592592592594E-3</v>
      </c>
    </row>
    <row r="305" spans="1:8" x14ac:dyDescent="0.35">
      <c r="A305" s="183" t="s">
        <v>130</v>
      </c>
      <c r="B305" s="183" t="s">
        <v>55</v>
      </c>
      <c r="C305" s="183" t="s">
        <v>72</v>
      </c>
      <c r="D305" s="183">
        <v>103</v>
      </c>
      <c r="E305" s="188">
        <v>7.2106481481481475E-3</v>
      </c>
      <c r="F305" s="188">
        <v>9.7222222222222209E-4</v>
      </c>
      <c r="G305" s="188">
        <v>1.8750000000000001E-3</v>
      </c>
      <c r="H305" s="188">
        <v>4.363425925925926E-3</v>
      </c>
    </row>
    <row r="306" spans="1:8" x14ac:dyDescent="0.35">
      <c r="A306" s="183" t="s">
        <v>130</v>
      </c>
      <c r="B306" s="183" t="s">
        <v>56</v>
      </c>
      <c r="C306" s="183" t="s">
        <v>72</v>
      </c>
      <c r="D306" s="183">
        <v>302</v>
      </c>
      <c r="E306" s="188">
        <v>7.3495370370370372E-3</v>
      </c>
      <c r="F306" s="188">
        <v>8.1018518518518516E-4</v>
      </c>
      <c r="G306" s="188">
        <v>1.8865740740740742E-3</v>
      </c>
      <c r="H306" s="188">
        <v>4.6527777777777774E-3</v>
      </c>
    </row>
    <row r="307" spans="1:8" x14ac:dyDescent="0.35">
      <c r="A307" s="183" t="s">
        <v>130</v>
      </c>
      <c r="B307" s="183" t="s">
        <v>51</v>
      </c>
      <c r="C307" s="183" t="s">
        <v>73</v>
      </c>
      <c r="D307" s="183">
        <v>12484</v>
      </c>
      <c r="E307" s="188">
        <v>5.0115740740740737E-3</v>
      </c>
      <c r="F307" s="188">
        <v>1.0416666666666667E-3</v>
      </c>
      <c r="G307" s="188">
        <v>8.6805555555555551E-4</v>
      </c>
      <c r="H307" s="188">
        <v>3.0902777777777782E-3</v>
      </c>
    </row>
    <row r="308" spans="1:8" x14ac:dyDescent="0.35">
      <c r="A308" s="183" t="s">
        <v>130</v>
      </c>
      <c r="B308" s="183" t="s">
        <v>53</v>
      </c>
      <c r="C308" s="183" t="s">
        <v>73</v>
      </c>
      <c r="D308" s="183">
        <v>6687</v>
      </c>
      <c r="E308" s="188">
        <v>4.7337962962962958E-3</v>
      </c>
      <c r="F308" s="188">
        <v>1.0069444444444444E-3</v>
      </c>
      <c r="G308" s="188">
        <v>8.3333333333333339E-4</v>
      </c>
      <c r="H308" s="188">
        <v>2.9050925925925928E-3</v>
      </c>
    </row>
    <row r="309" spans="1:8" x14ac:dyDescent="0.35">
      <c r="A309" s="183" t="s">
        <v>130</v>
      </c>
      <c r="B309" s="183" t="s">
        <v>54</v>
      </c>
      <c r="C309" s="183" t="s">
        <v>73</v>
      </c>
      <c r="D309" s="183">
        <v>2990</v>
      </c>
      <c r="E309" s="188">
        <v>4.9189814814814816E-3</v>
      </c>
      <c r="F309" s="188">
        <v>1.0995370370370371E-3</v>
      </c>
      <c r="G309" s="188">
        <v>8.449074074074075E-4</v>
      </c>
      <c r="H309" s="188">
        <v>2.9629629629629628E-3</v>
      </c>
    </row>
    <row r="310" spans="1:8" x14ac:dyDescent="0.35">
      <c r="A310" s="183" t="s">
        <v>130</v>
      </c>
      <c r="B310" s="183" t="s">
        <v>55</v>
      </c>
      <c r="C310" s="183" t="s">
        <v>73</v>
      </c>
      <c r="D310" s="183">
        <v>762</v>
      </c>
      <c r="E310" s="188">
        <v>5.7754629629629623E-3</v>
      </c>
      <c r="F310" s="188">
        <v>1.2847222222222223E-3</v>
      </c>
      <c r="G310" s="188">
        <v>9.1435185185185185E-4</v>
      </c>
      <c r="H310" s="188">
        <v>3.5763888888888894E-3</v>
      </c>
    </row>
    <row r="311" spans="1:8" x14ac:dyDescent="0.35">
      <c r="A311" s="183" t="s">
        <v>130</v>
      </c>
      <c r="B311" s="183" t="s">
        <v>56</v>
      </c>
      <c r="C311" s="183" t="s">
        <v>73</v>
      </c>
      <c r="D311" s="183">
        <v>2045</v>
      </c>
      <c r="E311" s="188">
        <v>5.7523148148148143E-3</v>
      </c>
      <c r="F311" s="188">
        <v>1.0069444444444444E-3</v>
      </c>
      <c r="G311" s="188">
        <v>1.0300925925925926E-3</v>
      </c>
      <c r="H311" s="188">
        <v>3.7152777777777774E-3</v>
      </c>
    </row>
    <row r="312" spans="1:8" x14ac:dyDescent="0.35">
      <c r="A312" s="183" t="s">
        <v>130</v>
      </c>
      <c r="B312" s="183" t="s">
        <v>51</v>
      </c>
      <c r="C312" s="183" t="s">
        <v>74</v>
      </c>
      <c r="D312" s="183">
        <v>5451</v>
      </c>
      <c r="E312" s="188">
        <v>4.9421296296296288E-3</v>
      </c>
      <c r="F312" s="188">
        <v>1.0416666666666667E-3</v>
      </c>
      <c r="G312" s="188">
        <v>8.3333333333333339E-4</v>
      </c>
      <c r="H312" s="188">
        <v>3.0671296296296297E-3</v>
      </c>
    </row>
    <row r="313" spans="1:8" x14ac:dyDescent="0.35">
      <c r="A313" s="183" t="s">
        <v>130</v>
      </c>
      <c r="B313" s="183" t="s">
        <v>53</v>
      </c>
      <c r="C313" s="183" t="s">
        <v>74</v>
      </c>
      <c r="D313" s="183">
        <v>2560</v>
      </c>
      <c r="E313" s="188">
        <v>4.5949074074074078E-3</v>
      </c>
      <c r="F313" s="188">
        <v>9.8379629629629642E-4</v>
      </c>
      <c r="G313" s="188">
        <v>7.8703703703703705E-4</v>
      </c>
      <c r="H313" s="188">
        <v>2.8240740740740739E-3</v>
      </c>
    </row>
    <row r="314" spans="1:8" x14ac:dyDescent="0.35">
      <c r="A314" s="183" t="s">
        <v>130</v>
      </c>
      <c r="B314" s="183" t="s">
        <v>54</v>
      </c>
      <c r="C314" s="183" t="s">
        <v>74</v>
      </c>
      <c r="D314" s="183">
        <v>1363</v>
      </c>
      <c r="E314" s="188">
        <v>4.7453703703703703E-3</v>
      </c>
      <c r="F314" s="188">
        <v>1.0300925925925926E-3</v>
      </c>
      <c r="G314" s="188">
        <v>8.2175925925925917E-4</v>
      </c>
      <c r="H314" s="188">
        <v>2.8819444444444444E-3</v>
      </c>
    </row>
    <row r="315" spans="1:8" x14ac:dyDescent="0.35">
      <c r="A315" s="183" t="s">
        <v>130</v>
      </c>
      <c r="B315" s="183" t="s">
        <v>55</v>
      </c>
      <c r="C315" s="183" t="s">
        <v>74</v>
      </c>
      <c r="D315" s="183">
        <v>381</v>
      </c>
      <c r="E315" s="188">
        <v>6.2731481481481484E-3</v>
      </c>
      <c r="F315" s="188">
        <v>1.3541666666666667E-3</v>
      </c>
      <c r="G315" s="188">
        <v>9.0277777777777784E-4</v>
      </c>
      <c r="H315" s="188">
        <v>4.0046296296296297E-3</v>
      </c>
    </row>
    <row r="316" spans="1:8" x14ac:dyDescent="0.35">
      <c r="A316" s="183" t="s">
        <v>130</v>
      </c>
      <c r="B316" s="183" t="s">
        <v>56</v>
      </c>
      <c r="C316" s="183" t="s">
        <v>74</v>
      </c>
      <c r="D316" s="183">
        <v>1147</v>
      </c>
      <c r="E316" s="188">
        <v>5.5092592592592589E-3</v>
      </c>
      <c r="F316" s="188">
        <v>1.0416666666666667E-3</v>
      </c>
      <c r="G316" s="188">
        <v>9.3750000000000007E-4</v>
      </c>
      <c r="H316" s="188">
        <v>3.530092592592592E-3</v>
      </c>
    </row>
    <row r="317" spans="1:8" ht="29" x14ac:dyDescent="0.35">
      <c r="A317" s="183" t="s">
        <v>130</v>
      </c>
      <c r="B317" s="183" t="s">
        <v>51</v>
      </c>
      <c r="C317" s="183" t="s">
        <v>113</v>
      </c>
      <c r="D317" s="183">
        <v>2468</v>
      </c>
      <c r="E317" s="188">
        <v>5.3935185185185188E-3</v>
      </c>
      <c r="F317" s="188">
        <v>6.8287037037037025E-4</v>
      </c>
      <c r="G317" s="188">
        <v>1.3425925925925925E-3</v>
      </c>
      <c r="H317" s="188">
        <v>3.3680555555555551E-3</v>
      </c>
    </row>
    <row r="318" spans="1:8" ht="29" x14ac:dyDescent="0.35">
      <c r="A318" s="183" t="s">
        <v>130</v>
      </c>
      <c r="B318" s="183" t="s">
        <v>53</v>
      </c>
      <c r="C318" s="183" t="s">
        <v>113</v>
      </c>
      <c r="D318" s="183">
        <v>1063</v>
      </c>
      <c r="E318" s="188">
        <v>5.0694444444444441E-3</v>
      </c>
      <c r="F318" s="188">
        <v>5.9027777777777778E-4</v>
      </c>
      <c r="G318" s="188">
        <v>1.2847222222222223E-3</v>
      </c>
      <c r="H318" s="188">
        <v>3.1944444444444442E-3</v>
      </c>
    </row>
    <row r="319" spans="1:8" ht="29" x14ac:dyDescent="0.35">
      <c r="A319" s="183" t="s">
        <v>130</v>
      </c>
      <c r="B319" s="183" t="s">
        <v>54</v>
      </c>
      <c r="C319" s="183" t="s">
        <v>113</v>
      </c>
      <c r="D319" s="183">
        <v>509</v>
      </c>
      <c r="E319" s="188">
        <v>5.1736111111111115E-3</v>
      </c>
      <c r="F319" s="188">
        <v>7.5231481481481471E-4</v>
      </c>
      <c r="G319" s="188">
        <v>1.3078703703703705E-3</v>
      </c>
      <c r="H319" s="188">
        <v>3.1134259259259257E-3</v>
      </c>
    </row>
    <row r="320" spans="1:8" ht="29" x14ac:dyDescent="0.35">
      <c r="A320" s="183" t="s">
        <v>130</v>
      </c>
      <c r="B320" s="183" t="s">
        <v>55</v>
      </c>
      <c r="C320" s="183" t="s">
        <v>113</v>
      </c>
      <c r="D320" s="183">
        <v>233</v>
      </c>
      <c r="E320" s="188">
        <v>6.4930555555555549E-3</v>
      </c>
      <c r="F320" s="188">
        <v>9.4907407407407408E-4</v>
      </c>
      <c r="G320" s="188">
        <v>1.6203703703703703E-3</v>
      </c>
      <c r="H320" s="188">
        <v>3.9236111111111112E-3</v>
      </c>
    </row>
    <row r="321" spans="1:8" ht="29" x14ac:dyDescent="0.35">
      <c r="A321" s="183" t="s">
        <v>130</v>
      </c>
      <c r="B321" s="183" t="s">
        <v>56</v>
      </c>
      <c r="C321" s="183" t="s">
        <v>113</v>
      </c>
      <c r="D321" s="183">
        <v>663</v>
      </c>
      <c r="E321" s="188">
        <v>5.7175925925925927E-3</v>
      </c>
      <c r="F321" s="188">
        <v>7.0601851851851847E-4</v>
      </c>
      <c r="G321" s="188">
        <v>1.3773148148148147E-3</v>
      </c>
      <c r="H321" s="188">
        <v>3.645833333333333E-3</v>
      </c>
    </row>
    <row r="322" spans="1:8" ht="29" x14ac:dyDescent="0.35">
      <c r="A322" s="183" t="s">
        <v>130</v>
      </c>
      <c r="B322" s="183" t="s">
        <v>51</v>
      </c>
      <c r="C322" s="183" t="s">
        <v>76</v>
      </c>
      <c r="D322" s="183">
        <v>1130</v>
      </c>
      <c r="E322" s="188">
        <v>6.5972222222222222E-3</v>
      </c>
      <c r="F322" s="188">
        <v>6.2500000000000001E-4</v>
      </c>
      <c r="G322" s="188">
        <v>2.0486111111111113E-3</v>
      </c>
      <c r="H322" s="188">
        <v>3.9236111111111112E-3</v>
      </c>
    </row>
    <row r="323" spans="1:8" ht="29" x14ac:dyDescent="0.35">
      <c r="A323" s="183" t="s">
        <v>130</v>
      </c>
      <c r="B323" s="183" t="s">
        <v>53</v>
      </c>
      <c r="C323" s="183" t="s">
        <v>76</v>
      </c>
      <c r="D323" s="183">
        <v>434</v>
      </c>
      <c r="E323" s="188">
        <v>5.9837962962962961E-3</v>
      </c>
      <c r="F323" s="188">
        <v>5.7870370370370378E-4</v>
      </c>
      <c r="G323" s="188">
        <v>1.9097222222222222E-3</v>
      </c>
      <c r="H323" s="188">
        <v>3.4953703703703705E-3</v>
      </c>
    </row>
    <row r="324" spans="1:8" ht="29" x14ac:dyDescent="0.35">
      <c r="A324" s="183" t="s">
        <v>130</v>
      </c>
      <c r="B324" s="183" t="s">
        <v>54</v>
      </c>
      <c r="C324" s="183" t="s">
        <v>76</v>
      </c>
      <c r="D324" s="183">
        <v>325</v>
      </c>
      <c r="E324" s="188">
        <v>6.3773148148148148E-3</v>
      </c>
      <c r="F324" s="188">
        <v>6.5972222222222213E-4</v>
      </c>
      <c r="G324" s="188">
        <v>2.0023148148148148E-3</v>
      </c>
      <c r="H324" s="188">
        <v>3.7152777777777774E-3</v>
      </c>
    </row>
    <row r="325" spans="1:8" ht="29" x14ac:dyDescent="0.35">
      <c r="A325" s="183" t="s">
        <v>130</v>
      </c>
      <c r="B325" s="183" t="s">
        <v>55</v>
      </c>
      <c r="C325" s="183" t="s">
        <v>76</v>
      </c>
      <c r="D325" s="183">
        <v>93</v>
      </c>
      <c r="E325" s="188">
        <v>7.8703703703703713E-3</v>
      </c>
      <c r="F325" s="188">
        <v>7.8703703703703705E-4</v>
      </c>
      <c r="G325" s="188">
        <v>2.2222222222222222E-3</v>
      </c>
      <c r="H325" s="188">
        <v>4.8495370370370368E-3</v>
      </c>
    </row>
    <row r="326" spans="1:8" ht="29" x14ac:dyDescent="0.35">
      <c r="A326" s="183" t="s">
        <v>130</v>
      </c>
      <c r="B326" s="183" t="s">
        <v>56</v>
      </c>
      <c r="C326" s="183" t="s">
        <v>76</v>
      </c>
      <c r="D326" s="183">
        <v>278</v>
      </c>
      <c r="E326" s="188">
        <v>7.4074074074074068E-3</v>
      </c>
      <c r="F326" s="188">
        <v>6.134259259259259E-4</v>
      </c>
      <c r="G326" s="188">
        <v>2.2685185185185182E-3</v>
      </c>
      <c r="H326" s="188">
        <v>4.5254629629629629E-3</v>
      </c>
    </row>
    <row r="327" spans="1:8" x14ac:dyDescent="0.35">
      <c r="A327" s="183" t="s">
        <v>130</v>
      </c>
      <c r="B327" s="183" t="s">
        <v>51</v>
      </c>
      <c r="C327" s="183" t="s">
        <v>77</v>
      </c>
      <c r="D327" s="183">
        <v>1442</v>
      </c>
      <c r="E327" s="188">
        <v>5.6828703703703702E-3</v>
      </c>
      <c r="F327" s="188">
        <v>8.7962962962962962E-4</v>
      </c>
      <c r="G327" s="188">
        <v>1.423611111111111E-3</v>
      </c>
      <c r="H327" s="188">
        <v>3.37962962962963E-3</v>
      </c>
    </row>
    <row r="328" spans="1:8" x14ac:dyDescent="0.35">
      <c r="A328" s="183" t="s">
        <v>130</v>
      </c>
      <c r="B328" s="183" t="s">
        <v>53</v>
      </c>
      <c r="C328" s="183" t="s">
        <v>77</v>
      </c>
      <c r="D328" s="183">
        <v>527</v>
      </c>
      <c r="E328" s="188">
        <v>5.2199074074074066E-3</v>
      </c>
      <c r="F328" s="188">
        <v>7.175925925925927E-4</v>
      </c>
      <c r="G328" s="188">
        <v>1.3657407407407409E-3</v>
      </c>
      <c r="H328" s="188">
        <v>3.1365740740740742E-3</v>
      </c>
    </row>
    <row r="329" spans="1:8" x14ac:dyDescent="0.35">
      <c r="A329" s="183" t="s">
        <v>130</v>
      </c>
      <c r="B329" s="183" t="s">
        <v>54</v>
      </c>
      <c r="C329" s="183" t="s">
        <v>77</v>
      </c>
      <c r="D329" s="183">
        <v>321</v>
      </c>
      <c r="E329" s="188">
        <v>5.1504629629629635E-3</v>
      </c>
      <c r="F329" s="188">
        <v>8.2175925925925917E-4</v>
      </c>
      <c r="G329" s="188">
        <v>1.3657407407407409E-3</v>
      </c>
      <c r="H329" s="188">
        <v>2.9629629629629628E-3</v>
      </c>
    </row>
    <row r="330" spans="1:8" x14ac:dyDescent="0.35">
      <c r="A330" s="183" t="s">
        <v>130</v>
      </c>
      <c r="B330" s="183" t="s">
        <v>55</v>
      </c>
      <c r="C330" s="183" t="s">
        <v>77</v>
      </c>
      <c r="D330" s="183">
        <v>212</v>
      </c>
      <c r="E330" s="188">
        <v>6.7245370370370367E-3</v>
      </c>
      <c r="F330" s="188">
        <v>1.1111111111111111E-3</v>
      </c>
      <c r="G330" s="188">
        <v>1.5393518518518519E-3</v>
      </c>
      <c r="H330" s="188">
        <v>4.0740740740740746E-3</v>
      </c>
    </row>
    <row r="331" spans="1:8" x14ac:dyDescent="0.35">
      <c r="A331" s="183" t="s">
        <v>130</v>
      </c>
      <c r="B331" s="183" t="s">
        <v>56</v>
      </c>
      <c r="C331" s="183" t="s">
        <v>77</v>
      </c>
      <c r="D331" s="183">
        <v>382</v>
      </c>
      <c r="E331" s="188">
        <v>6.215277777777777E-3</v>
      </c>
      <c r="F331" s="188">
        <v>1.0300925925925926E-3</v>
      </c>
      <c r="G331" s="188">
        <v>1.4930555555555556E-3</v>
      </c>
      <c r="H331" s="188">
        <v>3.6921296296296298E-3</v>
      </c>
    </row>
    <row r="332" spans="1:8" x14ac:dyDescent="0.35">
      <c r="A332" s="183" t="s">
        <v>130</v>
      </c>
      <c r="B332" s="183" t="s">
        <v>51</v>
      </c>
      <c r="C332" s="183" t="s">
        <v>78</v>
      </c>
      <c r="D332" s="183">
        <v>1649</v>
      </c>
      <c r="E332" s="188">
        <v>5.6712962962962958E-3</v>
      </c>
      <c r="F332" s="188">
        <v>1.0995370370370371E-3</v>
      </c>
      <c r="G332" s="188">
        <v>1.3194444444444443E-3</v>
      </c>
      <c r="H332" s="188">
        <v>3.2523148148148151E-3</v>
      </c>
    </row>
    <row r="333" spans="1:8" x14ac:dyDescent="0.35">
      <c r="A333" s="183" t="s">
        <v>130</v>
      </c>
      <c r="B333" s="183" t="s">
        <v>53</v>
      </c>
      <c r="C333" s="183" t="s">
        <v>78</v>
      </c>
      <c r="D333" s="183">
        <v>634</v>
      </c>
      <c r="E333" s="188">
        <v>4.8842592592592592E-3</v>
      </c>
      <c r="F333" s="188">
        <v>9.8379629629629642E-4</v>
      </c>
      <c r="G333" s="188">
        <v>1.0300925925925926E-3</v>
      </c>
      <c r="H333" s="188">
        <v>2.8703703703703708E-3</v>
      </c>
    </row>
    <row r="334" spans="1:8" x14ac:dyDescent="0.35">
      <c r="A334" s="183" t="s">
        <v>130</v>
      </c>
      <c r="B334" s="183" t="s">
        <v>54</v>
      </c>
      <c r="C334" s="183" t="s">
        <v>78</v>
      </c>
      <c r="D334" s="183">
        <v>422</v>
      </c>
      <c r="E334" s="188">
        <v>5.5208333333333333E-3</v>
      </c>
      <c r="F334" s="188">
        <v>1.1111111111111111E-3</v>
      </c>
      <c r="G334" s="188">
        <v>1.2847222222222223E-3</v>
      </c>
      <c r="H334" s="188">
        <v>3.1249999999999997E-3</v>
      </c>
    </row>
    <row r="335" spans="1:8" x14ac:dyDescent="0.35">
      <c r="A335" s="183" t="s">
        <v>130</v>
      </c>
      <c r="B335" s="183" t="s">
        <v>55</v>
      </c>
      <c r="C335" s="183" t="s">
        <v>78</v>
      </c>
      <c r="D335" s="183">
        <v>193</v>
      </c>
      <c r="E335" s="188">
        <v>6.8865740740740736E-3</v>
      </c>
      <c r="F335" s="188">
        <v>1.2847222222222223E-3</v>
      </c>
      <c r="G335" s="188">
        <v>1.6666666666666668E-3</v>
      </c>
      <c r="H335" s="188">
        <v>3.9351851851851857E-3</v>
      </c>
    </row>
    <row r="336" spans="1:8" x14ac:dyDescent="0.35">
      <c r="A336" s="183" t="s">
        <v>130</v>
      </c>
      <c r="B336" s="183" t="s">
        <v>56</v>
      </c>
      <c r="C336" s="183" t="s">
        <v>78</v>
      </c>
      <c r="D336" s="183">
        <v>400</v>
      </c>
      <c r="E336" s="188">
        <v>6.4930555555555549E-3</v>
      </c>
      <c r="F336" s="188">
        <v>1.1921296296296296E-3</v>
      </c>
      <c r="G336" s="188">
        <v>1.6203703703703703E-3</v>
      </c>
      <c r="H336" s="188">
        <v>3.6689814814814814E-3</v>
      </c>
    </row>
    <row r="337" spans="1:8" x14ac:dyDescent="0.35">
      <c r="A337" s="183" t="s">
        <v>130</v>
      </c>
      <c r="B337" s="183" t="s">
        <v>51</v>
      </c>
      <c r="C337" s="183" t="s">
        <v>80</v>
      </c>
      <c r="D337" s="183">
        <v>3</v>
      </c>
      <c r="E337" s="188">
        <v>5.9027777777777776E-3</v>
      </c>
      <c r="F337" s="188">
        <v>2.8935185185185189E-4</v>
      </c>
      <c r="G337" s="188">
        <v>3.6805555555555554E-3</v>
      </c>
      <c r="H337" s="188">
        <v>1.9328703703703704E-3</v>
      </c>
    </row>
    <row r="338" spans="1:8" x14ac:dyDescent="0.35">
      <c r="A338" s="183" t="s">
        <v>130</v>
      </c>
      <c r="B338" s="183" t="s">
        <v>53</v>
      </c>
      <c r="C338" s="183" t="s">
        <v>80</v>
      </c>
      <c r="D338" s="183">
        <v>2</v>
      </c>
      <c r="E338" s="188">
        <v>5.0694444444444441E-3</v>
      </c>
      <c r="F338" s="188">
        <v>1.5046296296296297E-4</v>
      </c>
      <c r="G338" s="188">
        <v>3.6574074074074074E-3</v>
      </c>
      <c r="H338" s="188">
        <v>1.261574074074074E-3</v>
      </c>
    </row>
    <row r="339" spans="1:8" x14ac:dyDescent="0.35">
      <c r="A339" s="183" t="s">
        <v>130</v>
      </c>
      <c r="B339" s="183" t="s">
        <v>55</v>
      </c>
      <c r="C339" s="183" t="s">
        <v>80</v>
      </c>
      <c r="D339" s="183">
        <v>1</v>
      </c>
      <c r="E339" s="188">
        <v>7.5925925925925926E-3</v>
      </c>
      <c r="F339" s="188">
        <v>5.5555555555555556E-4</v>
      </c>
      <c r="G339" s="188">
        <v>3.7384259259259263E-3</v>
      </c>
      <c r="H339" s="188">
        <v>3.2986111111111111E-3</v>
      </c>
    </row>
    <row r="340" spans="1:8" x14ac:dyDescent="0.35">
      <c r="A340" s="183" t="s">
        <v>130</v>
      </c>
      <c r="B340" s="183" t="s">
        <v>51</v>
      </c>
      <c r="C340" s="183" t="s">
        <v>81</v>
      </c>
      <c r="D340" s="183">
        <v>2215</v>
      </c>
      <c r="E340" s="188">
        <v>5.5092592592592589E-3</v>
      </c>
      <c r="F340" s="188">
        <v>3.2407407407407406E-4</v>
      </c>
      <c r="G340" s="188">
        <v>1.3773148148148147E-3</v>
      </c>
      <c r="H340" s="188">
        <v>3.7962962962962963E-3</v>
      </c>
    </row>
    <row r="341" spans="1:8" x14ac:dyDescent="0.35">
      <c r="A341" s="183" t="s">
        <v>130</v>
      </c>
      <c r="B341" s="183" t="s">
        <v>53</v>
      </c>
      <c r="C341" s="183" t="s">
        <v>81</v>
      </c>
      <c r="D341" s="183">
        <v>774</v>
      </c>
      <c r="E341" s="188">
        <v>4.8726851851851856E-3</v>
      </c>
      <c r="F341" s="188">
        <v>2.7777777777777778E-4</v>
      </c>
      <c r="G341" s="188">
        <v>1.1805555555555556E-3</v>
      </c>
      <c r="H341" s="188">
        <v>3.414351851851852E-3</v>
      </c>
    </row>
    <row r="342" spans="1:8" x14ac:dyDescent="0.35">
      <c r="A342" s="183" t="s">
        <v>130</v>
      </c>
      <c r="B342" s="183" t="s">
        <v>54</v>
      </c>
      <c r="C342" s="183" t="s">
        <v>81</v>
      </c>
      <c r="D342" s="183">
        <v>492</v>
      </c>
      <c r="E342" s="188">
        <v>5.3240740740740748E-3</v>
      </c>
      <c r="F342" s="188">
        <v>3.3564814814814812E-4</v>
      </c>
      <c r="G342" s="188">
        <v>1.3425925925925925E-3</v>
      </c>
      <c r="H342" s="188">
        <v>3.645833333333333E-3</v>
      </c>
    </row>
    <row r="343" spans="1:8" x14ac:dyDescent="0.35">
      <c r="A343" s="183" t="s">
        <v>130</v>
      </c>
      <c r="B343" s="183" t="s">
        <v>55</v>
      </c>
      <c r="C343" s="183" t="s">
        <v>81</v>
      </c>
      <c r="D343" s="183">
        <v>228</v>
      </c>
      <c r="E343" s="188">
        <v>5.9375000000000009E-3</v>
      </c>
      <c r="F343" s="188">
        <v>3.8194444444444446E-4</v>
      </c>
      <c r="G343" s="188">
        <v>1.4930555555555556E-3</v>
      </c>
      <c r="H343" s="188">
        <v>4.0624999999999993E-3</v>
      </c>
    </row>
    <row r="344" spans="1:8" x14ac:dyDescent="0.35">
      <c r="A344" s="183" t="s">
        <v>130</v>
      </c>
      <c r="B344" s="183" t="s">
        <v>56</v>
      </c>
      <c r="C344" s="183" t="s">
        <v>81</v>
      </c>
      <c r="D344" s="183">
        <v>721</v>
      </c>
      <c r="E344" s="188">
        <v>6.1921296296296299E-3</v>
      </c>
      <c r="F344" s="188">
        <v>3.5879629629629635E-4</v>
      </c>
      <c r="G344" s="188">
        <v>1.5856481481481479E-3</v>
      </c>
      <c r="H344" s="188">
        <v>4.2361111111111106E-3</v>
      </c>
    </row>
    <row r="345" spans="1:8" x14ac:dyDescent="0.35">
      <c r="A345" s="183" t="s">
        <v>130</v>
      </c>
      <c r="B345" s="183" t="s">
        <v>51</v>
      </c>
      <c r="C345" s="183" t="s">
        <v>82</v>
      </c>
      <c r="D345" s="183">
        <v>2550</v>
      </c>
      <c r="E345" s="188">
        <v>5.1504629629629635E-3</v>
      </c>
      <c r="F345" s="188">
        <v>9.0277777777777784E-4</v>
      </c>
      <c r="G345" s="188">
        <v>9.2592592592592585E-4</v>
      </c>
      <c r="H345" s="188">
        <v>3.3217592592592591E-3</v>
      </c>
    </row>
    <row r="346" spans="1:8" x14ac:dyDescent="0.35">
      <c r="A346" s="183" t="s">
        <v>130</v>
      </c>
      <c r="B346" s="183" t="s">
        <v>53</v>
      </c>
      <c r="C346" s="183" t="s">
        <v>82</v>
      </c>
      <c r="D346" s="183">
        <v>1270</v>
      </c>
      <c r="E346" s="188">
        <v>4.6759259259259263E-3</v>
      </c>
      <c r="F346" s="188">
        <v>8.3333333333333339E-4</v>
      </c>
      <c r="G346" s="188">
        <v>8.2175925925925917E-4</v>
      </c>
      <c r="H346" s="188">
        <v>3.0208333333333333E-3</v>
      </c>
    </row>
    <row r="347" spans="1:8" x14ac:dyDescent="0.35">
      <c r="A347" s="183" t="s">
        <v>130</v>
      </c>
      <c r="B347" s="183" t="s">
        <v>54</v>
      </c>
      <c r="C347" s="183" t="s">
        <v>82</v>
      </c>
      <c r="D347" s="183">
        <v>670</v>
      </c>
      <c r="E347" s="188">
        <v>5.347222222222222E-3</v>
      </c>
      <c r="F347" s="188">
        <v>9.6064814814814808E-4</v>
      </c>
      <c r="G347" s="188">
        <v>9.4907407407407408E-4</v>
      </c>
      <c r="H347" s="188">
        <v>3.4375E-3</v>
      </c>
    </row>
    <row r="348" spans="1:8" x14ac:dyDescent="0.35">
      <c r="A348" s="183" t="s">
        <v>130</v>
      </c>
      <c r="B348" s="183" t="s">
        <v>55</v>
      </c>
      <c r="C348" s="183" t="s">
        <v>82</v>
      </c>
      <c r="D348" s="183">
        <v>119</v>
      </c>
      <c r="E348" s="188">
        <v>6.238425925925925E-3</v>
      </c>
      <c r="F348" s="188">
        <v>1.1226851851851851E-3</v>
      </c>
      <c r="G348" s="188">
        <v>1.0648148148148147E-3</v>
      </c>
      <c r="H348" s="188">
        <v>4.0393518518518521E-3</v>
      </c>
    </row>
    <row r="349" spans="1:8" x14ac:dyDescent="0.35">
      <c r="A349" s="183" t="s">
        <v>130</v>
      </c>
      <c r="B349" s="183" t="s">
        <v>56</v>
      </c>
      <c r="C349" s="183" t="s">
        <v>82</v>
      </c>
      <c r="D349" s="183">
        <v>491</v>
      </c>
      <c r="E349" s="188">
        <v>5.8680555555555543E-3</v>
      </c>
      <c r="F349" s="188">
        <v>9.7222222222222209E-4</v>
      </c>
      <c r="G349" s="188">
        <v>1.1226851851851851E-3</v>
      </c>
      <c r="H349" s="188">
        <v>3.7615740740740739E-3</v>
      </c>
    </row>
    <row r="350" spans="1:8" x14ac:dyDescent="0.35">
      <c r="A350" s="183" t="s">
        <v>130</v>
      </c>
      <c r="B350" s="183" t="s">
        <v>51</v>
      </c>
      <c r="C350" s="183" t="s">
        <v>83</v>
      </c>
      <c r="D350" s="183">
        <v>1332</v>
      </c>
      <c r="E350" s="188">
        <v>5.8912037037037032E-3</v>
      </c>
      <c r="F350" s="188">
        <v>7.9861111111111105E-4</v>
      </c>
      <c r="G350" s="188">
        <v>1.5740740740740741E-3</v>
      </c>
      <c r="H350" s="188">
        <v>3.5185185185185185E-3</v>
      </c>
    </row>
    <row r="351" spans="1:8" x14ac:dyDescent="0.35">
      <c r="A351" s="183" t="s">
        <v>130</v>
      </c>
      <c r="B351" s="183" t="s">
        <v>53</v>
      </c>
      <c r="C351" s="183" t="s">
        <v>83</v>
      </c>
      <c r="D351" s="183">
        <v>549</v>
      </c>
      <c r="E351" s="188">
        <v>5.2662037037037035E-3</v>
      </c>
      <c r="F351" s="188">
        <v>6.8287037037037025E-4</v>
      </c>
      <c r="G351" s="188">
        <v>1.4004629629629629E-3</v>
      </c>
      <c r="H351" s="188">
        <v>3.1828703703703702E-3</v>
      </c>
    </row>
    <row r="352" spans="1:8" x14ac:dyDescent="0.35">
      <c r="A352" s="183" t="s">
        <v>130</v>
      </c>
      <c r="B352" s="183" t="s">
        <v>54</v>
      </c>
      <c r="C352" s="183" t="s">
        <v>83</v>
      </c>
      <c r="D352" s="183">
        <v>327</v>
      </c>
      <c r="E352" s="188">
        <v>5.7638888888888887E-3</v>
      </c>
      <c r="F352" s="188">
        <v>8.3333333333333339E-4</v>
      </c>
      <c r="G352" s="188">
        <v>1.5509259259259261E-3</v>
      </c>
      <c r="H352" s="188">
        <v>3.3912037037037036E-3</v>
      </c>
    </row>
    <row r="353" spans="1:8" x14ac:dyDescent="0.35">
      <c r="A353" s="183" t="s">
        <v>130</v>
      </c>
      <c r="B353" s="183" t="s">
        <v>55</v>
      </c>
      <c r="C353" s="183" t="s">
        <v>83</v>
      </c>
      <c r="D353" s="183">
        <v>117</v>
      </c>
      <c r="E353" s="188">
        <v>7.3611111111111108E-3</v>
      </c>
      <c r="F353" s="188">
        <v>8.7962962962962962E-4</v>
      </c>
      <c r="G353" s="188">
        <v>1.7824074074074072E-3</v>
      </c>
      <c r="H353" s="188">
        <v>4.6874999999999998E-3</v>
      </c>
    </row>
    <row r="354" spans="1:8" x14ac:dyDescent="0.35">
      <c r="A354" s="183" t="s">
        <v>130</v>
      </c>
      <c r="B354" s="183" t="s">
        <v>56</v>
      </c>
      <c r="C354" s="183" t="s">
        <v>83</v>
      </c>
      <c r="D354" s="183">
        <v>339</v>
      </c>
      <c r="E354" s="188">
        <v>6.5162037037037037E-3</v>
      </c>
      <c r="F354" s="188">
        <v>9.4907407407407408E-4</v>
      </c>
      <c r="G354" s="188">
        <v>1.8171296296296297E-3</v>
      </c>
      <c r="H354" s="188">
        <v>3.7615740740740739E-3</v>
      </c>
    </row>
    <row r="355" spans="1:8" x14ac:dyDescent="0.35">
      <c r="A355" s="183" t="s">
        <v>130</v>
      </c>
      <c r="B355" s="183" t="s">
        <v>51</v>
      </c>
      <c r="C355" s="183" t="s">
        <v>84</v>
      </c>
      <c r="D355" s="183">
        <v>1225</v>
      </c>
      <c r="E355" s="188">
        <v>7.2106481481481475E-3</v>
      </c>
      <c r="F355" s="188">
        <v>6.134259259259259E-4</v>
      </c>
      <c r="G355" s="188">
        <v>2.1874999999999998E-3</v>
      </c>
      <c r="H355" s="188">
        <v>4.3981481481481484E-3</v>
      </c>
    </row>
    <row r="356" spans="1:8" x14ac:dyDescent="0.35">
      <c r="A356" s="183" t="s">
        <v>130</v>
      </c>
      <c r="B356" s="183" t="s">
        <v>53</v>
      </c>
      <c r="C356" s="183" t="s">
        <v>84</v>
      </c>
      <c r="D356" s="183">
        <v>392</v>
      </c>
      <c r="E356" s="188">
        <v>6.238425925925925E-3</v>
      </c>
      <c r="F356" s="188">
        <v>5.5555555555555556E-4</v>
      </c>
      <c r="G356" s="188">
        <v>1.8518518518518517E-3</v>
      </c>
      <c r="H356" s="188">
        <v>3.8310185185185183E-3</v>
      </c>
    </row>
    <row r="357" spans="1:8" x14ac:dyDescent="0.35">
      <c r="A357" s="183" t="s">
        <v>130</v>
      </c>
      <c r="B357" s="183" t="s">
        <v>54</v>
      </c>
      <c r="C357" s="183" t="s">
        <v>84</v>
      </c>
      <c r="D357" s="183">
        <v>342</v>
      </c>
      <c r="E357" s="188">
        <v>6.8981481481481489E-3</v>
      </c>
      <c r="F357" s="188">
        <v>6.3657407407407402E-4</v>
      </c>
      <c r="G357" s="188">
        <v>1.9907407407407408E-3</v>
      </c>
      <c r="H357" s="188">
        <v>4.2824074074074075E-3</v>
      </c>
    </row>
    <row r="358" spans="1:8" x14ac:dyDescent="0.35">
      <c r="A358" s="183" t="s">
        <v>130</v>
      </c>
      <c r="B358" s="183" t="s">
        <v>55</v>
      </c>
      <c r="C358" s="183" t="s">
        <v>84</v>
      </c>
      <c r="D358" s="183">
        <v>170</v>
      </c>
      <c r="E358" s="188">
        <v>8.3564814814814804E-3</v>
      </c>
      <c r="F358" s="188">
        <v>6.3657407407407402E-4</v>
      </c>
      <c r="G358" s="188">
        <v>2.5810185185185185E-3</v>
      </c>
      <c r="H358" s="188">
        <v>5.1273148148148146E-3</v>
      </c>
    </row>
    <row r="359" spans="1:8" x14ac:dyDescent="0.35">
      <c r="A359" s="183" t="s">
        <v>130</v>
      </c>
      <c r="B359" s="183" t="s">
        <v>56</v>
      </c>
      <c r="C359" s="183" t="s">
        <v>84</v>
      </c>
      <c r="D359" s="183">
        <v>321</v>
      </c>
      <c r="E359" s="188">
        <v>8.1018518518518514E-3</v>
      </c>
      <c r="F359" s="188">
        <v>6.7129629629629625E-4</v>
      </c>
      <c r="G359" s="188">
        <v>2.615740740740741E-3</v>
      </c>
      <c r="H359" s="188">
        <v>4.8263888888888887E-3</v>
      </c>
    </row>
    <row r="360" spans="1:8" x14ac:dyDescent="0.35">
      <c r="A360" s="183" t="s">
        <v>130</v>
      </c>
      <c r="B360" s="183" t="s">
        <v>51</v>
      </c>
      <c r="C360" s="183" t="s">
        <v>85</v>
      </c>
      <c r="D360" s="183">
        <v>2809</v>
      </c>
      <c r="E360" s="188">
        <v>4.6759259259259263E-3</v>
      </c>
      <c r="F360" s="188">
        <v>9.3750000000000007E-4</v>
      </c>
      <c r="G360" s="188">
        <v>1.0763888888888889E-3</v>
      </c>
      <c r="H360" s="188">
        <v>2.6620370370370374E-3</v>
      </c>
    </row>
    <row r="361" spans="1:8" x14ac:dyDescent="0.35">
      <c r="A361" s="183" t="s">
        <v>130</v>
      </c>
      <c r="B361" s="183" t="s">
        <v>53</v>
      </c>
      <c r="C361" s="183" t="s">
        <v>85</v>
      </c>
      <c r="D361" s="183">
        <v>1348</v>
      </c>
      <c r="E361" s="188">
        <v>4.4560185185185189E-3</v>
      </c>
      <c r="F361" s="188">
        <v>8.6805555555555551E-4</v>
      </c>
      <c r="G361" s="188">
        <v>1.0300925925925926E-3</v>
      </c>
      <c r="H361" s="188">
        <v>2.5578703703703705E-3</v>
      </c>
    </row>
    <row r="362" spans="1:8" x14ac:dyDescent="0.35">
      <c r="A362" s="183" t="s">
        <v>130</v>
      </c>
      <c r="B362" s="183" t="s">
        <v>54</v>
      </c>
      <c r="C362" s="183" t="s">
        <v>85</v>
      </c>
      <c r="D362" s="183">
        <v>614</v>
      </c>
      <c r="E362" s="188">
        <v>4.4444444444444444E-3</v>
      </c>
      <c r="F362" s="188">
        <v>9.8379629629629642E-4</v>
      </c>
      <c r="G362" s="188">
        <v>9.9537037037037042E-4</v>
      </c>
      <c r="H362" s="188">
        <v>2.4652777777777776E-3</v>
      </c>
    </row>
    <row r="363" spans="1:8" x14ac:dyDescent="0.35">
      <c r="A363" s="183" t="s">
        <v>130</v>
      </c>
      <c r="B363" s="183" t="s">
        <v>55</v>
      </c>
      <c r="C363" s="183" t="s">
        <v>85</v>
      </c>
      <c r="D363" s="183">
        <v>200</v>
      </c>
      <c r="E363" s="188">
        <v>5.7754629629629623E-3</v>
      </c>
      <c r="F363" s="188">
        <v>1.261574074074074E-3</v>
      </c>
      <c r="G363" s="188">
        <v>1.0995370370370371E-3</v>
      </c>
      <c r="H363" s="188">
        <v>3.414351851851852E-3</v>
      </c>
    </row>
    <row r="364" spans="1:8" x14ac:dyDescent="0.35">
      <c r="A364" s="183" t="s">
        <v>130</v>
      </c>
      <c r="B364" s="183" t="s">
        <v>56</v>
      </c>
      <c r="C364" s="183" t="s">
        <v>85</v>
      </c>
      <c r="D364" s="183">
        <v>647</v>
      </c>
      <c r="E364" s="188">
        <v>5.0231481481481481E-3</v>
      </c>
      <c r="F364" s="188">
        <v>9.6064814814814808E-4</v>
      </c>
      <c r="G364" s="188">
        <v>1.2384259259259258E-3</v>
      </c>
      <c r="H364" s="188">
        <v>2.8356481481481479E-3</v>
      </c>
    </row>
    <row r="365" spans="1:8" x14ac:dyDescent="0.35">
      <c r="A365" s="183" t="s">
        <v>130</v>
      </c>
      <c r="B365" s="183" t="s">
        <v>51</v>
      </c>
      <c r="C365" s="183" t="s">
        <v>86</v>
      </c>
      <c r="D365" s="183">
        <v>1474</v>
      </c>
      <c r="E365" s="188">
        <v>6.2268518518518515E-3</v>
      </c>
      <c r="F365" s="188">
        <v>7.175925925925927E-4</v>
      </c>
      <c r="G365" s="188">
        <v>1.5277777777777779E-3</v>
      </c>
      <c r="H365" s="188">
        <v>3.9814814814814817E-3</v>
      </c>
    </row>
    <row r="366" spans="1:8" x14ac:dyDescent="0.35">
      <c r="A366" s="183" t="s">
        <v>130</v>
      </c>
      <c r="B366" s="183" t="s">
        <v>53</v>
      </c>
      <c r="C366" s="183" t="s">
        <v>86</v>
      </c>
      <c r="D366" s="183">
        <v>512</v>
      </c>
      <c r="E366" s="188">
        <v>5.6365740740740742E-3</v>
      </c>
      <c r="F366" s="188">
        <v>6.3657407407407402E-4</v>
      </c>
      <c r="G366" s="188">
        <v>1.3194444444444443E-3</v>
      </c>
      <c r="H366" s="188">
        <v>3.6805555555555554E-3</v>
      </c>
    </row>
    <row r="367" spans="1:8" x14ac:dyDescent="0.35">
      <c r="A367" s="183" t="s">
        <v>130</v>
      </c>
      <c r="B367" s="183" t="s">
        <v>54</v>
      </c>
      <c r="C367" s="183" t="s">
        <v>86</v>
      </c>
      <c r="D367" s="183">
        <v>334</v>
      </c>
      <c r="E367" s="188">
        <v>6.0416666666666665E-3</v>
      </c>
      <c r="F367" s="188">
        <v>6.7129629629629625E-4</v>
      </c>
      <c r="G367" s="188">
        <v>1.423611111111111E-3</v>
      </c>
      <c r="H367" s="188">
        <v>3.9467592592592592E-3</v>
      </c>
    </row>
    <row r="368" spans="1:8" x14ac:dyDescent="0.35">
      <c r="A368" s="183" t="s">
        <v>130</v>
      </c>
      <c r="B368" s="183" t="s">
        <v>55</v>
      </c>
      <c r="C368" s="183" t="s">
        <v>86</v>
      </c>
      <c r="D368" s="183">
        <v>283</v>
      </c>
      <c r="E368" s="188">
        <v>7.0717592592592594E-3</v>
      </c>
      <c r="F368" s="188">
        <v>8.1018518518518516E-4</v>
      </c>
      <c r="G368" s="188">
        <v>1.7592592592592592E-3</v>
      </c>
      <c r="H368" s="188">
        <v>4.5023148148148149E-3</v>
      </c>
    </row>
    <row r="369" spans="1:8" x14ac:dyDescent="0.35">
      <c r="A369" s="183" t="s">
        <v>130</v>
      </c>
      <c r="B369" s="183" t="s">
        <v>56</v>
      </c>
      <c r="C369" s="183" t="s">
        <v>86</v>
      </c>
      <c r="D369" s="183">
        <v>345</v>
      </c>
      <c r="E369" s="188">
        <v>6.5972222222222222E-3</v>
      </c>
      <c r="F369" s="188">
        <v>7.9861111111111105E-4</v>
      </c>
      <c r="G369" s="188">
        <v>1.7708333333333332E-3</v>
      </c>
      <c r="H369" s="188">
        <v>4.0277777777777777E-3</v>
      </c>
    </row>
    <row r="370" spans="1:8" x14ac:dyDescent="0.35">
      <c r="A370" s="183" t="s">
        <v>130</v>
      </c>
      <c r="B370" s="183" t="s">
        <v>51</v>
      </c>
      <c r="C370" s="183" t="s">
        <v>87</v>
      </c>
      <c r="D370" s="183">
        <v>1175</v>
      </c>
      <c r="E370" s="188">
        <v>7.3958333333333341E-3</v>
      </c>
      <c r="F370" s="188">
        <v>9.9537037037037042E-4</v>
      </c>
      <c r="G370" s="188">
        <v>2.1064814814814813E-3</v>
      </c>
      <c r="H370" s="188">
        <v>4.2939814814814811E-3</v>
      </c>
    </row>
    <row r="371" spans="1:8" x14ac:dyDescent="0.35">
      <c r="A371" s="183" t="s">
        <v>130</v>
      </c>
      <c r="B371" s="183" t="s">
        <v>53</v>
      </c>
      <c r="C371" s="183" t="s">
        <v>87</v>
      </c>
      <c r="D371" s="183">
        <v>412</v>
      </c>
      <c r="E371" s="188">
        <v>6.5509259259259262E-3</v>
      </c>
      <c r="F371" s="188">
        <v>8.564814814814815E-4</v>
      </c>
      <c r="G371" s="188">
        <v>1.9444444444444442E-3</v>
      </c>
      <c r="H371" s="188">
        <v>3.7500000000000003E-3</v>
      </c>
    </row>
    <row r="372" spans="1:8" x14ac:dyDescent="0.35">
      <c r="A372" s="183" t="s">
        <v>130</v>
      </c>
      <c r="B372" s="183" t="s">
        <v>54</v>
      </c>
      <c r="C372" s="183" t="s">
        <v>87</v>
      </c>
      <c r="D372" s="183">
        <v>325</v>
      </c>
      <c r="E372" s="188">
        <v>6.8402777777777776E-3</v>
      </c>
      <c r="F372" s="188">
        <v>9.3750000000000007E-4</v>
      </c>
      <c r="G372" s="188">
        <v>1.9328703703703704E-3</v>
      </c>
      <c r="H372" s="188">
        <v>3.9699074074074072E-3</v>
      </c>
    </row>
    <row r="373" spans="1:8" x14ac:dyDescent="0.35">
      <c r="A373" s="183" t="s">
        <v>130</v>
      </c>
      <c r="B373" s="183" t="s">
        <v>55</v>
      </c>
      <c r="C373" s="183" t="s">
        <v>87</v>
      </c>
      <c r="D373" s="183">
        <v>164</v>
      </c>
      <c r="E373" s="188">
        <v>9.1203703703703707E-3</v>
      </c>
      <c r="F373" s="188">
        <v>1.3078703703703705E-3</v>
      </c>
      <c r="G373" s="188">
        <v>2.5347222222222221E-3</v>
      </c>
      <c r="H373" s="188">
        <v>5.2777777777777771E-3</v>
      </c>
    </row>
    <row r="374" spans="1:8" x14ac:dyDescent="0.35">
      <c r="A374" s="183" t="s">
        <v>130</v>
      </c>
      <c r="B374" s="183" t="s">
        <v>56</v>
      </c>
      <c r="C374" s="183" t="s">
        <v>87</v>
      </c>
      <c r="D374" s="183">
        <v>274</v>
      </c>
      <c r="E374" s="188">
        <v>8.2754629629629619E-3</v>
      </c>
      <c r="F374" s="188">
        <v>1.0879629629629629E-3</v>
      </c>
      <c r="G374" s="188">
        <v>2.3032407407407407E-3</v>
      </c>
      <c r="H374" s="188">
        <v>4.8958333333333328E-3</v>
      </c>
    </row>
    <row r="375" spans="1:8" x14ac:dyDescent="0.35">
      <c r="A375" s="183" t="s">
        <v>130</v>
      </c>
      <c r="B375" s="183" t="s">
        <v>51</v>
      </c>
      <c r="C375" s="183" t="s">
        <v>88</v>
      </c>
      <c r="D375" s="183">
        <v>1086</v>
      </c>
      <c r="E375" s="188">
        <v>6.5509259259259262E-3</v>
      </c>
      <c r="F375" s="188">
        <v>8.7962962962962962E-4</v>
      </c>
      <c r="G375" s="188">
        <v>1.7245370370370372E-3</v>
      </c>
      <c r="H375" s="188">
        <v>3.9467592592592592E-3</v>
      </c>
    </row>
    <row r="376" spans="1:8" x14ac:dyDescent="0.35">
      <c r="A376" s="183" t="s">
        <v>130</v>
      </c>
      <c r="B376" s="183" t="s">
        <v>53</v>
      </c>
      <c r="C376" s="183" t="s">
        <v>88</v>
      </c>
      <c r="D376" s="183">
        <v>372</v>
      </c>
      <c r="E376" s="188">
        <v>5.8217592592592592E-3</v>
      </c>
      <c r="F376" s="188">
        <v>7.6388888888888893E-4</v>
      </c>
      <c r="G376" s="188">
        <v>1.4814814814814814E-3</v>
      </c>
      <c r="H376" s="188">
        <v>3.5763888888888894E-3</v>
      </c>
    </row>
    <row r="377" spans="1:8" x14ac:dyDescent="0.35">
      <c r="A377" s="183" t="s">
        <v>130</v>
      </c>
      <c r="B377" s="183" t="s">
        <v>54</v>
      </c>
      <c r="C377" s="183" t="s">
        <v>88</v>
      </c>
      <c r="D377" s="183">
        <v>265</v>
      </c>
      <c r="E377" s="188">
        <v>6.5740740740740733E-3</v>
      </c>
      <c r="F377" s="188">
        <v>1.0069444444444444E-3</v>
      </c>
      <c r="G377" s="188">
        <v>1.6550925925925926E-3</v>
      </c>
      <c r="H377" s="188">
        <v>3.9120370370370368E-3</v>
      </c>
    </row>
    <row r="378" spans="1:8" x14ac:dyDescent="0.35">
      <c r="A378" s="183" t="s">
        <v>130</v>
      </c>
      <c r="B378" s="183" t="s">
        <v>55</v>
      </c>
      <c r="C378" s="183" t="s">
        <v>88</v>
      </c>
      <c r="D378" s="183">
        <v>132</v>
      </c>
      <c r="E378" s="188">
        <v>7.3958333333333341E-3</v>
      </c>
      <c r="F378" s="188">
        <v>9.3750000000000007E-4</v>
      </c>
      <c r="G378" s="188">
        <v>1.9328703703703704E-3</v>
      </c>
      <c r="H378" s="188">
        <v>4.5254629629629629E-3</v>
      </c>
    </row>
    <row r="379" spans="1:8" x14ac:dyDescent="0.35">
      <c r="A379" s="183" t="s">
        <v>130</v>
      </c>
      <c r="B379" s="183" t="s">
        <v>56</v>
      </c>
      <c r="C379" s="183" t="s">
        <v>88</v>
      </c>
      <c r="D379" s="183">
        <v>317</v>
      </c>
      <c r="E379" s="188">
        <v>7.0254629629629634E-3</v>
      </c>
      <c r="F379" s="188">
        <v>8.7962962962962962E-4</v>
      </c>
      <c r="G379" s="188">
        <v>1.9675925925925928E-3</v>
      </c>
      <c r="H379" s="188">
        <v>4.1666666666666666E-3</v>
      </c>
    </row>
    <row r="380" spans="1:8" x14ac:dyDescent="0.35">
      <c r="A380" s="183" t="s">
        <v>130</v>
      </c>
      <c r="B380" s="183" t="s">
        <v>51</v>
      </c>
      <c r="C380" s="183" t="s">
        <v>89</v>
      </c>
      <c r="D380" s="183">
        <v>565</v>
      </c>
      <c r="E380" s="188">
        <v>6.9097222222222225E-3</v>
      </c>
      <c r="F380" s="188">
        <v>6.3657407407407402E-4</v>
      </c>
      <c r="G380" s="188">
        <v>1.8518518518518517E-3</v>
      </c>
      <c r="H380" s="188">
        <v>4.4212962962962956E-3</v>
      </c>
    </row>
    <row r="381" spans="1:8" x14ac:dyDescent="0.35">
      <c r="A381" s="183" t="s">
        <v>130</v>
      </c>
      <c r="B381" s="183" t="s">
        <v>53</v>
      </c>
      <c r="C381" s="183" t="s">
        <v>89</v>
      </c>
      <c r="D381" s="183">
        <v>199</v>
      </c>
      <c r="E381" s="188">
        <v>6.4930555555555549E-3</v>
      </c>
      <c r="F381" s="188">
        <v>5.7870370370370378E-4</v>
      </c>
      <c r="G381" s="188">
        <v>1.7592592592592592E-3</v>
      </c>
      <c r="H381" s="188">
        <v>4.1435185185185186E-3</v>
      </c>
    </row>
    <row r="382" spans="1:8" x14ac:dyDescent="0.35">
      <c r="A382" s="183" t="s">
        <v>130</v>
      </c>
      <c r="B382" s="183" t="s">
        <v>54</v>
      </c>
      <c r="C382" s="183" t="s">
        <v>89</v>
      </c>
      <c r="D382" s="183">
        <v>157</v>
      </c>
      <c r="E382" s="188">
        <v>6.8402777777777776E-3</v>
      </c>
      <c r="F382" s="188">
        <v>6.018518518518519E-4</v>
      </c>
      <c r="G382" s="188">
        <v>1.6666666666666668E-3</v>
      </c>
      <c r="H382" s="188">
        <v>4.5601851851851853E-3</v>
      </c>
    </row>
    <row r="383" spans="1:8" x14ac:dyDescent="0.35">
      <c r="A383" s="183" t="s">
        <v>130</v>
      </c>
      <c r="B383" s="183" t="s">
        <v>55</v>
      </c>
      <c r="C383" s="183" t="s">
        <v>89</v>
      </c>
      <c r="D383" s="183">
        <v>55</v>
      </c>
      <c r="E383" s="188">
        <v>7.3379629629629628E-3</v>
      </c>
      <c r="F383" s="188">
        <v>7.291666666666667E-4</v>
      </c>
      <c r="G383" s="188">
        <v>1.712962962962963E-3</v>
      </c>
      <c r="H383" s="188">
        <v>4.8958333333333328E-3</v>
      </c>
    </row>
    <row r="384" spans="1:8" x14ac:dyDescent="0.35">
      <c r="A384" s="183" t="s">
        <v>130</v>
      </c>
      <c r="B384" s="183" t="s">
        <v>56</v>
      </c>
      <c r="C384" s="183" t="s">
        <v>89</v>
      </c>
      <c r="D384" s="183">
        <v>154</v>
      </c>
      <c r="E384" s="188">
        <v>7.3842592592592597E-3</v>
      </c>
      <c r="F384" s="188">
        <v>7.0601851851851847E-4</v>
      </c>
      <c r="G384" s="188">
        <v>2.1990740740740742E-3</v>
      </c>
      <c r="H384" s="188">
        <v>4.4791666666666669E-3</v>
      </c>
    </row>
    <row r="385" spans="1:8" x14ac:dyDescent="0.35">
      <c r="A385" s="183" t="s">
        <v>130</v>
      </c>
      <c r="B385" s="183" t="s">
        <v>51</v>
      </c>
      <c r="C385" s="183" t="s">
        <v>90</v>
      </c>
      <c r="D385" s="183">
        <v>1878</v>
      </c>
      <c r="E385" s="188">
        <v>5.2893518518518515E-3</v>
      </c>
      <c r="F385" s="188">
        <v>6.2500000000000001E-4</v>
      </c>
      <c r="G385" s="188">
        <v>9.9537037037037042E-4</v>
      </c>
      <c r="H385" s="188">
        <v>3.6689814814814814E-3</v>
      </c>
    </row>
    <row r="386" spans="1:8" x14ac:dyDescent="0.35">
      <c r="A386" s="183" t="s">
        <v>130</v>
      </c>
      <c r="B386" s="183" t="s">
        <v>53</v>
      </c>
      <c r="C386" s="183" t="s">
        <v>90</v>
      </c>
      <c r="D386" s="183">
        <v>773</v>
      </c>
      <c r="E386" s="188">
        <v>4.7453703703703703E-3</v>
      </c>
      <c r="F386" s="188">
        <v>5.3240740740740744E-4</v>
      </c>
      <c r="G386" s="188">
        <v>8.1018518518518516E-4</v>
      </c>
      <c r="H386" s="188">
        <v>3.4027777777777784E-3</v>
      </c>
    </row>
    <row r="387" spans="1:8" x14ac:dyDescent="0.35">
      <c r="A387" s="183" t="s">
        <v>130</v>
      </c>
      <c r="B387" s="183" t="s">
        <v>54</v>
      </c>
      <c r="C387" s="183" t="s">
        <v>90</v>
      </c>
      <c r="D387" s="183">
        <v>510</v>
      </c>
      <c r="E387" s="188">
        <v>5.0462962962962961E-3</v>
      </c>
      <c r="F387" s="188">
        <v>6.5972222222222213E-4</v>
      </c>
      <c r="G387" s="188">
        <v>9.0277777777777784E-4</v>
      </c>
      <c r="H387" s="188">
        <v>3.483796296296296E-3</v>
      </c>
    </row>
    <row r="388" spans="1:8" x14ac:dyDescent="0.35">
      <c r="A388" s="183" t="s">
        <v>130</v>
      </c>
      <c r="B388" s="183" t="s">
        <v>55</v>
      </c>
      <c r="C388" s="183" t="s">
        <v>90</v>
      </c>
      <c r="D388" s="183">
        <v>136</v>
      </c>
      <c r="E388" s="188">
        <v>7.5578703703703702E-3</v>
      </c>
      <c r="F388" s="188">
        <v>9.0277777777777784E-4</v>
      </c>
      <c r="G388" s="188">
        <v>1.423611111111111E-3</v>
      </c>
      <c r="H388" s="188">
        <v>5.2314814814814819E-3</v>
      </c>
    </row>
    <row r="389" spans="1:8" x14ac:dyDescent="0.35">
      <c r="A389" s="183" t="s">
        <v>130</v>
      </c>
      <c r="B389" s="183" t="s">
        <v>56</v>
      </c>
      <c r="C389" s="183" t="s">
        <v>90</v>
      </c>
      <c r="D389" s="183">
        <v>459</v>
      </c>
      <c r="E389" s="188">
        <v>5.7986111111111112E-3</v>
      </c>
      <c r="F389" s="188">
        <v>6.4814814814814813E-4</v>
      </c>
      <c r="G389" s="188">
        <v>1.2962962962962963E-3</v>
      </c>
      <c r="H389" s="188">
        <v>3.8541666666666668E-3</v>
      </c>
    </row>
    <row r="390" spans="1:8" x14ac:dyDescent="0.35">
      <c r="A390" s="183" t="s">
        <v>130</v>
      </c>
      <c r="B390" s="183" t="s">
        <v>51</v>
      </c>
      <c r="C390" s="183" t="s">
        <v>91</v>
      </c>
      <c r="D390" s="183">
        <v>907</v>
      </c>
      <c r="E390" s="188">
        <v>6.7708333333333336E-3</v>
      </c>
      <c r="F390" s="188">
        <v>8.1018518518518516E-4</v>
      </c>
      <c r="G390" s="188">
        <v>2.2337962962962967E-3</v>
      </c>
      <c r="H390" s="188">
        <v>3.7268518518518514E-3</v>
      </c>
    </row>
    <row r="391" spans="1:8" x14ac:dyDescent="0.35">
      <c r="A391" s="183" t="s">
        <v>130</v>
      </c>
      <c r="B391" s="183" t="s">
        <v>53</v>
      </c>
      <c r="C391" s="183" t="s">
        <v>91</v>
      </c>
      <c r="D391" s="183">
        <v>352</v>
      </c>
      <c r="E391" s="188">
        <v>6.3425925925925915E-3</v>
      </c>
      <c r="F391" s="188">
        <v>6.5972222222222213E-4</v>
      </c>
      <c r="G391" s="188">
        <v>2.0254629629629629E-3</v>
      </c>
      <c r="H391" s="188">
        <v>3.6574074074074074E-3</v>
      </c>
    </row>
    <row r="392" spans="1:8" x14ac:dyDescent="0.35">
      <c r="A392" s="183" t="s">
        <v>130</v>
      </c>
      <c r="B392" s="183" t="s">
        <v>54</v>
      </c>
      <c r="C392" s="183" t="s">
        <v>91</v>
      </c>
      <c r="D392" s="183">
        <v>227</v>
      </c>
      <c r="E392" s="188">
        <v>6.215277777777777E-3</v>
      </c>
      <c r="F392" s="188">
        <v>9.1435185185185185E-4</v>
      </c>
      <c r="G392" s="188">
        <v>2.1180555555555553E-3</v>
      </c>
      <c r="H392" s="188">
        <v>3.1828703703703702E-3</v>
      </c>
    </row>
    <row r="393" spans="1:8" x14ac:dyDescent="0.35">
      <c r="A393" s="183" t="s">
        <v>130</v>
      </c>
      <c r="B393" s="183" t="s">
        <v>55</v>
      </c>
      <c r="C393" s="183" t="s">
        <v>91</v>
      </c>
      <c r="D393" s="183">
        <v>83</v>
      </c>
      <c r="E393" s="188">
        <v>7.4421296296296293E-3</v>
      </c>
      <c r="F393" s="188">
        <v>8.3333333333333339E-4</v>
      </c>
      <c r="G393" s="188">
        <v>2.5115740740740741E-3</v>
      </c>
      <c r="H393" s="188">
        <v>4.0856481481481481E-3</v>
      </c>
    </row>
    <row r="394" spans="1:8" x14ac:dyDescent="0.35">
      <c r="A394" s="183" t="s">
        <v>130</v>
      </c>
      <c r="B394" s="183" t="s">
        <v>56</v>
      </c>
      <c r="C394" s="183" t="s">
        <v>91</v>
      </c>
      <c r="D394" s="183">
        <v>245</v>
      </c>
      <c r="E394" s="188">
        <v>7.6851851851851847E-3</v>
      </c>
      <c r="F394" s="188">
        <v>9.3750000000000007E-4</v>
      </c>
      <c r="G394" s="188">
        <v>2.5231481481481481E-3</v>
      </c>
      <c r="H394" s="188">
        <v>4.2245370370370371E-3</v>
      </c>
    </row>
    <row r="395" spans="1:8" x14ac:dyDescent="0.35">
      <c r="A395" s="183" t="s">
        <v>130</v>
      </c>
      <c r="B395" s="183" t="s">
        <v>51</v>
      </c>
      <c r="C395" s="183" t="s">
        <v>92</v>
      </c>
      <c r="D395" s="183">
        <v>871</v>
      </c>
      <c r="E395" s="188">
        <v>6.9675925925925921E-3</v>
      </c>
      <c r="F395" s="188">
        <v>7.407407407407407E-4</v>
      </c>
      <c r="G395" s="188">
        <v>2.0486111111111113E-3</v>
      </c>
      <c r="H395" s="188">
        <v>4.1666666666666666E-3</v>
      </c>
    </row>
    <row r="396" spans="1:8" x14ac:dyDescent="0.35">
      <c r="A396" s="183" t="s">
        <v>130</v>
      </c>
      <c r="B396" s="183" t="s">
        <v>53</v>
      </c>
      <c r="C396" s="183" t="s">
        <v>92</v>
      </c>
      <c r="D396" s="183">
        <v>291</v>
      </c>
      <c r="E396" s="188">
        <v>6.8171296296296287E-3</v>
      </c>
      <c r="F396" s="188">
        <v>7.0601851851851847E-4</v>
      </c>
      <c r="G396" s="188">
        <v>1.8518518518518517E-3</v>
      </c>
      <c r="H396" s="188">
        <v>4.2592592592592595E-3</v>
      </c>
    </row>
    <row r="397" spans="1:8" x14ac:dyDescent="0.35">
      <c r="A397" s="183" t="s">
        <v>130</v>
      </c>
      <c r="B397" s="183" t="s">
        <v>54</v>
      </c>
      <c r="C397" s="183" t="s">
        <v>92</v>
      </c>
      <c r="D397" s="183">
        <v>204</v>
      </c>
      <c r="E397" s="188">
        <v>6.4236111111111117E-3</v>
      </c>
      <c r="F397" s="188">
        <v>6.7129629629629625E-4</v>
      </c>
      <c r="G397" s="188">
        <v>1.9328703703703704E-3</v>
      </c>
      <c r="H397" s="188">
        <v>3.8078703703703707E-3</v>
      </c>
    </row>
    <row r="398" spans="1:8" x14ac:dyDescent="0.35">
      <c r="A398" s="183" t="s">
        <v>130</v>
      </c>
      <c r="B398" s="183" t="s">
        <v>55</v>
      </c>
      <c r="C398" s="183" t="s">
        <v>92</v>
      </c>
      <c r="D398" s="183">
        <v>148</v>
      </c>
      <c r="E398" s="188">
        <v>7.3495370370370372E-3</v>
      </c>
      <c r="F398" s="188">
        <v>9.0277777777777784E-4</v>
      </c>
      <c r="G398" s="188">
        <v>2.2800925925925927E-3</v>
      </c>
      <c r="H398" s="188">
        <v>4.1666666666666666E-3</v>
      </c>
    </row>
    <row r="399" spans="1:8" x14ac:dyDescent="0.35">
      <c r="A399" s="183" t="s">
        <v>130</v>
      </c>
      <c r="B399" s="183" t="s">
        <v>56</v>
      </c>
      <c r="C399" s="183" t="s">
        <v>92</v>
      </c>
      <c r="D399" s="183">
        <v>228</v>
      </c>
      <c r="E399" s="188">
        <v>7.3842592592592597E-3</v>
      </c>
      <c r="F399" s="188">
        <v>7.407407407407407E-4</v>
      </c>
      <c r="G399" s="188">
        <v>2.2685185185185182E-3</v>
      </c>
      <c r="H399" s="188">
        <v>4.363425925925926E-3</v>
      </c>
    </row>
    <row r="400" spans="1:8" x14ac:dyDescent="0.35">
      <c r="A400" s="183" t="s">
        <v>130</v>
      </c>
      <c r="B400" s="183" t="s">
        <v>51</v>
      </c>
      <c r="C400" s="183" t="s">
        <v>93</v>
      </c>
      <c r="D400" s="183">
        <v>2313</v>
      </c>
      <c r="E400" s="188">
        <v>5.4861111111111117E-3</v>
      </c>
      <c r="F400" s="188">
        <v>9.1435185185185185E-4</v>
      </c>
      <c r="G400" s="188">
        <v>8.3333333333333339E-4</v>
      </c>
      <c r="H400" s="188">
        <v>3.7384259259259263E-3</v>
      </c>
    </row>
    <row r="401" spans="1:8" x14ac:dyDescent="0.35">
      <c r="A401" s="183" t="s">
        <v>130</v>
      </c>
      <c r="B401" s="183" t="s">
        <v>53</v>
      </c>
      <c r="C401" s="183" t="s">
        <v>93</v>
      </c>
      <c r="D401" s="183">
        <v>815</v>
      </c>
      <c r="E401" s="188">
        <v>5.0347222222222225E-3</v>
      </c>
      <c r="F401" s="188">
        <v>9.1435185185185185E-4</v>
      </c>
      <c r="G401" s="188">
        <v>6.7129629629629625E-4</v>
      </c>
      <c r="H401" s="188">
        <v>3.4606481481481485E-3</v>
      </c>
    </row>
    <row r="402" spans="1:8" x14ac:dyDescent="0.35">
      <c r="A402" s="183" t="s">
        <v>130</v>
      </c>
      <c r="B402" s="183" t="s">
        <v>54</v>
      </c>
      <c r="C402" s="183" t="s">
        <v>93</v>
      </c>
      <c r="D402" s="183">
        <v>510</v>
      </c>
      <c r="E402" s="188">
        <v>5.3009259259259251E-3</v>
      </c>
      <c r="F402" s="188">
        <v>9.9537037037037042E-4</v>
      </c>
      <c r="G402" s="188">
        <v>7.8703703703703705E-4</v>
      </c>
      <c r="H402" s="188">
        <v>3.5185185185185185E-3</v>
      </c>
    </row>
    <row r="403" spans="1:8" x14ac:dyDescent="0.35">
      <c r="A403" s="183" t="s">
        <v>130</v>
      </c>
      <c r="B403" s="183" t="s">
        <v>55</v>
      </c>
      <c r="C403" s="183" t="s">
        <v>93</v>
      </c>
      <c r="D403" s="183">
        <v>225</v>
      </c>
      <c r="E403" s="188">
        <v>6.3078703703703708E-3</v>
      </c>
      <c r="F403" s="188">
        <v>1.0069444444444444E-3</v>
      </c>
      <c r="G403" s="188">
        <v>1.0532407407407407E-3</v>
      </c>
      <c r="H403" s="188">
        <v>4.2476851851851851E-3</v>
      </c>
    </row>
    <row r="404" spans="1:8" x14ac:dyDescent="0.35">
      <c r="A404" s="183" t="s">
        <v>130</v>
      </c>
      <c r="B404" s="183" t="s">
        <v>56</v>
      </c>
      <c r="C404" s="183" t="s">
        <v>93</v>
      </c>
      <c r="D404" s="183">
        <v>763</v>
      </c>
      <c r="E404" s="188">
        <v>5.8449074074074072E-3</v>
      </c>
      <c r="F404" s="188">
        <v>8.564814814814815E-4</v>
      </c>
      <c r="G404" s="188">
        <v>9.7222222222222209E-4</v>
      </c>
      <c r="H404" s="188">
        <v>4.0162037037037033E-3</v>
      </c>
    </row>
    <row r="405" spans="1:8" x14ac:dyDescent="0.35">
      <c r="A405" s="183" t="s">
        <v>130</v>
      </c>
      <c r="B405" s="183" t="s">
        <v>51</v>
      </c>
      <c r="C405" s="183" t="s">
        <v>94</v>
      </c>
      <c r="D405" s="183">
        <v>1588</v>
      </c>
      <c r="E405" s="188">
        <v>6.2499999999999995E-3</v>
      </c>
      <c r="F405" s="188">
        <v>6.4814814814814813E-4</v>
      </c>
      <c r="G405" s="188">
        <v>1.6319444444444445E-3</v>
      </c>
      <c r="H405" s="188">
        <v>3.9814814814814817E-3</v>
      </c>
    </row>
    <row r="406" spans="1:8" x14ac:dyDescent="0.35">
      <c r="A406" s="183" t="s">
        <v>130</v>
      </c>
      <c r="B406" s="183" t="s">
        <v>53</v>
      </c>
      <c r="C406" s="183" t="s">
        <v>94</v>
      </c>
      <c r="D406" s="183">
        <v>651</v>
      </c>
      <c r="E406" s="188">
        <v>5.6365740740740742E-3</v>
      </c>
      <c r="F406" s="188">
        <v>5.2083333333333333E-4</v>
      </c>
      <c r="G406" s="188">
        <v>1.4930555555555556E-3</v>
      </c>
      <c r="H406" s="188">
        <v>3.6111111111111114E-3</v>
      </c>
    </row>
    <row r="407" spans="1:8" x14ac:dyDescent="0.35">
      <c r="A407" s="183" t="s">
        <v>130</v>
      </c>
      <c r="B407" s="183" t="s">
        <v>54</v>
      </c>
      <c r="C407" s="183" t="s">
        <v>94</v>
      </c>
      <c r="D407" s="183">
        <v>411</v>
      </c>
      <c r="E407" s="188">
        <v>5.8912037037037032E-3</v>
      </c>
      <c r="F407" s="188">
        <v>6.2500000000000001E-4</v>
      </c>
      <c r="G407" s="188">
        <v>1.5277777777777779E-3</v>
      </c>
      <c r="H407" s="188">
        <v>3.7500000000000003E-3</v>
      </c>
    </row>
    <row r="408" spans="1:8" x14ac:dyDescent="0.35">
      <c r="A408" s="183" t="s">
        <v>130</v>
      </c>
      <c r="B408" s="183" t="s">
        <v>55</v>
      </c>
      <c r="C408" s="183" t="s">
        <v>94</v>
      </c>
      <c r="D408" s="183">
        <v>116</v>
      </c>
      <c r="E408" s="188">
        <v>8.0324074074074065E-3</v>
      </c>
      <c r="F408" s="188">
        <v>9.3750000000000007E-4</v>
      </c>
      <c r="G408" s="188">
        <v>2.1643518518518518E-3</v>
      </c>
      <c r="H408" s="188">
        <v>4.9305555555555552E-3</v>
      </c>
    </row>
    <row r="409" spans="1:8" x14ac:dyDescent="0.35">
      <c r="A409" s="183" t="s">
        <v>130</v>
      </c>
      <c r="B409" s="183" t="s">
        <v>56</v>
      </c>
      <c r="C409" s="183" t="s">
        <v>94</v>
      </c>
      <c r="D409" s="183">
        <v>410</v>
      </c>
      <c r="E409" s="188">
        <v>7.106481481481481E-3</v>
      </c>
      <c r="F409" s="188">
        <v>7.7546296296296304E-4</v>
      </c>
      <c r="G409" s="188">
        <v>1.7939814814814815E-3</v>
      </c>
      <c r="H409" s="188">
        <v>4.5370370370370365E-3</v>
      </c>
    </row>
    <row r="410" spans="1:8" x14ac:dyDescent="0.35">
      <c r="A410" s="183" t="s">
        <v>130</v>
      </c>
      <c r="B410" s="183" t="s">
        <v>51</v>
      </c>
      <c r="C410" s="183" t="s">
        <v>95</v>
      </c>
      <c r="D410" s="183">
        <v>1138</v>
      </c>
      <c r="E410" s="188">
        <v>7.0717592592592594E-3</v>
      </c>
      <c r="F410" s="188">
        <v>7.9861111111111105E-4</v>
      </c>
      <c r="G410" s="188">
        <v>2.4305555555555556E-3</v>
      </c>
      <c r="H410" s="188">
        <v>3.8310185185185183E-3</v>
      </c>
    </row>
    <row r="411" spans="1:8" x14ac:dyDescent="0.35">
      <c r="A411" s="183" t="s">
        <v>130</v>
      </c>
      <c r="B411" s="183" t="s">
        <v>53</v>
      </c>
      <c r="C411" s="183" t="s">
        <v>95</v>
      </c>
      <c r="D411" s="183">
        <v>399</v>
      </c>
      <c r="E411" s="188">
        <v>6.5393518518518517E-3</v>
      </c>
      <c r="F411" s="188">
        <v>7.291666666666667E-4</v>
      </c>
      <c r="G411" s="188">
        <v>2.2800925925925927E-3</v>
      </c>
      <c r="H411" s="188">
        <v>3.530092592592592E-3</v>
      </c>
    </row>
    <row r="412" spans="1:8" x14ac:dyDescent="0.35">
      <c r="A412" s="183" t="s">
        <v>130</v>
      </c>
      <c r="B412" s="183" t="s">
        <v>54</v>
      </c>
      <c r="C412" s="183" t="s">
        <v>95</v>
      </c>
      <c r="D412" s="183">
        <v>284</v>
      </c>
      <c r="E412" s="188">
        <v>6.6898148148148142E-3</v>
      </c>
      <c r="F412" s="188">
        <v>7.6388888888888893E-4</v>
      </c>
      <c r="G412" s="188">
        <v>2.3495370370370371E-3</v>
      </c>
      <c r="H412" s="188">
        <v>3.5648148148148154E-3</v>
      </c>
    </row>
    <row r="413" spans="1:8" x14ac:dyDescent="0.35">
      <c r="A413" s="183" t="s">
        <v>130</v>
      </c>
      <c r="B413" s="183" t="s">
        <v>55</v>
      </c>
      <c r="C413" s="183" t="s">
        <v>95</v>
      </c>
      <c r="D413" s="183">
        <v>104</v>
      </c>
      <c r="E413" s="188">
        <v>8.518518518518519E-3</v>
      </c>
      <c r="F413" s="188">
        <v>8.2175925925925917E-4</v>
      </c>
      <c r="G413" s="188">
        <v>2.8124999999999995E-3</v>
      </c>
      <c r="H413" s="188">
        <v>4.8842592592592592E-3</v>
      </c>
    </row>
    <row r="414" spans="1:8" x14ac:dyDescent="0.35">
      <c r="A414" s="183" t="s">
        <v>130</v>
      </c>
      <c r="B414" s="183" t="s">
        <v>56</v>
      </c>
      <c r="C414" s="183" t="s">
        <v>95</v>
      </c>
      <c r="D414" s="183">
        <v>351</v>
      </c>
      <c r="E414" s="188">
        <v>7.5578703703703702E-3</v>
      </c>
      <c r="F414" s="188">
        <v>9.1435185185185185E-4</v>
      </c>
      <c r="G414" s="188">
        <v>2.5578703703703705E-3</v>
      </c>
      <c r="H414" s="188">
        <v>4.0740740740740746E-3</v>
      </c>
    </row>
    <row r="415" spans="1:8" x14ac:dyDescent="0.35">
      <c r="A415" s="183" t="s">
        <v>130</v>
      </c>
      <c r="B415" s="183" t="s">
        <v>51</v>
      </c>
      <c r="C415" s="183" t="s">
        <v>96</v>
      </c>
      <c r="D415" s="183">
        <v>1368</v>
      </c>
      <c r="E415" s="188">
        <v>6.053240740740741E-3</v>
      </c>
      <c r="F415" s="188">
        <v>8.9120370370370362E-4</v>
      </c>
      <c r="G415" s="188">
        <v>9.6064814814814808E-4</v>
      </c>
      <c r="H415" s="188">
        <v>4.2013888888888891E-3</v>
      </c>
    </row>
    <row r="416" spans="1:8" x14ac:dyDescent="0.35">
      <c r="A416" s="183" t="s">
        <v>130</v>
      </c>
      <c r="B416" s="183" t="s">
        <v>53</v>
      </c>
      <c r="C416" s="183" t="s">
        <v>96</v>
      </c>
      <c r="D416" s="183">
        <v>584</v>
      </c>
      <c r="E416" s="188">
        <v>5.5208333333333333E-3</v>
      </c>
      <c r="F416" s="188">
        <v>7.291666666666667E-4</v>
      </c>
      <c r="G416" s="188">
        <v>8.6805555555555551E-4</v>
      </c>
      <c r="H416" s="188">
        <v>3.9236111111111112E-3</v>
      </c>
    </row>
    <row r="417" spans="1:8" x14ac:dyDescent="0.35">
      <c r="A417" s="183" t="s">
        <v>130</v>
      </c>
      <c r="B417" s="183" t="s">
        <v>54</v>
      </c>
      <c r="C417" s="183" t="s">
        <v>96</v>
      </c>
      <c r="D417" s="183">
        <v>369</v>
      </c>
      <c r="E417" s="188">
        <v>5.9837962962962961E-3</v>
      </c>
      <c r="F417" s="188">
        <v>9.8379629629629642E-4</v>
      </c>
      <c r="G417" s="188">
        <v>9.2592592592592585E-4</v>
      </c>
      <c r="H417" s="188">
        <v>4.0740740740740746E-3</v>
      </c>
    </row>
    <row r="418" spans="1:8" x14ac:dyDescent="0.35">
      <c r="A418" s="183" t="s">
        <v>130</v>
      </c>
      <c r="B418" s="183" t="s">
        <v>55</v>
      </c>
      <c r="C418" s="183" t="s">
        <v>96</v>
      </c>
      <c r="D418" s="183">
        <v>82</v>
      </c>
      <c r="E418" s="188">
        <v>7.951388888888888E-3</v>
      </c>
      <c r="F418" s="188">
        <v>1.1226851851851851E-3</v>
      </c>
      <c r="G418" s="188">
        <v>1.1805555555555556E-3</v>
      </c>
      <c r="H418" s="188">
        <v>5.6481481481481478E-3</v>
      </c>
    </row>
    <row r="419" spans="1:8" x14ac:dyDescent="0.35">
      <c r="A419" s="183" t="s">
        <v>130</v>
      </c>
      <c r="B419" s="183" t="s">
        <v>56</v>
      </c>
      <c r="C419" s="183" t="s">
        <v>96</v>
      </c>
      <c r="D419" s="183">
        <v>333</v>
      </c>
      <c r="E419" s="188">
        <v>6.5740740740740733E-3</v>
      </c>
      <c r="F419" s="188">
        <v>1.0300925925925926E-3</v>
      </c>
      <c r="G419" s="188">
        <v>1.0995370370370371E-3</v>
      </c>
      <c r="H419" s="188">
        <v>4.4444444444444444E-3</v>
      </c>
    </row>
    <row r="420" spans="1:8" x14ac:dyDescent="0.35">
      <c r="A420" s="183" t="s">
        <v>130</v>
      </c>
      <c r="B420" s="183" t="s">
        <v>51</v>
      </c>
      <c r="C420" s="183" t="s">
        <v>97</v>
      </c>
      <c r="D420" s="183">
        <v>1890</v>
      </c>
      <c r="E420" s="188">
        <v>3.8657407407407408E-3</v>
      </c>
      <c r="F420" s="188">
        <v>3.1250000000000001E-4</v>
      </c>
      <c r="G420" s="188">
        <v>7.9861111111111105E-4</v>
      </c>
      <c r="H420" s="188">
        <v>2.7546296296296294E-3</v>
      </c>
    </row>
    <row r="421" spans="1:8" x14ac:dyDescent="0.35">
      <c r="A421" s="183" t="s">
        <v>130</v>
      </c>
      <c r="B421" s="183" t="s">
        <v>53</v>
      </c>
      <c r="C421" s="183" t="s">
        <v>97</v>
      </c>
      <c r="D421" s="183">
        <v>737</v>
      </c>
      <c r="E421" s="188">
        <v>3.6689814814814814E-3</v>
      </c>
      <c r="F421" s="188">
        <v>2.8935185185185189E-4</v>
      </c>
      <c r="G421" s="188">
        <v>7.291666666666667E-4</v>
      </c>
      <c r="H421" s="188">
        <v>2.6388888888888885E-3</v>
      </c>
    </row>
    <row r="422" spans="1:8" x14ac:dyDescent="0.35">
      <c r="A422" s="183" t="s">
        <v>130</v>
      </c>
      <c r="B422" s="183" t="s">
        <v>54</v>
      </c>
      <c r="C422" s="183" t="s">
        <v>97</v>
      </c>
      <c r="D422" s="183">
        <v>466</v>
      </c>
      <c r="E422" s="188">
        <v>3.7384259259259263E-3</v>
      </c>
      <c r="F422" s="188">
        <v>3.0092592592592595E-4</v>
      </c>
      <c r="G422" s="188">
        <v>7.6388888888888893E-4</v>
      </c>
      <c r="H422" s="188">
        <v>2.673611111111111E-3</v>
      </c>
    </row>
    <row r="423" spans="1:8" x14ac:dyDescent="0.35">
      <c r="A423" s="183" t="s">
        <v>130</v>
      </c>
      <c r="B423" s="183" t="s">
        <v>55</v>
      </c>
      <c r="C423" s="183" t="s">
        <v>97</v>
      </c>
      <c r="D423" s="183">
        <v>106</v>
      </c>
      <c r="E423" s="188">
        <v>4.3518518518518515E-3</v>
      </c>
      <c r="F423" s="188">
        <v>3.8194444444444446E-4</v>
      </c>
      <c r="G423" s="188">
        <v>8.6805555555555551E-4</v>
      </c>
      <c r="H423" s="188">
        <v>3.0902777777777782E-3</v>
      </c>
    </row>
    <row r="424" spans="1:8" x14ac:dyDescent="0.35">
      <c r="A424" s="183" t="s">
        <v>130</v>
      </c>
      <c r="B424" s="183" t="s">
        <v>56</v>
      </c>
      <c r="C424" s="183" t="s">
        <v>97</v>
      </c>
      <c r="D424" s="183">
        <v>581</v>
      </c>
      <c r="E424" s="188">
        <v>4.1435185185185186E-3</v>
      </c>
      <c r="F424" s="188">
        <v>3.4722222222222224E-4</v>
      </c>
      <c r="G424" s="188">
        <v>9.0277777777777784E-4</v>
      </c>
      <c r="H424" s="188">
        <v>2.8935185185185188E-3</v>
      </c>
    </row>
    <row r="425" spans="1:8" x14ac:dyDescent="0.35">
      <c r="A425" s="183" t="s">
        <v>130</v>
      </c>
      <c r="B425" s="183" t="s">
        <v>51</v>
      </c>
      <c r="C425" s="183" t="s">
        <v>98</v>
      </c>
      <c r="D425" s="183">
        <v>850</v>
      </c>
      <c r="E425" s="188">
        <v>6.2962962962962964E-3</v>
      </c>
      <c r="F425" s="188">
        <v>3.2407407407407406E-4</v>
      </c>
      <c r="G425" s="188">
        <v>1.7476851851851852E-3</v>
      </c>
      <c r="H425" s="188">
        <v>4.2245370370370371E-3</v>
      </c>
    </row>
    <row r="426" spans="1:8" x14ac:dyDescent="0.35">
      <c r="A426" s="183" t="s">
        <v>130</v>
      </c>
      <c r="B426" s="183" t="s">
        <v>53</v>
      </c>
      <c r="C426" s="183" t="s">
        <v>98</v>
      </c>
      <c r="D426" s="183">
        <v>215</v>
      </c>
      <c r="E426" s="188">
        <v>5.4398148148148149E-3</v>
      </c>
      <c r="F426" s="188">
        <v>2.3148148148148146E-4</v>
      </c>
      <c r="G426" s="188">
        <v>1.4351851851851854E-3</v>
      </c>
      <c r="H426" s="188">
        <v>3.7615740740740739E-3</v>
      </c>
    </row>
    <row r="427" spans="1:8" x14ac:dyDescent="0.35">
      <c r="A427" s="183" t="s">
        <v>130</v>
      </c>
      <c r="B427" s="183" t="s">
        <v>54</v>
      </c>
      <c r="C427" s="183" t="s">
        <v>98</v>
      </c>
      <c r="D427" s="183">
        <v>197</v>
      </c>
      <c r="E427" s="188">
        <v>6.030092592592593E-3</v>
      </c>
      <c r="F427" s="188">
        <v>2.8935185185185189E-4</v>
      </c>
      <c r="G427" s="188">
        <v>1.6435185185185183E-3</v>
      </c>
      <c r="H427" s="188">
        <v>4.0856481481481481E-3</v>
      </c>
    </row>
    <row r="428" spans="1:8" x14ac:dyDescent="0.35">
      <c r="A428" s="183" t="s">
        <v>130</v>
      </c>
      <c r="B428" s="183" t="s">
        <v>55</v>
      </c>
      <c r="C428" s="183" t="s">
        <v>98</v>
      </c>
      <c r="D428" s="183">
        <v>140</v>
      </c>
      <c r="E428" s="188">
        <v>7.106481481481481E-3</v>
      </c>
      <c r="F428" s="188">
        <v>3.3564814814814812E-4</v>
      </c>
      <c r="G428" s="188">
        <v>2.2453703703703702E-3</v>
      </c>
      <c r="H428" s="188">
        <v>4.5370370370370365E-3</v>
      </c>
    </row>
    <row r="429" spans="1:8" x14ac:dyDescent="0.35">
      <c r="A429" s="183" t="s">
        <v>130</v>
      </c>
      <c r="B429" s="183" t="s">
        <v>56</v>
      </c>
      <c r="C429" s="183" t="s">
        <v>98</v>
      </c>
      <c r="D429" s="183">
        <v>298</v>
      </c>
      <c r="E429" s="188">
        <v>6.7245370370370367E-3</v>
      </c>
      <c r="F429" s="188">
        <v>4.0509259259259258E-4</v>
      </c>
      <c r="G429" s="188">
        <v>1.8171296296296297E-3</v>
      </c>
      <c r="H429" s="188">
        <v>4.5138888888888893E-3</v>
      </c>
    </row>
    <row r="430" spans="1:8" x14ac:dyDescent="0.35">
      <c r="A430" s="183" t="s">
        <v>130</v>
      </c>
      <c r="B430" s="183" t="s">
        <v>51</v>
      </c>
      <c r="C430" s="183" t="s">
        <v>99</v>
      </c>
      <c r="D430" s="183">
        <v>4717</v>
      </c>
      <c r="E430" s="188">
        <v>4.6874999999999998E-3</v>
      </c>
      <c r="F430" s="188">
        <v>9.7222222222222209E-4</v>
      </c>
      <c r="G430" s="188">
        <v>8.564814814814815E-4</v>
      </c>
      <c r="H430" s="188">
        <v>2.8587962962962963E-3</v>
      </c>
    </row>
    <row r="431" spans="1:8" x14ac:dyDescent="0.35">
      <c r="A431" s="183" t="s">
        <v>130</v>
      </c>
      <c r="B431" s="183" t="s">
        <v>53</v>
      </c>
      <c r="C431" s="183" t="s">
        <v>99</v>
      </c>
      <c r="D431" s="183">
        <v>2237</v>
      </c>
      <c r="E431" s="188">
        <v>4.4907407407407405E-3</v>
      </c>
      <c r="F431" s="188">
        <v>9.1435185185185185E-4</v>
      </c>
      <c r="G431" s="188">
        <v>7.9861111111111105E-4</v>
      </c>
      <c r="H431" s="188">
        <v>2.7777777777777779E-3</v>
      </c>
    </row>
    <row r="432" spans="1:8" x14ac:dyDescent="0.35">
      <c r="A432" s="183" t="s">
        <v>130</v>
      </c>
      <c r="B432" s="183" t="s">
        <v>54</v>
      </c>
      <c r="C432" s="183" t="s">
        <v>99</v>
      </c>
      <c r="D432" s="183">
        <v>1104</v>
      </c>
      <c r="E432" s="188">
        <v>4.6064814814814814E-3</v>
      </c>
      <c r="F432" s="188">
        <v>1.0416666666666667E-3</v>
      </c>
      <c r="G432" s="188">
        <v>8.2175925925925917E-4</v>
      </c>
      <c r="H432" s="188">
        <v>2.7430555555555559E-3</v>
      </c>
    </row>
    <row r="433" spans="1:8" x14ac:dyDescent="0.35">
      <c r="A433" s="183" t="s">
        <v>130</v>
      </c>
      <c r="B433" s="183" t="s">
        <v>55</v>
      </c>
      <c r="C433" s="183" t="s">
        <v>99</v>
      </c>
      <c r="D433" s="183">
        <v>221</v>
      </c>
      <c r="E433" s="188">
        <v>4.8495370370370368E-3</v>
      </c>
      <c r="F433" s="188">
        <v>1.0763888888888889E-3</v>
      </c>
      <c r="G433" s="188">
        <v>9.1435185185185185E-4</v>
      </c>
      <c r="H433" s="188">
        <v>2.8587962962962963E-3</v>
      </c>
    </row>
    <row r="434" spans="1:8" x14ac:dyDescent="0.35">
      <c r="A434" s="183" t="s">
        <v>130</v>
      </c>
      <c r="B434" s="183" t="s">
        <v>56</v>
      </c>
      <c r="C434" s="183" t="s">
        <v>99</v>
      </c>
      <c r="D434" s="183">
        <v>1155</v>
      </c>
      <c r="E434" s="188">
        <v>5.0925925925925921E-3</v>
      </c>
      <c r="F434" s="188">
        <v>1.0069444444444444E-3</v>
      </c>
      <c r="G434" s="188">
        <v>9.7222222222222209E-4</v>
      </c>
      <c r="H434" s="188">
        <v>3.1134259259259257E-3</v>
      </c>
    </row>
    <row r="435" spans="1:8" x14ac:dyDescent="0.35">
      <c r="A435" s="183" t="s">
        <v>130</v>
      </c>
      <c r="B435" s="183" t="s">
        <v>51</v>
      </c>
      <c r="C435" s="183" t="s">
        <v>100</v>
      </c>
      <c r="D435" s="183">
        <v>1159</v>
      </c>
      <c r="E435" s="188">
        <v>6.4004629629629628E-3</v>
      </c>
      <c r="F435" s="188">
        <v>1.0763888888888889E-3</v>
      </c>
      <c r="G435" s="188">
        <v>2.0138888888888888E-3</v>
      </c>
      <c r="H435" s="188">
        <v>3.2986111111111111E-3</v>
      </c>
    </row>
    <row r="436" spans="1:8" x14ac:dyDescent="0.35">
      <c r="A436" s="183" t="s">
        <v>130</v>
      </c>
      <c r="B436" s="183" t="s">
        <v>53</v>
      </c>
      <c r="C436" s="183" t="s">
        <v>100</v>
      </c>
      <c r="D436" s="183">
        <v>487</v>
      </c>
      <c r="E436" s="188">
        <v>5.8912037037037032E-3</v>
      </c>
      <c r="F436" s="188">
        <v>9.1435185185185185E-4</v>
      </c>
      <c r="G436" s="188">
        <v>1.8634259259259261E-3</v>
      </c>
      <c r="H436" s="188">
        <v>3.1018518518518522E-3</v>
      </c>
    </row>
    <row r="437" spans="1:8" x14ac:dyDescent="0.35">
      <c r="A437" s="183" t="s">
        <v>130</v>
      </c>
      <c r="B437" s="183" t="s">
        <v>54</v>
      </c>
      <c r="C437" s="183" t="s">
        <v>100</v>
      </c>
      <c r="D437" s="183">
        <v>240</v>
      </c>
      <c r="E437" s="188">
        <v>6.2037037037037043E-3</v>
      </c>
      <c r="F437" s="188">
        <v>1.0879629629629629E-3</v>
      </c>
      <c r="G437" s="188">
        <v>1.9212962962962962E-3</v>
      </c>
      <c r="H437" s="188">
        <v>3.1944444444444442E-3</v>
      </c>
    </row>
    <row r="438" spans="1:8" x14ac:dyDescent="0.35">
      <c r="A438" s="183" t="s">
        <v>130</v>
      </c>
      <c r="B438" s="183" t="s">
        <v>55</v>
      </c>
      <c r="C438" s="183" t="s">
        <v>100</v>
      </c>
      <c r="D438" s="183">
        <v>113</v>
      </c>
      <c r="E438" s="188">
        <v>7.2685185185185188E-3</v>
      </c>
      <c r="F438" s="188">
        <v>1.4814814814814814E-3</v>
      </c>
      <c r="G438" s="188">
        <v>1.9444444444444442E-3</v>
      </c>
      <c r="H438" s="188">
        <v>3.8425925925925923E-3</v>
      </c>
    </row>
    <row r="439" spans="1:8" x14ac:dyDescent="0.35">
      <c r="A439" s="183" t="s">
        <v>130</v>
      </c>
      <c r="B439" s="183" t="s">
        <v>56</v>
      </c>
      <c r="C439" s="183" t="s">
        <v>100</v>
      </c>
      <c r="D439" s="183">
        <v>319</v>
      </c>
      <c r="E439" s="188">
        <v>7.013888888888889E-3</v>
      </c>
      <c r="F439" s="188">
        <v>1.1805555555555556E-3</v>
      </c>
      <c r="G439" s="188">
        <v>2.3379629629629631E-3</v>
      </c>
      <c r="H439" s="188">
        <v>3.4953703703703705E-3</v>
      </c>
    </row>
    <row r="440" spans="1:8" x14ac:dyDescent="0.35">
      <c r="A440" s="183" t="s">
        <v>130</v>
      </c>
      <c r="B440" s="183" t="s">
        <v>51</v>
      </c>
      <c r="C440" s="183" t="s">
        <v>101</v>
      </c>
      <c r="D440" s="183">
        <v>3851</v>
      </c>
      <c r="E440" s="188">
        <v>5.0578703703703706E-3</v>
      </c>
      <c r="F440" s="188">
        <v>6.5972222222222213E-4</v>
      </c>
      <c r="G440" s="188">
        <v>9.6064814814814808E-4</v>
      </c>
      <c r="H440" s="188">
        <v>3.4375E-3</v>
      </c>
    </row>
    <row r="441" spans="1:8" x14ac:dyDescent="0.35">
      <c r="A441" s="183" t="s">
        <v>130</v>
      </c>
      <c r="B441" s="183" t="s">
        <v>53</v>
      </c>
      <c r="C441" s="183" t="s">
        <v>101</v>
      </c>
      <c r="D441" s="183">
        <v>1496</v>
      </c>
      <c r="E441" s="188">
        <v>4.6064814814814814E-3</v>
      </c>
      <c r="F441" s="188">
        <v>5.9027777777777778E-4</v>
      </c>
      <c r="G441" s="188">
        <v>8.6805555555555551E-4</v>
      </c>
      <c r="H441" s="188">
        <v>3.1481481481481482E-3</v>
      </c>
    </row>
    <row r="442" spans="1:8" x14ac:dyDescent="0.35">
      <c r="A442" s="183" t="s">
        <v>130</v>
      </c>
      <c r="B442" s="183" t="s">
        <v>54</v>
      </c>
      <c r="C442" s="183" t="s">
        <v>101</v>
      </c>
      <c r="D442" s="183">
        <v>809</v>
      </c>
      <c r="E442" s="188">
        <v>4.8148148148148152E-3</v>
      </c>
      <c r="F442" s="188">
        <v>6.9444444444444447E-4</v>
      </c>
      <c r="G442" s="188">
        <v>9.0277777777777784E-4</v>
      </c>
      <c r="H442" s="188">
        <v>3.2175925925925926E-3</v>
      </c>
    </row>
    <row r="443" spans="1:8" x14ac:dyDescent="0.35">
      <c r="A443" s="183" t="s">
        <v>130</v>
      </c>
      <c r="B443" s="183" t="s">
        <v>55</v>
      </c>
      <c r="C443" s="183" t="s">
        <v>101</v>
      </c>
      <c r="D443" s="183">
        <v>219</v>
      </c>
      <c r="E443" s="188">
        <v>6.3078703703703708E-3</v>
      </c>
      <c r="F443" s="188">
        <v>8.449074074074075E-4</v>
      </c>
      <c r="G443" s="188">
        <v>1.1342592592592591E-3</v>
      </c>
      <c r="H443" s="188">
        <v>4.31712962962963E-3</v>
      </c>
    </row>
    <row r="444" spans="1:8" x14ac:dyDescent="0.35">
      <c r="A444" s="183" t="s">
        <v>130</v>
      </c>
      <c r="B444" s="183" t="s">
        <v>56</v>
      </c>
      <c r="C444" s="183" t="s">
        <v>101</v>
      </c>
      <c r="D444" s="183">
        <v>1327</v>
      </c>
      <c r="E444" s="188">
        <v>5.5092592592592589E-3</v>
      </c>
      <c r="F444" s="188">
        <v>6.7129629629629625E-4</v>
      </c>
      <c r="G444" s="188">
        <v>1.0763888888888889E-3</v>
      </c>
      <c r="H444" s="188">
        <v>3.7615740740740739E-3</v>
      </c>
    </row>
    <row r="445" spans="1:8" x14ac:dyDescent="0.35">
      <c r="A445" s="183" t="s">
        <v>131</v>
      </c>
      <c r="B445" s="183" t="s">
        <v>51</v>
      </c>
      <c r="C445" s="183" t="s">
        <v>52</v>
      </c>
      <c r="D445" s="183">
        <v>75072</v>
      </c>
      <c r="E445" s="188">
        <v>5.5555555555555558E-3</v>
      </c>
      <c r="F445" s="188">
        <v>8.2175925925925917E-4</v>
      </c>
      <c r="G445" s="188">
        <v>1.261574074074074E-3</v>
      </c>
      <c r="H445" s="188">
        <v>3.472222222222222E-3</v>
      </c>
    </row>
    <row r="446" spans="1:8" x14ac:dyDescent="0.35">
      <c r="A446" s="183" t="s">
        <v>131</v>
      </c>
      <c r="B446" s="183" t="s">
        <v>53</v>
      </c>
      <c r="C446" s="183" t="s">
        <v>52</v>
      </c>
      <c r="D446" s="183">
        <v>33076</v>
      </c>
      <c r="E446" s="188">
        <v>5.0578703703703706E-3</v>
      </c>
      <c r="F446" s="188">
        <v>7.6388888888888893E-4</v>
      </c>
      <c r="G446" s="188">
        <v>1.1111111111111111E-3</v>
      </c>
      <c r="H446" s="188">
        <v>3.1828703703703702E-3</v>
      </c>
    </row>
    <row r="447" spans="1:8" x14ac:dyDescent="0.35">
      <c r="A447" s="183" t="s">
        <v>131</v>
      </c>
      <c r="B447" s="183" t="s">
        <v>54</v>
      </c>
      <c r="C447" s="183" t="s">
        <v>52</v>
      </c>
      <c r="D447" s="183">
        <v>18125</v>
      </c>
      <c r="E447" s="188">
        <v>5.3935185185185188E-3</v>
      </c>
      <c r="F447" s="188">
        <v>8.449074074074075E-4</v>
      </c>
      <c r="G447" s="188">
        <v>1.2268518518518518E-3</v>
      </c>
      <c r="H447" s="188">
        <v>3.3217592592592591E-3</v>
      </c>
    </row>
    <row r="448" spans="1:8" x14ac:dyDescent="0.35">
      <c r="A448" s="183" t="s">
        <v>131</v>
      </c>
      <c r="B448" s="183" t="s">
        <v>55</v>
      </c>
      <c r="C448" s="183" t="s">
        <v>52</v>
      </c>
      <c r="D448" s="183">
        <v>5767</v>
      </c>
      <c r="E448" s="188">
        <v>6.7708333333333336E-3</v>
      </c>
      <c r="F448" s="188">
        <v>9.9537037037037042E-4</v>
      </c>
      <c r="G448" s="188">
        <v>1.5393518518518519E-3</v>
      </c>
      <c r="H448" s="188">
        <v>4.2361111111111106E-3</v>
      </c>
    </row>
    <row r="449" spans="1:8" x14ac:dyDescent="0.35">
      <c r="A449" s="183" t="s">
        <v>131</v>
      </c>
      <c r="B449" s="183" t="s">
        <v>56</v>
      </c>
      <c r="C449" s="183" t="s">
        <v>52</v>
      </c>
      <c r="D449" s="183">
        <v>18104</v>
      </c>
      <c r="E449" s="188">
        <v>6.2268518518518515E-3</v>
      </c>
      <c r="F449" s="188">
        <v>8.564814814814815E-4</v>
      </c>
      <c r="G449" s="188">
        <v>1.4930555555555556E-3</v>
      </c>
      <c r="H449" s="188">
        <v>3.8773148148148143E-3</v>
      </c>
    </row>
    <row r="450" spans="1:8" x14ac:dyDescent="0.35">
      <c r="A450" s="183" t="s">
        <v>131</v>
      </c>
      <c r="B450" s="183" t="s">
        <v>51</v>
      </c>
      <c r="C450" s="183" t="s">
        <v>57</v>
      </c>
      <c r="D450" s="183">
        <v>1510</v>
      </c>
      <c r="E450" s="188">
        <v>5.8564814814814825E-3</v>
      </c>
      <c r="F450" s="188">
        <v>1.0763888888888889E-3</v>
      </c>
      <c r="G450" s="188">
        <v>1.423611111111111E-3</v>
      </c>
      <c r="H450" s="188">
        <v>3.3564814814814811E-3</v>
      </c>
    </row>
    <row r="451" spans="1:8" x14ac:dyDescent="0.35">
      <c r="A451" s="183" t="s">
        <v>131</v>
      </c>
      <c r="B451" s="183" t="s">
        <v>53</v>
      </c>
      <c r="C451" s="183" t="s">
        <v>57</v>
      </c>
      <c r="D451" s="183">
        <v>551</v>
      </c>
      <c r="E451" s="188">
        <v>5.3819444444444453E-3</v>
      </c>
      <c r="F451" s="188">
        <v>9.4907407407407408E-4</v>
      </c>
      <c r="G451" s="188">
        <v>1.3194444444444443E-3</v>
      </c>
      <c r="H451" s="188">
        <v>3.1018518518518522E-3</v>
      </c>
    </row>
    <row r="452" spans="1:8" x14ac:dyDescent="0.35">
      <c r="A452" s="183" t="s">
        <v>131</v>
      </c>
      <c r="B452" s="183" t="s">
        <v>54</v>
      </c>
      <c r="C452" s="183" t="s">
        <v>57</v>
      </c>
      <c r="D452" s="183">
        <v>345</v>
      </c>
      <c r="E452" s="188">
        <v>5.7407407407407416E-3</v>
      </c>
      <c r="F452" s="188">
        <v>1.1226851851851851E-3</v>
      </c>
      <c r="G452" s="188">
        <v>1.3888888888888889E-3</v>
      </c>
      <c r="H452" s="188">
        <v>3.2291666666666666E-3</v>
      </c>
    </row>
    <row r="453" spans="1:8" x14ac:dyDescent="0.35">
      <c r="A453" s="183" t="s">
        <v>131</v>
      </c>
      <c r="B453" s="183" t="s">
        <v>55</v>
      </c>
      <c r="C453" s="183" t="s">
        <v>57</v>
      </c>
      <c r="D453" s="183">
        <v>102</v>
      </c>
      <c r="E453" s="188">
        <v>6.1342592592592594E-3</v>
      </c>
      <c r="F453" s="188">
        <v>1.1921296296296296E-3</v>
      </c>
      <c r="G453" s="188">
        <v>1.5509259259259261E-3</v>
      </c>
      <c r="H453" s="188">
        <v>3.4027777777777784E-3</v>
      </c>
    </row>
    <row r="454" spans="1:8" x14ac:dyDescent="0.35">
      <c r="A454" s="183" t="s">
        <v>131</v>
      </c>
      <c r="B454" s="183" t="s">
        <v>56</v>
      </c>
      <c r="C454" s="183" t="s">
        <v>57</v>
      </c>
      <c r="D454" s="183">
        <v>512</v>
      </c>
      <c r="E454" s="188">
        <v>6.3888888888888884E-3</v>
      </c>
      <c r="F454" s="188">
        <v>1.1689814814814816E-3</v>
      </c>
      <c r="G454" s="188">
        <v>1.5162037037037036E-3</v>
      </c>
      <c r="H454" s="188">
        <v>3.6921296296296298E-3</v>
      </c>
    </row>
    <row r="455" spans="1:8" x14ac:dyDescent="0.35">
      <c r="A455" s="183" t="s">
        <v>131</v>
      </c>
      <c r="B455" s="183" t="s">
        <v>51</v>
      </c>
      <c r="C455" s="183" t="s">
        <v>58</v>
      </c>
      <c r="D455" s="183">
        <v>1012</v>
      </c>
      <c r="E455" s="188">
        <v>5.5439814814814822E-3</v>
      </c>
      <c r="F455" s="188">
        <v>7.0601851851851847E-4</v>
      </c>
      <c r="G455" s="188">
        <v>1.6435185185185183E-3</v>
      </c>
      <c r="H455" s="188">
        <v>3.1944444444444442E-3</v>
      </c>
    </row>
    <row r="456" spans="1:8" x14ac:dyDescent="0.35">
      <c r="A456" s="183" t="s">
        <v>131</v>
      </c>
      <c r="B456" s="183" t="s">
        <v>53</v>
      </c>
      <c r="C456" s="183" t="s">
        <v>58</v>
      </c>
      <c r="D456" s="183">
        <v>414</v>
      </c>
      <c r="E456" s="188">
        <v>5.0462962962962961E-3</v>
      </c>
      <c r="F456" s="188">
        <v>6.3657407407407402E-4</v>
      </c>
      <c r="G456" s="188">
        <v>1.4814814814814814E-3</v>
      </c>
      <c r="H456" s="188">
        <v>2.9166666666666668E-3</v>
      </c>
    </row>
    <row r="457" spans="1:8" x14ac:dyDescent="0.35">
      <c r="A457" s="183" t="s">
        <v>131</v>
      </c>
      <c r="B457" s="183" t="s">
        <v>54</v>
      </c>
      <c r="C457" s="183" t="s">
        <v>58</v>
      </c>
      <c r="D457" s="183">
        <v>257</v>
      </c>
      <c r="E457" s="188">
        <v>5.2314814814814819E-3</v>
      </c>
      <c r="F457" s="188">
        <v>6.8287037037037025E-4</v>
      </c>
      <c r="G457" s="188">
        <v>1.5277777777777779E-3</v>
      </c>
      <c r="H457" s="188">
        <v>3.0208333333333333E-3</v>
      </c>
    </row>
    <row r="458" spans="1:8" x14ac:dyDescent="0.35">
      <c r="A458" s="183" t="s">
        <v>131</v>
      </c>
      <c r="B458" s="183" t="s">
        <v>55</v>
      </c>
      <c r="C458" s="183" t="s">
        <v>58</v>
      </c>
      <c r="D458" s="183">
        <v>140</v>
      </c>
      <c r="E458" s="188">
        <v>6.6666666666666671E-3</v>
      </c>
      <c r="F458" s="188">
        <v>7.9861111111111105E-4</v>
      </c>
      <c r="G458" s="188">
        <v>2.0254629629629629E-3</v>
      </c>
      <c r="H458" s="188">
        <v>3.8541666666666668E-3</v>
      </c>
    </row>
    <row r="459" spans="1:8" x14ac:dyDescent="0.35">
      <c r="A459" s="183" t="s">
        <v>131</v>
      </c>
      <c r="B459" s="183" t="s">
        <v>56</v>
      </c>
      <c r="C459" s="183" t="s">
        <v>58</v>
      </c>
      <c r="D459" s="183">
        <v>201</v>
      </c>
      <c r="E459" s="188">
        <v>6.1805555555555563E-3</v>
      </c>
      <c r="F459" s="188">
        <v>8.1018518518518516E-4</v>
      </c>
      <c r="G459" s="188">
        <v>1.8634259259259261E-3</v>
      </c>
      <c r="H459" s="188">
        <v>3.5069444444444445E-3</v>
      </c>
    </row>
    <row r="460" spans="1:8" x14ac:dyDescent="0.35">
      <c r="A460" s="183" t="s">
        <v>131</v>
      </c>
      <c r="B460" s="183" t="s">
        <v>51</v>
      </c>
      <c r="C460" s="183" t="s">
        <v>59</v>
      </c>
      <c r="D460" s="183">
        <v>955</v>
      </c>
      <c r="E460" s="188">
        <v>6.0879629629629643E-3</v>
      </c>
      <c r="F460" s="188">
        <v>1.0532407407407407E-3</v>
      </c>
      <c r="G460" s="188">
        <v>1.0185185185185186E-3</v>
      </c>
      <c r="H460" s="188">
        <v>4.0277777777777777E-3</v>
      </c>
    </row>
    <row r="461" spans="1:8" x14ac:dyDescent="0.35">
      <c r="A461" s="183" t="s">
        <v>131</v>
      </c>
      <c r="B461" s="183" t="s">
        <v>53</v>
      </c>
      <c r="C461" s="183" t="s">
        <v>59</v>
      </c>
      <c r="D461" s="183">
        <v>409</v>
      </c>
      <c r="E461" s="188">
        <v>5.5439814814814822E-3</v>
      </c>
      <c r="F461" s="188">
        <v>9.0277777777777784E-4</v>
      </c>
      <c r="G461" s="188">
        <v>9.7222222222222209E-4</v>
      </c>
      <c r="H461" s="188">
        <v>3.6689814814814814E-3</v>
      </c>
    </row>
    <row r="462" spans="1:8" x14ac:dyDescent="0.35">
      <c r="A462" s="183" t="s">
        <v>131</v>
      </c>
      <c r="B462" s="183" t="s">
        <v>54</v>
      </c>
      <c r="C462" s="183" t="s">
        <v>59</v>
      </c>
      <c r="D462" s="183">
        <v>222</v>
      </c>
      <c r="E462" s="188">
        <v>5.9490740740740745E-3</v>
      </c>
      <c r="F462" s="188">
        <v>1.2037037037037038E-3</v>
      </c>
      <c r="G462" s="188">
        <v>9.8379629629629642E-4</v>
      </c>
      <c r="H462" s="188">
        <v>3.7500000000000003E-3</v>
      </c>
    </row>
    <row r="463" spans="1:8" x14ac:dyDescent="0.35">
      <c r="A463" s="183" t="s">
        <v>131</v>
      </c>
      <c r="B463" s="183" t="s">
        <v>55</v>
      </c>
      <c r="C463" s="183" t="s">
        <v>59</v>
      </c>
      <c r="D463" s="183">
        <v>32</v>
      </c>
      <c r="E463" s="188">
        <v>7.9745370370370369E-3</v>
      </c>
      <c r="F463" s="188">
        <v>1.3541666666666667E-3</v>
      </c>
      <c r="G463" s="188">
        <v>1.0648148148148147E-3</v>
      </c>
      <c r="H463" s="188">
        <v>5.5671296296296302E-3</v>
      </c>
    </row>
    <row r="464" spans="1:8" x14ac:dyDescent="0.35">
      <c r="A464" s="183" t="s">
        <v>131</v>
      </c>
      <c r="B464" s="183" t="s">
        <v>56</v>
      </c>
      <c r="C464" s="183" t="s">
        <v>59</v>
      </c>
      <c r="D464" s="183">
        <v>292</v>
      </c>
      <c r="E464" s="188">
        <v>6.7708333333333336E-3</v>
      </c>
      <c r="F464" s="188">
        <v>1.1111111111111111E-3</v>
      </c>
      <c r="G464" s="188">
        <v>1.0879629629629629E-3</v>
      </c>
      <c r="H464" s="188">
        <v>4.5601851851851853E-3</v>
      </c>
    </row>
    <row r="465" spans="1:8" x14ac:dyDescent="0.35">
      <c r="A465" s="183" t="s">
        <v>131</v>
      </c>
      <c r="B465" s="183" t="s">
        <v>51</v>
      </c>
      <c r="C465" s="183" t="s">
        <v>60</v>
      </c>
      <c r="D465" s="183">
        <v>1069</v>
      </c>
      <c r="E465" s="188">
        <v>6.7013888888888887E-3</v>
      </c>
      <c r="F465" s="188">
        <v>1.2731481481481483E-3</v>
      </c>
      <c r="G465" s="188">
        <v>1.0995370370370371E-3</v>
      </c>
      <c r="H465" s="188">
        <v>4.31712962962963E-3</v>
      </c>
    </row>
    <row r="466" spans="1:8" x14ac:dyDescent="0.35">
      <c r="A466" s="183" t="s">
        <v>131</v>
      </c>
      <c r="B466" s="183" t="s">
        <v>53</v>
      </c>
      <c r="C466" s="183" t="s">
        <v>60</v>
      </c>
      <c r="D466" s="183">
        <v>397</v>
      </c>
      <c r="E466" s="188">
        <v>6.1574074074074074E-3</v>
      </c>
      <c r="F466" s="188">
        <v>1.1226851851851851E-3</v>
      </c>
      <c r="G466" s="188">
        <v>9.6064814814814808E-4</v>
      </c>
      <c r="H466" s="188">
        <v>4.0856481481481481E-3</v>
      </c>
    </row>
    <row r="467" spans="1:8" x14ac:dyDescent="0.35">
      <c r="A467" s="183" t="s">
        <v>131</v>
      </c>
      <c r="B467" s="183" t="s">
        <v>54</v>
      </c>
      <c r="C467" s="183" t="s">
        <v>60</v>
      </c>
      <c r="D467" s="183">
        <v>269</v>
      </c>
      <c r="E467" s="188">
        <v>6.3541666666666668E-3</v>
      </c>
      <c r="F467" s="188">
        <v>1.3310185185185185E-3</v>
      </c>
      <c r="G467" s="188">
        <v>9.3750000000000007E-4</v>
      </c>
      <c r="H467" s="188">
        <v>4.0972222222222226E-3</v>
      </c>
    </row>
    <row r="468" spans="1:8" x14ac:dyDescent="0.35">
      <c r="A468" s="183" t="s">
        <v>131</v>
      </c>
      <c r="B468" s="183" t="s">
        <v>55</v>
      </c>
      <c r="C468" s="183" t="s">
        <v>60</v>
      </c>
      <c r="D468" s="183">
        <v>138</v>
      </c>
      <c r="E468" s="188">
        <v>7.6736111111111111E-3</v>
      </c>
      <c r="F468" s="188">
        <v>1.5624999999999999E-3</v>
      </c>
      <c r="G468" s="188">
        <v>1.4120370370370369E-3</v>
      </c>
      <c r="H468" s="188">
        <v>4.6990740740740743E-3</v>
      </c>
    </row>
    <row r="469" spans="1:8" x14ac:dyDescent="0.35">
      <c r="A469" s="183" t="s">
        <v>131</v>
      </c>
      <c r="B469" s="183" t="s">
        <v>56</v>
      </c>
      <c r="C469" s="183" t="s">
        <v>60</v>
      </c>
      <c r="D469" s="183">
        <v>265</v>
      </c>
      <c r="E469" s="188">
        <v>7.3379629629629628E-3</v>
      </c>
      <c r="F469" s="188">
        <v>1.2847222222222223E-3</v>
      </c>
      <c r="G469" s="188">
        <v>1.3310185185185185E-3</v>
      </c>
      <c r="H469" s="188">
        <v>4.7106481481481478E-3</v>
      </c>
    </row>
    <row r="470" spans="1:8" x14ac:dyDescent="0.35">
      <c r="A470" s="183" t="s">
        <v>131</v>
      </c>
      <c r="B470" s="183" t="s">
        <v>51</v>
      </c>
      <c r="C470" s="183" t="s">
        <v>61</v>
      </c>
      <c r="D470" s="183">
        <v>910</v>
      </c>
      <c r="E470" s="188">
        <v>7.1180555555555554E-3</v>
      </c>
      <c r="F470" s="188">
        <v>7.291666666666667E-4</v>
      </c>
      <c r="G470" s="188">
        <v>1.9444444444444442E-3</v>
      </c>
      <c r="H470" s="188">
        <v>4.4444444444444444E-3</v>
      </c>
    </row>
    <row r="471" spans="1:8" x14ac:dyDescent="0.35">
      <c r="A471" s="183" t="s">
        <v>131</v>
      </c>
      <c r="B471" s="183" t="s">
        <v>53</v>
      </c>
      <c r="C471" s="183" t="s">
        <v>61</v>
      </c>
      <c r="D471" s="183">
        <v>295</v>
      </c>
      <c r="E471" s="188">
        <v>6.5972222222222222E-3</v>
      </c>
      <c r="F471" s="188">
        <v>6.134259259259259E-4</v>
      </c>
      <c r="G471" s="188">
        <v>1.8055555555555557E-3</v>
      </c>
      <c r="H471" s="188">
        <v>4.1782407407407402E-3</v>
      </c>
    </row>
    <row r="472" spans="1:8" x14ac:dyDescent="0.35">
      <c r="A472" s="183" t="s">
        <v>131</v>
      </c>
      <c r="B472" s="183" t="s">
        <v>54</v>
      </c>
      <c r="C472" s="183" t="s">
        <v>61</v>
      </c>
      <c r="D472" s="183">
        <v>232</v>
      </c>
      <c r="E472" s="188">
        <v>6.851851851851852E-3</v>
      </c>
      <c r="F472" s="188">
        <v>6.7129629629629625E-4</v>
      </c>
      <c r="G472" s="188">
        <v>1.8402777777777777E-3</v>
      </c>
      <c r="H472" s="188">
        <v>4.340277777777778E-3</v>
      </c>
    </row>
    <row r="473" spans="1:8" x14ac:dyDescent="0.35">
      <c r="A473" s="183" t="s">
        <v>131</v>
      </c>
      <c r="B473" s="183" t="s">
        <v>55</v>
      </c>
      <c r="C473" s="183" t="s">
        <v>61</v>
      </c>
      <c r="D473" s="183">
        <v>92</v>
      </c>
      <c r="E473" s="188">
        <v>9.1898148148148139E-3</v>
      </c>
      <c r="F473" s="188">
        <v>9.3750000000000007E-4</v>
      </c>
      <c r="G473" s="188">
        <v>2.4768518518518516E-3</v>
      </c>
      <c r="H473" s="188">
        <v>5.7754629629629623E-3</v>
      </c>
    </row>
    <row r="474" spans="1:8" x14ac:dyDescent="0.35">
      <c r="A474" s="183" t="s">
        <v>131</v>
      </c>
      <c r="B474" s="183" t="s">
        <v>56</v>
      </c>
      <c r="C474" s="183" t="s">
        <v>61</v>
      </c>
      <c r="D474" s="183">
        <v>291</v>
      </c>
      <c r="E474" s="188">
        <v>7.1874999999999994E-3</v>
      </c>
      <c r="F474" s="188">
        <v>8.2175925925925917E-4</v>
      </c>
      <c r="G474" s="188">
        <v>2.0023148148148148E-3</v>
      </c>
      <c r="H474" s="188">
        <v>4.363425925925926E-3</v>
      </c>
    </row>
    <row r="475" spans="1:8" x14ac:dyDescent="0.35">
      <c r="A475" s="183" t="s">
        <v>131</v>
      </c>
      <c r="B475" s="183" t="s">
        <v>51</v>
      </c>
      <c r="C475" s="183" t="s">
        <v>62</v>
      </c>
      <c r="D475" s="183">
        <v>1217</v>
      </c>
      <c r="E475" s="188">
        <v>6.2847222222222228E-3</v>
      </c>
      <c r="F475" s="188">
        <v>9.0277777777777784E-4</v>
      </c>
      <c r="G475" s="188">
        <v>1.3888888888888889E-3</v>
      </c>
      <c r="H475" s="188">
        <v>3.9930555555555561E-3</v>
      </c>
    </row>
    <row r="476" spans="1:8" x14ac:dyDescent="0.35">
      <c r="A476" s="183" t="s">
        <v>131</v>
      </c>
      <c r="B476" s="183" t="s">
        <v>53</v>
      </c>
      <c r="C476" s="183" t="s">
        <v>62</v>
      </c>
      <c r="D476" s="183">
        <v>480</v>
      </c>
      <c r="E476" s="188">
        <v>5.8680555555555543E-3</v>
      </c>
      <c r="F476" s="188">
        <v>8.1018518518518516E-4</v>
      </c>
      <c r="G476" s="188">
        <v>1.25E-3</v>
      </c>
      <c r="H476" s="188">
        <v>3.8078703703703707E-3</v>
      </c>
    </row>
    <row r="477" spans="1:8" x14ac:dyDescent="0.35">
      <c r="A477" s="183" t="s">
        <v>131</v>
      </c>
      <c r="B477" s="183" t="s">
        <v>54</v>
      </c>
      <c r="C477" s="183" t="s">
        <v>62</v>
      </c>
      <c r="D477" s="183">
        <v>296</v>
      </c>
      <c r="E477" s="188">
        <v>6.0879629629629643E-3</v>
      </c>
      <c r="F477" s="188">
        <v>8.7962962962962962E-4</v>
      </c>
      <c r="G477" s="188">
        <v>1.25E-3</v>
      </c>
      <c r="H477" s="188">
        <v>3.9467592592592592E-3</v>
      </c>
    </row>
    <row r="478" spans="1:8" x14ac:dyDescent="0.35">
      <c r="A478" s="183" t="s">
        <v>131</v>
      </c>
      <c r="B478" s="183" t="s">
        <v>55</v>
      </c>
      <c r="C478" s="183" t="s">
        <v>62</v>
      </c>
      <c r="D478" s="183">
        <v>53</v>
      </c>
      <c r="E478" s="188">
        <v>7.5462962962962966E-3</v>
      </c>
      <c r="F478" s="188">
        <v>1.1458333333333333E-3</v>
      </c>
      <c r="G478" s="188">
        <v>1.5624999999999999E-3</v>
      </c>
      <c r="H478" s="188">
        <v>4.8379629629629632E-3</v>
      </c>
    </row>
    <row r="479" spans="1:8" x14ac:dyDescent="0.35">
      <c r="A479" s="183" t="s">
        <v>131</v>
      </c>
      <c r="B479" s="183" t="s">
        <v>56</v>
      </c>
      <c r="C479" s="183" t="s">
        <v>62</v>
      </c>
      <c r="D479" s="183">
        <v>388</v>
      </c>
      <c r="E479" s="188">
        <v>6.782407407407408E-3</v>
      </c>
      <c r="F479" s="188">
        <v>9.9537037037037042E-4</v>
      </c>
      <c r="G479" s="188">
        <v>1.6550925925925926E-3</v>
      </c>
      <c r="H479" s="188">
        <v>4.1319444444444442E-3</v>
      </c>
    </row>
    <row r="480" spans="1:8" x14ac:dyDescent="0.35">
      <c r="A480" s="183" t="s">
        <v>131</v>
      </c>
      <c r="B480" s="183" t="s">
        <v>51</v>
      </c>
      <c r="C480" s="183" t="s">
        <v>63</v>
      </c>
      <c r="D480" s="183">
        <v>633</v>
      </c>
      <c r="E480" s="188">
        <v>3.9467592592592592E-3</v>
      </c>
      <c r="F480" s="188">
        <v>4.3981481481481481E-4</v>
      </c>
      <c r="G480" s="188">
        <v>7.0601851851851847E-4</v>
      </c>
      <c r="H480" s="188">
        <v>2.7893518518518519E-3</v>
      </c>
    </row>
    <row r="481" spans="1:8" x14ac:dyDescent="0.35">
      <c r="A481" s="183" t="s">
        <v>131</v>
      </c>
      <c r="B481" s="183" t="s">
        <v>53</v>
      </c>
      <c r="C481" s="183" t="s">
        <v>63</v>
      </c>
      <c r="D481" s="183">
        <v>257</v>
      </c>
      <c r="E481" s="188">
        <v>3.8425925925925923E-3</v>
      </c>
      <c r="F481" s="188">
        <v>5.5555555555555556E-4</v>
      </c>
      <c r="G481" s="188">
        <v>5.6712962962962956E-4</v>
      </c>
      <c r="H481" s="188">
        <v>2.7199074074074074E-3</v>
      </c>
    </row>
    <row r="482" spans="1:8" x14ac:dyDescent="0.35">
      <c r="A482" s="183" t="s">
        <v>131</v>
      </c>
      <c r="B482" s="183" t="s">
        <v>54</v>
      </c>
      <c r="C482" s="183" t="s">
        <v>63</v>
      </c>
      <c r="D482" s="183">
        <v>149</v>
      </c>
      <c r="E482" s="188">
        <v>3.9467592592592592E-3</v>
      </c>
      <c r="F482" s="188">
        <v>4.1666666666666669E-4</v>
      </c>
      <c r="G482" s="188">
        <v>7.5231481481481471E-4</v>
      </c>
      <c r="H482" s="188">
        <v>2.7777777777777779E-3</v>
      </c>
    </row>
    <row r="483" spans="1:8" x14ac:dyDescent="0.35">
      <c r="A483" s="183" t="s">
        <v>131</v>
      </c>
      <c r="B483" s="183" t="s">
        <v>55</v>
      </c>
      <c r="C483" s="183" t="s">
        <v>63</v>
      </c>
      <c r="D483" s="183">
        <v>55</v>
      </c>
      <c r="E483" s="188">
        <v>4.2361111111111106E-3</v>
      </c>
      <c r="F483" s="188">
        <v>3.2407407407407406E-4</v>
      </c>
      <c r="G483" s="188">
        <v>7.7546296296296304E-4</v>
      </c>
      <c r="H483" s="188">
        <v>3.1365740740740742E-3</v>
      </c>
    </row>
    <row r="484" spans="1:8" x14ac:dyDescent="0.35">
      <c r="A484" s="183" t="s">
        <v>131</v>
      </c>
      <c r="B484" s="183" t="s">
        <v>56</v>
      </c>
      <c r="C484" s="183" t="s">
        <v>63</v>
      </c>
      <c r="D484" s="183">
        <v>172</v>
      </c>
      <c r="E484" s="188">
        <v>3.9930555555555561E-3</v>
      </c>
      <c r="F484" s="188">
        <v>3.2407407407407406E-4</v>
      </c>
      <c r="G484" s="188">
        <v>8.564814814814815E-4</v>
      </c>
      <c r="H484" s="188">
        <v>2.8124999999999995E-3</v>
      </c>
    </row>
    <row r="485" spans="1:8" x14ac:dyDescent="0.35">
      <c r="A485" s="183" t="s">
        <v>131</v>
      </c>
      <c r="B485" s="183" t="s">
        <v>51</v>
      </c>
      <c r="C485" s="183" t="s">
        <v>64</v>
      </c>
      <c r="D485" s="183">
        <v>822</v>
      </c>
      <c r="E485" s="188">
        <v>7.5810185185185182E-3</v>
      </c>
      <c r="F485" s="188">
        <v>1.1921296296296296E-3</v>
      </c>
      <c r="G485" s="188">
        <v>1.9328703703703704E-3</v>
      </c>
      <c r="H485" s="188">
        <v>4.4675925925925933E-3</v>
      </c>
    </row>
    <row r="486" spans="1:8" x14ac:dyDescent="0.35">
      <c r="A486" s="183" t="s">
        <v>131</v>
      </c>
      <c r="B486" s="183" t="s">
        <v>53</v>
      </c>
      <c r="C486" s="183" t="s">
        <v>64</v>
      </c>
      <c r="D486" s="183">
        <v>335</v>
      </c>
      <c r="E486" s="188">
        <v>6.7708333333333336E-3</v>
      </c>
      <c r="F486" s="188">
        <v>1.0185185185185186E-3</v>
      </c>
      <c r="G486" s="188">
        <v>1.6203703703703703E-3</v>
      </c>
      <c r="H486" s="188">
        <v>4.1203703703703706E-3</v>
      </c>
    </row>
    <row r="487" spans="1:8" x14ac:dyDescent="0.35">
      <c r="A487" s="183" t="s">
        <v>131</v>
      </c>
      <c r="B487" s="183" t="s">
        <v>54</v>
      </c>
      <c r="C487" s="183" t="s">
        <v>64</v>
      </c>
      <c r="D487" s="183">
        <v>183</v>
      </c>
      <c r="E487" s="188">
        <v>6.9444444444444441E-3</v>
      </c>
      <c r="F487" s="188">
        <v>1.0763888888888889E-3</v>
      </c>
      <c r="G487" s="188">
        <v>1.7708333333333332E-3</v>
      </c>
      <c r="H487" s="188">
        <v>4.0856481481481481E-3</v>
      </c>
    </row>
    <row r="488" spans="1:8" x14ac:dyDescent="0.35">
      <c r="A488" s="183" t="s">
        <v>131</v>
      </c>
      <c r="B488" s="183" t="s">
        <v>55</v>
      </c>
      <c r="C488" s="183" t="s">
        <v>64</v>
      </c>
      <c r="D488" s="183">
        <v>88</v>
      </c>
      <c r="E488" s="188">
        <v>9.3402777777777772E-3</v>
      </c>
      <c r="F488" s="188">
        <v>1.6319444444444445E-3</v>
      </c>
      <c r="G488" s="188">
        <v>2.1874999999999998E-3</v>
      </c>
      <c r="H488" s="188">
        <v>5.5092592592592589E-3</v>
      </c>
    </row>
    <row r="489" spans="1:8" x14ac:dyDescent="0.35">
      <c r="A489" s="183" t="s">
        <v>131</v>
      </c>
      <c r="B489" s="183" t="s">
        <v>56</v>
      </c>
      <c r="C489" s="183" t="s">
        <v>64</v>
      </c>
      <c r="D489" s="183">
        <v>216</v>
      </c>
      <c r="E489" s="188">
        <v>8.6689814814814806E-3</v>
      </c>
      <c r="F489" s="188">
        <v>1.3541666666666667E-3</v>
      </c>
      <c r="G489" s="188">
        <v>2.4189814814814816E-3</v>
      </c>
      <c r="H489" s="188">
        <v>4.8842592592592592E-3</v>
      </c>
    </row>
    <row r="490" spans="1:8" x14ac:dyDescent="0.35">
      <c r="A490" s="183" t="s">
        <v>131</v>
      </c>
      <c r="B490" s="183" t="s">
        <v>51</v>
      </c>
      <c r="C490" s="183" t="s">
        <v>65</v>
      </c>
      <c r="D490" s="183">
        <v>648</v>
      </c>
      <c r="E490" s="188">
        <v>6.6203703703703702E-3</v>
      </c>
      <c r="F490" s="188">
        <v>8.6805555555555551E-4</v>
      </c>
      <c r="G490" s="188">
        <v>1.4930555555555556E-3</v>
      </c>
      <c r="H490" s="188">
        <v>4.2708333333333339E-3</v>
      </c>
    </row>
    <row r="491" spans="1:8" x14ac:dyDescent="0.35">
      <c r="A491" s="183" t="s">
        <v>131</v>
      </c>
      <c r="B491" s="183" t="s">
        <v>53</v>
      </c>
      <c r="C491" s="183" t="s">
        <v>65</v>
      </c>
      <c r="D491" s="183">
        <v>257</v>
      </c>
      <c r="E491" s="188">
        <v>5.7523148148148143E-3</v>
      </c>
      <c r="F491" s="188">
        <v>7.5231481481481471E-4</v>
      </c>
      <c r="G491" s="188">
        <v>1.25E-3</v>
      </c>
      <c r="H491" s="188">
        <v>3.7384259259259263E-3</v>
      </c>
    </row>
    <row r="492" spans="1:8" x14ac:dyDescent="0.35">
      <c r="A492" s="183" t="s">
        <v>131</v>
      </c>
      <c r="B492" s="183" t="s">
        <v>54</v>
      </c>
      <c r="C492" s="183" t="s">
        <v>65</v>
      </c>
      <c r="D492" s="183">
        <v>151</v>
      </c>
      <c r="E492" s="188">
        <v>6.145833333333333E-3</v>
      </c>
      <c r="F492" s="188">
        <v>8.1018518518518516E-4</v>
      </c>
      <c r="G492" s="188">
        <v>1.3078703703703705E-3</v>
      </c>
      <c r="H492" s="188">
        <v>4.0393518518518521E-3</v>
      </c>
    </row>
    <row r="493" spans="1:8" x14ac:dyDescent="0.35">
      <c r="A493" s="183" t="s">
        <v>131</v>
      </c>
      <c r="B493" s="183" t="s">
        <v>55</v>
      </c>
      <c r="C493" s="183" t="s">
        <v>65</v>
      </c>
      <c r="D493" s="183">
        <v>58</v>
      </c>
      <c r="E493" s="188">
        <v>7.8009259259259256E-3</v>
      </c>
      <c r="F493" s="188">
        <v>1.0648148148148147E-3</v>
      </c>
      <c r="G493" s="188">
        <v>1.5740740740740741E-3</v>
      </c>
      <c r="H493" s="188">
        <v>5.162037037037037E-3</v>
      </c>
    </row>
    <row r="494" spans="1:8" x14ac:dyDescent="0.35">
      <c r="A494" s="183" t="s">
        <v>131</v>
      </c>
      <c r="B494" s="183" t="s">
        <v>56</v>
      </c>
      <c r="C494" s="183" t="s">
        <v>65</v>
      </c>
      <c r="D494" s="183">
        <v>182</v>
      </c>
      <c r="E494" s="188">
        <v>7.858796296296296E-3</v>
      </c>
      <c r="F494" s="188">
        <v>1.0069444444444444E-3</v>
      </c>
      <c r="G494" s="188">
        <v>1.9444444444444442E-3</v>
      </c>
      <c r="H494" s="188">
        <v>4.9074074074074072E-3</v>
      </c>
    </row>
    <row r="495" spans="1:8" x14ac:dyDescent="0.35">
      <c r="A495" s="183" t="s">
        <v>131</v>
      </c>
      <c r="B495" s="183" t="s">
        <v>51</v>
      </c>
      <c r="C495" s="183" t="s">
        <v>66</v>
      </c>
      <c r="D495" s="183">
        <v>1317</v>
      </c>
      <c r="E495" s="188">
        <v>6.0185185185185177E-3</v>
      </c>
      <c r="F495" s="188">
        <v>3.9351851851851852E-4</v>
      </c>
      <c r="G495" s="188">
        <v>1.2731481481481483E-3</v>
      </c>
      <c r="H495" s="188">
        <v>4.363425925925926E-3</v>
      </c>
    </row>
    <row r="496" spans="1:8" x14ac:dyDescent="0.35">
      <c r="A496" s="183" t="s">
        <v>131</v>
      </c>
      <c r="B496" s="183" t="s">
        <v>53</v>
      </c>
      <c r="C496" s="183" t="s">
        <v>66</v>
      </c>
      <c r="D496" s="183">
        <v>542</v>
      </c>
      <c r="E496" s="188">
        <v>5.6828703703703702E-3</v>
      </c>
      <c r="F496" s="188">
        <v>3.4722222222222224E-4</v>
      </c>
      <c r="G496" s="188">
        <v>1.1689814814814816E-3</v>
      </c>
      <c r="H496" s="188">
        <v>4.1666666666666666E-3</v>
      </c>
    </row>
    <row r="497" spans="1:8" x14ac:dyDescent="0.35">
      <c r="A497" s="183" t="s">
        <v>131</v>
      </c>
      <c r="B497" s="183" t="s">
        <v>54</v>
      </c>
      <c r="C497" s="183" t="s">
        <v>66</v>
      </c>
      <c r="D497" s="183">
        <v>327</v>
      </c>
      <c r="E497" s="188">
        <v>5.9027777777777776E-3</v>
      </c>
      <c r="F497" s="188">
        <v>3.7037037037037035E-4</v>
      </c>
      <c r="G497" s="188">
        <v>1.2962962962962963E-3</v>
      </c>
      <c r="H497" s="188">
        <v>4.2361111111111106E-3</v>
      </c>
    </row>
    <row r="498" spans="1:8" x14ac:dyDescent="0.35">
      <c r="A498" s="183" t="s">
        <v>131</v>
      </c>
      <c r="B498" s="183" t="s">
        <v>55</v>
      </c>
      <c r="C498" s="183" t="s">
        <v>66</v>
      </c>
      <c r="D498" s="183">
        <v>133</v>
      </c>
      <c r="E498" s="188">
        <v>7.0023148148148154E-3</v>
      </c>
      <c r="F498" s="188">
        <v>4.7453703703703704E-4</v>
      </c>
      <c r="G498" s="188">
        <v>1.3310185185185185E-3</v>
      </c>
      <c r="H498" s="188">
        <v>5.1967592592592595E-3</v>
      </c>
    </row>
    <row r="499" spans="1:8" x14ac:dyDescent="0.35">
      <c r="A499" s="183" t="s">
        <v>131</v>
      </c>
      <c r="B499" s="183" t="s">
        <v>56</v>
      </c>
      <c r="C499" s="183" t="s">
        <v>66</v>
      </c>
      <c r="D499" s="183">
        <v>315</v>
      </c>
      <c r="E499" s="188">
        <v>6.3194444444444444E-3</v>
      </c>
      <c r="F499" s="188">
        <v>4.6296296296296293E-4</v>
      </c>
      <c r="G499" s="188">
        <v>1.3888888888888889E-3</v>
      </c>
      <c r="H499" s="188">
        <v>4.4675925925925933E-3</v>
      </c>
    </row>
    <row r="500" spans="1:8" x14ac:dyDescent="0.35">
      <c r="A500" s="183" t="s">
        <v>131</v>
      </c>
      <c r="B500" s="183" t="s">
        <v>51</v>
      </c>
      <c r="C500" s="183" t="s">
        <v>67</v>
      </c>
      <c r="D500" s="183">
        <v>2434</v>
      </c>
      <c r="E500" s="188">
        <v>6.9560185185185185E-3</v>
      </c>
      <c r="F500" s="188">
        <v>1.0648148148148147E-3</v>
      </c>
      <c r="G500" s="188">
        <v>2.2106481481481478E-3</v>
      </c>
      <c r="H500" s="188">
        <v>3.6805555555555554E-3</v>
      </c>
    </row>
    <row r="501" spans="1:8" x14ac:dyDescent="0.35">
      <c r="A501" s="183" t="s">
        <v>131</v>
      </c>
      <c r="B501" s="183" t="s">
        <v>53</v>
      </c>
      <c r="C501" s="183" t="s">
        <v>67</v>
      </c>
      <c r="D501" s="183">
        <v>1044</v>
      </c>
      <c r="E501" s="188">
        <v>6.4699074074074069E-3</v>
      </c>
      <c r="F501" s="188">
        <v>9.9537037037037042E-4</v>
      </c>
      <c r="G501" s="188">
        <v>2.0370370370370373E-3</v>
      </c>
      <c r="H501" s="188">
        <v>3.4375E-3</v>
      </c>
    </row>
    <row r="502" spans="1:8" x14ac:dyDescent="0.35">
      <c r="A502" s="183" t="s">
        <v>131</v>
      </c>
      <c r="B502" s="183" t="s">
        <v>54</v>
      </c>
      <c r="C502" s="183" t="s">
        <v>67</v>
      </c>
      <c r="D502" s="183">
        <v>598</v>
      </c>
      <c r="E502" s="188">
        <v>6.782407407407408E-3</v>
      </c>
      <c r="F502" s="188">
        <v>1.0995370370370371E-3</v>
      </c>
      <c r="G502" s="188">
        <v>2.2106481481481478E-3</v>
      </c>
      <c r="H502" s="188">
        <v>3.472222222222222E-3</v>
      </c>
    </row>
    <row r="503" spans="1:8" x14ac:dyDescent="0.35">
      <c r="A503" s="183" t="s">
        <v>131</v>
      </c>
      <c r="B503" s="183" t="s">
        <v>55</v>
      </c>
      <c r="C503" s="183" t="s">
        <v>67</v>
      </c>
      <c r="D503" s="183">
        <v>171</v>
      </c>
      <c r="E503" s="188">
        <v>7.5694444444444446E-3</v>
      </c>
      <c r="F503" s="188">
        <v>1.1574074074074073E-3</v>
      </c>
      <c r="G503" s="188">
        <v>2.4189814814814816E-3</v>
      </c>
      <c r="H503" s="188">
        <v>4.0046296296296297E-3</v>
      </c>
    </row>
    <row r="504" spans="1:8" x14ac:dyDescent="0.35">
      <c r="A504" s="183" t="s">
        <v>131</v>
      </c>
      <c r="B504" s="183" t="s">
        <v>56</v>
      </c>
      <c r="C504" s="183" t="s">
        <v>67</v>
      </c>
      <c r="D504" s="183">
        <v>621</v>
      </c>
      <c r="E504" s="188">
        <v>7.7777777777777767E-3</v>
      </c>
      <c r="F504" s="188">
        <v>1.1226851851851851E-3</v>
      </c>
      <c r="G504" s="188">
        <v>2.4652777777777776E-3</v>
      </c>
      <c r="H504" s="188">
        <v>4.1898148148148146E-3</v>
      </c>
    </row>
    <row r="505" spans="1:8" x14ac:dyDescent="0.35">
      <c r="A505" s="183" t="s">
        <v>131</v>
      </c>
      <c r="B505" s="183" t="s">
        <v>51</v>
      </c>
      <c r="C505" s="183" t="s">
        <v>68</v>
      </c>
      <c r="D505" s="183">
        <v>1852</v>
      </c>
      <c r="E505" s="188">
        <v>6.3657407407407404E-3</v>
      </c>
      <c r="F505" s="188">
        <v>7.175925925925927E-4</v>
      </c>
      <c r="G505" s="188">
        <v>1.8865740740740742E-3</v>
      </c>
      <c r="H505" s="188">
        <v>3.7615740740740739E-3</v>
      </c>
    </row>
    <row r="506" spans="1:8" x14ac:dyDescent="0.35">
      <c r="A506" s="183" t="s">
        <v>131</v>
      </c>
      <c r="B506" s="183" t="s">
        <v>53</v>
      </c>
      <c r="C506" s="183" t="s">
        <v>68</v>
      </c>
      <c r="D506" s="183">
        <v>833</v>
      </c>
      <c r="E506" s="188">
        <v>5.8796296296296296E-3</v>
      </c>
      <c r="F506" s="188">
        <v>6.3657407407407402E-4</v>
      </c>
      <c r="G506" s="188">
        <v>1.712962962962963E-3</v>
      </c>
      <c r="H506" s="188">
        <v>3.530092592592592E-3</v>
      </c>
    </row>
    <row r="507" spans="1:8" x14ac:dyDescent="0.35">
      <c r="A507" s="183" t="s">
        <v>131</v>
      </c>
      <c r="B507" s="183" t="s">
        <v>54</v>
      </c>
      <c r="C507" s="183" t="s">
        <v>68</v>
      </c>
      <c r="D507" s="183">
        <v>428</v>
      </c>
      <c r="E507" s="188">
        <v>6.2499999999999995E-3</v>
      </c>
      <c r="F507" s="188">
        <v>7.5231481481481471E-4</v>
      </c>
      <c r="G507" s="188">
        <v>1.8518518518518517E-3</v>
      </c>
      <c r="H507" s="188">
        <v>3.6342592592592594E-3</v>
      </c>
    </row>
    <row r="508" spans="1:8" x14ac:dyDescent="0.35">
      <c r="A508" s="183" t="s">
        <v>131</v>
      </c>
      <c r="B508" s="183" t="s">
        <v>55</v>
      </c>
      <c r="C508" s="183" t="s">
        <v>68</v>
      </c>
      <c r="D508" s="183">
        <v>164</v>
      </c>
      <c r="E508" s="188">
        <v>7.7777777777777767E-3</v>
      </c>
      <c r="F508" s="188">
        <v>8.7962962962962962E-4</v>
      </c>
      <c r="G508" s="188">
        <v>2.2916666666666667E-3</v>
      </c>
      <c r="H508" s="188">
        <v>4.6064814814814814E-3</v>
      </c>
    </row>
    <row r="509" spans="1:8" x14ac:dyDescent="0.35">
      <c r="A509" s="183" t="s">
        <v>131</v>
      </c>
      <c r="B509" s="183" t="s">
        <v>56</v>
      </c>
      <c r="C509" s="183" t="s">
        <v>68</v>
      </c>
      <c r="D509" s="183">
        <v>427</v>
      </c>
      <c r="E509" s="188">
        <v>6.9097222222222225E-3</v>
      </c>
      <c r="F509" s="188">
        <v>7.9861111111111105E-4</v>
      </c>
      <c r="G509" s="188">
        <v>2.0949074074074073E-3</v>
      </c>
      <c r="H509" s="188">
        <v>4.0162037037037033E-3</v>
      </c>
    </row>
    <row r="510" spans="1:8" x14ac:dyDescent="0.35">
      <c r="A510" s="183" t="s">
        <v>131</v>
      </c>
      <c r="B510" s="183" t="s">
        <v>51</v>
      </c>
      <c r="C510" s="183" t="s">
        <v>69</v>
      </c>
      <c r="D510" s="183">
        <v>904</v>
      </c>
      <c r="E510" s="188">
        <v>5.8101851851851856E-3</v>
      </c>
      <c r="F510" s="188">
        <v>5.9027777777777778E-4</v>
      </c>
      <c r="G510" s="188">
        <v>1.2268518518518518E-3</v>
      </c>
      <c r="H510" s="188">
        <v>3.9930555555555561E-3</v>
      </c>
    </row>
    <row r="511" spans="1:8" x14ac:dyDescent="0.35">
      <c r="A511" s="183" t="s">
        <v>131</v>
      </c>
      <c r="B511" s="183" t="s">
        <v>53</v>
      </c>
      <c r="C511" s="183" t="s">
        <v>69</v>
      </c>
      <c r="D511" s="183">
        <v>322</v>
      </c>
      <c r="E511" s="188">
        <v>5.4861111111111117E-3</v>
      </c>
      <c r="F511" s="188">
        <v>5.2083333333333333E-4</v>
      </c>
      <c r="G511" s="188">
        <v>1.0532407407407407E-3</v>
      </c>
      <c r="H511" s="188">
        <v>3.9120370370370368E-3</v>
      </c>
    </row>
    <row r="512" spans="1:8" x14ac:dyDescent="0.35">
      <c r="A512" s="183" t="s">
        <v>131</v>
      </c>
      <c r="B512" s="183" t="s">
        <v>54</v>
      </c>
      <c r="C512" s="183" t="s">
        <v>69</v>
      </c>
      <c r="D512" s="183">
        <v>246</v>
      </c>
      <c r="E512" s="188">
        <v>5.7638888888888887E-3</v>
      </c>
      <c r="F512" s="188">
        <v>6.134259259259259E-4</v>
      </c>
      <c r="G512" s="188">
        <v>1.2731481481481483E-3</v>
      </c>
      <c r="H512" s="188">
        <v>3.8657407407407408E-3</v>
      </c>
    </row>
    <row r="513" spans="1:8" x14ac:dyDescent="0.35">
      <c r="A513" s="183" t="s">
        <v>131</v>
      </c>
      <c r="B513" s="183" t="s">
        <v>55</v>
      </c>
      <c r="C513" s="183" t="s">
        <v>69</v>
      </c>
      <c r="D513" s="183">
        <v>92</v>
      </c>
      <c r="E513" s="188">
        <v>5.9259259259259256E-3</v>
      </c>
      <c r="F513" s="188">
        <v>6.018518518518519E-4</v>
      </c>
      <c r="G513" s="188">
        <v>1.1689814814814816E-3</v>
      </c>
      <c r="H513" s="188">
        <v>4.155092592592593E-3</v>
      </c>
    </row>
    <row r="514" spans="1:8" x14ac:dyDescent="0.35">
      <c r="A514" s="183" t="s">
        <v>131</v>
      </c>
      <c r="B514" s="183" t="s">
        <v>56</v>
      </c>
      <c r="C514" s="183" t="s">
        <v>69</v>
      </c>
      <c r="D514" s="183">
        <v>244</v>
      </c>
      <c r="E514" s="188">
        <v>6.2615740740740748E-3</v>
      </c>
      <c r="F514" s="188">
        <v>6.5972222222222213E-4</v>
      </c>
      <c r="G514" s="188">
        <v>1.423611111111111E-3</v>
      </c>
      <c r="H514" s="188">
        <v>4.1898148148148146E-3</v>
      </c>
    </row>
    <row r="515" spans="1:8" x14ac:dyDescent="0.35">
      <c r="A515" s="183" t="s">
        <v>131</v>
      </c>
      <c r="B515" s="183" t="s">
        <v>51</v>
      </c>
      <c r="C515" s="183" t="s">
        <v>70</v>
      </c>
      <c r="D515" s="183">
        <v>1159</v>
      </c>
      <c r="E515" s="188">
        <v>5.0462962962962961E-3</v>
      </c>
      <c r="F515" s="188">
        <v>3.7037037037037035E-4</v>
      </c>
      <c r="G515" s="188">
        <v>1.3194444444444443E-3</v>
      </c>
      <c r="H515" s="188">
        <v>3.3564814814814811E-3</v>
      </c>
    </row>
    <row r="516" spans="1:8" x14ac:dyDescent="0.35">
      <c r="A516" s="183" t="s">
        <v>131</v>
      </c>
      <c r="B516" s="183" t="s">
        <v>53</v>
      </c>
      <c r="C516" s="183" t="s">
        <v>70</v>
      </c>
      <c r="D516" s="183">
        <v>589</v>
      </c>
      <c r="E516" s="188">
        <v>4.6296296296296302E-3</v>
      </c>
      <c r="F516" s="188">
        <v>3.3564814814814812E-4</v>
      </c>
      <c r="G516" s="188">
        <v>1.1458333333333333E-3</v>
      </c>
      <c r="H516" s="188">
        <v>3.1481481481481482E-3</v>
      </c>
    </row>
    <row r="517" spans="1:8" x14ac:dyDescent="0.35">
      <c r="A517" s="183" t="s">
        <v>131</v>
      </c>
      <c r="B517" s="183" t="s">
        <v>54</v>
      </c>
      <c r="C517" s="183" t="s">
        <v>70</v>
      </c>
      <c r="D517" s="183">
        <v>255</v>
      </c>
      <c r="E517" s="188">
        <v>5.0115740740740737E-3</v>
      </c>
      <c r="F517" s="188">
        <v>3.4722222222222224E-4</v>
      </c>
      <c r="G517" s="188">
        <v>1.3194444444444443E-3</v>
      </c>
      <c r="H517" s="188">
        <v>3.3449074074074071E-3</v>
      </c>
    </row>
    <row r="518" spans="1:8" x14ac:dyDescent="0.35">
      <c r="A518" s="183" t="s">
        <v>131</v>
      </c>
      <c r="B518" s="183" t="s">
        <v>55</v>
      </c>
      <c r="C518" s="183" t="s">
        <v>70</v>
      </c>
      <c r="D518" s="183">
        <v>82</v>
      </c>
      <c r="E518" s="188">
        <v>6.5277777777777782E-3</v>
      </c>
      <c r="F518" s="188">
        <v>8.564814814814815E-4</v>
      </c>
      <c r="G518" s="188">
        <v>1.5046296296296294E-3</v>
      </c>
      <c r="H518" s="188">
        <v>4.1666666666666666E-3</v>
      </c>
    </row>
    <row r="519" spans="1:8" x14ac:dyDescent="0.35">
      <c r="A519" s="183" t="s">
        <v>131</v>
      </c>
      <c r="B519" s="183" t="s">
        <v>56</v>
      </c>
      <c r="C519" s="183" t="s">
        <v>70</v>
      </c>
      <c r="D519" s="183">
        <v>233</v>
      </c>
      <c r="E519" s="188">
        <v>5.6481481481481478E-3</v>
      </c>
      <c r="F519" s="188">
        <v>3.2407407407407406E-4</v>
      </c>
      <c r="G519" s="188">
        <v>1.7013888888888892E-3</v>
      </c>
      <c r="H519" s="188">
        <v>3.6226851851851854E-3</v>
      </c>
    </row>
    <row r="520" spans="1:8" x14ac:dyDescent="0.35">
      <c r="A520" s="183" t="s">
        <v>131</v>
      </c>
      <c r="B520" s="183" t="s">
        <v>51</v>
      </c>
      <c r="C520" s="183" t="s">
        <v>71</v>
      </c>
      <c r="D520" s="183">
        <v>2272</v>
      </c>
      <c r="E520" s="188">
        <v>6.0995370370370361E-3</v>
      </c>
      <c r="F520" s="188">
        <v>7.291666666666667E-4</v>
      </c>
      <c r="G520" s="188">
        <v>1.7708333333333332E-3</v>
      </c>
      <c r="H520" s="188">
        <v>3.5995370370370369E-3</v>
      </c>
    </row>
    <row r="521" spans="1:8" x14ac:dyDescent="0.35">
      <c r="A521" s="183" t="s">
        <v>131</v>
      </c>
      <c r="B521" s="183" t="s">
        <v>53</v>
      </c>
      <c r="C521" s="183" t="s">
        <v>71</v>
      </c>
      <c r="D521" s="183">
        <v>951</v>
      </c>
      <c r="E521" s="188">
        <v>5.5671296296296302E-3</v>
      </c>
      <c r="F521" s="188">
        <v>6.4814814814814813E-4</v>
      </c>
      <c r="G521" s="188">
        <v>1.6087962962962963E-3</v>
      </c>
      <c r="H521" s="188">
        <v>3.3101851851851851E-3</v>
      </c>
    </row>
    <row r="522" spans="1:8" x14ac:dyDescent="0.35">
      <c r="A522" s="183" t="s">
        <v>131</v>
      </c>
      <c r="B522" s="183" t="s">
        <v>54</v>
      </c>
      <c r="C522" s="183" t="s">
        <v>71</v>
      </c>
      <c r="D522" s="183">
        <v>490</v>
      </c>
      <c r="E522" s="188">
        <v>5.7638888888888887E-3</v>
      </c>
      <c r="F522" s="188">
        <v>7.175925925925927E-4</v>
      </c>
      <c r="G522" s="188">
        <v>1.7245370370370372E-3</v>
      </c>
      <c r="H522" s="188">
        <v>3.3333333333333335E-3</v>
      </c>
    </row>
    <row r="523" spans="1:8" x14ac:dyDescent="0.35">
      <c r="A523" s="183" t="s">
        <v>131</v>
      </c>
      <c r="B523" s="183" t="s">
        <v>55</v>
      </c>
      <c r="C523" s="183" t="s">
        <v>71</v>
      </c>
      <c r="D523" s="183">
        <v>207</v>
      </c>
      <c r="E523" s="188">
        <v>7.0023148148148154E-3</v>
      </c>
      <c r="F523" s="188">
        <v>8.449074074074075E-4</v>
      </c>
      <c r="G523" s="188">
        <v>1.9907407407407408E-3</v>
      </c>
      <c r="H523" s="188">
        <v>4.155092592592593E-3</v>
      </c>
    </row>
    <row r="524" spans="1:8" x14ac:dyDescent="0.35">
      <c r="A524" s="183" t="s">
        <v>131</v>
      </c>
      <c r="B524" s="183" t="s">
        <v>56</v>
      </c>
      <c r="C524" s="183" t="s">
        <v>71</v>
      </c>
      <c r="D524" s="183">
        <v>624</v>
      </c>
      <c r="E524" s="188">
        <v>6.875E-3</v>
      </c>
      <c r="F524" s="188">
        <v>8.2175925925925917E-4</v>
      </c>
      <c r="G524" s="188">
        <v>1.9675925925925928E-3</v>
      </c>
      <c r="H524" s="188">
        <v>4.0740740740740746E-3</v>
      </c>
    </row>
    <row r="525" spans="1:8" x14ac:dyDescent="0.35">
      <c r="A525" s="183" t="s">
        <v>131</v>
      </c>
      <c r="B525" s="183" t="s">
        <v>51</v>
      </c>
      <c r="C525" s="183" t="s">
        <v>72</v>
      </c>
      <c r="D525" s="183">
        <v>858</v>
      </c>
      <c r="E525" s="188">
        <v>6.5856481481481469E-3</v>
      </c>
      <c r="F525" s="188">
        <v>7.9861111111111105E-4</v>
      </c>
      <c r="G525" s="188">
        <v>1.712962962962963E-3</v>
      </c>
      <c r="H525" s="188">
        <v>4.0624999999999993E-3</v>
      </c>
    </row>
    <row r="526" spans="1:8" x14ac:dyDescent="0.35">
      <c r="A526" s="183" t="s">
        <v>131</v>
      </c>
      <c r="B526" s="183" t="s">
        <v>53</v>
      </c>
      <c r="C526" s="183" t="s">
        <v>72</v>
      </c>
      <c r="D526" s="183">
        <v>337</v>
      </c>
      <c r="E526" s="188">
        <v>6.076388888888889E-3</v>
      </c>
      <c r="F526" s="188">
        <v>7.0601851851851847E-4</v>
      </c>
      <c r="G526" s="188">
        <v>1.6782407407407406E-3</v>
      </c>
      <c r="H526" s="188">
        <v>3.6805555555555554E-3</v>
      </c>
    </row>
    <row r="527" spans="1:8" x14ac:dyDescent="0.35">
      <c r="A527" s="183" t="s">
        <v>131</v>
      </c>
      <c r="B527" s="183" t="s">
        <v>54</v>
      </c>
      <c r="C527" s="183" t="s">
        <v>72</v>
      </c>
      <c r="D527" s="183">
        <v>185</v>
      </c>
      <c r="E527" s="188">
        <v>6.3541666666666668E-3</v>
      </c>
      <c r="F527" s="188">
        <v>8.3333333333333339E-4</v>
      </c>
      <c r="G527" s="188">
        <v>1.7013888888888892E-3</v>
      </c>
      <c r="H527" s="188">
        <v>3.8078703703703707E-3</v>
      </c>
    </row>
    <row r="528" spans="1:8" x14ac:dyDescent="0.35">
      <c r="A528" s="183" t="s">
        <v>131</v>
      </c>
      <c r="B528" s="183" t="s">
        <v>55</v>
      </c>
      <c r="C528" s="183" t="s">
        <v>72</v>
      </c>
      <c r="D528" s="183">
        <v>84</v>
      </c>
      <c r="E528" s="188">
        <v>7.1296296296296307E-3</v>
      </c>
      <c r="F528" s="188">
        <v>9.1435185185185185E-4</v>
      </c>
      <c r="G528" s="188">
        <v>1.9907407407407408E-3</v>
      </c>
      <c r="H528" s="188">
        <v>4.2245370370370371E-3</v>
      </c>
    </row>
    <row r="529" spans="1:8" x14ac:dyDescent="0.35">
      <c r="A529" s="183" t="s">
        <v>131</v>
      </c>
      <c r="B529" s="183" t="s">
        <v>56</v>
      </c>
      <c r="C529" s="183" t="s">
        <v>72</v>
      </c>
      <c r="D529" s="183">
        <v>252</v>
      </c>
      <c r="E529" s="188">
        <v>7.2453703703703708E-3</v>
      </c>
      <c r="F529" s="188">
        <v>8.3333333333333339E-4</v>
      </c>
      <c r="G529" s="188">
        <v>1.689814814814815E-3</v>
      </c>
      <c r="H529" s="188">
        <v>4.7222222222222223E-3</v>
      </c>
    </row>
    <row r="530" spans="1:8" x14ac:dyDescent="0.35">
      <c r="A530" s="183" t="s">
        <v>131</v>
      </c>
      <c r="B530" s="183" t="s">
        <v>51</v>
      </c>
      <c r="C530" s="183" t="s">
        <v>73</v>
      </c>
      <c r="D530" s="183">
        <v>11458</v>
      </c>
      <c r="E530" s="188">
        <v>4.8032407407407407E-3</v>
      </c>
      <c r="F530" s="188">
        <v>1.0416666666666667E-3</v>
      </c>
      <c r="G530" s="188">
        <v>7.6388888888888893E-4</v>
      </c>
      <c r="H530" s="188">
        <v>2.9861111111111113E-3</v>
      </c>
    </row>
    <row r="531" spans="1:8" x14ac:dyDescent="0.35">
      <c r="A531" s="183" t="s">
        <v>131</v>
      </c>
      <c r="B531" s="183" t="s">
        <v>53</v>
      </c>
      <c r="C531" s="183" t="s">
        <v>73</v>
      </c>
      <c r="D531" s="183">
        <v>6409</v>
      </c>
      <c r="E531" s="188">
        <v>4.5601851851851853E-3</v>
      </c>
      <c r="F531" s="188">
        <v>9.9537037037037042E-4</v>
      </c>
      <c r="G531" s="188">
        <v>7.291666666666667E-4</v>
      </c>
      <c r="H531" s="188">
        <v>2.8356481481481479E-3</v>
      </c>
    </row>
    <row r="532" spans="1:8" x14ac:dyDescent="0.35">
      <c r="A532" s="183" t="s">
        <v>131</v>
      </c>
      <c r="B532" s="183" t="s">
        <v>54</v>
      </c>
      <c r="C532" s="183" t="s">
        <v>73</v>
      </c>
      <c r="D532" s="183">
        <v>2719</v>
      </c>
      <c r="E532" s="188">
        <v>4.6874999999999998E-3</v>
      </c>
      <c r="F532" s="188">
        <v>1.0995370370370371E-3</v>
      </c>
      <c r="G532" s="188">
        <v>7.5231481481481471E-4</v>
      </c>
      <c r="H532" s="188">
        <v>2.8356481481481479E-3</v>
      </c>
    </row>
    <row r="533" spans="1:8" x14ac:dyDescent="0.35">
      <c r="A533" s="183" t="s">
        <v>131</v>
      </c>
      <c r="B533" s="183" t="s">
        <v>55</v>
      </c>
      <c r="C533" s="183" t="s">
        <v>73</v>
      </c>
      <c r="D533" s="183">
        <v>565</v>
      </c>
      <c r="E533" s="188">
        <v>5.5555555555555558E-3</v>
      </c>
      <c r="F533" s="188">
        <v>1.2152777777777778E-3</v>
      </c>
      <c r="G533" s="188">
        <v>8.564814814814815E-4</v>
      </c>
      <c r="H533" s="188">
        <v>3.483796296296296E-3</v>
      </c>
    </row>
    <row r="534" spans="1:8" x14ac:dyDescent="0.35">
      <c r="A534" s="183" t="s">
        <v>131</v>
      </c>
      <c r="B534" s="183" t="s">
        <v>56</v>
      </c>
      <c r="C534" s="183" t="s">
        <v>73</v>
      </c>
      <c r="D534" s="183">
        <v>1765</v>
      </c>
      <c r="E534" s="188">
        <v>5.5902777777777782E-3</v>
      </c>
      <c r="F534" s="188">
        <v>1.0532407407407407E-3</v>
      </c>
      <c r="G534" s="188">
        <v>9.1435185185185185E-4</v>
      </c>
      <c r="H534" s="188">
        <v>3.6226851851851854E-3</v>
      </c>
    </row>
    <row r="535" spans="1:8" x14ac:dyDescent="0.35">
      <c r="A535" s="183" t="s">
        <v>131</v>
      </c>
      <c r="B535" s="183" t="s">
        <v>51</v>
      </c>
      <c r="C535" s="183" t="s">
        <v>74</v>
      </c>
      <c r="D535" s="183">
        <v>5104</v>
      </c>
      <c r="E535" s="188">
        <v>4.7337962962962958E-3</v>
      </c>
      <c r="F535" s="188">
        <v>8.564814814814815E-4</v>
      </c>
      <c r="G535" s="188">
        <v>7.8703703703703705E-4</v>
      </c>
      <c r="H535" s="188">
        <v>3.0902777777777782E-3</v>
      </c>
    </row>
    <row r="536" spans="1:8" x14ac:dyDescent="0.35">
      <c r="A536" s="183" t="s">
        <v>131</v>
      </c>
      <c r="B536" s="183" t="s">
        <v>53</v>
      </c>
      <c r="C536" s="183" t="s">
        <v>74</v>
      </c>
      <c r="D536" s="183">
        <v>2497</v>
      </c>
      <c r="E536" s="188">
        <v>4.4560185185185189E-3</v>
      </c>
      <c r="F536" s="188">
        <v>8.1018518518518516E-4</v>
      </c>
      <c r="G536" s="188">
        <v>7.5231481481481471E-4</v>
      </c>
      <c r="H536" s="188">
        <v>2.8935185185185188E-3</v>
      </c>
    </row>
    <row r="537" spans="1:8" x14ac:dyDescent="0.35">
      <c r="A537" s="183" t="s">
        <v>131</v>
      </c>
      <c r="B537" s="183" t="s">
        <v>54</v>
      </c>
      <c r="C537" s="183" t="s">
        <v>74</v>
      </c>
      <c r="D537" s="183">
        <v>1228</v>
      </c>
      <c r="E537" s="188">
        <v>4.6064814814814814E-3</v>
      </c>
      <c r="F537" s="188">
        <v>8.6805555555555551E-4</v>
      </c>
      <c r="G537" s="188">
        <v>7.6388888888888893E-4</v>
      </c>
      <c r="H537" s="188">
        <v>2.9745370370370373E-3</v>
      </c>
    </row>
    <row r="538" spans="1:8" x14ac:dyDescent="0.35">
      <c r="A538" s="183" t="s">
        <v>131</v>
      </c>
      <c r="B538" s="183" t="s">
        <v>55</v>
      </c>
      <c r="C538" s="183" t="s">
        <v>74</v>
      </c>
      <c r="D538" s="183">
        <v>346</v>
      </c>
      <c r="E538" s="188">
        <v>5.8333333333333336E-3</v>
      </c>
      <c r="F538" s="188">
        <v>1.1458333333333333E-3</v>
      </c>
      <c r="G538" s="188">
        <v>8.449074074074075E-4</v>
      </c>
      <c r="H538" s="188">
        <v>3.8425925925925923E-3</v>
      </c>
    </row>
    <row r="539" spans="1:8" x14ac:dyDescent="0.35">
      <c r="A539" s="183" t="s">
        <v>131</v>
      </c>
      <c r="B539" s="183" t="s">
        <v>56</v>
      </c>
      <c r="C539" s="183" t="s">
        <v>74</v>
      </c>
      <c r="D539" s="183">
        <v>1033</v>
      </c>
      <c r="E539" s="188">
        <v>5.1967592592592595E-3</v>
      </c>
      <c r="F539" s="188">
        <v>8.564814814814815E-4</v>
      </c>
      <c r="G539" s="188">
        <v>8.9120370370370362E-4</v>
      </c>
      <c r="H539" s="188">
        <v>3.4490740740740745E-3</v>
      </c>
    </row>
    <row r="540" spans="1:8" ht="29" x14ac:dyDescent="0.35">
      <c r="A540" s="183" t="s">
        <v>131</v>
      </c>
      <c r="B540" s="183" t="s">
        <v>51</v>
      </c>
      <c r="C540" s="183" t="s">
        <v>113</v>
      </c>
      <c r="D540" s="183">
        <v>2258</v>
      </c>
      <c r="E540" s="188">
        <v>5.5787037037037038E-3</v>
      </c>
      <c r="F540" s="188">
        <v>7.5231481481481471E-4</v>
      </c>
      <c r="G540" s="188">
        <v>1.3541666666666667E-3</v>
      </c>
      <c r="H540" s="188">
        <v>3.483796296296296E-3</v>
      </c>
    </row>
    <row r="541" spans="1:8" ht="29" x14ac:dyDescent="0.35">
      <c r="A541" s="183" t="s">
        <v>131</v>
      </c>
      <c r="B541" s="183" t="s">
        <v>53</v>
      </c>
      <c r="C541" s="183" t="s">
        <v>113</v>
      </c>
      <c r="D541" s="183">
        <v>1005</v>
      </c>
      <c r="E541" s="188">
        <v>5.2662037037037035E-3</v>
      </c>
      <c r="F541" s="188">
        <v>6.7129629629629625E-4</v>
      </c>
      <c r="G541" s="188">
        <v>1.261574074074074E-3</v>
      </c>
      <c r="H541" s="188">
        <v>3.3333333333333335E-3</v>
      </c>
    </row>
    <row r="542" spans="1:8" ht="29" x14ac:dyDescent="0.35">
      <c r="A542" s="183" t="s">
        <v>131</v>
      </c>
      <c r="B542" s="183" t="s">
        <v>54</v>
      </c>
      <c r="C542" s="183" t="s">
        <v>113</v>
      </c>
      <c r="D542" s="183">
        <v>449</v>
      </c>
      <c r="E542" s="188">
        <v>5.2893518518518515E-3</v>
      </c>
      <c r="F542" s="188">
        <v>7.0601851851851847E-4</v>
      </c>
      <c r="G542" s="188">
        <v>1.2962962962962963E-3</v>
      </c>
      <c r="H542" s="188">
        <v>3.2870370370370367E-3</v>
      </c>
    </row>
    <row r="543" spans="1:8" ht="29" x14ac:dyDescent="0.35">
      <c r="A543" s="183" t="s">
        <v>131</v>
      </c>
      <c r="B543" s="183" t="s">
        <v>55</v>
      </c>
      <c r="C543" s="183" t="s">
        <v>113</v>
      </c>
      <c r="D543" s="183">
        <v>218</v>
      </c>
      <c r="E543" s="188">
        <v>6.6782407407407415E-3</v>
      </c>
      <c r="F543" s="188">
        <v>1.2847222222222223E-3</v>
      </c>
      <c r="G543" s="188">
        <v>1.4699074074074074E-3</v>
      </c>
      <c r="H543" s="188">
        <v>3.9236111111111112E-3</v>
      </c>
    </row>
    <row r="544" spans="1:8" ht="29" x14ac:dyDescent="0.35">
      <c r="A544" s="183" t="s">
        <v>131</v>
      </c>
      <c r="B544" s="183" t="s">
        <v>56</v>
      </c>
      <c r="C544" s="183" t="s">
        <v>113</v>
      </c>
      <c r="D544" s="183">
        <v>586</v>
      </c>
      <c r="E544" s="188">
        <v>5.9259259259259256E-3</v>
      </c>
      <c r="F544" s="188">
        <v>7.0601851851851847E-4</v>
      </c>
      <c r="G544" s="188">
        <v>1.5046296296296294E-3</v>
      </c>
      <c r="H544" s="188">
        <v>3.7152777777777774E-3</v>
      </c>
    </row>
    <row r="545" spans="1:8" ht="29" x14ac:dyDescent="0.35">
      <c r="A545" s="183" t="s">
        <v>131</v>
      </c>
      <c r="B545" s="183" t="s">
        <v>51</v>
      </c>
      <c r="C545" s="183" t="s">
        <v>76</v>
      </c>
      <c r="D545" s="183">
        <v>1090</v>
      </c>
      <c r="E545" s="188">
        <v>6.5509259259259262E-3</v>
      </c>
      <c r="F545" s="188">
        <v>5.7870370370370378E-4</v>
      </c>
      <c r="G545" s="188">
        <v>2.0023148148148148E-3</v>
      </c>
      <c r="H545" s="188">
        <v>3.9699074074074072E-3</v>
      </c>
    </row>
    <row r="546" spans="1:8" ht="29" x14ac:dyDescent="0.35">
      <c r="A546" s="183" t="s">
        <v>131</v>
      </c>
      <c r="B546" s="183" t="s">
        <v>53</v>
      </c>
      <c r="C546" s="183" t="s">
        <v>76</v>
      </c>
      <c r="D546" s="183">
        <v>421</v>
      </c>
      <c r="E546" s="188">
        <v>6.145833333333333E-3</v>
      </c>
      <c r="F546" s="188">
        <v>5.2083333333333333E-4</v>
      </c>
      <c r="G546" s="188">
        <v>1.8865740740740742E-3</v>
      </c>
      <c r="H546" s="188">
        <v>3.7384259259259263E-3</v>
      </c>
    </row>
    <row r="547" spans="1:8" ht="29" x14ac:dyDescent="0.35">
      <c r="A547" s="183" t="s">
        <v>131</v>
      </c>
      <c r="B547" s="183" t="s">
        <v>54</v>
      </c>
      <c r="C547" s="183" t="s">
        <v>76</v>
      </c>
      <c r="D547" s="183">
        <v>315</v>
      </c>
      <c r="E547" s="188">
        <v>6.1921296296296299E-3</v>
      </c>
      <c r="F547" s="188">
        <v>5.5555555555555556E-4</v>
      </c>
      <c r="G547" s="188">
        <v>1.9675925925925928E-3</v>
      </c>
      <c r="H547" s="188">
        <v>3.6689814814814814E-3</v>
      </c>
    </row>
    <row r="548" spans="1:8" ht="29" x14ac:dyDescent="0.35">
      <c r="A548" s="183" t="s">
        <v>131</v>
      </c>
      <c r="B548" s="183" t="s">
        <v>55</v>
      </c>
      <c r="C548" s="183" t="s">
        <v>76</v>
      </c>
      <c r="D548" s="183">
        <v>87</v>
      </c>
      <c r="E548" s="188">
        <v>7.8356481481481489E-3</v>
      </c>
      <c r="F548" s="188">
        <v>5.9027777777777778E-4</v>
      </c>
      <c r="G548" s="188">
        <v>2.4074074074074076E-3</v>
      </c>
      <c r="H548" s="188">
        <v>4.8379629629629632E-3</v>
      </c>
    </row>
    <row r="549" spans="1:8" ht="29" x14ac:dyDescent="0.35">
      <c r="A549" s="183" t="s">
        <v>131</v>
      </c>
      <c r="B549" s="183" t="s">
        <v>56</v>
      </c>
      <c r="C549" s="183" t="s">
        <v>76</v>
      </c>
      <c r="D549" s="183">
        <v>267</v>
      </c>
      <c r="E549" s="188">
        <v>7.1874999999999994E-3</v>
      </c>
      <c r="F549" s="188">
        <v>7.0601851851851847E-4</v>
      </c>
      <c r="G549" s="188">
        <v>2.0949074074074073E-3</v>
      </c>
      <c r="H549" s="188">
        <v>4.386574074074074E-3</v>
      </c>
    </row>
    <row r="550" spans="1:8" x14ac:dyDescent="0.35">
      <c r="A550" s="183" t="s">
        <v>131</v>
      </c>
      <c r="B550" s="183" t="s">
        <v>51</v>
      </c>
      <c r="C550" s="183" t="s">
        <v>77</v>
      </c>
      <c r="D550" s="183">
        <v>1346</v>
      </c>
      <c r="E550" s="188">
        <v>5.4282407407407404E-3</v>
      </c>
      <c r="F550" s="188">
        <v>8.6805555555555551E-4</v>
      </c>
      <c r="G550" s="188">
        <v>1.3425925925925925E-3</v>
      </c>
      <c r="H550" s="188">
        <v>3.2175925925925926E-3</v>
      </c>
    </row>
    <row r="551" spans="1:8" x14ac:dyDescent="0.35">
      <c r="A551" s="183" t="s">
        <v>131</v>
      </c>
      <c r="B551" s="183" t="s">
        <v>53</v>
      </c>
      <c r="C551" s="183" t="s">
        <v>77</v>
      </c>
      <c r="D551" s="183">
        <v>540</v>
      </c>
      <c r="E551" s="188">
        <v>5.0925925925925921E-3</v>
      </c>
      <c r="F551" s="188">
        <v>7.8703703703703705E-4</v>
      </c>
      <c r="G551" s="188">
        <v>1.2962962962962963E-3</v>
      </c>
      <c r="H551" s="188">
        <v>3.0208333333333333E-3</v>
      </c>
    </row>
    <row r="552" spans="1:8" x14ac:dyDescent="0.35">
      <c r="A552" s="183" t="s">
        <v>131</v>
      </c>
      <c r="B552" s="183" t="s">
        <v>54</v>
      </c>
      <c r="C552" s="183" t="s">
        <v>77</v>
      </c>
      <c r="D552" s="183">
        <v>309</v>
      </c>
      <c r="E552" s="188">
        <v>5.1041666666666666E-3</v>
      </c>
      <c r="F552" s="188">
        <v>8.449074074074075E-4</v>
      </c>
      <c r="G552" s="188">
        <v>1.3310185185185185E-3</v>
      </c>
      <c r="H552" s="188">
        <v>2.9282407407407412E-3</v>
      </c>
    </row>
    <row r="553" spans="1:8" x14ac:dyDescent="0.35">
      <c r="A553" s="183" t="s">
        <v>131</v>
      </c>
      <c r="B553" s="183" t="s">
        <v>55</v>
      </c>
      <c r="C553" s="183" t="s">
        <v>77</v>
      </c>
      <c r="D553" s="183">
        <v>164</v>
      </c>
      <c r="E553" s="188">
        <v>6.122685185185185E-3</v>
      </c>
      <c r="F553" s="188">
        <v>1.0532407407407407E-3</v>
      </c>
      <c r="G553" s="188">
        <v>1.4351851851851854E-3</v>
      </c>
      <c r="H553" s="188">
        <v>3.6342592592592594E-3</v>
      </c>
    </row>
    <row r="554" spans="1:8" x14ac:dyDescent="0.35">
      <c r="A554" s="183" t="s">
        <v>131</v>
      </c>
      <c r="B554" s="183" t="s">
        <v>56</v>
      </c>
      <c r="C554" s="183" t="s">
        <v>77</v>
      </c>
      <c r="D554" s="183">
        <v>333</v>
      </c>
      <c r="E554" s="188">
        <v>5.9143518518518521E-3</v>
      </c>
      <c r="F554" s="188">
        <v>9.4907407407407408E-4</v>
      </c>
      <c r="G554" s="188">
        <v>1.3888888888888889E-3</v>
      </c>
      <c r="H554" s="188">
        <v>3.5763888888888894E-3</v>
      </c>
    </row>
    <row r="555" spans="1:8" x14ac:dyDescent="0.35">
      <c r="A555" s="183" t="s">
        <v>131</v>
      </c>
      <c r="B555" s="183" t="s">
        <v>51</v>
      </c>
      <c r="C555" s="183" t="s">
        <v>78</v>
      </c>
      <c r="D555" s="183">
        <v>1387</v>
      </c>
      <c r="E555" s="188">
        <v>5.4166666666666669E-3</v>
      </c>
      <c r="F555" s="188">
        <v>8.3333333333333339E-4</v>
      </c>
      <c r="G555" s="188">
        <v>1.2962962962962963E-3</v>
      </c>
      <c r="H555" s="188">
        <v>3.2870370370370367E-3</v>
      </c>
    </row>
    <row r="556" spans="1:8" x14ac:dyDescent="0.35">
      <c r="A556" s="183" t="s">
        <v>131</v>
      </c>
      <c r="B556" s="183" t="s">
        <v>53</v>
      </c>
      <c r="C556" s="183" t="s">
        <v>78</v>
      </c>
      <c r="D556" s="183">
        <v>588</v>
      </c>
      <c r="E556" s="188">
        <v>4.7800925925925919E-3</v>
      </c>
      <c r="F556" s="188">
        <v>7.407407407407407E-4</v>
      </c>
      <c r="G556" s="188">
        <v>1.0532407407407407E-3</v>
      </c>
      <c r="H556" s="188">
        <v>2.9861111111111113E-3</v>
      </c>
    </row>
    <row r="557" spans="1:8" x14ac:dyDescent="0.35">
      <c r="A557" s="183" t="s">
        <v>131</v>
      </c>
      <c r="B557" s="183" t="s">
        <v>54</v>
      </c>
      <c r="C557" s="183" t="s">
        <v>78</v>
      </c>
      <c r="D557" s="183">
        <v>378</v>
      </c>
      <c r="E557" s="188">
        <v>5.5439814814814822E-3</v>
      </c>
      <c r="F557" s="188">
        <v>8.7962962962962962E-4</v>
      </c>
      <c r="G557" s="188">
        <v>1.261574074074074E-3</v>
      </c>
      <c r="H557" s="188">
        <v>3.414351851851852E-3</v>
      </c>
    </row>
    <row r="558" spans="1:8" x14ac:dyDescent="0.35">
      <c r="A558" s="183" t="s">
        <v>131</v>
      </c>
      <c r="B558" s="183" t="s">
        <v>55</v>
      </c>
      <c r="C558" s="183" t="s">
        <v>78</v>
      </c>
      <c r="D558" s="183">
        <v>142</v>
      </c>
      <c r="E558" s="188">
        <v>6.3078703703703708E-3</v>
      </c>
      <c r="F558" s="188">
        <v>1.0532407407407407E-3</v>
      </c>
      <c r="G558" s="188">
        <v>1.4120370370370369E-3</v>
      </c>
      <c r="H558" s="188">
        <v>3.8425925925925923E-3</v>
      </c>
    </row>
    <row r="559" spans="1:8" x14ac:dyDescent="0.35">
      <c r="A559" s="183" t="s">
        <v>131</v>
      </c>
      <c r="B559" s="183" t="s">
        <v>56</v>
      </c>
      <c r="C559" s="183" t="s">
        <v>78</v>
      </c>
      <c r="D559" s="183">
        <v>279</v>
      </c>
      <c r="E559" s="188">
        <v>6.1574074074074074E-3</v>
      </c>
      <c r="F559" s="188">
        <v>8.7962962962962962E-4</v>
      </c>
      <c r="G559" s="188">
        <v>1.7708333333333332E-3</v>
      </c>
      <c r="H559" s="188">
        <v>3.5069444444444445E-3</v>
      </c>
    </row>
    <row r="560" spans="1:8" x14ac:dyDescent="0.35">
      <c r="A560" s="183" t="s">
        <v>131</v>
      </c>
      <c r="B560" s="183" t="s">
        <v>51</v>
      </c>
      <c r="C560" s="183" t="s">
        <v>80</v>
      </c>
      <c r="D560" s="183">
        <v>2</v>
      </c>
      <c r="E560" s="188">
        <v>6.4930555555555549E-3</v>
      </c>
      <c r="F560" s="188">
        <v>3.4722222222222224E-4</v>
      </c>
      <c r="G560" s="188">
        <v>2.3726851851851851E-3</v>
      </c>
      <c r="H560" s="188">
        <v>3.7615740740740739E-3</v>
      </c>
    </row>
    <row r="561" spans="1:8" x14ac:dyDescent="0.35">
      <c r="A561" s="183" t="s">
        <v>131</v>
      </c>
      <c r="B561" s="183" t="s">
        <v>54</v>
      </c>
      <c r="C561" s="183" t="s">
        <v>80</v>
      </c>
      <c r="D561" s="183">
        <v>2</v>
      </c>
      <c r="E561" s="188">
        <v>6.4930555555555549E-3</v>
      </c>
      <c r="F561" s="188">
        <v>3.4722222222222224E-4</v>
      </c>
      <c r="G561" s="188">
        <v>2.3726851851851851E-3</v>
      </c>
      <c r="H561" s="188">
        <v>3.7615740740740739E-3</v>
      </c>
    </row>
    <row r="562" spans="1:8" x14ac:dyDescent="0.35">
      <c r="A562" s="183" t="s">
        <v>131</v>
      </c>
      <c r="B562" s="183" t="s">
        <v>51</v>
      </c>
      <c r="C562" s="183" t="s">
        <v>81</v>
      </c>
      <c r="D562" s="183">
        <v>1948</v>
      </c>
      <c r="E562" s="188">
        <v>5.5092592592592589E-3</v>
      </c>
      <c r="F562" s="188">
        <v>3.0092592592592595E-4</v>
      </c>
      <c r="G562" s="188">
        <v>1.261574074074074E-3</v>
      </c>
      <c r="H562" s="188">
        <v>3.9467592592592592E-3</v>
      </c>
    </row>
    <row r="563" spans="1:8" x14ac:dyDescent="0.35">
      <c r="A563" s="183" t="s">
        <v>131</v>
      </c>
      <c r="B563" s="183" t="s">
        <v>53</v>
      </c>
      <c r="C563" s="183" t="s">
        <v>81</v>
      </c>
      <c r="D563" s="183">
        <v>732</v>
      </c>
      <c r="E563" s="188">
        <v>5.0347222222222225E-3</v>
      </c>
      <c r="F563" s="188">
        <v>2.3148148148148146E-4</v>
      </c>
      <c r="G563" s="188">
        <v>1.0763888888888889E-3</v>
      </c>
      <c r="H563" s="188">
        <v>3.7268518518518514E-3</v>
      </c>
    </row>
    <row r="564" spans="1:8" x14ac:dyDescent="0.35">
      <c r="A564" s="183" t="s">
        <v>131</v>
      </c>
      <c r="B564" s="183" t="s">
        <v>54</v>
      </c>
      <c r="C564" s="183" t="s">
        <v>81</v>
      </c>
      <c r="D564" s="183">
        <v>431</v>
      </c>
      <c r="E564" s="188">
        <v>5.0231481481481481E-3</v>
      </c>
      <c r="F564" s="188">
        <v>2.8935185185185189E-4</v>
      </c>
      <c r="G564" s="188">
        <v>1.1689814814814816E-3</v>
      </c>
      <c r="H564" s="188">
        <v>3.5532407407407405E-3</v>
      </c>
    </row>
    <row r="565" spans="1:8" x14ac:dyDescent="0.35">
      <c r="A565" s="183" t="s">
        <v>131</v>
      </c>
      <c r="B565" s="183" t="s">
        <v>55</v>
      </c>
      <c r="C565" s="183" t="s">
        <v>81</v>
      </c>
      <c r="D565" s="183">
        <v>157</v>
      </c>
      <c r="E565" s="188">
        <v>6.5972222222222222E-3</v>
      </c>
      <c r="F565" s="188">
        <v>4.6296296296296293E-4</v>
      </c>
      <c r="G565" s="188">
        <v>1.4930555555555556E-3</v>
      </c>
      <c r="H565" s="188">
        <v>4.6296296296296302E-3</v>
      </c>
    </row>
    <row r="566" spans="1:8" x14ac:dyDescent="0.35">
      <c r="A566" s="183" t="s">
        <v>131</v>
      </c>
      <c r="B566" s="183" t="s">
        <v>56</v>
      </c>
      <c r="C566" s="183" t="s">
        <v>81</v>
      </c>
      <c r="D566" s="183">
        <v>628</v>
      </c>
      <c r="E566" s="188">
        <v>6.1111111111111114E-3</v>
      </c>
      <c r="F566" s="188">
        <v>3.4722222222222224E-4</v>
      </c>
      <c r="G566" s="188">
        <v>1.4699074074074074E-3</v>
      </c>
      <c r="H566" s="188">
        <v>4.2939814814814811E-3</v>
      </c>
    </row>
    <row r="567" spans="1:8" x14ac:dyDescent="0.35">
      <c r="A567" s="183" t="s">
        <v>131</v>
      </c>
      <c r="B567" s="183" t="s">
        <v>51</v>
      </c>
      <c r="C567" s="183" t="s">
        <v>82</v>
      </c>
      <c r="D567" s="183">
        <v>2355</v>
      </c>
      <c r="E567" s="188">
        <v>4.9652777777777777E-3</v>
      </c>
      <c r="F567" s="188">
        <v>7.6388888888888893E-4</v>
      </c>
      <c r="G567" s="188">
        <v>9.7222222222222209E-4</v>
      </c>
      <c r="H567" s="188">
        <v>3.2291666666666666E-3</v>
      </c>
    </row>
    <row r="568" spans="1:8" x14ac:dyDescent="0.35">
      <c r="A568" s="183" t="s">
        <v>131</v>
      </c>
      <c r="B568" s="183" t="s">
        <v>53</v>
      </c>
      <c r="C568" s="183" t="s">
        <v>82</v>
      </c>
      <c r="D568" s="183">
        <v>1210</v>
      </c>
      <c r="E568" s="188">
        <v>4.4328703703703709E-3</v>
      </c>
      <c r="F568" s="188">
        <v>6.9444444444444447E-4</v>
      </c>
      <c r="G568" s="188">
        <v>8.6805555555555551E-4</v>
      </c>
      <c r="H568" s="188">
        <v>2.8819444444444444E-3</v>
      </c>
    </row>
    <row r="569" spans="1:8" x14ac:dyDescent="0.35">
      <c r="A569" s="183" t="s">
        <v>131</v>
      </c>
      <c r="B569" s="183" t="s">
        <v>54</v>
      </c>
      <c r="C569" s="183" t="s">
        <v>82</v>
      </c>
      <c r="D569" s="183">
        <v>600</v>
      </c>
      <c r="E569" s="188">
        <v>5.2314814814814819E-3</v>
      </c>
      <c r="F569" s="188">
        <v>8.1018518518518516E-4</v>
      </c>
      <c r="G569" s="188">
        <v>9.9537037037037042E-4</v>
      </c>
      <c r="H569" s="188">
        <v>3.425925925925926E-3</v>
      </c>
    </row>
    <row r="570" spans="1:8" x14ac:dyDescent="0.35">
      <c r="A570" s="183" t="s">
        <v>131</v>
      </c>
      <c r="B570" s="183" t="s">
        <v>55</v>
      </c>
      <c r="C570" s="183" t="s">
        <v>82</v>
      </c>
      <c r="D570" s="183">
        <v>96</v>
      </c>
      <c r="E570" s="188">
        <v>5.6249999999999989E-3</v>
      </c>
      <c r="F570" s="188">
        <v>9.4907407407407408E-4</v>
      </c>
      <c r="G570" s="188">
        <v>1.0763888888888889E-3</v>
      </c>
      <c r="H570" s="188">
        <v>3.5995370370370369E-3</v>
      </c>
    </row>
    <row r="571" spans="1:8" x14ac:dyDescent="0.35">
      <c r="A571" s="183" t="s">
        <v>131</v>
      </c>
      <c r="B571" s="183" t="s">
        <v>56</v>
      </c>
      <c r="C571" s="183" t="s">
        <v>82</v>
      </c>
      <c r="D571" s="183">
        <v>449</v>
      </c>
      <c r="E571" s="188">
        <v>5.8680555555555543E-3</v>
      </c>
      <c r="F571" s="188">
        <v>8.564814814814815E-4</v>
      </c>
      <c r="G571" s="188">
        <v>1.2037037037037038E-3</v>
      </c>
      <c r="H571" s="188">
        <v>3.8078703703703707E-3</v>
      </c>
    </row>
    <row r="572" spans="1:8" x14ac:dyDescent="0.35">
      <c r="A572" s="183" t="s">
        <v>131</v>
      </c>
      <c r="B572" s="183" t="s">
        <v>51</v>
      </c>
      <c r="C572" s="183" t="s">
        <v>83</v>
      </c>
      <c r="D572" s="183">
        <v>1181</v>
      </c>
      <c r="E572" s="188">
        <v>6.0648148148148145E-3</v>
      </c>
      <c r="F572" s="188">
        <v>8.449074074074075E-4</v>
      </c>
      <c r="G572" s="188">
        <v>1.5856481481481479E-3</v>
      </c>
      <c r="H572" s="188">
        <v>3.6342592592592594E-3</v>
      </c>
    </row>
    <row r="573" spans="1:8" x14ac:dyDescent="0.35">
      <c r="A573" s="183" t="s">
        <v>131</v>
      </c>
      <c r="B573" s="183" t="s">
        <v>53</v>
      </c>
      <c r="C573" s="183" t="s">
        <v>83</v>
      </c>
      <c r="D573" s="183">
        <v>442</v>
      </c>
      <c r="E573" s="188">
        <v>5.3356481481481484E-3</v>
      </c>
      <c r="F573" s="188">
        <v>7.0601851851851847E-4</v>
      </c>
      <c r="G573" s="188">
        <v>1.4004629629629629E-3</v>
      </c>
      <c r="H573" s="188">
        <v>3.2407407407407406E-3</v>
      </c>
    </row>
    <row r="574" spans="1:8" x14ac:dyDescent="0.35">
      <c r="A574" s="183" t="s">
        <v>131</v>
      </c>
      <c r="B574" s="183" t="s">
        <v>54</v>
      </c>
      <c r="C574" s="183" t="s">
        <v>83</v>
      </c>
      <c r="D574" s="183">
        <v>309</v>
      </c>
      <c r="E574" s="188">
        <v>5.7175925925925927E-3</v>
      </c>
      <c r="F574" s="188">
        <v>7.9861111111111105E-4</v>
      </c>
      <c r="G574" s="188">
        <v>1.4930555555555556E-3</v>
      </c>
      <c r="H574" s="188">
        <v>3.425925925925926E-3</v>
      </c>
    </row>
    <row r="575" spans="1:8" x14ac:dyDescent="0.35">
      <c r="A575" s="183" t="s">
        <v>131</v>
      </c>
      <c r="B575" s="183" t="s">
        <v>55</v>
      </c>
      <c r="C575" s="183" t="s">
        <v>83</v>
      </c>
      <c r="D575" s="183">
        <v>136</v>
      </c>
      <c r="E575" s="188">
        <v>7.5115740740740742E-3</v>
      </c>
      <c r="F575" s="188">
        <v>1.2152777777777778E-3</v>
      </c>
      <c r="G575" s="188">
        <v>1.736111111111111E-3</v>
      </c>
      <c r="H575" s="188">
        <v>4.5601851851851853E-3</v>
      </c>
    </row>
    <row r="576" spans="1:8" x14ac:dyDescent="0.35">
      <c r="A576" s="183" t="s">
        <v>131</v>
      </c>
      <c r="B576" s="183" t="s">
        <v>56</v>
      </c>
      <c r="C576" s="183" t="s">
        <v>83</v>
      </c>
      <c r="D576" s="183">
        <v>294</v>
      </c>
      <c r="E576" s="188">
        <v>6.828703703703704E-3</v>
      </c>
      <c r="F576" s="188">
        <v>9.2592592592592585E-4</v>
      </c>
      <c r="G576" s="188">
        <v>1.9097222222222222E-3</v>
      </c>
      <c r="H576" s="188">
        <v>4.0046296296296297E-3</v>
      </c>
    </row>
    <row r="577" spans="1:8" x14ac:dyDescent="0.35">
      <c r="A577" s="183" t="s">
        <v>131</v>
      </c>
      <c r="B577" s="183" t="s">
        <v>51</v>
      </c>
      <c r="C577" s="183" t="s">
        <v>84</v>
      </c>
      <c r="D577" s="183">
        <v>1054</v>
      </c>
      <c r="E577" s="188">
        <v>7.083333333333333E-3</v>
      </c>
      <c r="F577" s="188">
        <v>6.018518518518519E-4</v>
      </c>
      <c r="G577" s="188">
        <v>2.0949074074074073E-3</v>
      </c>
      <c r="H577" s="188">
        <v>4.386574074074074E-3</v>
      </c>
    </row>
    <row r="578" spans="1:8" x14ac:dyDescent="0.35">
      <c r="A578" s="183" t="s">
        <v>131</v>
      </c>
      <c r="B578" s="183" t="s">
        <v>53</v>
      </c>
      <c r="C578" s="183" t="s">
        <v>84</v>
      </c>
      <c r="D578" s="183">
        <v>367</v>
      </c>
      <c r="E578" s="188">
        <v>6.3888888888888884E-3</v>
      </c>
      <c r="F578" s="188">
        <v>5.4398148148148144E-4</v>
      </c>
      <c r="G578" s="188">
        <v>1.8518518518518517E-3</v>
      </c>
      <c r="H578" s="188">
        <v>3.9930555555555561E-3</v>
      </c>
    </row>
    <row r="579" spans="1:8" x14ac:dyDescent="0.35">
      <c r="A579" s="183" t="s">
        <v>131</v>
      </c>
      <c r="B579" s="183" t="s">
        <v>54</v>
      </c>
      <c r="C579" s="183" t="s">
        <v>84</v>
      </c>
      <c r="D579" s="183">
        <v>281</v>
      </c>
      <c r="E579" s="188">
        <v>6.5624999999999998E-3</v>
      </c>
      <c r="F579" s="188">
        <v>6.2500000000000001E-4</v>
      </c>
      <c r="G579" s="188">
        <v>1.8634259259259261E-3</v>
      </c>
      <c r="H579" s="188">
        <v>4.0740740740740746E-3</v>
      </c>
    </row>
    <row r="580" spans="1:8" x14ac:dyDescent="0.35">
      <c r="A580" s="183" t="s">
        <v>131</v>
      </c>
      <c r="B580" s="183" t="s">
        <v>55</v>
      </c>
      <c r="C580" s="183" t="s">
        <v>84</v>
      </c>
      <c r="D580" s="183">
        <v>141</v>
      </c>
      <c r="E580" s="188">
        <v>8.9930555555555545E-3</v>
      </c>
      <c r="F580" s="188">
        <v>7.0601851851851847E-4</v>
      </c>
      <c r="G580" s="188">
        <v>2.4652777777777776E-3</v>
      </c>
      <c r="H580" s="188">
        <v>5.8217592592592592E-3</v>
      </c>
    </row>
    <row r="581" spans="1:8" x14ac:dyDescent="0.35">
      <c r="A581" s="183" t="s">
        <v>131</v>
      </c>
      <c r="B581" s="183" t="s">
        <v>56</v>
      </c>
      <c r="C581" s="183" t="s">
        <v>84</v>
      </c>
      <c r="D581" s="183">
        <v>265</v>
      </c>
      <c r="E581" s="188">
        <v>7.6041666666666662E-3</v>
      </c>
      <c r="F581" s="188">
        <v>6.134259259259259E-4</v>
      </c>
      <c r="G581" s="188">
        <v>2.4768518518518516E-3</v>
      </c>
      <c r="H581" s="188">
        <v>4.5254629629629629E-3</v>
      </c>
    </row>
    <row r="582" spans="1:8" x14ac:dyDescent="0.35">
      <c r="A582" s="183" t="s">
        <v>131</v>
      </c>
      <c r="B582" s="183" t="s">
        <v>51</v>
      </c>
      <c r="C582" s="183" t="s">
        <v>85</v>
      </c>
      <c r="D582" s="183">
        <v>2646</v>
      </c>
      <c r="E582" s="188">
        <v>4.7337962962962958E-3</v>
      </c>
      <c r="F582" s="188">
        <v>1.0069444444444444E-3</v>
      </c>
      <c r="G582" s="188">
        <v>1.0648148148148147E-3</v>
      </c>
      <c r="H582" s="188">
        <v>2.6620370370370374E-3</v>
      </c>
    </row>
    <row r="583" spans="1:8" x14ac:dyDescent="0.35">
      <c r="A583" s="183" t="s">
        <v>131</v>
      </c>
      <c r="B583" s="183" t="s">
        <v>53</v>
      </c>
      <c r="C583" s="183" t="s">
        <v>85</v>
      </c>
      <c r="D583" s="183">
        <v>1355</v>
      </c>
      <c r="E583" s="188">
        <v>4.5370370370370365E-3</v>
      </c>
      <c r="F583" s="188">
        <v>9.4907407407407408E-4</v>
      </c>
      <c r="G583" s="188">
        <v>1.0069444444444444E-3</v>
      </c>
      <c r="H583" s="188">
        <v>2.5810185185185185E-3</v>
      </c>
    </row>
    <row r="584" spans="1:8" x14ac:dyDescent="0.35">
      <c r="A584" s="183" t="s">
        <v>131</v>
      </c>
      <c r="B584" s="183" t="s">
        <v>54</v>
      </c>
      <c r="C584" s="183" t="s">
        <v>85</v>
      </c>
      <c r="D584" s="183">
        <v>559</v>
      </c>
      <c r="E584" s="188">
        <v>4.5717592592592589E-3</v>
      </c>
      <c r="F584" s="188">
        <v>9.9537037037037042E-4</v>
      </c>
      <c r="G584" s="188">
        <v>1.0648148148148147E-3</v>
      </c>
      <c r="H584" s="188">
        <v>2.5000000000000001E-3</v>
      </c>
    </row>
    <row r="585" spans="1:8" x14ac:dyDescent="0.35">
      <c r="A585" s="183" t="s">
        <v>131</v>
      </c>
      <c r="B585" s="183" t="s">
        <v>55</v>
      </c>
      <c r="C585" s="183" t="s">
        <v>85</v>
      </c>
      <c r="D585" s="183">
        <v>174</v>
      </c>
      <c r="E585" s="188">
        <v>5.5439814814814822E-3</v>
      </c>
      <c r="F585" s="188">
        <v>1.2268518518518518E-3</v>
      </c>
      <c r="G585" s="188">
        <v>1.0763888888888889E-3</v>
      </c>
      <c r="H585" s="188">
        <v>3.2523148148148151E-3</v>
      </c>
    </row>
    <row r="586" spans="1:8" x14ac:dyDescent="0.35">
      <c r="A586" s="183" t="s">
        <v>131</v>
      </c>
      <c r="B586" s="183" t="s">
        <v>56</v>
      </c>
      <c r="C586" s="183" t="s">
        <v>85</v>
      </c>
      <c r="D586" s="183">
        <v>558</v>
      </c>
      <c r="E586" s="188">
        <v>5.1273148148148146E-3</v>
      </c>
      <c r="F586" s="188">
        <v>1.0763888888888889E-3</v>
      </c>
      <c r="G586" s="188">
        <v>1.2152777777777778E-3</v>
      </c>
      <c r="H586" s="188">
        <v>2.8472222222222219E-3</v>
      </c>
    </row>
    <row r="587" spans="1:8" x14ac:dyDescent="0.35">
      <c r="A587" s="183" t="s">
        <v>131</v>
      </c>
      <c r="B587" s="183" t="s">
        <v>51</v>
      </c>
      <c r="C587" s="183" t="s">
        <v>86</v>
      </c>
      <c r="D587" s="183">
        <v>1215</v>
      </c>
      <c r="E587" s="188">
        <v>6.0995370370370361E-3</v>
      </c>
      <c r="F587" s="188">
        <v>6.4814814814814813E-4</v>
      </c>
      <c r="G587" s="188">
        <v>1.5624999999999999E-3</v>
      </c>
      <c r="H587" s="188">
        <v>3.8888888888888883E-3</v>
      </c>
    </row>
    <row r="588" spans="1:8" x14ac:dyDescent="0.35">
      <c r="A588" s="183" t="s">
        <v>131</v>
      </c>
      <c r="B588" s="183" t="s">
        <v>53</v>
      </c>
      <c r="C588" s="183" t="s">
        <v>86</v>
      </c>
      <c r="D588" s="183">
        <v>480</v>
      </c>
      <c r="E588" s="188">
        <v>5.4976851851851853E-3</v>
      </c>
      <c r="F588" s="188">
        <v>5.6712962962962956E-4</v>
      </c>
      <c r="G588" s="188">
        <v>1.3888888888888889E-3</v>
      </c>
      <c r="H588" s="188">
        <v>3.5416666666666665E-3</v>
      </c>
    </row>
    <row r="589" spans="1:8" x14ac:dyDescent="0.35">
      <c r="A589" s="183" t="s">
        <v>131</v>
      </c>
      <c r="B589" s="183" t="s">
        <v>54</v>
      </c>
      <c r="C589" s="183" t="s">
        <v>86</v>
      </c>
      <c r="D589" s="183">
        <v>294</v>
      </c>
      <c r="E589" s="188">
        <v>5.9143518518518521E-3</v>
      </c>
      <c r="F589" s="188">
        <v>6.5972222222222213E-4</v>
      </c>
      <c r="G589" s="188">
        <v>1.5509259259259261E-3</v>
      </c>
      <c r="H589" s="188">
        <v>3.7152777777777774E-3</v>
      </c>
    </row>
    <row r="590" spans="1:8" x14ac:dyDescent="0.35">
      <c r="A590" s="183" t="s">
        <v>131</v>
      </c>
      <c r="B590" s="183" t="s">
        <v>55</v>
      </c>
      <c r="C590" s="183" t="s">
        <v>86</v>
      </c>
      <c r="D590" s="183">
        <v>159</v>
      </c>
      <c r="E590" s="188">
        <v>7.5347222222222213E-3</v>
      </c>
      <c r="F590" s="188">
        <v>7.175925925925927E-4</v>
      </c>
      <c r="G590" s="188">
        <v>2.0023148148148148E-3</v>
      </c>
      <c r="H590" s="188">
        <v>4.8263888888888887E-3</v>
      </c>
    </row>
    <row r="591" spans="1:8" x14ac:dyDescent="0.35">
      <c r="A591" s="183" t="s">
        <v>131</v>
      </c>
      <c r="B591" s="183" t="s">
        <v>56</v>
      </c>
      <c r="C591" s="183" t="s">
        <v>86</v>
      </c>
      <c r="D591" s="183">
        <v>282</v>
      </c>
      <c r="E591" s="188">
        <v>6.5162037037037037E-3</v>
      </c>
      <c r="F591" s="188">
        <v>7.5231481481481471E-4</v>
      </c>
      <c r="G591" s="188">
        <v>1.6087962962962963E-3</v>
      </c>
      <c r="H591" s="188">
        <v>4.155092592592593E-3</v>
      </c>
    </row>
    <row r="592" spans="1:8" x14ac:dyDescent="0.35">
      <c r="A592" s="183" t="s">
        <v>131</v>
      </c>
      <c r="B592" s="183" t="s">
        <v>51</v>
      </c>
      <c r="C592" s="183" t="s">
        <v>87</v>
      </c>
      <c r="D592" s="183">
        <v>1042</v>
      </c>
      <c r="E592" s="188">
        <v>7.0949074074074074E-3</v>
      </c>
      <c r="F592" s="188">
        <v>1.0300925925925926E-3</v>
      </c>
      <c r="G592" s="188">
        <v>1.9097222222222222E-3</v>
      </c>
      <c r="H592" s="188">
        <v>4.1435185185185186E-3</v>
      </c>
    </row>
    <row r="593" spans="1:8" x14ac:dyDescent="0.35">
      <c r="A593" s="183" t="s">
        <v>131</v>
      </c>
      <c r="B593" s="183" t="s">
        <v>53</v>
      </c>
      <c r="C593" s="183" t="s">
        <v>87</v>
      </c>
      <c r="D593" s="183">
        <v>399</v>
      </c>
      <c r="E593" s="188">
        <v>6.1805555555555563E-3</v>
      </c>
      <c r="F593" s="188">
        <v>8.564814814814815E-4</v>
      </c>
      <c r="G593" s="188">
        <v>1.7592592592592592E-3</v>
      </c>
      <c r="H593" s="188">
        <v>3.5648148148148154E-3</v>
      </c>
    </row>
    <row r="594" spans="1:8" x14ac:dyDescent="0.35">
      <c r="A594" s="183" t="s">
        <v>131</v>
      </c>
      <c r="B594" s="183" t="s">
        <v>54</v>
      </c>
      <c r="C594" s="183" t="s">
        <v>87</v>
      </c>
      <c r="D594" s="183">
        <v>305</v>
      </c>
      <c r="E594" s="188">
        <v>6.8865740740740736E-3</v>
      </c>
      <c r="F594" s="188">
        <v>9.7222222222222209E-4</v>
      </c>
      <c r="G594" s="188">
        <v>1.8981481481481482E-3</v>
      </c>
      <c r="H594" s="188">
        <v>4.0162037037037033E-3</v>
      </c>
    </row>
    <row r="595" spans="1:8" x14ac:dyDescent="0.35">
      <c r="A595" s="183" t="s">
        <v>131</v>
      </c>
      <c r="B595" s="183" t="s">
        <v>55</v>
      </c>
      <c r="C595" s="183" t="s">
        <v>87</v>
      </c>
      <c r="D595" s="183">
        <v>105</v>
      </c>
      <c r="E595" s="188">
        <v>8.0555555555555554E-3</v>
      </c>
      <c r="F595" s="188">
        <v>1.4699074074074074E-3</v>
      </c>
      <c r="G595" s="188">
        <v>1.9675925925925928E-3</v>
      </c>
      <c r="H595" s="188">
        <v>4.6180555555555558E-3</v>
      </c>
    </row>
    <row r="596" spans="1:8" x14ac:dyDescent="0.35">
      <c r="A596" s="183" t="s">
        <v>131</v>
      </c>
      <c r="B596" s="183" t="s">
        <v>56</v>
      </c>
      <c r="C596" s="183" t="s">
        <v>87</v>
      </c>
      <c r="D596" s="183">
        <v>233</v>
      </c>
      <c r="E596" s="188">
        <v>8.4722222222222213E-3</v>
      </c>
      <c r="F596" s="188">
        <v>1.2268518518518518E-3</v>
      </c>
      <c r="G596" s="188">
        <v>2.1643518518518518E-3</v>
      </c>
      <c r="H596" s="188">
        <v>5.0925925925925921E-3</v>
      </c>
    </row>
    <row r="597" spans="1:8" x14ac:dyDescent="0.35">
      <c r="A597" s="183" t="s">
        <v>131</v>
      </c>
      <c r="B597" s="183" t="s">
        <v>51</v>
      </c>
      <c r="C597" s="183" t="s">
        <v>88</v>
      </c>
      <c r="D597" s="183">
        <v>1038</v>
      </c>
      <c r="E597" s="188">
        <v>6.5624999999999998E-3</v>
      </c>
      <c r="F597" s="188">
        <v>9.9537037037037042E-4</v>
      </c>
      <c r="G597" s="188">
        <v>1.689814814814815E-3</v>
      </c>
      <c r="H597" s="188">
        <v>3.8773148148148143E-3</v>
      </c>
    </row>
    <row r="598" spans="1:8" x14ac:dyDescent="0.35">
      <c r="A598" s="183" t="s">
        <v>131</v>
      </c>
      <c r="B598" s="183" t="s">
        <v>53</v>
      </c>
      <c r="C598" s="183" t="s">
        <v>88</v>
      </c>
      <c r="D598" s="183">
        <v>359</v>
      </c>
      <c r="E598" s="188">
        <v>5.9375000000000009E-3</v>
      </c>
      <c r="F598" s="188">
        <v>8.7962962962962962E-4</v>
      </c>
      <c r="G598" s="188">
        <v>1.4120370370370369E-3</v>
      </c>
      <c r="H598" s="188">
        <v>3.645833333333333E-3</v>
      </c>
    </row>
    <row r="599" spans="1:8" x14ac:dyDescent="0.35">
      <c r="A599" s="183" t="s">
        <v>131</v>
      </c>
      <c r="B599" s="183" t="s">
        <v>54</v>
      </c>
      <c r="C599" s="183" t="s">
        <v>88</v>
      </c>
      <c r="D599" s="183">
        <v>232</v>
      </c>
      <c r="E599" s="188">
        <v>6.3310185185185197E-3</v>
      </c>
      <c r="F599" s="188">
        <v>1.0763888888888889E-3</v>
      </c>
      <c r="G599" s="188">
        <v>1.5277777777777779E-3</v>
      </c>
      <c r="H599" s="188">
        <v>3.7268518518518514E-3</v>
      </c>
    </row>
    <row r="600" spans="1:8" x14ac:dyDescent="0.35">
      <c r="A600" s="183" t="s">
        <v>131</v>
      </c>
      <c r="B600" s="183" t="s">
        <v>55</v>
      </c>
      <c r="C600" s="183" t="s">
        <v>88</v>
      </c>
      <c r="D600" s="183">
        <v>94</v>
      </c>
      <c r="E600" s="188">
        <v>7.905092592592592E-3</v>
      </c>
      <c r="F600" s="188">
        <v>1.3657407407407409E-3</v>
      </c>
      <c r="G600" s="188">
        <v>2.0138888888888888E-3</v>
      </c>
      <c r="H600" s="188">
        <v>4.5254629629629629E-3</v>
      </c>
    </row>
    <row r="601" spans="1:8" x14ac:dyDescent="0.35">
      <c r="A601" s="183" t="s">
        <v>131</v>
      </c>
      <c r="B601" s="183" t="s">
        <v>56</v>
      </c>
      <c r="C601" s="183" t="s">
        <v>88</v>
      </c>
      <c r="D601" s="183">
        <v>353</v>
      </c>
      <c r="E601" s="188">
        <v>7.0023148148148154E-3</v>
      </c>
      <c r="F601" s="188">
        <v>9.6064814814814808E-4</v>
      </c>
      <c r="G601" s="188">
        <v>1.9907407407407408E-3</v>
      </c>
      <c r="H601" s="188">
        <v>4.0509259259259257E-3</v>
      </c>
    </row>
    <row r="602" spans="1:8" x14ac:dyDescent="0.35">
      <c r="A602" s="183" t="s">
        <v>131</v>
      </c>
      <c r="B602" s="183" t="s">
        <v>51</v>
      </c>
      <c r="C602" s="183" t="s">
        <v>89</v>
      </c>
      <c r="D602" s="183">
        <v>504</v>
      </c>
      <c r="E602" s="188">
        <v>6.9675925925925921E-3</v>
      </c>
      <c r="F602" s="188">
        <v>6.018518518518519E-4</v>
      </c>
      <c r="G602" s="188">
        <v>1.9212962962962962E-3</v>
      </c>
      <c r="H602" s="188">
        <v>4.4444444444444444E-3</v>
      </c>
    </row>
    <row r="603" spans="1:8" x14ac:dyDescent="0.35">
      <c r="A603" s="183" t="s">
        <v>131</v>
      </c>
      <c r="B603" s="183" t="s">
        <v>53</v>
      </c>
      <c r="C603" s="183" t="s">
        <v>89</v>
      </c>
      <c r="D603" s="183">
        <v>180</v>
      </c>
      <c r="E603" s="188">
        <v>6.4004629629629628E-3</v>
      </c>
      <c r="F603" s="188">
        <v>5.3240740740740744E-4</v>
      </c>
      <c r="G603" s="188">
        <v>1.6319444444444445E-3</v>
      </c>
      <c r="H603" s="188">
        <v>4.2361111111111106E-3</v>
      </c>
    </row>
    <row r="604" spans="1:8" x14ac:dyDescent="0.35">
      <c r="A604" s="183" t="s">
        <v>131</v>
      </c>
      <c r="B604" s="183" t="s">
        <v>54</v>
      </c>
      <c r="C604" s="183" t="s">
        <v>89</v>
      </c>
      <c r="D604" s="183">
        <v>142</v>
      </c>
      <c r="E604" s="188">
        <v>6.6898148148148142E-3</v>
      </c>
      <c r="F604" s="188">
        <v>5.6712962962962956E-4</v>
      </c>
      <c r="G604" s="188">
        <v>2.0601851851851853E-3</v>
      </c>
      <c r="H604" s="188">
        <v>4.0624999999999993E-3</v>
      </c>
    </row>
    <row r="605" spans="1:8" x14ac:dyDescent="0.35">
      <c r="A605" s="183" t="s">
        <v>131</v>
      </c>
      <c r="B605" s="183" t="s">
        <v>55</v>
      </c>
      <c r="C605" s="183" t="s">
        <v>89</v>
      </c>
      <c r="D605" s="183">
        <v>52</v>
      </c>
      <c r="E605" s="188">
        <v>7.8009259259259256E-3</v>
      </c>
      <c r="F605" s="188">
        <v>8.1018518518518516E-4</v>
      </c>
      <c r="G605" s="188">
        <v>1.736111111111111E-3</v>
      </c>
      <c r="H605" s="188">
        <v>5.2546296296296299E-3</v>
      </c>
    </row>
    <row r="606" spans="1:8" x14ac:dyDescent="0.35">
      <c r="A606" s="183" t="s">
        <v>131</v>
      </c>
      <c r="B606" s="183" t="s">
        <v>56</v>
      </c>
      <c r="C606" s="183" t="s">
        <v>89</v>
      </c>
      <c r="D606" s="183">
        <v>130</v>
      </c>
      <c r="E606" s="188">
        <v>7.7083333333333335E-3</v>
      </c>
      <c r="F606" s="188">
        <v>6.5972222222222213E-4</v>
      </c>
      <c r="G606" s="188">
        <v>2.2222222222222222E-3</v>
      </c>
      <c r="H606" s="188">
        <v>4.8263888888888887E-3</v>
      </c>
    </row>
    <row r="607" spans="1:8" x14ac:dyDescent="0.35">
      <c r="A607" s="183" t="s">
        <v>131</v>
      </c>
      <c r="B607" s="183" t="s">
        <v>51</v>
      </c>
      <c r="C607" s="183" t="s">
        <v>90</v>
      </c>
      <c r="D607" s="183">
        <v>1675</v>
      </c>
      <c r="E607" s="188">
        <v>5.4745370370370373E-3</v>
      </c>
      <c r="F607" s="188">
        <v>6.4814814814814813E-4</v>
      </c>
      <c r="G607" s="188">
        <v>1.2384259259259258E-3</v>
      </c>
      <c r="H607" s="188">
        <v>3.5879629629629629E-3</v>
      </c>
    </row>
    <row r="608" spans="1:8" x14ac:dyDescent="0.35">
      <c r="A608" s="183" t="s">
        <v>131</v>
      </c>
      <c r="B608" s="183" t="s">
        <v>53</v>
      </c>
      <c r="C608" s="183" t="s">
        <v>90</v>
      </c>
      <c r="D608" s="183">
        <v>693</v>
      </c>
      <c r="E608" s="188">
        <v>4.8263888888888887E-3</v>
      </c>
      <c r="F608" s="188">
        <v>5.4398148148148144E-4</v>
      </c>
      <c r="G608" s="188">
        <v>1.0416666666666667E-3</v>
      </c>
      <c r="H608" s="188">
        <v>3.2407407407407406E-3</v>
      </c>
    </row>
    <row r="609" spans="1:8" x14ac:dyDescent="0.35">
      <c r="A609" s="183" t="s">
        <v>131</v>
      </c>
      <c r="B609" s="183" t="s">
        <v>54</v>
      </c>
      <c r="C609" s="183" t="s">
        <v>90</v>
      </c>
      <c r="D609" s="183">
        <v>422</v>
      </c>
      <c r="E609" s="188">
        <v>5.1041666666666666E-3</v>
      </c>
      <c r="F609" s="188">
        <v>6.2500000000000001E-4</v>
      </c>
      <c r="G609" s="188">
        <v>1.2037037037037038E-3</v>
      </c>
      <c r="H609" s="188">
        <v>3.2870370370370367E-3</v>
      </c>
    </row>
    <row r="610" spans="1:8" x14ac:dyDescent="0.35">
      <c r="A610" s="183" t="s">
        <v>131</v>
      </c>
      <c r="B610" s="183" t="s">
        <v>55</v>
      </c>
      <c r="C610" s="183" t="s">
        <v>90</v>
      </c>
      <c r="D610" s="183">
        <v>122</v>
      </c>
      <c r="E610" s="188">
        <v>8.1828703703703699E-3</v>
      </c>
      <c r="F610" s="188">
        <v>1.0995370370370371E-3</v>
      </c>
      <c r="G610" s="188">
        <v>1.6782407407407406E-3</v>
      </c>
      <c r="H610" s="188">
        <v>5.4166666666666669E-3</v>
      </c>
    </row>
    <row r="611" spans="1:8" x14ac:dyDescent="0.35">
      <c r="A611" s="183" t="s">
        <v>131</v>
      </c>
      <c r="B611" s="183" t="s">
        <v>56</v>
      </c>
      <c r="C611" s="183" t="s">
        <v>90</v>
      </c>
      <c r="D611" s="183">
        <v>438</v>
      </c>
      <c r="E611" s="188">
        <v>6.0879629629629643E-3</v>
      </c>
      <c r="F611" s="188">
        <v>6.9444444444444447E-4</v>
      </c>
      <c r="G611" s="188">
        <v>1.4930555555555556E-3</v>
      </c>
      <c r="H611" s="188">
        <v>3.9004629629629632E-3</v>
      </c>
    </row>
    <row r="612" spans="1:8" x14ac:dyDescent="0.35">
      <c r="A612" s="183" t="s">
        <v>131</v>
      </c>
      <c r="B612" s="183" t="s">
        <v>51</v>
      </c>
      <c r="C612" s="183" t="s">
        <v>91</v>
      </c>
      <c r="D612" s="183">
        <v>877</v>
      </c>
      <c r="E612" s="188">
        <v>6.6666666666666671E-3</v>
      </c>
      <c r="F612" s="188">
        <v>6.9444444444444447E-4</v>
      </c>
      <c r="G612" s="188">
        <v>2.2685185185185182E-3</v>
      </c>
      <c r="H612" s="188">
        <v>3.6921296296296298E-3</v>
      </c>
    </row>
    <row r="613" spans="1:8" x14ac:dyDescent="0.35">
      <c r="A613" s="183" t="s">
        <v>131</v>
      </c>
      <c r="B613" s="183" t="s">
        <v>53</v>
      </c>
      <c r="C613" s="183" t="s">
        <v>91</v>
      </c>
      <c r="D613" s="183">
        <v>318</v>
      </c>
      <c r="E613" s="188">
        <v>6.215277777777777E-3</v>
      </c>
      <c r="F613" s="188">
        <v>5.6712962962962956E-4</v>
      </c>
      <c r="G613" s="188">
        <v>2.1064814814814813E-3</v>
      </c>
      <c r="H613" s="188">
        <v>3.5416666666666665E-3</v>
      </c>
    </row>
    <row r="614" spans="1:8" x14ac:dyDescent="0.35">
      <c r="A614" s="183" t="s">
        <v>131</v>
      </c>
      <c r="B614" s="183" t="s">
        <v>54</v>
      </c>
      <c r="C614" s="183" t="s">
        <v>91</v>
      </c>
      <c r="D614" s="183">
        <v>209</v>
      </c>
      <c r="E614" s="188">
        <v>6.2037037037037043E-3</v>
      </c>
      <c r="F614" s="188">
        <v>8.2175925925925917E-4</v>
      </c>
      <c r="G614" s="188">
        <v>2.1643518518518518E-3</v>
      </c>
      <c r="H614" s="188">
        <v>3.2175925925925926E-3</v>
      </c>
    </row>
    <row r="615" spans="1:8" x14ac:dyDescent="0.35">
      <c r="A615" s="183" t="s">
        <v>131</v>
      </c>
      <c r="B615" s="183" t="s">
        <v>55</v>
      </c>
      <c r="C615" s="183" t="s">
        <v>91</v>
      </c>
      <c r="D615" s="183">
        <v>105</v>
      </c>
      <c r="E615" s="188">
        <v>7.6273148148148151E-3</v>
      </c>
      <c r="F615" s="188">
        <v>8.1018518518518516E-4</v>
      </c>
      <c r="G615" s="188">
        <v>2.3726851851851851E-3</v>
      </c>
      <c r="H615" s="188">
        <v>4.4328703703703709E-3</v>
      </c>
    </row>
    <row r="616" spans="1:8" x14ac:dyDescent="0.35">
      <c r="A616" s="183" t="s">
        <v>131</v>
      </c>
      <c r="B616" s="183" t="s">
        <v>56</v>
      </c>
      <c r="C616" s="183" t="s">
        <v>91</v>
      </c>
      <c r="D616" s="183">
        <v>245</v>
      </c>
      <c r="E616" s="188">
        <v>7.2222222222222228E-3</v>
      </c>
      <c r="F616" s="188">
        <v>6.9444444444444447E-4</v>
      </c>
      <c r="G616" s="188">
        <v>2.5347222222222221E-3</v>
      </c>
      <c r="H616" s="188">
        <v>3.9930555555555561E-3</v>
      </c>
    </row>
    <row r="617" spans="1:8" x14ac:dyDescent="0.35">
      <c r="A617" s="183" t="s">
        <v>131</v>
      </c>
      <c r="B617" s="183" t="s">
        <v>51</v>
      </c>
      <c r="C617" s="183" t="s">
        <v>92</v>
      </c>
      <c r="D617" s="183">
        <v>506</v>
      </c>
      <c r="E617" s="188">
        <v>6.1921296296296299E-3</v>
      </c>
      <c r="F617" s="188">
        <v>4.8611111111111104E-4</v>
      </c>
      <c r="G617" s="188">
        <v>1.9560185185185184E-3</v>
      </c>
      <c r="H617" s="188">
        <v>3.7615740740740739E-3</v>
      </c>
    </row>
    <row r="618" spans="1:8" x14ac:dyDescent="0.35">
      <c r="A618" s="183" t="s">
        <v>131</v>
      </c>
      <c r="B618" s="183" t="s">
        <v>53</v>
      </c>
      <c r="C618" s="183" t="s">
        <v>92</v>
      </c>
      <c r="D618" s="183">
        <v>168</v>
      </c>
      <c r="E618" s="188">
        <v>5.5555555555555558E-3</v>
      </c>
      <c r="F618" s="188">
        <v>4.0509259259259258E-4</v>
      </c>
      <c r="G618" s="188">
        <v>1.8518518518518517E-3</v>
      </c>
      <c r="H618" s="188">
        <v>3.2986111111111111E-3</v>
      </c>
    </row>
    <row r="619" spans="1:8" x14ac:dyDescent="0.35">
      <c r="A619" s="183" t="s">
        <v>131</v>
      </c>
      <c r="B619" s="183" t="s">
        <v>54</v>
      </c>
      <c r="C619" s="183" t="s">
        <v>92</v>
      </c>
      <c r="D619" s="183">
        <v>124</v>
      </c>
      <c r="E619" s="188">
        <v>6.1574074074074074E-3</v>
      </c>
      <c r="F619" s="188">
        <v>4.2824074074074075E-4</v>
      </c>
      <c r="G619" s="188">
        <v>2.0833333333333333E-3</v>
      </c>
      <c r="H619" s="188">
        <v>3.645833333333333E-3</v>
      </c>
    </row>
    <row r="620" spans="1:8" x14ac:dyDescent="0.35">
      <c r="A620" s="183" t="s">
        <v>131</v>
      </c>
      <c r="B620" s="183" t="s">
        <v>55</v>
      </c>
      <c r="C620" s="183" t="s">
        <v>92</v>
      </c>
      <c r="D620" s="183">
        <v>94</v>
      </c>
      <c r="E620" s="188">
        <v>7.6041666666666662E-3</v>
      </c>
      <c r="F620" s="188">
        <v>6.4814814814814813E-4</v>
      </c>
      <c r="G620" s="188">
        <v>2.0833333333333333E-3</v>
      </c>
      <c r="H620" s="188">
        <v>4.8611111111111112E-3</v>
      </c>
    </row>
    <row r="621" spans="1:8" x14ac:dyDescent="0.35">
      <c r="A621" s="183" t="s">
        <v>131</v>
      </c>
      <c r="B621" s="183" t="s">
        <v>56</v>
      </c>
      <c r="C621" s="183" t="s">
        <v>92</v>
      </c>
      <c r="D621" s="183">
        <v>120</v>
      </c>
      <c r="E621" s="188">
        <v>6.030092592592593E-3</v>
      </c>
      <c r="F621" s="188">
        <v>5.2083333333333333E-4</v>
      </c>
      <c r="G621" s="188">
        <v>1.8518518518518517E-3</v>
      </c>
      <c r="H621" s="188">
        <v>3.645833333333333E-3</v>
      </c>
    </row>
    <row r="622" spans="1:8" x14ac:dyDescent="0.35">
      <c r="A622" s="183" t="s">
        <v>131</v>
      </c>
      <c r="B622" s="183" t="s">
        <v>51</v>
      </c>
      <c r="C622" s="183" t="s">
        <v>93</v>
      </c>
      <c r="D622" s="183">
        <v>2051</v>
      </c>
      <c r="E622" s="188">
        <v>5.4398148148148149E-3</v>
      </c>
      <c r="F622" s="188">
        <v>9.1435185185185185E-4</v>
      </c>
      <c r="G622" s="188">
        <v>8.2175925925925917E-4</v>
      </c>
      <c r="H622" s="188">
        <v>3.7037037037037034E-3</v>
      </c>
    </row>
    <row r="623" spans="1:8" x14ac:dyDescent="0.35">
      <c r="A623" s="183" t="s">
        <v>131</v>
      </c>
      <c r="B623" s="183" t="s">
        <v>53</v>
      </c>
      <c r="C623" s="183" t="s">
        <v>93</v>
      </c>
      <c r="D623" s="183">
        <v>743</v>
      </c>
      <c r="E623" s="188">
        <v>5.0694444444444441E-3</v>
      </c>
      <c r="F623" s="188">
        <v>8.6805555555555551E-4</v>
      </c>
      <c r="G623" s="188">
        <v>6.9444444444444447E-4</v>
      </c>
      <c r="H623" s="188">
        <v>3.5185185185185185E-3</v>
      </c>
    </row>
    <row r="624" spans="1:8" x14ac:dyDescent="0.35">
      <c r="A624" s="183" t="s">
        <v>131</v>
      </c>
      <c r="B624" s="183" t="s">
        <v>54</v>
      </c>
      <c r="C624" s="183" t="s">
        <v>93</v>
      </c>
      <c r="D624" s="183">
        <v>514</v>
      </c>
      <c r="E624" s="188">
        <v>5.37037037037037E-3</v>
      </c>
      <c r="F624" s="188">
        <v>9.3750000000000007E-4</v>
      </c>
      <c r="G624" s="188">
        <v>7.7546296296296304E-4</v>
      </c>
      <c r="H624" s="188">
        <v>3.6574074074074074E-3</v>
      </c>
    </row>
    <row r="625" spans="1:8" x14ac:dyDescent="0.35">
      <c r="A625" s="183" t="s">
        <v>131</v>
      </c>
      <c r="B625" s="183" t="s">
        <v>55</v>
      </c>
      <c r="C625" s="183" t="s">
        <v>93</v>
      </c>
      <c r="D625" s="183">
        <v>188</v>
      </c>
      <c r="E625" s="188">
        <v>6.4467592592592597E-3</v>
      </c>
      <c r="F625" s="188">
        <v>1.0185185185185186E-3</v>
      </c>
      <c r="G625" s="188">
        <v>8.7962962962962962E-4</v>
      </c>
      <c r="H625" s="188">
        <v>4.5486111111111109E-3</v>
      </c>
    </row>
    <row r="626" spans="1:8" x14ac:dyDescent="0.35">
      <c r="A626" s="183" t="s">
        <v>131</v>
      </c>
      <c r="B626" s="183" t="s">
        <v>56</v>
      </c>
      <c r="C626" s="183" t="s">
        <v>93</v>
      </c>
      <c r="D626" s="183">
        <v>606</v>
      </c>
      <c r="E626" s="188">
        <v>5.6481481481481478E-3</v>
      </c>
      <c r="F626" s="188">
        <v>9.2592592592592585E-4</v>
      </c>
      <c r="G626" s="188">
        <v>9.9537037037037042E-4</v>
      </c>
      <c r="H626" s="188">
        <v>3.7152777777777774E-3</v>
      </c>
    </row>
    <row r="627" spans="1:8" x14ac:dyDescent="0.35">
      <c r="A627" s="183" t="s">
        <v>131</v>
      </c>
      <c r="B627" s="183" t="s">
        <v>51</v>
      </c>
      <c r="C627" s="183" t="s">
        <v>94</v>
      </c>
      <c r="D627" s="183">
        <v>1380</v>
      </c>
      <c r="E627" s="188">
        <v>6.1921296296296299E-3</v>
      </c>
      <c r="F627" s="188">
        <v>7.0601851851851847E-4</v>
      </c>
      <c r="G627" s="188">
        <v>1.5972222222222221E-3</v>
      </c>
      <c r="H627" s="188">
        <v>3.8888888888888883E-3</v>
      </c>
    </row>
    <row r="628" spans="1:8" x14ac:dyDescent="0.35">
      <c r="A628" s="183" t="s">
        <v>131</v>
      </c>
      <c r="B628" s="183" t="s">
        <v>53</v>
      </c>
      <c r="C628" s="183" t="s">
        <v>94</v>
      </c>
      <c r="D628" s="183">
        <v>562</v>
      </c>
      <c r="E628" s="188">
        <v>5.5902777777777782E-3</v>
      </c>
      <c r="F628" s="188">
        <v>5.5555555555555556E-4</v>
      </c>
      <c r="G628" s="188">
        <v>1.4583333333333334E-3</v>
      </c>
      <c r="H628" s="188">
        <v>3.5763888888888894E-3</v>
      </c>
    </row>
    <row r="629" spans="1:8" x14ac:dyDescent="0.35">
      <c r="A629" s="183" t="s">
        <v>131</v>
      </c>
      <c r="B629" s="183" t="s">
        <v>54</v>
      </c>
      <c r="C629" s="183" t="s">
        <v>94</v>
      </c>
      <c r="D629" s="183">
        <v>371</v>
      </c>
      <c r="E629" s="188">
        <v>6.030092592592593E-3</v>
      </c>
      <c r="F629" s="188">
        <v>6.8287037037037025E-4</v>
      </c>
      <c r="G629" s="188">
        <v>1.6203703703703703E-3</v>
      </c>
      <c r="H629" s="188">
        <v>3.7384259259259263E-3</v>
      </c>
    </row>
    <row r="630" spans="1:8" x14ac:dyDescent="0.35">
      <c r="A630" s="183" t="s">
        <v>131</v>
      </c>
      <c r="B630" s="183" t="s">
        <v>55</v>
      </c>
      <c r="C630" s="183" t="s">
        <v>94</v>
      </c>
      <c r="D630" s="183">
        <v>84</v>
      </c>
      <c r="E630" s="188">
        <v>7.5115740740740742E-3</v>
      </c>
      <c r="F630" s="188">
        <v>1.1226851851851851E-3</v>
      </c>
      <c r="G630" s="188">
        <v>1.9212962962962962E-3</v>
      </c>
      <c r="H630" s="188">
        <v>4.4675925925925933E-3</v>
      </c>
    </row>
    <row r="631" spans="1:8" x14ac:dyDescent="0.35">
      <c r="A631" s="183" t="s">
        <v>131</v>
      </c>
      <c r="B631" s="183" t="s">
        <v>56</v>
      </c>
      <c r="C631" s="183" t="s">
        <v>94</v>
      </c>
      <c r="D631" s="183">
        <v>363</v>
      </c>
      <c r="E631" s="188">
        <v>7.0023148148148154E-3</v>
      </c>
      <c r="F631" s="188">
        <v>8.449074074074075E-4</v>
      </c>
      <c r="G631" s="188">
        <v>1.736111111111111E-3</v>
      </c>
      <c r="H631" s="188">
        <v>4.4212962962962956E-3</v>
      </c>
    </row>
    <row r="632" spans="1:8" x14ac:dyDescent="0.35">
      <c r="A632" s="183" t="s">
        <v>131</v>
      </c>
      <c r="B632" s="183" t="s">
        <v>51</v>
      </c>
      <c r="C632" s="183" t="s">
        <v>95</v>
      </c>
      <c r="D632" s="183">
        <v>868</v>
      </c>
      <c r="E632" s="188">
        <v>6.9328703703703696E-3</v>
      </c>
      <c r="F632" s="188">
        <v>7.8703703703703705E-4</v>
      </c>
      <c r="G632" s="188">
        <v>2.4537037037037036E-3</v>
      </c>
      <c r="H632" s="188">
        <v>3.6921296296296298E-3</v>
      </c>
    </row>
    <row r="633" spans="1:8" x14ac:dyDescent="0.35">
      <c r="A633" s="183" t="s">
        <v>131</v>
      </c>
      <c r="B633" s="183" t="s">
        <v>53</v>
      </c>
      <c r="C633" s="183" t="s">
        <v>95</v>
      </c>
      <c r="D633" s="183">
        <v>309</v>
      </c>
      <c r="E633" s="188">
        <v>6.4814814814814813E-3</v>
      </c>
      <c r="F633" s="188">
        <v>7.0601851851851847E-4</v>
      </c>
      <c r="G633" s="188">
        <v>2.2685185185185182E-3</v>
      </c>
      <c r="H633" s="188">
        <v>3.4953703703703705E-3</v>
      </c>
    </row>
    <row r="634" spans="1:8" x14ac:dyDescent="0.35">
      <c r="A634" s="183" t="s">
        <v>131</v>
      </c>
      <c r="B634" s="183" t="s">
        <v>54</v>
      </c>
      <c r="C634" s="183" t="s">
        <v>95</v>
      </c>
      <c r="D634" s="183">
        <v>221</v>
      </c>
      <c r="E634" s="188">
        <v>7.037037037037037E-3</v>
      </c>
      <c r="F634" s="188">
        <v>7.7546296296296304E-4</v>
      </c>
      <c r="G634" s="188">
        <v>2.3842592592592591E-3</v>
      </c>
      <c r="H634" s="188">
        <v>3.8657407407407408E-3</v>
      </c>
    </row>
    <row r="635" spans="1:8" x14ac:dyDescent="0.35">
      <c r="A635" s="183" t="s">
        <v>131</v>
      </c>
      <c r="B635" s="183" t="s">
        <v>55</v>
      </c>
      <c r="C635" s="183" t="s">
        <v>95</v>
      </c>
      <c r="D635" s="183">
        <v>65</v>
      </c>
      <c r="E635" s="188">
        <v>7.5000000000000006E-3</v>
      </c>
      <c r="F635" s="188">
        <v>9.2592592592592585E-4</v>
      </c>
      <c r="G635" s="188">
        <v>2.7430555555555559E-3</v>
      </c>
      <c r="H635" s="188">
        <v>3.8310185185185183E-3</v>
      </c>
    </row>
    <row r="636" spans="1:8" x14ac:dyDescent="0.35">
      <c r="A636" s="183" t="s">
        <v>131</v>
      </c>
      <c r="B636" s="183" t="s">
        <v>56</v>
      </c>
      <c r="C636" s="183" t="s">
        <v>95</v>
      </c>
      <c r="D636" s="183">
        <v>273</v>
      </c>
      <c r="E636" s="188">
        <v>7.2453703703703708E-3</v>
      </c>
      <c r="F636" s="188">
        <v>8.564814814814815E-4</v>
      </c>
      <c r="G636" s="188">
        <v>2.6504629629629625E-3</v>
      </c>
      <c r="H636" s="188">
        <v>3.7384259259259263E-3</v>
      </c>
    </row>
    <row r="637" spans="1:8" x14ac:dyDescent="0.35">
      <c r="A637" s="183" t="s">
        <v>131</v>
      </c>
      <c r="B637" s="183" t="s">
        <v>51</v>
      </c>
      <c r="C637" s="183" t="s">
        <v>96</v>
      </c>
      <c r="D637" s="183">
        <v>1258</v>
      </c>
      <c r="E637" s="188">
        <v>6.0069444444444441E-3</v>
      </c>
      <c r="F637" s="188">
        <v>8.6805555555555551E-4</v>
      </c>
      <c r="G637" s="188">
        <v>9.0277777777777784E-4</v>
      </c>
      <c r="H637" s="188">
        <v>4.2361111111111106E-3</v>
      </c>
    </row>
    <row r="638" spans="1:8" x14ac:dyDescent="0.35">
      <c r="A638" s="183" t="s">
        <v>131</v>
      </c>
      <c r="B638" s="183" t="s">
        <v>53</v>
      </c>
      <c r="C638" s="183" t="s">
        <v>96</v>
      </c>
      <c r="D638" s="183">
        <v>532</v>
      </c>
      <c r="E638" s="188">
        <v>5.5671296296296302E-3</v>
      </c>
      <c r="F638" s="188">
        <v>7.9861111111111105E-4</v>
      </c>
      <c r="G638" s="188">
        <v>8.564814814814815E-4</v>
      </c>
      <c r="H638" s="188">
        <v>3.9120370370370368E-3</v>
      </c>
    </row>
    <row r="639" spans="1:8" x14ac:dyDescent="0.35">
      <c r="A639" s="183" t="s">
        <v>131</v>
      </c>
      <c r="B639" s="183" t="s">
        <v>54</v>
      </c>
      <c r="C639" s="183" t="s">
        <v>96</v>
      </c>
      <c r="D639" s="183">
        <v>311</v>
      </c>
      <c r="E639" s="188">
        <v>5.8217592592592592E-3</v>
      </c>
      <c r="F639" s="188">
        <v>8.7962962962962962E-4</v>
      </c>
      <c r="G639" s="188">
        <v>8.3333333333333339E-4</v>
      </c>
      <c r="H639" s="188">
        <v>4.108796296296297E-3</v>
      </c>
    </row>
    <row r="640" spans="1:8" x14ac:dyDescent="0.35">
      <c r="A640" s="183" t="s">
        <v>131</v>
      </c>
      <c r="B640" s="183" t="s">
        <v>55</v>
      </c>
      <c r="C640" s="183" t="s">
        <v>96</v>
      </c>
      <c r="D640" s="183">
        <v>84</v>
      </c>
      <c r="E640" s="188">
        <v>7.3958333333333341E-3</v>
      </c>
      <c r="F640" s="188">
        <v>1.0648148148148147E-3</v>
      </c>
      <c r="G640" s="188">
        <v>1.1921296296296296E-3</v>
      </c>
      <c r="H640" s="188">
        <v>5.138888888888889E-3</v>
      </c>
    </row>
    <row r="641" spans="1:8" x14ac:dyDescent="0.35">
      <c r="A641" s="183" t="s">
        <v>131</v>
      </c>
      <c r="B641" s="183" t="s">
        <v>56</v>
      </c>
      <c r="C641" s="183" t="s">
        <v>96</v>
      </c>
      <c r="D641" s="183">
        <v>331</v>
      </c>
      <c r="E641" s="188">
        <v>6.5277777777777782E-3</v>
      </c>
      <c r="F641" s="188">
        <v>9.0277777777777784E-4</v>
      </c>
      <c r="G641" s="188">
        <v>9.7222222222222209E-4</v>
      </c>
      <c r="H641" s="188">
        <v>4.6527777777777774E-3</v>
      </c>
    </row>
    <row r="642" spans="1:8" x14ac:dyDescent="0.35">
      <c r="A642" s="183" t="s">
        <v>131</v>
      </c>
      <c r="B642" s="183" t="s">
        <v>51</v>
      </c>
      <c r="C642" s="183" t="s">
        <v>97</v>
      </c>
      <c r="D642" s="183">
        <v>1729</v>
      </c>
      <c r="E642" s="188">
        <v>3.8310185185185183E-3</v>
      </c>
      <c r="F642" s="188">
        <v>3.3564814814814812E-4</v>
      </c>
      <c r="G642" s="188">
        <v>7.6388888888888893E-4</v>
      </c>
      <c r="H642" s="188">
        <v>2.7314814814814819E-3</v>
      </c>
    </row>
    <row r="643" spans="1:8" x14ac:dyDescent="0.35">
      <c r="A643" s="183" t="s">
        <v>131</v>
      </c>
      <c r="B643" s="183" t="s">
        <v>53</v>
      </c>
      <c r="C643" s="183" t="s">
        <v>97</v>
      </c>
      <c r="D643" s="183">
        <v>693</v>
      </c>
      <c r="E643" s="188">
        <v>3.5879629629629629E-3</v>
      </c>
      <c r="F643" s="188">
        <v>3.1250000000000001E-4</v>
      </c>
      <c r="G643" s="188">
        <v>6.8287037037037025E-4</v>
      </c>
      <c r="H643" s="188">
        <v>2.6041666666666665E-3</v>
      </c>
    </row>
    <row r="644" spans="1:8" x14ac:dyDescent="0.35">
      <c r="A644" s="183" t="s">
        <v>131</v>
      </c>
      <c r="B644" s="183" t="s">
        <v>54</v>
      </c>
      <c r="C644" s="183" t="s">
        <v>97</v>
      </c>
      <c r="D644" s="183">
        <v>439</v>
      </c>
      <c r="E644" s="188">
        <v>3.8310185185185183E-3</v>
      </c>
      <c r="F644" s="188">
        <v>3.3564814814814812E-4</v>
      </c>
      <c r="G644" s="188">
        <v>7.5231481481481471E-4</v>
      </c>
      <c r="H644" s="188">
        <v>2.7430555555555559E-3</v>
      </c>
    </row>
    <row r="645" spans="1:8" x14ac:dyDescent="0.35">
      <c r="A645" s="183" t="s">
        <v>131</v>
      </c>
      <c r="B645" s="183" t="s">
        <v>55</v>
      </c>
      <c r="C645" s="183" t="s">
        <v>97</v>
      </c>
      <c r="D645" s="183">
        <v>120</v>
      </c>
      <c r="E645" s="188">
        <v>3.9699074074074072E-3</v>
      </c>
      <c r="F645" s="188">
        <v>3.8194444444444446E-4</v>
      </c>
      <c r="G645" s="188">
        <v>8.2175925925925917E-4</v>
      </c>
      <c r="H645" s="188">
        <v>2.7662037037037034E-3</v>
      </c>
    </row>
    <row r="646" spans="1:8" x14ac:dyDescent="0.35">
      <c r="A646" s="183" t="s">
        <v>131</v>
      </c>
      <c r="B646" s="183" t="s">
        <v>56</v>
      </c>
      <c r="C646" s="183" t="s">
        <v>97</v>
      </c>
      <c r="D646" s="183">
        <v>477</v>
      </c>
      <c r="E646" s="188">
        <v>4.1435185185185186E-3</v>
      </c>
      <c r="F646" s="188">
        <v>3.8194444444444446E-4</v>
      </c>
      <c r="G646" s="188">
        <v>8.6805555555555551E-4</v>
      </c>
      <c r="H646" s="188">
        <v>2.8935185185185188E-3</v>
      </c>
    </row>
    <row r="647" spans="1:8" x14ac:dyDescent="0.35">
      <c r="A647" s="183" t="s">
        <v>131</v>
      </c>
      <c r="B647" s="183" t="s">
        <v>51</v>
      </c>
      <c r="C647" s="183" t="s">
        <v>98</v>
      </c>
      <c r="D647" s="183">
        <v>751</v>
      </c>
      <c r="E647" s="188">
        <v>6.5046296296296302E-3</v>
      </c>
      <c r="F647" s="188">
        <v>2.8935185185185189E-4</v>
      </c>
      <c r="G647" s="188">
        <v>1.8171296296296297E-3</v>
      </c>
      <c r="H647" s="188">
        <v>4.409722222222222E-3</v>
      </c>
    </row>
    <row r="648" spans="1:8" x14ac:dyDescent="0.35">
      <c r="A648" s="183" t="s">
        <v>131</v>
      </c>
      <c r="B648" s="183" t="s">
        <v>53</v>
      </c>
      <c r="C648" s="183" t="s">
        <v>98</v>
      </c>
      <c r="D648" s="183">
        <v>177</v>
      </c>
      <c r="E648" s="188">
        <v>5.5671296296296302E-3</v>
      </c>
      <c r="F648" s="188">
        <v>1.6203703703703703E-4</v>
      </c>
      <c r="G648" s="188">
        <v>1.4814814814814814E-3</v>
      </c>
      <c r="H648" s="188">
        <v>3.9236111111111112E-3</v>
      </c>
    </row>
    <row r="649" spans="1:8" x14ac:dyDescent="0.35">
      <c r="A649" s="183" t="s">
        <v>131</v>
      </c>
      <c r="B649" s="183" t="s">
        <v>54</v>
      </c>
      <c r="C649" s="183" t="s">
        <v>98</v>
      </c>
      <c r="D649" s="183">
        <v>142</v>
      </c>
      <c r="E649" s="188">
        <v>5.8333333333333336E-3</v>
      </c>
      <c r="F649" s="188">
        <v>3.0092592592592595E-4</v>
      </c>
      <c r="G649" s="188">
        <v>1.6087962962962963E-3</v>
      </c>
      <c r="H649" s="188">
        <v>3.9236111111111112E-3</v>
      </c>
    </row>
    <row r="650" spans="1:8" x14ac:dyDescent="0.35">
      <c r="A650" s="183" t="s">
        <v>131</v>
      </c>
      <c r="B650" s="183" t="s">
        <v>55</v>
      </c>
      <c r="C650" s="183" t="s">
        <v>98</v>
      </c>
      <c r="D650" s="183">
        <v>124</v>
      </c>
      <c r="E650" s="188">
        <v>7.0601851851851841E-3</v>
      </c>
      <c r="F650" s="188">
        <v>2.5462962962962961E-4</v>
      </c>
      <c r="G650" s="188">
        <v>2.1412037037037038E-3</v>
      </c>
      <c r="H650" s="188">
        <v>4.6759259259259263E-3</v>
      </c>
    </row>
    <row r="651" spans="1:8" x14ac:dyDescent="0.35">
      <c r="A651" s="183" t="s">
        <v>131</v>
      </c>
      <c r="B651" s="183" t="s">
        <v>56</v>
      </c>
      <c r="C651" s="183" t="s">
        <v>98</v>
      </c>
      <c r="D651" s="183">
        <v>308</v>
      </c>
      <c r="E651" s="188">
        <v>7.1296296296296307E-3</v>
      </c>
      <c r="F651" s="188">
        <v>3.7037037037037035E-4</v>
      </c>
      <c r="G651" s="188">
        <v>1.9675925925925928E-3</v>
      </c>
      <c r="H651" s="188">
        <v>4.7916666666666672E-3</v>
      </c>
    </row>
    <row r="652" spans="1:8" x14ac:dyDescent="0.35">
      <c r="A652" s="183" t="s">
        <v>131</v>
      </c>
      <c r="B652" s="183" t="s">
        <v>51</v>
      </c>
      <c r="C652" s="183" t="s">
        <v>99</v>
      </c>
      <c r="D652" s="183">
        <v>4278</v>
      </c>
      <c r="E652" s="188">
        <v>4.6643518518518518E-3</v>
      </c>
      <c r="F652" s="188">
        <v>9.6064814814814808E-4</v>
      </c>
      <c r="G652" s="188">
        <v>8.3333333333333339E-4</v>
      </c>
      <c r="H652" s="188">
        <v>2.8587962962962963E-3</v>
      </c>
    </row>
    <row r="653" spans="1:8" x14ac:dyDescent="0.35">
      <c r="A653" s="183" t="s">
        <v>131</v>
      </c>
      <c r="B653" s="183" t="s">
        <v>53</v>
      </c>
      <c r="C653" s="183" t="s">
        <v>99</v>
      </c>
      <c r="D653" s="183">
        <v>2002</v>
      </c>
      <c r="E653" s="188">
        <v>4.409722222222222E-3</v>
      </c>
      <c r="F653" s="188">
        <v>8.7962962962962962E-4</v>
      </c>
      <c r="G653" s="188">
        <v>7.7546296296296304E-4</v>
      </c>
      <c r="H653" s="188">
        <v>2.7546296296296294E-3</v>
      </c>
    </row>
    <row r="654" spans="1:8" x14ac:dyDescent="0.35">
      <c r="A654" s="183" t="s">
        <v>131</v>
      </c>
      <c r="B654" s="183" t="s">
        <v>54</v>
      </c>
      <c r="C654" s="183" t="s">
        <v>99</v>
      </c>
      <c r="D654" s="183">
        <v>1134</v>
      </c>
      <c r="E654" s="188">
        <v>4.6643518518518518E-3</v>
      </c>
      <c r="F654" s="188">
        <v>1.0416666666666667E-3</v>
      </c>
      <c r="G654" s="188">
        <v>8.2175925925925917E-4</v>
      </c>
      <c r="H654" s="188">
        <v>2.8124999999999995E-3</v>
      </c>
    </row>
    <row r="655" spans="1:8" x14ac:dyDescent="0.35">
      <c r="A655" s="183" t="s">
        <v>131</v>
      </c>
      <c r="B655" s="183" t="s">
        <v>55</v>
      </c>
      <c r="C655" s="183" t="s">
        <v>99</v>
      </c>
      <c r="D655" s="183">
        <v>185</v>
      </c>
      <c r="E655" s="188">
        <v>5.347222222222222E-3</v>
      </c>
      <c r="F655" s="188">
        <v>1.1111111111111111E-3</v>
      </c>
      <c r="G655" s="188">
        <v>9.3750000000000007E-4</v>
      </c>
      <c r="H655" s="188">
        <v>3.2986111111111111E-3</v>
      </c>
    </row>
    <row r="656" spans="1:8" x14ac:dyDescent="0.35">
      <c r="A656" s="183" t="s">
        <v>131</v>
      </c>
      <c r="B656" s="183" t="s">
        <v>56</v>
      </c>
      <c r="C656" s="183" t="s">
        <v>99</v>
      </c>
      <c r="D656" s="183">
        <v>957</v>
      </c>
      <c r="E656" s="188">
        <v>5.0462962962962961E-3</v>
      </c>
      <c r="F656" s="188">
        <v>1.0300925925925926E-3</v>
      </c>
      <c r="G656" s="188">
        <v>9.4907407407407408E-4</v>
      </c>
      <c r="H656" s="188">
        <v>3.0555555555555557E-3</v>
      </c>
    </row>
    <row r="657" spans="1:8" x14ac:dyDescent="0.35">
      <c r="A657" s="183" t="s">
        <v>131</v>
      </c>
      <c r="B657" s="183" t="s">
        <v>51</v>
      </c>
      <c r="C657" s="183" t="s">
        <v>100</v>
      </c>
      <c r="D657" s="183">
        <v>1100</v>
      </c>
      <c r="E657" s="188">
        <v>6.053240740740741E-3</v>
      </c>
      <c r="F657" s="188">
        <v>9.2592592592592585E-4</v>
      </c>
      <c r="G657" s="188">
        <v>1.8287037037037037E-3</v>
      </c>
      <c r="H657" s="188">
        <v>3.2986111111111111E-3</v>
      </c>
    </row>
    <row r="658" spans="1:8" x14ac:dyDescent="0.35">
      <c r="A658" s="183" t="s">
        <v>131</v>
      </c>
      <c r="B658" s="183" t="s">
        <v>53</v>
      </c>
      <c r="C658" s="183" t="s">
        <v>100</v>
      </c>
      <c r="D658" s="183">
        <v>457</v>
      </c>
      <c r="E658" s="188">
        <v>5.6134259259259271E-3</v>
      </c>
      <c r="F658" s="188">
        <v>8.1018518518518516E-4</v>
      </c>
      <c r="G658" s="188">
        <v>1.7245370370370372E-3</v>
      </c>
      <c r="H658" s="188">
        <v>3.0902777777777782E-3</v>
      </c>
    </row>
    <row r="659" spans="1:8" x14ac:dyDescent="0.35">
      <c r="A659" s="183" t="s">
        <v>131</v>
      </c>
      <c r="B659" s="183" t="s">
        <v>54</v>
      </c>
      <c r="C659" s="183" t="s">
        <v>100</v>
      </c>
      <c r="D659" s="183">
        <v>269</v>
      </c>
      <c r="E659" s="188">
        <v>5.7870370370370376E-3</v>
      </c>
      <c r="F659" s="188">
        <v>9.0277777777777784E-4</v>
      </c>
      <c r="G659" s="188">
        <v>1.6666666666666668E-3</v>
      </c>
      <c r="H659" s="188">
        <v>3.2175925925925926E-3</v>
      </c>
    </row>
    <row r="660" spans="1:8" x14ac:dyDescent="0.35">
      <c r="A660" s="183" t="s">
        <v>131</v>
      </c>
      <c r="B660" s="183" t="s">
        <v>55</v>
      </c>
      <c r="C660" s="183" t="s">
        <v>100</v>
      </c>
      <c r="D660" s="183">
        <v>87</v>
      </c>
      <c r="E660" s="188">
        <v>7.0254629629629634E-3</v>
      </c>
      <c r="F660" s="188">
        <v>1.0879629629629629E-3</v>
      </c>
      <c r="G660" s="188">
        <v>1.9907407407407408E-3</v>
      </c>
      <c r="H660" s="188">
        <v>3.9467592592592592E-3</v>
      </c>
    </row>
    <row r="661" spans="1:8" x14ac:dyDescent="0.35">
      <c r="A661" s="183" t="s">
        <v>131</v>
      </c>
      <c r="B661" s="183" t="s">
        <v>56</v>
      </c>
      <c r="C661" s="183" t="s">
        <v>100</v>
      </c>
      <c r="D661" s="183">
        <v>287</v>
      </c>
      <c r="E661" s="188">
        <v>6.6898148148148142E-3</v>
      </c>
      <c r="F661" s="188">
        <v>1.0763888888888889E-3</v>
      </c>
      <c r="G661" s="188">
        <v>2.1064814814814813E-3</v>
      </c>
      <c r="H661" s="188">
        <v>3.5185185185185185E-3</v>
      </c>
    </row>
    <row r="662" spans="1:8" x14ac:dyDescent="0.35">
      <c r="A662" s="183" t="s">
        <v>131</v>
      </c>
      <c r="B662" s="183" t="s">
        <v>51</v>
      </c>
      <c r="C662" s="183" t="s">
        <v>101</v>
      </c>
      <c r="D662" s="183">
        <v>3399</v>
      </c>
      <c r="E662" s="188">
        <v>5.0694444444444441E-3</v>
      </c>
      <c r="F662" s="188">
        <v>7.291666666666667E-4</v>
      </c>
      <c r="G662" s="188">
        <v>9.6064814814814808E-4</v>
      </c>
      <c r="H662" s="188">
        <v>3.3680555555555551E-3</v>
      </c>
    </row>
    <row r="663" spans="1:8" x14ac:dyDescent="0.35">
      <c r="A663" s="183" t="s">
        <v>131</v>
      </c>
      <c r="B663" s="183" t="s">
        <v>53</v>
      </c>
      <c r="C663" s="183" t="s">
        <v>101</v>
      </c>
      <c r="D663" s="183">
        <v>1425</v>
      </c>
      <c r="E663" s="188">
        <v>4.5949074074074078E-3</v>
      </c>
      <c r="F663" s="188">
        <v>6.5972222222222213E-4</v>
      </c>
      <c r="G663" s="188">
        <v>8.6805555555555551E-4</v>
      </c>
      <c r="H663" s="188">
        <v>3.0555555555555557E-3</v>
      </c>
    </row>
    <row r="664" spans="1:8" x14ac:dyDescent="0.35">
      <c r="A664" s="183" t="s">
        <v>131</v>
      </c>
      <c r="B664" s="183" t="s">
        <v>54</v>
      </c>
      <c r="C664" s="183" t="s">
        <v>101</v>
      </c>
      <c r="D664" s="183">
        <v>783</v>
      </c>
      <c r="E664" s="188">
        <v>4.7685185185185183E-3</v>
      </c>
      <c r="F664" s="188">
        <v>7.5231481481481471E-4</v>
      </c>
      <c r="G664" s="188">
        <v>8.9120370370370362E-4</v>
      </c>
      <c r="H664" s="188">
        <v>3.1249999999999997E-3</v>
      </c>
    </row>
    <row r="665" spans="1:8" x14ac:dyDescent="0.35">
      <c r="A665" s="183" t="s">
        <v>131</v>
      </c>
      <c r="B665" s="183" t="s">
        <v>55</v>
      </c>
      <c r="C665" s="183" t="s">
        <v>101</v>
      </c>
      <c r="D665" s="183">
        <v>182</v>
      </c>
      <c r="E665" s="188">
        <v>6.3078703703703708E-3</v>
      </c>
      <c r="F665" s="188">
        <v>9.2592592592592585E-4</v>
      </c>
      <c r="G665" s="188">
        <v>1.1226851851851851E-3</v>
      </c>
      <c r="H665" s="188">
        <v>4.2592592592592595E-3</v>
      </c>
    </row>
    <row r="666" spans="1:8" x14ac:dyDescent="0.35">
      <c r="A666" s="183" t="s">
        <v>131</v>
      </c>
      <c r="B666" s="183" t="s">
        <v>56</v>
      </c>
      <c r="C666" s="183" t="s">
        <v>101</v>
      </c>
      <c r="D666" s="183">
        <v>1009</v>
      </c>
      <c r="E666" s="188">
        <v>5.7407407407407416E-3</v>
      </c>
      <c r="F666" s="188">
        <v>7.8703703703703705E-4</v>
      </c>
      <c r="G666" s="188">
        <v>1.1226851851851851E-3</v>
      </c>
      <c r="H666" s="188">
        <v>3.8310185185185183E-3</v>
      </c>
    </row>
    <row r="667" spans="1:8" x14ac:dyDescent="0.35">
      <c r="A667" s="183" t="s">
        <v>132</v>
      </c>
      <c r="B667" s="183" t="s">
        <v>51</v>
      </c>
      <c r="C667" s="183" t="s">
        <v>52</v>
      </c>
      <c r="D667" s="183">
        <v>69976</v>
      </c>
      <c r="E667" s="188">
        <v>5.6365740740740742E-3</v>
      </c>
      <c r="F667" s="188">
        <v>8.3333333333333339E-4</v>
      </c>
      <c r="G667" s="188">
        <v>1.25E-3</v>
      </c>
      <c r="H667" s="188">
        <v>3.5532407407407405E-3</v>
      </c>
    </row>
    <row r="668" spans="1:8" x14ac:dyDescent="0.35">
      <c r="A668" s="183" t="s">
        <v>132</v>
      </c>
      <c r="B668" s="183" t="s">
        <v>53</v>
      </c>
      <c r="C668" s="183" t="s">
        <v>52</v>
      </c>
      <c r="D668" s="183">
        <v>32170</v>
      </c>
      <c r="E668" s="188">
        <v>5.1504629629629635E-3</v>
      </c>
      <c r="F668" s="188">
        <v>7.7546296296296304E-4</v>
      </c>
      <c r="G668" s="188">
        <v>1.1111111111111111E-3</v>
      </c>
      <c r="H668" s="188">
        <v>3.2638888888888891E-3</v>
      </c>
    </row>
    <row r="669" spans="1:8" x14ac:dyDescent="0.35">
      <c r="A669" s="183" t="s">
        <v>132</v>
      </c>
      <c r="B669" s="183" t="s">
        <v>54</v>
      </c>
      <c r="C669" s="183" t="s">
        <v>52</v>
      </c>
      <c r="D669" s="183">
        <v>16226</v>
      </c>
      <c r="E669" s="188">
        <v>5.4745370370370373E-3</v>
      </c>
      <c r="F669" s="188">
        <v>8.6805555555555551E-4</v>
      </c>
      <c r="G669" s="188">
        <v>1.2152777777777778E-3</v>
      </c>
      <c r="H669" s="188">
        <v>3.3912037037037036E-3</v>
      </c>
    </row>
    <row r="670" spans="1:8" x14ac:dyDescent="0.35">
      <c r="A670" s="183" t="s">
        <v>132</v>
      </c>
      <c r="B670" s="183" t="s">
        <v>55</v>
      </c>
      <c r="C670" s="183" t="s">
        <v>52</v>
      </c>
      <c r="D670" s="183">
        <v>4797</v>
      </c>
      <c r="E670" s="188">
        <v>6.782407407407408E-3</v>
      </c>
      <c r="F670" s="188">
        <v>9.9537037037037042E-4</v>
      </c>
      <c r="G670" s="188">
        <v>1.5393518518518519E-3</v>
      </c>
      <c r="H670" s="188">
        <v>4.2361111111111106E-3</v>
      </c>
    </row>
    <row r="671" spans="1:8" x14ac:dyDescent="0.35">
      <c r="A671" s="183" t="s">
        <v>132</v>
      </c>
      <c r="B671" s="183" t="s">
        <v>56</v>
      </c>
      <c r="C671" s="183" t="s">
        <v>52</v>
      </c>
      <c r="D671" s="183">
        <v>16783</v>
      </c>
      <c r="E671" s="188">
        <v>6.3888888888888884E-3</v>
      </c>
      <c r="F671" s="188">
        <v>8.564814814814815E-4</v>
      </c>
      <c r="G671" s="188">
        <v>1.4699074074074074E-3</v>
      </c>
      <c r="H671" s="188">
        <v>4.0624999999999993E-3</v>
      </c>
    </row>
    <row r="672" spans="1:8" x14ac:dyDescent="0.35">
      <c r="A672" s="183" t="s">
        <v>132</v>
      </c>
      <c r="B672" s="183" t="s">
        <v>51</v>
      </c>
      <c r="C672" s="183" t="s">
        <v>57</v>
      </c>
      <c r="D672" s="183">
        <v>1349</v>
      </c>
      <c r="E672" s="188">
        <v>5.8101851851851856E-3</v>
      </c>
      <c r="F672" s="188">
        <v>1.0300925925925926E-3</v>
      </c>
      <c r="G672" s="188">
        <v>1.3773148148148147E-3</v>
      </c>
      <c r="H672" s="188">
        <v>3.3912037037037036E-3</v>
      </c>
    </row>
    <row r="673" spans="1:8" x14ac:dyDescent="0.35">
      <c r="A673" s="183" t="s">
        <v>132</v>
      </c>
      <c r="B673" s="183" t="s">
        <v>53</v>
      </c>
      <c r="C673" s="183" t="s">
        <v>57</v>
      </c>
      <c r="D673" s="183">
        <v>506</v>
      </c>
      <c r="E673" s="188">
        <v>5.4629629629629637E-3</v>
      </c>
      <c r="F673" s="188">
        <v>9.1435185185185185E-4</v>
      </c>
      <c r="G673" s="188">
        <v>1.2847222222222223E-3</v>
      </c>
      <c r="H673" s="188">
        <v>3.2638888888888891E-3</v>
      </c>
    </row>
    <row r="674" spans="1:8" x14ac:dyDescent="0.35">
      <c r="A674" s="183" t="s">
        <v>132</v>
      </c>
      <c r="B674" s="183" t="s">
        <v>54</v>
      </c>
      <c r="C674" s="183" t="s">
        <v>57</v>
      </c>
      <c r="D674" s="183">
        <v>317</v>
      </c>
      <c r="E674" s="188">
        <v>5.6481481481481478E-3</v>
      </c>
      <c r="F674" s="188">
        <v>1.0648148148148147E-3</v>
      </c>
      <c r="G674" s="188">
        <v>1.4004629629629629E-3</v>
      </c>
      <c r="H674" s="188">
        <v>3.1944444444444442E-3</v>
      </c>
    </row>
    <row r="675" spans="1:8" x14ac:dyDescent="0.35">
      <c r="A675" s="183" t="s">
        <v>132</v>
      </c>
      <c r="B675" s="183" t="s">
        <v>55</v>
      </c>
      <c r="C675" s="183" t="s">
        <v>57</v>
      </c>
      <c r="D675" s="183">
        <v>82</v>
      </c>
      <c r="E675" s="188">
        <v>6.5624999999999998E-3</v>
      </c>
      <c r="F675" s="188">
        <v>1.3194444444444443E-3</v>
      </c>
      <c r="G675" s="188">
        <v>1.5162037037037036E-3</v>
      </c>
      <c r="H675" s="188">
        <v>3.7268518518518514E-3</v>
      </c>
    </row>
    <row r="676" spans="1:8" x14ac:dyDescent="0.35">
      <c r="A676" s="183" t="s">
        <v>132</v>
      </c>
      <c r="B676" s="183" t="s">
        <v>56</v>
      </c>
      <c r="C676" s="183" t="s">
        <v>57</v>
      </c>
      <c r="D676" s="183">
        <v>444</v>
      </c>
      <c r="E676" s="188">
        <v>6.1921296296296299E-3</v>
      </c>
      <c r="F676" s="188">
        <v>1.0995370370370371E-3</v>
      </c>
      <c r="G676" s="188">
        <v>1.4583333333333334E-3</v>
      </c>
      <c r="H676" s="188">
        <v>3.6342592592592594E-3</v>
      </c>
    </row>
    <row r="677" spans="1:8" x14ac:dyDescent="0.35">
      <c r="A677" s="183" t="s">
        <v>132</v>
      </c>
      <c r="B677" s="183" t="s">
        <v>51</v>
      </c>
      <c r="C677" s="183" t="s">
        <v>58</v>
      </c>
      <c r="D677" s="183">
        <v>915</v>
      </c>
      <c r="E677" s="188">
        <v>5.6249999999999989E-3</v>
      </c>
      <c r="F677" s="188">
        <v>6.9444444444444447E-4</v>
      </c>
      <c r="G677" s="188">
        <v>1.712962962962963E-3</v>
      </c>
      <c r="H677" s="188">
        <v>3.2291666666666666E-3</v>
      </c>
    </row>
    <row r="678" spans="1:8" x14ac:dyDescent="0.35">
      <c r="A678" s="183" t="s">
        <v>132</v>
      </c>
      <c r="B678" s="183" t="s">
        <v>53</v>
      </c>
      <c r="C678" s="183" t="s">
        <v>58</v>
      </c>
      <c r="D678" s="183">
        <v>369</v>
      </c>
      <c r="E678" s="188">
        <v>5.138888888888889E-3</v>
      </c>
      <c r="F678" s="188">
        <v>6.4814814814814813E-4</v>
      </c>
      <c r="G678" s="188">
        <v>1.6203703703703703E-3</v>
      </c>
      <c r="H678" s="188">
        <v>2.8703703703703708E-3</v>
      </c>
    </row>
    <row r="679" spans="1:8" x14ac:dyDescent="0.35">
      <c r="A679" s="183" t="s">
        <v>132</v>
      </c>
      <c r="B679" s="183" t="s">
        <v>54</v>
      </c>
      <c r="C679" s="183" t="s">
        <v>58</v>
      </c>
      <c r="D679" s="183">
        <v>214</v>
      </c>
      <c r="E679" s="188">
        <v>5.3125000000000004E-3</v>
      </c>
      <c r="F679" s="188">
        <v>6.8287037037037025E-4</v>
      </c>
      <c r="G679" s="188">
        <v>1.6435185185185183E-3</v>
      </c>
      <c r="H679" s="188">
        <v>2.9861111111111113E-3</v>
      </c>
    </row>
    <row r="680" spans="1:8" x14ac:dyDescent="0.35">
      <c r="A680" s="183" t="s">
        <v>132</v>
      </c>
      <c r="B680" s="183" t="s">
        <v>55</v>
      </c>
      <c r="C680" s="183" t="s">
        <v>58</v>
      </c>
      <c r="D680" s="183">
        <v>90</v>
      </c>
      <c r="E680" s="188">
        <v>6.7013888888888887E-3</v>
      </c>
      <c r="F680" s="188">
        <v>8.564814814814815E-4</v>
      </c>
      <c r="G680" s="188">
        <v>1.7476851851851852E-3</v>
      </c>
      <c r="H680" s="188">
        <v>4.0972222222222226E-3</v>
      </c>
    </row>
    <row r="681" spans="1:8" x14ac:dyDescent="0.35">
      <c r="A681" s="183" t="s">
        <v>132</v>
      </c>
      <c r="B681" s="183" t="s">
        <v>56</v>
      </c>
      <c r="C681" s="183" t="s">
        <v>58</v>
      </c>
      <c r="D681" s="183">
        <v>242</v>
      </c>
      <c r="E681" s="188">
        <v>6.2499999999999995E-3</v>
      </c>
      <c r="F681" s="188">
        <v>7.175925925925927E-4</v>
      </c>
      <c r="G681" s="188">
        <v>1.8865740740740742E-3</v>
      </c>
      <c r="H681" s="188">
        <v>3.645833333333333E-3</v>
      </c>
    </row>
    <row r="682" spans="1:8" x14ac:dyDescent="0.35">
      <c r="A682" s="183" t="s">
        <v>132</v>
      </c>
      <c r="B682" s="183" t="s">
        <v>51</v>
      </c>
      <c r="C682" s="183" t="s">
        <v>59</v>
      </c>
      <c r="D682" s="183">
        <v>881</v>
      </c>
      <c r="E682" s="188">
        <v>5.9027777777777776E-3</v>
      </c>
      <c r="F682" s="188">
        <v>9.6064814814814808E-4</v>
      </c>
      <c r="G682" s="188">
        <v>9.8379629629629642E-4</v>
      </c>
      <c r="H682" s="188">
        <v>3.9583333333333337E-3</v>
      </c>
    </row>
    <row r="683" spans="1:8" x14ac:dyDescent="0.35">
      <c r="A683" s="183" t="s">
        <v>132</v>
      </c>
      <c r="B683" s="183" t="s">
        <v>53</v>
      </c>
      <c r="C683" s="183" t="s">
        <v>59</v>
      </c>
      <c r="D683" s="183">
        <v>391</v>
      </c>
      <c r="E683" s="188">
        <v>5.5439814814814822E-3</v>
      </c>
      <c r="F683" s="188">
        <v>8.3333333333333339E-4</v>
      </c>
      <c r="G683" s="188">
        <v>9.2592592592592585E-4</v>
      </c>
      <c r="H683" s="188">
        <v>3.7847222222222223E-3</v>
      </c>
    </row>
    <row r="684" spans="1:8" x14ac:dyDescent="0.35">
      <c r="A684" s="183" t="s">
        <v>132</v>
      </c>
      <c r="B684" s="183" t="s">
        <v>54</v>
      </c>
      <c r="C684" s="183" t="s">
        <v>59</v>
      </c>
      <c r="D684" s="183">
        <v>233</v>
      </c>
      <c r="E684" s="188">
        <v>5.7407407407407416E-3</v>
      </c>
      <c r="F684" s="188">
        <v>1.0416666666666667E-3</v>
      </c>
      <c r="G684" s="188">
        <v>9.6064814814814808E-4</v>
      </c>
      <c r="H684" s="188">
        <v>3.7384259259259263E-3</v>
      </c>
    </row>
    <row r="685" spans="1:8" x14ac:dyDescent="0.35">
      <c r="A685" s="183" t="s">
        <v>132</v>
      </c>
      <c r="B685" s="183" t="s">
        <v>55</v>
      </c>
      <c r="C685" s="183" t="s">
        <v>59</v>
      </c>
      <c r="D685" s="183">
        <v>28</v>
      </c>
      <c r="E685" s="188">
        <v>7.7546296296296287E-3</v>
      </c>
      <c r="F685" s="188">
        <v>1.3078703703703705E-3</v>
      </c>
      <c r="G685" s="188">
        <v>1.0763888888888889E-3</v>
      </c>
      <c r="H685" s="188">
        <v>5.37037037037037E-3</v>
      </c>
    </row>
    <row r="686" spans="1:8" x14ac:dyDescent="0.35">
      <c r="A686" s="183" t="s">
        <v>132</v>
      </c>
      <c r="B686" s="183" t="s">
        <v>56</v>
      </c>
      <c r="C686" s="183" t="s">
        <v>59</v>
      </c>
      <c r="D686" s="183">
        <v>229</v>
      </c>
      <c r="E686" s="188">
        <v>6.4699074074074069E-3</v>
      </c>
      <c r="F686" s="188">
        <v>1.0763888888888889E-3</v>
      </c>
      <c r="G686" s="188">
        <v>1.0995370370370371E-3</v>
      </c>
      <c r="H686" s="188">
        <v>4.2824074074074075E-3</v>
      </c>
    </row>
    <row r="687" spans="1:8" x14ac:dyDescent="0.35">
      <c r="A687" s="183" t="s">
        <v>132</v>
      </c>
      <c r="B687" s="183" t="s">
        <v>51</v>
      </c>
      <c r="C687" s="183" t="s">
        <v>60</v>
      </c>
      <c r="D687" s="183">
        <v>1075</v>
      </c>
      <c r="E687" s="188">
        <v>6.6435185185185182E-3</v>
      </c>
      <c r="F687" s="188">
        <v>1.2847222222222223E-3</v>
      </c>
      <c r="G687" s="188">
        <v>1.1458333333333333E-3</v>
      </c>
      <c r="H687" s="188">
        <v>4.2129629629629626E-3</v>
      </c>
    </row>
    <row r="688" spans="1:8" x14ac:dyDescent="0.35">
      <c r="A688" s="183" t="s">
        <v>132</v>
      </c>
      <c r="B688" s="183" t="s">
        <v>53</v>
      </c>
      <c r="C688" s="183" t="s">
        <v>60</v>
      </c>
      <c r="D688" s="183">
        <v>455</v>
      </c>
      <c r="E688" s="188">
        <v>6.4351851851851861E-3</v>
      </c>
      <c r="F688" s="188">
        <v>1.2268518518518518E-3</v>
      </c>
      <c r="G688" s="188">
        <v>1.0069444444444444E-3</v>
      </c>
      <c r="H688" s="188">
        <v>4.2013888888888891E-3</v>
      </c>
    </row>
    <row r="689" spans="1:8" x14ac:dyDescent="0.35">
      <c r="A689" s="183" t="s">
        <v>132</v>
      </c>
      <c r="B689" s="183" t="s">
        <v>54</v>
      </c>
      <c r="C689" s="183" t="s">
        <v>60</v>
      </c>
      <c r="D689" s="183">
        <v>264</v>
      </c>
      <c r="E689" s="188">
        <v>6.5046296296296302E-3</v>
      </c>
      <c r="F689" s="188">
        <v>1.3657407407407409E-3</v>
      </c>
      <c r="G689" s="188">
        <v>1.1226851851851851E-3</v>
      </c>
      <c r="H689" s="188">
        <v>4.0046296296296297E-3</v>
      </c>
    </row>
    <row r="690" spans="1:8" x14ac:dyDescent="0.35">
      <c r="A690" s="183" t="s">
        <v>132</v>
      </c>
      <c r="B690" s="183" t="s">
        <v>55</v>
      </c>
      <c r="C690" s="183" t="s">
        <v>60</v>
      </c>
      <c r="D690" s="183">
        <v>100</v>
      </c>
      <c r="E690" s="188">
        <v>6.9675925925925921E-3</v>
      </c>
      <c r="F690" s="188">
        <v>1.423611111111111E-3</v>
      </c>
      <c r="G690" s="188">
        <v>1.4814814814814814E-3</v>
      </c>
      <c r="H690" s="188">
        <v>4.0509259259259257E-3</v>
      </c>
    </row>
    <row r="691" spans="1:8" x14ac:dyDescent="0.35">
      <c r="A691" s="183" t="s">
        <v>132</v>
      </c>
      <c r="B691" s="183" t="s">
        <v>56</v>
      </c>
      <c r="C691" s="183" t="s">
        <v>60</v>
      </c>
      <c r="D691" s="183">
        <v>256</v>
      </c>
      <c r="E691" s="188">
        <v>7.037037037037037E-3</v>
      </c>
      <c r="F691" s="188">
        <v>1.25E-3</v>
      </c>
      <c r="G691" s="188">
        <v>1.3078703703703705E-3</v>
      </c>
      <c r="H691" s="188">
        <v>4.4791666666666669E-3</v>
      </c>
    </row>
    <row r="692" spans="1:8" x14ac:dyDescent="0.35">
      <c r="A692" s="183" t="s">
        <v>132</v>
      </c>
      <c r="B692" s="183" t="s">
        <v>51</v>
      </c>
      <c r="C692" s="183" t="s">
        <v>61</v>
      </c>
      <c r="D692" s="183">
        <v>800</v>
      </c>
      <c r="E692" s="188">
        <v>7.3495370370370372E-3</v>
      </c>
      <c r="F692" s="188">
        <v>7.6388888888888893E-4</v>
      </c>
      <c r="G692" s="188">
        <v>1.9675925925925928E-3</v>
      </c>
      <c r="H692" s="188">
        <v>4.6064814814814814E-3</v>
      </c>
    </row>
    <row r="693" spans="1:8" x14ac:dyDescent="0.35">
      <c r="A693" s="183" t="s">
        <v>132</v>
      </c>
      <c r="B693" s="183" t="s">
        <v>53</v>
      </c>
      <c r="C693" s="183" t="s">
        <v>61</v>
      </c>
      <c r="D693" s="183">
        <v>262</v>
      </c>
      <c r="E693" s="188">
        <v>6.4699074074074069E-3</v>
      </c>
      <c r="F693" s="188">
        <v>6.9444444444444447E-4</v>
      </c>
      <c r="G693" s="188">
        <v>1.6782407407407406E-3</v>
      </c>
      <c r="H693" s="188">
        <v>4.108796296296297E-3</v>
      </c>
    </row>
    <row r="694" spans="1:8" x14ac:dyDescent="0.35">
      <c r="A694" s="183" t="s">
        <v>132</v>
      </c>
      <c r="B694" s="183" t="s">
        <v>54</v>
      </c>
      <c r="C694" s="183" t="s">
        <v>61</v>
      </c>
      <c r="D694" s="183">
        <v>207</v>
      </c>
      <c r="E694" s="188">
        <v>7.7546296296296287E-3</v>
      </c>
      <c r="F694" s="188">
        <v>7.7546296296296304E-4</v>
      </c>
      <c r="G694" s="188">
        <v>1.9328703703703704E-3</v>
      </c>
      <c r="H694" s="188">
        <v>5.0462962962962961E-3</v>
      </c>
    </row>
    <row r="695" spans="1:8" x14ac:dyDescent="0.35">
      <c r="A695" s="183" t="s">
        <v>132</v>
      </c>
      <c r="B695" s="183" t="s">
        <v>55</v>
      </c>
      <c r="C695" s="183" t="s">
        <v>61</v>
      </c>
      <c r="D695" s="183">
        <v>48</v>
      </c>
      <c r="E695" s="188">
        <v>8.113425925925925E-3</v>
      </c>
      <c r="F695" s="188">
        <v>1.1226851851851851E-3</v>
      </c>
      <c r="G695" s="188">
        <v>2.3263888888888887E-3</v>
      </c>
      <c r="H695" s="188">
        <v>4.6759259259259263E-3</v>
      </c>
    </row>
    <row r="696" spans="1:8" x14ac:dyDescent="0.35">
      <c r="A696" s="183" t="s">
        <v>132</v>
      </c>
      <c r="B696" s="183" t="s">
        <v>56</v>
      </c>
      <c r="C696" s="183" t="s">
        <v>61</v>
      </c>
      <c r="D696" s="183">
        <v>283</v>
      </c>
      <c r="E696" s="188">
        <v>7.719907407407408E-3</v>
      </c>
      <c r="F696" s="188">
        <v>7.6388888888888893E-4</v>
      </c>
      <c r="G696" s="188">
        <v>2.2106481481481478E-3</v>
      </c>
      <c r="H696" s="188">
        <v>4.7453703703703703E-3</v>
      </c>
    </row>
    <row r="697" spans="1:8" x14ac:dyDescent="0.35">
      <c r="A697" s="183" t="s">
        <v>132</v>
      </c>
      <c r="B697" s="183" t="s">
        <v>51</v>
      </c>
      <c r="C697" s="183" t="s">
        <v>62</v>
      </c>
      <c r="D697" s="183">
        <v>1152</v>
      </c>
      <c r="E697" s="188">
        <v>6.3657407407407404E-3</v>
      </c>
      <c r="F697" s="188">
        <v>1.0069444444444444E-3</v>
      </c>
      <c r="G697" s="188">
        <v>1.4004629629629629E-3</v>
      </c>
      <c r="H697" s="188">
        <v>3.9583333333333337E-3</v>
      </c>
    </row>
    <row r="698" spans="1:8" x14ac:dyDescent="0.35">
      <c r="A698" s="183" t="s">
        <v>132</v>
      </c>
      <c r="B698" s="183" t="s">
        <v>53</v>
      </c>
      <c r="C698" s="183" t="s">
        <v>62</v>
      </c>
      <c r="D698" s="183">
        <v>456</v>
      </c>
      <c r="E698" s="188">
        <v>5.8217592592592592E-3</v>
      </c>
      <c r="F698" s="188">
        <v>8.2175925925925917E-4</v>
      </c>
      <c r="G698" s="188">
        <v>1.3657407407407409E-3</v>
      </c>
      <c r="H698" s="188">
        <v>3.6342592592592594E-3</v>
      </c>
    </row>
    <row r="699" spans="1:8" x14ac:dyDescent="0.35">
      <c r="A699" s="183" t="s">
        <v>132</v>
      </c>
      <c r="B699" s="183" t="s">
        <v>54</v>
      </c>
      <c r="C699" s="183" t="s">
        <v>62</v>
      </c>
      <c r="D699" s="183">
        <v>265</v>
      </c>
      <c r="E699" s="188">
        <v>5.9722222222222225E-3</v>
      </c>
      <c r="F699" s="188">
        <v>9.9537037037037042E-4</v>
      </c>
      <c r="G699" s="188">
        <v>1.25E-3</v>
      </c>
      <c r="H699" s="188">
        <v>3.7268518518518514E-3</v>
      </c>
    </row>
    <row r="700" spans="1:8" x14ac:dyDescent="0.35">
      <c r="A700" s="183" t="s">
        <v>132</v>
      </c>
      <c r="B700" s="183" t="s">
        <v>55</v>
      </c>
      <c r="C700" s="183" t="s">
        <v>62</v>
      </c>
      <c r="D700" s="183">
        <v>67</v>
      </c>
      <c r="E700" s="188">
        <v>7.2800925925925915E-3</v>
      </c>
      <c r="F700" s="188">
        <v>1.3425925925925925E-3</v>
      </c>
      <c r="G700" s="188">
        <v>1.4351851851851854E-3</v>
      </c>
      <c r="H700" s="188">
        <v>4.5023148148148149E-3</v>
      </c>
    </row>
    <row r="701" spans="1:8" x14ac:dyDescent="0.35">
      <c r="A701" s="183" t="s">
        <v>132</v>
      </c>
      <c r="B701" s="183" t="s">
        <v>56</v>
      </c>
      <c r="C701" s="183" t="s">
        <v>62</v>
      </c>
      <c r="D701" s="183">
        <v>364</v>
      </c>
      <c r="E701" s="188">
        <v>7.1527777777777787E-3</v>
      </c>
      <c r="F701" s="188">
        <v>1.1805555555555556E-3</v>
      </c>
      <c r="G701" s="188">
        <v>1.5509259259259261E-3</v>
      </c>
      <c r="H701" s="188">
        <v>4.4328703703703709E-3</v>
      </c>
    </row>
    <row r="702" spans="1:8" x14ac:dyDescent="0.35">
      <c r="A702" s="183" t="s">
        <v>132</v>
      </c>
      <c r="B702" s="183" t="s">
        <v>51</v>
      </c>
      <c r="C702" s="183" t="s">
        <v>63</v>
      </c>
      <c r="D702" s="183">
        <v>530</v>
      </c>
      <c r="E702" s="188">
        <v>4.3518518518518515E-3</v>
      </c>
      <c r="F702" s="188">
        <v>7.5231481481481471E-4</v>
      </c>
      <c r="G702" s="188">
        <v>6.8287037037037025E-4</v>
      </c>
      <c r="H702" s="188">
        <v>2.9282407407407412E-3</v>
      </c>
    </row>
    <row r="703" spans="1:8" x14ac:dyDescent="0.35">
      <c r="A703" s="183" t="s">
        <v>132</v>
      </c>
      <c r="B703" s="183" t="s">
        <v>53</v>
      </c>
      <c r="C703" s="183" t="s">
        <v>63</v>
      </c>
      <c r="D703" s="183">
        <v>201</v>
      </c>
      <c r="E703" s="188">
        <v>3.7962962962962963E-3</v>
      </c>
      <c r="F703" s="188">
        <v>6.018518518518519E-4</v>
      </c>
      <c r="G703" s="188">
        <v>5.9027777777777778E-4</v>
      </c>
      <c r="H703" s="188">
        <v>2.6041666666666665E-3</v>
      </c>
    </row>
    <row r="704" spans="1:8" x14ac:dyDescent="0.35">
      <c r="A704" s="183" t="s">
        <v>132</v>
      </c>
      <c r="B704" s="183" t="s">
        <v>54</v>
      </c>
      <c r="C704" s="183" t="s">
        <v>63</v>
      </c>
      <c r="D704" s="183">
        <v>149</v>
      </c>
      <c r="E704" s="188">
        <v>4.5949074074074078E-3</v>
      </c>
      <c r="F704" s="188">
        <v>9.2592592592592585E-4</v>
      </c>
      <c r="G704" s="188">
        <v>6.018518518518519E-4</v>
      </c>
      <c r="H704" s="188">
        <v>3.0671296296296297E-3</v>
      </c>
    </row>
    <row r="705" spans="1:8" x14ac:dyDescent="0.35">
      <c r="A705" s="183" t="s">
        <v>132</v>
      </c>
      <c r="B705" s="183" t="s">
        <v>55</v>
      </c>
      <c r="C705" s="183" t="s">
        <v>63</v>
      </c>
      <c r="D705" s="183">
        <v>49</v>
      </c>
      <c r="E705" s="188">
        <v>4.9884259259259265E-3</v>
      </c>
      <c r="F705" s="188">
        <v>7.7546296296296304E-4</v>
      </c>
      <c r="G705" s="188">
        <v>9.2592592592592585E-4</v>
      </c>
      <c r="H705" s="188">
        <v>3.2870370370370367E-3</v>
      </c>
    </row>
    <row r="706" spans="1:8" x14ac:dyDescent="0.35">
      <c r="A706" s="183" t="s">
        <v>132</v>
      </c>
      <c r="B706" s="183" t="s">
        <v>56</v>
      </c>
      <c r="C706" s="183" t="s">
        <v>63</v>
      </c>
      <c r="D706" s="183">
        <v>131</v>
      </c>
      <c r="E706" s="188">
        <v>4.6874999999999998E-3</v>
      </c>
      <c r="F706" s="188">
        <v>7.7546296296296304E-4</v>
      </c>
      <c r="G706" s="188">
        <v>8.1018518518518516E-4</v>
      </c>
      <c r="H706" s="188">
        <v>3.1134259259259257E-3</v>
      </c>
    </row>
    <row r="707" spans="1:8" x14ac:dyDescent="0.35">
      <c r="A707" s="183" t="s">
        <v>132</v>
      </c>
      <c r="B707" s="183" t="s">
        <v>51</v>
      </c>
      <c r="C707" s="183" t="s">
        <v>64</v>
      </c>
      <c r="D707" s="183">
        <v>728</v>
      </c>
      <c r="E707" s="188">
        <v>7.4652777777777781E-3</v>
      </c>
      <c r="F707" s="188">
        <v>1.1574074074074073E-3</v>
      </c>
      <c r="G707" s="188">
        <v>1.7939814814814815E-3</v>
      </c>
      <c r="H707" s="188">
        <v>4.5138888888888893E-3</v>
      </c>
    </row>
    <row r="708" spans="1:8" x14ac:dyDescent="0.35">
      <c r="A708" s="183" t="s">
        <v>132</v>
      </c>
      <c r="B708" s="183" t="s">
        <v>53</v>
      </c>
      <c r="C708" s="183" t="s">
        <v>64</v>
      </c>
      <c r="D708" s="183">
        <v>294</v>
      </c>
      <c r="E708" s="188">
        <v>6.9097222222222225E-3</v>
      </c>
      <c r="F708" s="188">
        <v>1.0532407407407407E-3</v>
      </c>
      <c r="G708" s="188">
        <v>1.6203703703703703E-3</v>
      </c>
      <c r="H708" s="188">
        <v>4.2361111111111106E-3</v>
      </c>
    </row>
    <row r="709" spans="1:8" x14ac:dyDescent="0.35">
      <c r="A709" s="183" t="s">
        <v>132</v>
      </c>
      <c r="B709" s="183" t="s">
        <v>54</v>
      </c>
      <c r="C709" s="183" t="s">
        <v>64</v>
      </c>
      <c r="D709" s="183">
        <v>172</v>
      </c>
      <c r="E709" s="188">
        <v>7.0601851851851841E-3</v>
      </c>
      <c r="F709" s="188">
        <v>1.0532407407407407E-3</v>
      </c>
      <c r="G709" s="188">
        <v>1.6550925925925926E-3</v>
      </c>
      <c r="H709" s="188">
        <v>4.3518518518518515E-3</v>
      </c>
    </row>
    <row r="710" spans="1:8" x14ac:dyDescent="0.35">
      <c r="A710" s="183" t="s">
        <v>132</v>
      </c>
      <c r="B710" s="183" t="s">
        <v>55</v>
      </c>
      <c r="C710" s="183" t="s">
        <v>64</v>
      </c>
      <c r="D710" s="183">
        <v>72</v>
      </c>
      <c r="E710" s="188">
        <v>7.8472222222222224E-3</v>
      </c>
      <c r="F710" s="188">
        <v>1.3425925925925925E-3</v>
      </c>
      <c r="G710" s="188">
        <v>2.1296296296296298E-3</v>
      </c>
      <c r="H710" s="188">
        <v>4.3749999999999995E-3</v>
      </c>
    </row>
    <row r="711" spans="1:8" x14ac:dyDescent="0.35">
      <c r="A711" s="183" t="s">
        <v>132</v>
      </c>
      <c r="B711" s="183" t="s">
        <v>56</v>
      </c>
      <c r="C711" s="183" t="s">
        <v>64</v>
      </c>
      <c r="D711" s="183">
        <v>190</v>
      </c>
      <c r="E711" s="188">
        <v>8.5532407407407415E-3</v>
      </c>
      <c r="F711" s="188">
        <v>1.3541666666666667E-3</v>
      </c>
      <c r="G711" s="188">
        <v>2.0601851851851853E-3</v>
      </c>
      <c r="H711" s="188">
        <v>5.138888888888889E-3</v>
      </c>
    </row>
    <row r="712" spans="1:8" x14ac:dyDescent="0.35">
      <c r="A712" s="183" t="s">
        <v>132</v>
      </c>
      <c r="B712" s="183" t="s">
        <v>51</v>
      </c>
      <c r="C712" s="183" t="s">
        <v>65</v>
      </c>
      <c r="D712" s="183">
        <v>738</v>
      </c>
      <c r="E712" s="188">
        <v>7.083333333333333E-3</v>
      </c>
      <c r="F712" s="188">
        <v>1.3657407407407409E-3</v>
      </c>
      <c r="G712" s="188">
        <v>1.9444444444444442E-3</v>
      </c>
      <c r="H712" s="188">
        <v>3.7731481481481483E-3</v>
      </c>
    </row>
    <row r="713" spans="1:8" x14ac:dyDescent="0.35">
      <c r="A713" s="183" t="s">
        <v>132</v>
      </c>
      <c r="B713" s="183" t="s">
        <v>53</v>
      </c>
      <c r="C713" s="183" t="s">
        <v>65</v>
      </c>
      <c r="D713" s="183">
        <v>288</v>
      </c>
      <c r="E713" s="188">
        <v>6.6666666666666671E-3</v>
      </c>
      <c r="F713" s="188">
        <v>1.2037037037037038E-3</v>
      </c>
      <c r="G713" s="188">
        <v>1.7592592592592592E-3</v>
      </c>
      <c r="H713" s="188">
        <v>3.7037037037037034E-3</v>
      </c>
    </row>
    <row r="714" spans="1:8" x14ac:dyDescent="0.35">
      <c r="A714" s="183" t="s">
        <v>132</v>
      </c>
      <c r="B714" s="183" t="s">
        <v>54</v>
      </c>
      <c r="C714" s="183" t="s">
        <v>65</v>
      </c>
      <c r="D714" s="183">
        <v>200</v>
      </c>
      <c r="E714" s="188">
        <v>6.5740740740740733E-3</v>
      </c>
      <c r="F714" s="188">
        <v>1.3541666666666667E-3</v>
      </c>
      <c r="G714" s="188">
        <v>1.9328703703703704E-3</v>
      </c>
      <c r="H714" s="188">
        <v>3.2870370370370367E-3</v>
      </c>
    </row>
    <row r="715" spans="1:8" x14ac:dyDescent="0.35">
      <c r="A715" s="183" t="s">
        <v>132</v>
      </c>
      <c r="B715" s="183" t="s">
        <v>55</v>
      </c>
      <c r="C715" s="183" t="s">
        <v>65</v>
      </c>
      <c r="D715" s="183">
        <v>51</v>
      </c>
      <c r="E715" s="188">
        <v>7.9166666666666673E-3</v>
      </c>
      <c r="F715" s="188">
        <v>1.5856481481481479E-3</v>
      </c>
      <c r="G715" s="188">
        <v>2.4652777777777776E-3</v>
      </c>
      <c r="H715" s="188">
        <v>3.8657407407407408E-3</v>
      </c>
    </row>
    <row r="716" spans="1:8" x14ac:dyDescent="0.35">
      <c r="A716" s="183" t="s">
        <v>132</v>
      </c>
      <c r="B716" s="183" t="s">
        <v>56</v>
      </c>
      <c r="C716" s="183" t="s">
        <v>65</v>
      </c>
      <c r="D716" s="183">
        <v>199</v>
      </c>
      <c r="E716" s="188">
        <v>7.9976851851851858E-3</v>
      </c>
      <c r="F716" s="188">
        <v>1.5624999999999999E-3</v>
      </c>
      <c r="G716" s="188">
        <v>2.0949074074074073E-3</v>
      </c>
      <c r="H716" s="188">
        <v>4.3518518518518515E-3</v>
      </c>
    </row>
    <row r="717" spans="1:8" x14ac:dyDescent="0.35">
      <c r="A717" s="183" t="s">
        <v>132</v>
      </c>
      <c r="B717" s="183" t="s">
        <v>51</v>
      </c>
      <c r="C717" s="183" t="s">
        <v>66</v>
      </c>
      <c r="D717" s="183">
        <v>1201</v>
      </c>
      <c r="E717" s="188">
        <v>6.0069444444444441E-3</v>
      </c>
      <c r="F717" s="188">
        <v>3.9351851851851852E-4</v>
      </c>
      <c r="G717" s="188">
        <v>1.3310185185185185E-3</v>
      </c>
      <c r="H717" s="188">
        <v>4.2939814814814811E-3</v>
      </c>
    </row>
    <row r="718" spans="1:8" x14ac:dyDescent="0.35">
      <c r="A718" s="183" t="s">
        <v>132</v>
      </c>
      <c r="B718" s="183" t="s">
        <v>53</v>
      </c>
      <c r="C718" s="183" t="s">
        <v>66</v>
      </c>
      <c r="D718" s="183">
        <v>494</v>
      </c>
      <c r="E718" s="188">
        <v>5.3356481481481484E-3</v>
      </c>
      <c r="F718" s="188">
        <v>3.5879629629629635E-4</v>
      </c>
      <c r="G718" s="188">
        <v>1.1805555555555556E-3</v>
      </c>
      <c r="H718" s="188">
        <v>3.7962962962962963E-3</v>
      </c>
    </row>
    <row r="719" spans="1:8" x14ac:dyDescent="0.35">
      <c r="A719" s="183" t="s">
        <v>132</v>
      </c>
      <c r="B719" s="183" t="s">
        <v>54</v>
      </c>
      <c r="C719" s="183" t="s">
        <v>66</v>
      </c>
      <c r="D719" s="183">
        <v>280</v>
      </c>
      <c r="E719" s="188">
        <v>6.0648148148148145E-3</v>
      </c>
      <c r="F719" s="188">
        <v>4.1666666666666669E-4</v>
      </c>
      <c r="G719" s="188">
        <v>1.2384259259259258E-3</v>
      </c>
      <c r="H719" s="188">
        <v>4.409722222222222E-3</v>
      </c>
    </row>
    <row r="720" spans="1:8" x14ac:dyDescent="0.35">
      <c r="A720" s="183" t="s">
        <v>132</v>
      </c>
      <c r="B720" s="183" t="s">
        <v>55</v>
      </c>
      <c r="C720" s="183" t="s">
        <v>66</v>
      </c>
      <c r="D720" s="183">
        <v>123</v>
      </c>
      <c r="E720" s="188">
        <v>6.8402777777777776E-3</v>
      </c>
      <c r="F720" s="188">
        <v>4.6296296296296293E-4</v>
      </c>
      <c r="G720" s="188">
        <v>1.6203703703703703E-3</v>
      </c>
      <c r="H720" s="188">
        <v>4.7569444444444447E-3</v>
      </c>
    </row>
    <row r="721" spans="1:8" x14ac:dyDescent="0.35">
      <c r="A721" s="183" t="s">
        <v>132</v>
      </c>
      <c r="B721" s="183" t="s">
        <v>56</v>
      </c>
      <c r="C721" s="183" t="s">
        <v>66</v>
      </c>
      <c r="D721" s="183">
        <v>304</v>
      </c>
      <c r="E721" s="188">
        <v>6.7245370370370367E-3</v>
      </c>
      <c r="F721" s="188">
        <v>4.0509259259259258E-4</v>
      </c>
      <c r="G721" s="188">
        <v>1.5277777777777779E-3</v>
      </c>
      <c r="H721" s="188">
        <v>4.7916666666666672E-3</v>
      </c>
    </row>
    <row r="722" spans="1:8" x14ac:dyDescent="0.35">
      <c r="A722" s="183" t="s">
        <v>132</v>
      </c>
      <c r="B722" s="183" t="s">
        <v>51</v>
      </c>
      <c r="C722" s="183" t="s">
        <v>67</v>
      </c>
      <c r="D722" s="183">
        <v>2261</v>
      </c>
      <c r="E722" s="188">
        <v>7.2569444444444443E-3</v>
      </c>
      <c r="F722" s="188">
        <v>1.0995370370370371E-3</v>
      </c>
      <c r="G722" s="188">
        <v>2.3032407407407407E-3</v>
      </c>
      <c r="H722" s="188">
        <v>3.8541666666666668E-3</v>
      </c>
    </row>
    <row r="723" spans="1:8" x14ac:dyDescent="0.35">
      <c r="A723" s="183" t="s">
        <v>132</v>
      </c>
      <c r="B723" s="183" t="s">
        <v>53</v>
      </c>
      <c r="C723" s="183" t="s">
        <v>67</v>
      </c>
      <c r="D723" s="183">
        <v>1012</v>
      </c>
      <c r="E723" s="188">
        <v>6.7129629629629622E-3</v>
      </c>
      <c r="F723" s="188">
        <v>1.0069444444444444E-3</v>
      </c>
      <c r="G723" s="188">
        <v>2.2222222222222222E-3</v>
      </c>
      <c r="H723" s="188">
        <v>3.483796296296296E-3</v>
      </c>
    </row>
    <row r="724" spans="1:8" x14ac:dyDescent="0.35">
      <c r="A724" s="183" t="s">
        <v>132</v>
      </c>
      <c r="B724" s="183" t="s">
        <v>54</v>
      </c>
      <c r="C724" s="183" t="s">
        <v>67</v>
      </c>
      <c r="D724" s="183">
        <v>500</v>
      </c>
      <c r="E724" s="188">
        <v>7.0254629629629634E-3</v>
      </c>
      <c r="F724" s="188">
        <v>1.0763888888888889E-3</v>
      </c>
      <c r="G724" s="188">
        <v>2.1874999999999998E-3</v>
      </c>
      <c r="H724" s="188">
        <v>3.7615740740740739E-3</v>
      </c>
    </row>
    <row r="725" spans="1:8" x14ac:dyDescent="0.35">
      <c r="A725" s="183" t="s">
        <v>132</v>
      </c>
      <c r="B725" s="183" t="s">
        <v>55</v>
      </c>
      <c r="C725" s="183" t="s">
        <v>67</v>
      </c>
      <c r="D725" s="183">
        <v>120</v>
      </c>
      <c r="E725" s="188">
        <v>8.726851851851852E-3</v>
      </c>
      <c r="F725" s="188">
        <v>1.423611111111111E-3</v>
      </c>
      <c r="G725" s="188">
        <v>2.6388888888888885E-3</v>
      </c>
      <c r="H725" s="188">
        <v>4.6643518518518518E-3</v>
      </c>
    </row>
    <row r="726" spans="1:8" x14ac:dyDescent="0.35">
      <c r="A726" s="183" t="s">
        <v>132</v>
      </c>
      <c r="B726" s="183" t="s">
        <v>56</v>
      </c>
      <c r="C726" s="183" t="s">
        <v>67</v>
      </c>
      <c r="D726" s="183">
        <v>629</v>
      </c>
      <c r="E726" s="188">
        <v>8.0208333333333329E-3</v>
      </c>
      <c r="F726" s="188">
        <v>1.2152777777777778E-3</v>
      </c>
      <c r="G726" s="188">
        <v>2.4421296296296296E-3</v>
      </c>
      <c r="H726" s="188">
        <v>4.3518518518518515E-3</v>
      </c>
    </row>
    <row r="727" spans="1:8" x14ac:dyDescent="0.35">
      <c r="A727" s="183" t="s">
        <v>132</v>
      </c>
      <c r="B727" s="183" t="s">
        <v>51</v>
      </c>
      <c r="C727" s="183" t="s">
        <v>68</v>
      </c>
      <c r="D727" s="183">
        <v>1808</v>
      </c>
      <c r="E727" s="188">
        <v>6.5277777777777782E-3</v>
      </c>
      <c r="F727" s="188">
        <v>7.407407407407407E-4</v>
      </c>
      <c r="G727" s="188">
        <v>1.9675925925925928E-3</v>
      </c>
      <c r="H727" s="188">
        <v>3.8078703703703707E-3</v>
      </c>
    </row>
    <row r="728" spans="1:8" x14ac:dyDescent="0.35">
      <c r="A728" s="183" t="s">
        <v>132</v>
      </c>
      <c r="B728" s="183" t="s">
        <v>53</v>
      </c>
      <c r="C728" s="183" t="s">
        <v>68</v>
      </c>
      <c r="D728" s="183">
        <v>834</v>
      </c>
      <c r="E728" s="188">
        <v>6.0416666666666665E-3</v>
      </c>
      <c r="F728" s="188">
        <v>6.5972222222222213E-4</v>
      </c>
      <c r="G728" s="188">
        <v>1.712962962962963E-3</v>
      </c>
      <c r="H728" s="188">
        <v>3.6689814814814814E-3</v>
      </c>
    </row>
    <row r="729" spans="1:8" x14ac:dyDescent="0.35">
      <c r="A729" s="183" t="s">
        <v>132</v>
      </c>
      <c r="B729" s="183" t="s">
        <v>54</v>
      </c>
      <c r="C729" s="183" t="s">
        <v>68</v>
      </c>
      <c r="D729" s="183">
        <v>386</v>
      </c>
      <c r="E729" s="188">
        <v>6.2499999999999995E-3</v>
      </c>
      <c r="F729" s="188">
        <v>7.8703703703703705E-4</v>
      </c>
      <c r="G729" s="188">
        <v>1.9212962962962962E-3</v>
      </c>
      <c r="H729" s="188">
        <v>3.5416666666666665E-3</v>
      </c>
    </row>
    <row r="730" spans="1:8" x14ac:dyDescent="0.35">
      <c r="A730" s="183" t="s">
        <v>132</v>
      </c>
      <c r="B730" s="183" t="s">
        <v>55</v>
      </c>
      <c r="C730" s="183" t="s">
        <v>68</v>
      </c>
      <c r="D730" s="183">
        <v>111</v>
      </c>
      <c r="E730" s="188">
        <v>7.8703703703703713E-3</v>
      </c>
      <c r="F730" s="188">
        <v>1.0300925925925926E-3</v>
      </c>
      <c r="G730" s="188">
        <v>2.615740740740741E-3</v>
      </c>
      <c r="H730" s="188">
        <v>4.2245370370370371E-3</v>
      </c>
    </row>
    <row r="731" spans="1:8" x14ac:dyDescent="0.35">
      <c r="A731" s="183" t="s">
        <v>132</v>
      </c>
      <c r="B731" s="183" t="s">
        <v>56</v>
      </c>
      <c r="C731" s="183" t="s">
        <v>68</v>
      </c>
      <c r="D731" s="183">
        <v>477</v>
      </c>
      <c r="E731" s="188">
        <v>7.2800925925925915E-3</v>
      </c>
      <c r="F731" s="188">
        <v>7.8703703703703705E-4</v>
      </c>
      <c r="G731" s="188">
        <v>2.3032407407407407E-3</v>
      </c>
      <c r="H731" s="188">
        <v>4.1898148148148146E-3</v>
      </c>
    </row>
    <row r="732" spans="1:8" x14ac:dyDescent="0.35">
      <c r="A732" s="183" t="s">
        <v>132</v>
      </c>
      <c r="B732" s="183" t="s">
        <v>51</v>
      </c>
      <c r="C732" s="183" t="s">
        <v>69</v>
      </c>
      <c r="D732" s="183">
        <v>855</v>
      </c>
      <c r="E732" s="188">
        <v>5.7523148148148143E-3</v>
      </c>
      <c r="F732" s="188">
        <v>6.018518518518519E-4</v>
      </c>
      <c r="G732" s="188">
        <v>1.2152777777777778E-3</v>
      </c>
      <c r="H732" s="188">
        <v>3.9351851851851857E-3</v>
      </c>
    </row>
    <row r="733" spans="1:8" x14ac:dyDescent="0.35">
      <c r="A733" s="183" t="s">
        <v>132</v>
      </c>
      <c r="B733" s="183" t="s">
        <v>53</v>
      </c>
      <c r="C733" s="183" t="s">
        <v>69</v>
      </c>
      <c r="D733" s="183">
        <v>299</v>
      </c>
      <c r="E733" s="188">
        <v>5.5671296296296302E-3</v>
      </c>
      <c r="F733" s="188">
        <v>5.4398148148148144E-4</v>
      </c>
      <c r="G733" s="188">
        <v>1.1342592592592591E-3</v>
      </c>
      <c r="H733" s="188">
        <v>3.8888888888888883E-3</v>
      </c>
    </row>
    <row r="734" spans="1:8" x14ac:dyDescent="0.35">
      <c r="A734" s="183" t="s">
        <v>132</v>
      </c>
      <c r="B734" s="183" t="s">
        <v>54</v>
      </c>
      <c r="C734" s="183" t="s">
        <v>69</v>
      </c>
      <c r="D734" s="183">
        <v>207</v>
      </c>
      <c r="E734" s="188">
        <v>5.4050925925925924E-3</v>
      </c>
      <c r="F734" s="188">
        <v>6.8287037037037025E-4</v>
      </c>
      <c r="G734" s="188">
        <v>1.1458333333333333E-3</v>
      </c>
      <c r="H734" s="188">
        <v>3.5879629629629629E-3</v>
      </c>
    </row>
    <row r="735" spans="1:8" x14ac:dyDescent="0.35">
      <c r="A735" s="183" t="s">
        <v>132</v>
      </c>
      <c r="B735" s="183" t="s">
        <v>55</v>
      </c>
      <c r="C735" s="183" t="s">
        <v>69</v>
      </c>
      <c r="D735" s="183">
        <v>115</v>
      </c>
      <c r="E735" s="188">
        <v>6.1805555555555563E-3</v>
      </c>
      <c r="F735" s="188">
        <v>6.5972222222222213E-4</v>
      </c>
      <c r="G735" s="188">
        <v>1.3773148148148147E-3</v>
      </c>
      <c r="H735" s="188">
        <v>4.1435185185185186E-3</v>
      </c>
    </row>
    <row r="736" spans="1:8" x14ac:dyDescent="0.35">
      <c r="A736" s="183" t="s">
        <v>132</v>
      </c>
      <c r="B736" s="183" t="s">
        <v>56</v>
      </c>
      <c r="C736" s="183" t="s">
        <v>69</v>
      </c>
      <c r="D736" s="183">
        <v>234</v>
      </c>
      <c r="E736" s="188">
        <v>6.0995370370370361E-3</v>
      </c>
      <c r="F736" s="188">
        <v>5.9027777777777778E-4</v>
      </c>
      <c r="G736" s="188">
        <v>1.3194444444444443E-3</v>
      </c>
      <c r="H736" s="188">
        <v>4.1782407407407402E-3</v>
      </c>
    </row>
    <row r="737" spans="1:8" x14ac:dyDescent="0.35">
      <c r="A737" s="183" t="s">
        <v>132</v>
      </c>
      <c r="B737" s="183" t="s">
        <v>51</v>
      </c>
      <c r="C737" s="183" t="s">
        <v>70</v>
      </c>
      <c r="D737" s="183">
        <v>1165</v>
      </c>
      <c r="E737" s="188">
        <v>5.0462962962962961E-3</v>
      </c>
      <c r="F737" s="188">
        <v>3.8194444444444446E-4</v>
      </c>
      <c r="G737" s="188">
        <v>1.3310185185185185E-3</v>
      </c>
      <c r="H737" s="188">
        <v>3.3333333333333335E-3</v>
      </c>
    </row>
    <row r="738" spans="1:8" x14ac:dyDescent="0.35">
      <c r="A738" s="183" t="s">
        <v>132</v>
      </c>
      <c r="B738" s="183" t="s">
        <v>53</v>
      </c>
      <c r="C738" s="183" t="s">
        <v>70</v>
      </c>
      <c r="D738" s="183">
        <v>595</v>
      </c>
      <c r="E738" s="188">
        <v>4.8148148148148152E-3</v>
      </c>
      <c r="F738" s="188">
        <v>3.4722222222222224E-4</v>
      </c>
      <c r="G738" s="188">
        <v>1.2731481481481483E-3</v>
      </c>
      <c r="H738" s="188">
        <v>3.2060185185185191E-3</v>
      </c>
    </row>
    <row r="739" spans="1:8" x14ac:dyDescent="0.35">
      <c r="A739" s="183" t="s">
        <v>132</v>
      </c>
      <c r="B739" s="183" t="s">
        <v>54</v>
      </c>
      <c r="C739" s="183" t="s">
        <v>70</v>
      </c>
      <c r="D739" s="183">
        <v>247</v>
      </c>
      <c r="E739" s="188">
        <v>4.8726851851851856E-3</v>
      </c>
      <c r="F739" s="188">
        <v>4.2824074074074075E-4</v>
      </c>
      <c r="G739" s="188">
        <v>1.1921296296296296E-3</v>
      </c>
      <c r="H739" s="188">
        <v>3.2523148148148151E-3</v>
      </c>
    </row>
    <row r="740" spans="1:8" x14ac:dyDescent="0.35">
      <c r="A740" s="183" t="s">
        <v>132</v>
      </c>
      <c r="B740" s="183" t="s">
        <v>55</v>
      </c>
      <c r="C740" s="183" t="s">
        <v>70</v>
      </c>
      <c r="D740" s="183">
        <v>62</v>
      </c>
      <c r="E740" s="188">
        <v>6.5277777777777782E-3</v>
      </c>
      <c r="F740" s="188">
        <v>4.5138888888888892E-4</v>
      </c>
      <c r="G740" s="188">
        <v>1.6087962962962963E-3</v>
      </c>
      <c r="H740" s="188">
        <v>4.4675925925925933E-3</v>
      </c>
    </row>
    <row r="741" spans="1:8" x14ac:dyDescent="0.35">
      <c r="A741" s="183" t="s">
        <v>132</v>
      </c>
      <c r="B741" s="183" t="s">
        <v>56</v>
      </c>
      <c r="C741" s="183" t="s">
        <v>70</v>
      </c>
      <c r="D741" s="183">
        <v>261</v>
      </c>
      <c r="E741" s="188">
        <v>5.3819444444444453E-3</v>
      </c>
      <c r="F741" s="188">
        <v>4.0509259259259258E-4</v>
      </c>
      <c r="G741" s="188">
        <v>1.5509259259259261E-3</v>
      </c>
      <c r="H741" s="188">
        <v>3.425925925925926E-3</v>
      </c>
    </row>
    <row r="742" spans="1:8" x14ac:dyDescent="0.35">
      <c r="A742" s="183" t="s">
        <v>132</v>
      </c>
      <c r="B742" s="183" t="s">
        <v>51</v>
      </c>
      <c r="C742" s="183" t="s">
        <v>71</v>
      </c>
      <c r="D742" s="183">
        <v>2180</v>
      </c>
      <c r="E742" s="188">
        <v>6.0416666666666665E-3</v>
      </c>
      <c r="F742" s="188">
        <v>7.0601851851851847E-4</v>
      </c>
      <c r="G742" s="188">
        <v>1.712962962962963E-3</v>
      </c>
      <c r="H742" s="188">
        <v>3.6226851851851854E-3</v>
      </c>
    </row>
    <row r="743" spans="1:8" x14ac:dyDescent="0.35">
      <c r="A743" s="183" t="s">
        <v>132</v>
      </c>
      <c r="B743" s="183" t="s">
        <v>53</v>
      </c>
      <c r="C743" s="183" t="s">
        <v>71</v>
      </c>
      <c r="D743" s="183">
        <v>927</v>
      </c>
      <c r="E743" s="188">
        <v>5.4976851851851853E-3</v>
      </c>
      <c r="F743" s="188">
        <v>6.2500000000000001E-4</v>
      </c>
      <c r="G743" s="188">
        <v>1.5162037037037036E-3</v>
      </c>
      <c r="H743" s="188">
        <v>3.3680555555555551E-3</v>
      </c>
    </row>
    <row r="744" spans="1:8" x14ac:dyDescent="0.35">
      <c r="A744" s="183" t="s">
        <v>132</v>
      </c>
      <c r="B744" s="183" t="s">
        <v>54</v>
      </c>
      <c r="C744" s="183" t="s">
        <v>71</v>
      </c>
      <c r="D744" s="183">
        <v>468</v>
      </c>
      <c r="E744" s="188">
        <v>5.7407407407407416E-3</v>
      </c>
      <c r="F744" s="188">
        <v>6.9444444444444447E-4</v>
      </c>
      <c r="G744" s="188">
        <v>1.5972222222222221E-3</v>
      </c>
      <c r="H744" s="188">
        <v>3.4375E-3</v>
      </c>
    </row>
    <row r="745" spans="1:8" x14ac:dyDescent="0.35">
      <c r="A745" s="183" t="s">
        <v>132</v>
      </c>
      <c r="B745" s="183" t="s">
        <v>55</v>
      </c>
      <c r="C745" s="183" t="s">
        <v>71</v>
      </c>
      <c r="D745" s="183">
        <v>206</v>
      </c>
      <c r="E745" s="188">
        <v>7.0949074074074074E-3</v>
      </c>
      <c r="F745" s="188">
        <v>8.2175925925925917E-4</v>
      </c>
      <c r="G745" s="188">
        <v>2.1064814814814813E-3</v>
      </c>
      <c r="H745" s="188">
        <v>4.1666666666666666E-3</v>
      </c>
    </row>
    <row r="746" spans="1:8" x14ac:dyDescent="0.35">
      <c r="A746" s="183" t="s">
        <v>132</v>
      </c>
      <c r="B746" s="183" t="s">
        <v>56</v>
      </c>
      <c r="C746" s="183" t="s">
        <v>71</v>
      </c>
      <c r="D746" s="183">
        <v>579</v>
      </c>
      <c r="E746" s="188">
        <v>6.7476851851851856E-3</v>
      </c>
      <c r="F746" s="188">
        <v>7.9861111111111105E-4</v>
      </c>
      <c r="G746" s="188">
        <v>1.9675925925925928E-3</v>
      </c>
      <c r="H746" s="188">
        <v>3.9930555555555561E-3</v>
      </c>
    </row>
    <row r="747" spans="1:8" x14ac:dyDescent="0.35">
      <c r="A747" s="183" t="s">
        <v>132</v>
      </c>
      <c r="B747" s="183" t="s">
        <v>51</v>
      </c>
      <c r="C747" s="183" t="s">
        <v>72</v>
      </c>
      <c r="D747" s="183">
        <v>783</v>
      </c>
      <c r="E747" s="188">
        <v>6.5856481481481469E-3</v>
      </c>
      <c r="F747" s="188">
        <v>8.449074074074075E-4</v>
      </c>
      <c r="G747" s="188">
        <v>1.6666666666666668E-3</v>
      </c>
      <c r="H747" s="188">
        <v>4.0740740740740746E-3</v>
      </c>
    </row>
    <row r="748" spans="1:8" x14ac:dyDescent="0.35">
      <c r="A748" s="183" t="s">
        <v>132</v>
      </c>
      <c r="B748" s="183" t="s">
        <v>53</v>
      </c>
      <c r="C748" s="183" t="s">
        <v>72</v>
      </c>
      <c r="D748" s="183">
        <v>314</v>
      </c>
      <c r="E748" s="188">
        <v>6.4004629629629628E-3</v>
      </c>
      <c r="F748" s="188">
        <v>7.6388888888888893E-4</v>
      </c>
      <c r="G748" s="188">
        <v>1.5856481481481479E-3</v>
      </c>
      <c r="H748" s="188">
        <v>4.0509259259259257E-3</v>
      </c>
    </row>
    <row r="749" spans="1:8" x14ac:dyDescent="0.35">
      <c r="A749" s="183" t="s">
        <v>132</v>
      </c>
      <c r="B749" s="183" t="s">
        <v>54</v>
      </c>
      <c r="C749" s="183" t="s">
        <v>72</v>
      </c>
      <c r="D749" s="183">
        <v>169</v>
      </c>
      <c r="E749" s="188">
        <v>6.3425925925925915E-3</v>
      </c>
      <c r="F749" s="188">
        <v>8.1018518518518516E-4</v>
      </c>
      <c r="G749" s="188">
        <v>1.7245370370370372E-3</v>
      </c>
      <c r="H749" s="188">
        <v>3.8078703703703707E-3</v>
      </c>
    </row>
    <row r="750" spans="1:8" x14ac:dyDescent="0.35">
      <c r="A750" s="183" t="s">
        <v>132</v>
      </c>
      <c r="B750" s="183" t="s">
        <v>55</v>
      </c>
      <c r="C750" s="183" t="s">
        <v>72</v>
      </c>
      <c r="D750" s="183">
        <v>69</v>
      </c>
      <c r="E750" s="188">
        <v>6.782407407407408E-3</v>
      </c>
      <c r="F750" s="188">
        <v>9.2592592592592585E-4</v>
      </c>
      <c r="G750" s="188">
        <v>1.7245370370370372E-3</v>
      </c>
      <c r="H750" s="188">
        <v>4.1435185185185186E-3</v>
      </c>
    </row>
    <row r="751" spans="1:8" x14ac:dyDescent="0.35">
      <c r="A751" s="183" t="s">
        <v>132</v>
      </c>
      <c r="B751" s="183" t="s">
        <v>56</v>
      </c>
      <c r="C751" s="183" t="s">
        <v>72</v>
      </c>
      <c r="D751" s="183">
        <v>231</v>
      </c>
      <c r="E751" s="188">
        <v>6.9444444444444441E-3</v>
      </c>
      <c r="F751" s="188">
        <v>9.4907407407407408E-4</v>
      </c>
      <c r="G751" s="188">
        <v>1.736111111111111E-3</v>
      </c>
      <c r="H751" s="188">
        <v>4.2708333333333339E-3</v>
      </c>
    </row>
    <row r="752" spans="1:8" x14ac:dyDescent="0.35">
      <c r="A752" s="183" t="s">
        <v>132</v>
      </c>
      <c r="B752" s="183" t="s">
        <v>51</v>
      </c>
      <c r="C752" s="183" t="s">
        <v>73</v>
      </c>
      <c r="D752" s="183">
        <v>10984</v>
      </c>
      <c r="E752" s="188">
        <v>4.7106481481481478E-3</v>
      </c>
      <c r="F752" s="188">
        <v>1.0069444444444444E-3</v>
      </c>
      <c r="G752" s="188">
        <v>7.291666666666667E-4</v>
      </c>
      <c r="H752" s="188">
        <v>2.9745370370370373E-3</v>
      </c>
    </row>
    <row r="753" spans="1:8" x14ac:dyDescent="0.35">
      <c r="A753" s="183" t="s">
        <v>132</v>
      </c>
      <c r="B753" s="183" t="s">
        <v>53</v>
      </c>
      <c r="C753" s="183" t="s">
        <v>73</v>
      </c>
      <c r="D753" s="183">
        <v>6346</v>
      </c>
      <c r="E753" s="188">
        <v>4.5717592592592589E-3</v>
      </c>
      <c r="F753" s="188">
        <v>9.7222222222222209E-4</v>
      </c>
      <c r="G753" s="188">
        <v>7.0601851851851847E-4</v>
      </c>
      <c r="H753" s="188">
        <v>2.8935185185185188E-3</v>
      </c>
    </row>
    <row r="754" spans="1:8" x14ac:dyDescent="0.35">
      <c r="A754" s="183" t="s">
        <v>132</v>
      </c>
      <c r="B754" s="183" t="s">
        <v>54</v>
      </c>
      <c r="C754" s="183" t="s">
        <v>73</v>
      </c>
      <c r="D754" s="183">
        <v>2651</v>
      </c>
      <c r="E754" s="188">
        <v>4.5370370370370365E-3</v>
      </c>
      <c r="F754" s="188">
        <v>1.0532407407407407E-3</v>
      </c>
      <c r="G754" s="188">
        <v>7.175925925925927E-4</v>
      </c>
      <c r="H754" s="188">
        <v>2.7662037037037034E-3</v>
      </c>
    </row>
    <row r="755" spans="1:8" x14ac:dyDescent="0.35">
      <c r="A755" s="183" t="s">
        <v>132</v>
      </c>
      <c r="B755" s="183" t="s">
        <v>55</v>
      </c>
      <c r="C755" s="183" t="s">
        <v>73</v>
      </c>
      <c r="D755" s="183">
        <v>417</v>
      </c>
      <c r="E755" s="188">
        <v>5.115740740740741E-3</v>
      </c>
      <c r="F755" s="188">
        <v>1.1805555555555556E-3</v>
      </c>
      <c r="G755" s="188">
        <v>7.6388888888888893E-4</v>
      </c>
      <c r="H755" s="188">
        <v>3.1712962962962958E-3</v>
      </c>
    </row>
    <row r="756" spans="1:8" x14ac:dyDescent="0.35">
      <c r="A756" s="183" t="s">
        <v>132</v>
      </c>
      <c r="B756" s="183" t="s">
        <v>56</v>
      </c>
      <c r="C756" s="183" t="s">
        <v>73</v>
      </c>
      <c r="D756" s="183">
        <v>1570</v>
      </c>
      <c r="E756" s="188">
        <v>5.5092592592592589E-3</v>
      </c>
      <c r="F756" s="188">
        <v>1.0185185185185186E-3</v>
      </c>
      <c r="G756" s="188">
        <v>8.449074074074075E-4</v>
      </c>
      <c r="H756" s="188">
        <v>3.645833333333333E-3</v>
      </c>
    </row>
    <row r="757" spans="1:8" x14ac:dyDescent="0.35">
      <c r="A757" s="183" t="s">
        <v>132</v>
      </c>
      <c r="B757" s="183" t="s">
        <v>51</v>
      </c>
      <c r="C757" s="183" t="s">
        <v>74</v>
      </c>
      <c r="D757" s="183">
        <v>4555</v>
      </c>
      <c r="E757" s="188">
        <v>4.8032407407407407E-3</v>
      </c>
      <c r="F757" s="188">
        <v>8.7962962962962962E-4</v>
      </c>
      <c r="G757" s="188">
        <v>7.9861111111111105E-4</v>
      </c>
      <c r="H757" s="188">
        <v>3.1249999999999997E-3</v>
      </c>
    </row>
    <row r="758" spans="1:8" x14ac:dyDescent="0.35">
      <c r="A758" s="183" t="s">
        <v>132</v>
      </c>
      <c r="B758" s="183" t="s">
        <v>53</v>
      </c>
      <c r="C758" s="183" t="s">
        <v>74</v>
      </c>
      <c r="D758" s="183">
        <v>2342</v>
      </c>
      <c r="E758" s="188">
        <v>4.4675925925925933E-3</v>
      </c>
      <c r="F758" s="188">
        <v>8.449074074074075E-4</v>
      </c>
      <c r="G758" s="188">
        <v>7.5231481481481471E-4</v>
      </c>
      <c r="H758" s="188">
        <v>2.8819444444444444E-3</v>
      </c>
    </row>
    <row r="759" spans="1:8" x14ac:dyDescent="0.35">
      <c r="A759" s="183" t="s">
        <v>132</v>
      </c>
      <c r="B759" s="183" t="s">
        <v>54</v>
      </c>
      <c r="C759" s="183" t="s">
        <v>74</v>
      </c>
      <c r="D759" s="183">
        <v>1027</v>
      </c>
      <c r="E759" s="188">
        <v>4.6874999999999998E-3</v>
      </c>
      <c r="F759" s="188">
        <v>9.1435185185185185E-4</v>
      </c>
      <c r="G759" s="188">
        <v>7.8703703703703705E-4</v>
      </c>
      <c r="H759" s="188">
        <v>2.9861111111111113E-3</v>
      </c>
    </row>
    <row r="760" spans="1:8" x14ac:dyDescent="0.35">
      <c r="A760" s="183" t="s">
        <v>132</v>
      </c>
      <c r="B760" s="183" t="s">
        <v>55</v>
      </c>
      <c r="C760" s="183" t="s">
        <v>74</v>
      </c>
      <c r="D760" s="183">
        <v>294</v>
      </c>
      <c r="E760" s="188">
        <v>6.0879629629629643E-3</v>
      </c>
      <c r="F760" s="188">
        <v>1.0648148148148147E-3</v>
      </c>
      <c r="G760" s="188">
        <v>8.9120370370370362E-4</v>
      </c>
      <c r="H760" s="188">
        <v>4.1319444444444442E-3</v>
      </c>
    </row>
    <row r="761" spans="1:8" x14ac:dyDescent="0.35">
      <c r="A761" s="183" t="s">
        <v>132</v>
      </c>
      <c r="B761" s="183" t="s">
        <v>56</v>
      </c>
      <c r="C761" s="183" t="s">
        <v>74</v>
      </c>
      <c r="D761" s="183">
        <v>892</v>
      </c>
      <c r="E761" s="188">
        <v>5.3935185185185188E-3</v>
      </c>
      <c r="F761" s="188">
        <v>8.7962962962962962E-4</v>
      </c>
      <c r="G761" s="188">
        <v>8.9120370370370362E-4</v>
      </c>
      <c r="H761" s="188">
        <v>3.6111111111111114E-3</v>
      </c>
    </row>
    <row r="762" spans="1:8" ht="29" x14ac:dyDescent="0.35">
      <c r="A762" s="183" t="s">
        <v>132</v>
      </c>
      <c r="B762" s="183" t="s">
        <v>51</v>
      </c>
      <c r="C762" s="183" t="s">
        <v>113</v>
      </c>
      <c r="D762" s="183">
        <v>2043</v>
      </c>
      <c r="E762" s="188">
        <v>5.6249999999999989E-3</v>
      </c>
      <c r="F762" s="188">
        <v>7.291666666666667E-4</v>
      </c>
      <c r="G762" s="188">
        <v>1.3310185185185185E-3</v>
      </c>
      <c r="H762" s="188">
        <v>3.5648148148148154E-3</v>
      </c>
    </row>
    <row r="763" spans="1:8" ht="29" x14ac:dyDescent="0.35">
      <c r="A763" s="183" t="s">
        <v>132</v>
      </c>
      <c r="B763" s="183" t="s">
        <v>53</v>
      </c>
      <c r="C763" s="183" t="s">
        <v>113</v>
      </c>
      <c r="D763" s="183">
        <v>973</v>
      </c>
      <c r="E763" s="188">
        <v>5.208333333333333E-3</v>
      </c>
      <c r="F763" s="188">
        <v>6.5972222222222213E-4</v>
      </c>
      <c r="G763" s="188">
        <v>1.2268518518518518E-3</v>
      </c>
      <c r="H763" s="188">
        <v>3.3217592592592591E-3</v>
      </c>
    </row>
    <row r="764" spans="1:8" ht="29" x14ac:dyDescent="0.35">
      <c r="A764" s="183" t="s">
        <v>132</v>
      </c>
      <c r="B764" s="183" t="s">
        <v>54</v>
      </c>
      <c r="C764" s="183" t="s">
        <v>113</v>
      </c>
      <c r="D764" s="183">
        <v>410</v>
      </c>
      <c r="E764" s="188">
        <v>5.6712962962962958E-3</v>
      </c>
      <c r="F764" s="188">
        <v>7.6388888888888893E-4</v>
      </c>
      <c r="G764" s="188">
        <v>1.3310185185185185E-3</v>
      </c>
      <c r="H764" s="188">
        <v>3.5763888888888894E-3</v>
      </c>
    </row>
    <row r="765" spans="1:8" ht="29" x14ac:dyDescent="0.35">
      <c r="A765" s="183" t="s">
        <v>132</v>
      </c>
      <c r="B765" s="183" t="s">
        <v>55</v>
      </c>
      <c r="C765" s="183" t="s">
        <v>113</v>
      </c>
      <c r="D765" s="183">
        <v>157</v>
      </c>
      <c r="E765" s="188">
        <v>6.5046296296296302E-3</v>
      </c>
      <c r="F765" s="188">
        <v>1.0763888888888889E-3</v>
      </c>
      <c r="G765" s="188">
        <v>1.4004629629629629E-3</v>
      </c>
      <c r="H765" s="188">
        <v>4.0277777777777777E-3</v>
      </c>
    </row>
    <row r="766" spans="1:8" ht="29" x14ac:dyDescent="0.35">
      <c r="A766" s="183" t="s">
        <v>132</v>
      </c>
      <c r="B766" s="183" t="s">
        <v>56</v>
      </c>
      <c r="C766" s="183" t="s">
        <v>113</v>
      </c>
      <c r="D766" s="183">
        <v>503</v>
      </c>
      <c r="E766" s="188">
        <v>6.1111111111111114E-3</v>
      </c>
      <c r="F766" s="188">
        <v>7.175925925925927E-4</v>
      </c>
      <c r="G766" s="188">
        <v>1.5277777777777779E-3</v>
      </c>
      <c r="H766" s="188">
        <v>3.8657407407407408E-3</v>
      </c>
    </row>
    <row r="767" spans="1:8" ht="29" x14ac:dyDescent="0.35">
      <c r="A767" s="183" t="s">
        <v>132</v>
      </c>
      <c r="B767" s="183" t="s">
        <v>51</v>
      </c>
      <c r="C767" s="183" t="s">
        <v>76</v>
      </c>
      <c r="D767" s="183">
        <v>915</v>
      </c>
      <c r="E767" s="188">
        <v>7.2800925925925915E-3</v>
      </c>
      <c r="F767" s="188">
        <v>1.1921296296296296E-3</v>
      </c>
      <c r="G767" s="188">
        <v>1.6435185185185183E-3</v>
      </c>
      <c r="H767" s="188">
        <v>4.4444444444444444E-3</v>
      </c>
    </row>
    <row r="768" spans="1:8" ht="29" x14ac:dyDescent="0.35">
      <c r="A768" s="183" t="s">
        <v>132</v>
      </c>
      <c r="B768" s="183" t="s">
        <v>53</v>
      </c>
      <c r="C768" s="183" t="s">
        <v>76</v>
      </c>
      <c r="D768" s="183">
        <v>372</v>
      </c>
      <c r="E768" s="188">
        <v>6.7708333333333336E-3</v>
      </c>
      <c r="F768" s="188">
        <v>9.8379629629629642E-4</v>
      </c>
      <c r="G768" s="188">
        <v>1.5162037037037036E-3</v>
      </c>
      <c r="H768" s="188">
        <v>4.2824074074074075E-3</v>
      </c>
    </row>
    <row r="769" spans="1:8" ht="29" x14ac:dyDescent="0.35">
      <c r="A769" s="183" t="s">
        <v>132</v>
      </c>
      <c r="B769" s="183" t="s">
        <v>54</v>
      </c>
      <c r="C769" s="183" t="s">
        <v>76</v>
      </c>
      <c r="D769" s="183">
        <v>224</v>
      </c>
      <c r="E769" s="188">
        <v>6.6782407407407415E-3</v>
      </c>
      <c r="F769" s="188">
        <v>1.2384259259259258E-3</v>
      </c>
      <c r="G769" s="188">
        <v>1.5856481481481479E-3</v>
      </c>
      <c r="H769" s="188">
        <v>3.8541666666666668E-3</v>
      </c>
    </row>
    <row r="770" spans="1:8" ht="29" x14ac:dyDescent="0.35">
      <c r="A770" s="183" t="s">
        <v>132</v>
      </c>
      <c r="B770" s="183" t="s">
        <v>55</v>
      </c>
      <c r="C770" s="183" t="s">
        <v>76</v>
      </c>
      <c r="D770" s="183">
        <v>80</v>
      </c>
      <c r="E770" s="188">
        <v>9.3287037037037036E-3</v>
      </c>
      <c r="F770" s="188">
        <v>1.5856481481481479E-3</v>
      </c>
      <c r="G770" s="188">
        <v>1.7708333333333332E-3</v>
      </c>
      <c r="H770" s="188">
        <v>5.9722222222222225E-3</v>
      </c>
    </row>
    <row r="771" spans="1:8" ht="29" x14ac:dyDescent="0.35">
      <c r="A771" s="183" t="s">
        <v>132</v>
      </c>
      <c r="B771" s="183" t="s">
        <v>56</v>
      </c>
      <c r="C771" s="183" t="s">
        <v>76</v>
      </c>
      <c r="D771" s="183">
        <v>239</v>
      </c>
      <c r="E771" s="188">
        <v>7.9282407407407409E-3</v>
      </c>
      <c r="F771" s="188">
        <v>1.3194444444444443E-3</v>
      </c>
      <c r="G771" s="188">
        <v>1.8634259259259261E-3</v>
      </c>
      <c r="H771" s="188">
        <v>4.7569444444444447E-3</v>
      </c>
    </row>
    <row r="772" spans="1:8" x14ac:dyDescent="0.35">
      <c r="A772" s="183" t="s">
        <v>132</v>
      </c>
      <c r="B772" s="183" t="s">
        <v>51</v>
      </c>
      <c r="C772" s="183" t="s">
        <v>77</v>
      </c>
      <c r="D772" s="183">
        <v>1224</v>
      </c>
      <c r="E772" s="188">
        <v>5.5671296296296302E-3</v>
      </c>
      <c r="F772" s="188">
        <v>8.3333333333333339E-4</v>
      </c>
      <c r="G772" s="188">
        <v>1.1805555555555556E-3</v>
      </c>
      <c r="H772" s="188">
        <v>3.5416666666666665E-3</v>
      </c>
    </row>
    <row r="773" spans="1:8" x14ac:dyDescent="0.35">
      <c r="A773" s="183" t="s">
        <v>132</v>
      </c>
      <c r="B773" s="183" t="s">
        <v>53</v>
      </c>
      <c r="C773" s="183" t="s">
        <v>77</v>
      </c>
      <c r="D773" s="183">
        <v>550</v>
      </c>
      <c r="E773" s="188">
        <v>5.138888888888889E-3</v>
      </c>
      <c r="F773" s="188">
        <v>7.291666666666667E-4</v>
      </c>
      <c r="G773" s="188">
        <v>1.1689814814814816E-3</v>
      </c>
      <c r="H773" s="188">
        <v>3.2407407407407406E-3</v>
      </c>
    </row>
    <row r="774" spans="1:8" x14ac:dyDescent="0.35">
      <c r="A774" s="183" t="s">
        <v>132</v>
      </c>
      <c r="B774" s="183" t="s">
        <v>54</v>
      </c>
      <c r="C774" s="183" t="s">
        <v>77</v>
      </c>
      <c r="D774" s="183">
        <v>226</v>
      </c>
      <c r="E774" s="188">
        <v>5.1967592592592595E-3</v>
      </c>
      <c r="F774" s="188">
        <v>7.8703703703703705E-4</v>
      </c>
      <c r="G774" s="188">
        <v>1.1574074074074073E-3</v>
      </c>
      <c r="H774" s="188">
        <v>3.2523148148148151E-3</v>
      </c>
    </row>
    <row r="775" spans="1:8" x14ac:dyDescent="0.35">
      <c r="A775" s="183" t="s">
        <v>132</v>
      </c>
      <c r="B775" s="183" t="s">
        <v>55</v>
      </c>
      <c r="C775" s="183" t="s">
        <v>77</v>
      </c>
      <c r="D775" s="183">
        <v>133</v>
      </c>
      <c r="E775" s="188">
        <v>6.5972222222222222E-3</v>
      </c>
      <c r="F775" s="188">
        <v>1.0879629629629629E-3</v>
      </c>
      <c r="G775" s="188">
        <v>1.3194444444444443E-3</v>
      </c>
      <c r="H775" s="188">
        <v>4.1898148148148146E-3</v>
      </c>
    </row>
    <row r="776" spans="1:8" x14ac:dyDescent="0.35">
      <c r="A776" s="183" t="s">
        <v>132</v>
      </c>
      <c r="B776" s="183" t="s">
        <v>56</v>
      </c>
      <c r="C776" s="183" t="s">
        <v>77</v>
      </c>
      <c r="D776" s="183">
        <v>315</v>
      </c>
      <c r="E776" s="188">
        <v>6.1342592592592594E-3</v>
      </c>
      <c r="F776" s="188">
        <v>9.4907407407407408E-4</v>
      </c>
      <c r="G776" s="188">
        <v>1.1689814814814816E-3</v>
      </c>
      <c r="H776" s="188">
        <v>4.0162037037037033E-3</v>
      </c>
    </row>
    <row r="777" spans="1:8" x14ac:dyDescent="0.35">
      <c r="A777" s="183" t="s">
        <v>132</v>
      </c>
      <c r="B777" s="183" t="s">
        <v>51</v>
      </c>
      <c r="C777" s="183" t="s">
        <v>78</v>
      </c>
      <c r="D777" s="183">
        <v>1312</v>
      </c>
      <c r="E777" s="188">
        <v>5.5902777777777782E-3</v>
      </c>
      <c r="F777" s="188">
        <v>7.407407407407407E-4</v>
      </c>
      <c r="G777" s="188">
        <v>1.3657407407407409E-3</v>
      </c>
      <c r="H777" s="188">
        <v>3.483796296296296E-3</v>
      </c>
    </row>
    <row r="778" spans="1:8" x14ac:dyDescent="0.35">
      <c r="A778" s="183" t="s">
        <v>132</v>
      </c>
      <c r="B778" s="183" t="s">
        <v>53</v>
      </c>
      <c r="C778" s="183" t="s">
        <v>78</v>
      </c>
      <c r="D778" s="183">
        <v>556</v>
      </c>
      <c r="E778" s="188">
        <v>4.8032407407407407E-3</v>
      </c>
      <c r="F778" s="188">
        <v>6.018518518518519E-4</v>
      </c>
      <c r="G778" s="188">
        <v>1.0879629629629629E-3</v>
      </c>
      <c r="H778" s="188">
        <v>3.1134259259259257E-3</v>
      </c>
    </row>
    <row r="779" spans="1:8" x14ac:dyDescent="0.35">
      <c r="A779" s="183" t="s">
        <v>132</v>
      </c>
      <c r="B779" s="183" t="s">
        <v>54</v>
      </c>
      <c r="C779" s="183" t="s">
        <v>78</v>
      </c>
      <c r="D779" s="183">
        <v>356</v>
      </c>
      <c r="E779" s="188">
        <v>5.6828703703703702E-3</v>
      </c>
      <c r="F779" s="188">
        <v>7.7546296296296304E-4</v>
      </c>
      <c r="G779" s="188">
        <v>1.3657407407407409E-3</v>
      </c>
      <c r="H779" s="188">
        <v>3.5416666666666665E-3</v>
      </c>
    </row>
    <row r="780" spans="1:8" x14ac:dyDescent="0.35">
      <c r="A780" s="183" t="s">
        <v>132</v>
      </c>
      <c r="B780" s="183" t="s">
        <v>55</v>
      </c>
      <c r="C780" s="183" t="s">
        <v>78</v>
      </c>
      <c r="D780" s="183">
        <v>115</v>
      </c>
      <c r="E780" s="188">
        <v>7.5231481481481477E-3</v>
      </c>
      <c r="F780" s="188">
        <v>1.0648148148148147E-3</v>
      </c>
      <c r="G780" s="188">
        <v>1.8055555555555557E-3</v>
      </c>
      <c r="H780" s="188">
        <v>4.6527777777777774E-3</v>
      </c>
    </row>
    <row r="781" spans="1:8" x14ac:dyDescent="0.35">
      <c r="A781" s="183" t="s">
        <v>132</v>
      </c>
      <c r="B781" s="183" t="s">
        <v>56</v>
      </c>
      <c r="C781" s="183" t="s">
        <v>78</v>
      </c>
      <c r="D781" s="183">
        <v>285</v>
      </c>
      <c r="E781" s="188">
        <v>6.2268518518518515E-3</v>
      </c>
      <c r="F781" s="188">
        <v>8.449074074074075E-4</v>
      </c>
      <c r="G781" s="188">
        <v>1.712962962962963E-3</v>
      </c>
      <c r="H781" s="188">
        <v>3.6689814814814814E-3</v>
      </c>
    </row>
    <row r="782" spans="1:8" x14ac:dyDescent="0.35">
      <c r="A782" s="183" t="s">
        <v>132</v>
      </c>
      <c r="B782" s="183" t="s">
        <v>51</v>
      </c>
      <c r="C782" s="183" t="s">
        <v>80</v>
      </c>
      <c r="D782" s="183">
        <v>5</v>
      </c>
      <c r="E782" s="188">
        <v>6.2615740740740748E-3</v>
      </c>
      <c r="F782" s="188">
        <v>8.2175925925925917E-4</v>
      </c>
      <c r="G782" s="188">
        <v>3.3101851851851851E-3</v>
      </c>
      <c r="H782" s="188">
        <v>2.1296296296296298E-3</v>
      </c>
    </row>
    <row r="783" spans="1:8" x14ac:dyDescent="0.35">
      <c r="A783" s="183" t="s">
        <v>132</v>
      </c>
      <c r="B783" s="183" t="s">
        <v>53</v>
      </c>
      <c r="C783" s="183" t="s">
        <v>80</v>
      </c>
      <c r="D783" s="183">
        <v>2</v>
      </c>
      <c r="E783" s="188">
        <v>5.5555555555555558E-3</v>
      </c>
      <c r="F783" s="188">
        <v>1.0069444444444444E-3</v>
      </c>
      <c r="G783" s="188">
        <v>3.1134259259259257E-3</v>
      </c>
      <c r="H783" s="188">
        <v>1.4351851851851854E-3</v>
      </c>
    </row>
    <row r="784" spans="1:8" x14ac:dyDescent="0.35">
      <c r="A784" s="183" t="s">
        <v>132</v>
      </c>
      <c r="B784" s="183" t="s">
        <v>54</v>
      </c>
      <c r="C784" s="183" t="s">
        <v>80</v>
      </c>
      <c r="D784" s="183">
        <v>2</v>
      </c>
      <c r="E784" s="188">
        <v>6.053240740740741E-3</v>
      </c>
      <c r="F784" s="188">
        <v>7.5231481481481471E-4</v>
      </c>
      <c r="G784" s="188">
        <v>2.9745370370370373E-3</v>
      </c>
      <c r="H784" s="188">
        <v>2.3263888888888887E-3</v>
      </c>
    </row>
    <row r="785" spans="1:8" x14ac:dyDescent="0.35">
      <c r="A785" s="183" t="s">
        <v>132</v>
      </c>
      <c r="B785" s="183" t="s">
        <v>55</v>
      </c>
      <c r="C785" s="183" t="s">
        <v>80</v>
      </c>
      <c r="D785" s="183">
        <v>1</v>
      </c>
      <c r="E785" s="188">
        <v>8.0902777777777778E-3</v>
      </c>
      <c r="F785" s="188">
        <v>6.3657407407407402E-4</v>
      </c>
      <c r="G785" s="188">
        <v>4.3518518518518515E-3</v>
      </c>
      <c r="H785" s="188">
        <v>3.1018518518518522E-3</v>
      </c>
    </row>
    <row r="786" spans="1:8" x14ac:dyDescent="0.35">
      <c r="A786" s="183" t="s">
        <v>132</v>
      </c>
      <c r="B786" s="183" t="s">
        <v>51</v>
      </c>
      <c r="C786" s="183" t="s">
        <v>81</v>
      </c>
      <c r="D786" s="183">
        <v>1787</v>
      </c>
      <c r="E786" s="188">
        <v>5.5902777777777782E-3</v>
      </c>
      <c r="F786" s="188">
        <v>3.1250000000000001E-4</v>
      </c>
      <c r="G786" s="188">
        <v>1.2037037037037038E-3</v>
      </c>
      <c r="H786" s="188">
        <v>4.0624999999999993E-3</v>
      </c>
    </row>
    <row r="787" spans="1:8" x14ac:dyDescent="0.35">
      <c r="A787" s="183" t="s">
        <v>132</v>
      </c>
      <c r="B787" s="183" t="s">
        <v>53</v>
      </c>
      <c r="C787" s="183" t="s">
        <v>81</v>
      </c>
      <c r="D787" s="183">
        <v>631</v>
      </c>
      <c r="E787" s="188">
        <v>4.9305555555555552E-3</v>
      </c>
      <c r="F787" s="188">
        <v>2.5462962962962961E-4</v>
      </c>
      <c r="G787" s="188">
        <v>1.0416666666666667E-3</v>
      </c>
      <c r="H787" s="188">
        <v>3.6226851851851854E-3</v>
      </c>
    </row>
    <row r="788" spans="1:8" x14ac:dyDescent="0.35">
      <c r="A788" s="183" t="s">
        <v>132</v>
      </c>
      <c r="B788" s="183" t="s">
        <v>54</v>
      </c>
      <c r="C788" s="183" t="s">
        <v>81</v>
      </c>
      <c r="D788" s="183">
        <v>402</v>
      </c>
      <c r="E788" s="188">
        <v>5.4282407407407404E-3</v>
      </c>
      <c r="F788" s="188">
        <v>3.3564814814814812E-4</v>
      </c>
      <c r="G788" s="188">
        <v>1.2037037037037038E-3</v>
      </c>
      <c r="H788" s="188">
        <v>3.8888888888888883E-3</v>
      </c>
    </row>
    <row r="789" spans="1:8" x14ac:dyDescent="0.35">
      <c r="A789" s="183" t="s">
        <v>132</v>
      </c>
      <c r="B789" s="183" t="s">
        <v>55</v>
      </c>
      <c r="C789" s="183" t="s">
        <v>81</v>
      </c>
      <c r="D789" s="183">
        <v>170</v>
      </c>
      <c r="E789" s="188">
        <v>6.1921296296296299E-3</v>
      </c>
      <c r="F789" s="188">
        <v>4.8611111111111104E-4</v>
      </c>
      <c r="G789" s="188">
        <v>1.3194444444444443E-3</v>
      </c>
      <c r="H789" s="188">
        <v>4.386574074074074E-3</v>
      </c>
    </row>
    <row r="790" spans="1:8" x14ac:dyDescent="0.35">
      <c r="A790" s="183" t="s">
        <v>132</v>
      </c>
      <c r="B790" s="183" t="s">
        <v>56</v>
      </c>
      <c r="C790" s="183" t="s">
        <v>81</v>
      </c>
      <c r="D790" s="183">
        <v>584</v>
      </c>
      <c r="E790" s="188">
        <v>6.238425925925925E-3</v>
      </c>
      <c r="F790" s="188">
        <v>3.2407407407407406E-4</v>
      </c>
      <c r="G790" s="188">
        <v>1.3425925925925925E-3</v>
      </c>
      <c r="H790" s="188">
        <v>4.5717592592592589E-3</v>
      </c>
    </row>
    <row r="791" spans="1:8" x14ac:dyDescent="0.35">
      <c r="A791" s="183" t="s">
        <v>132</v>
      </c>
      <c r="B791" s="183" t="s">
        <v>51</v>
      </c>
      <c r="C791" s="183" t="s">
        <v>82</v>
      </c>
      <c r="D791" s="183">
        <v>2074</v>
      </c>
      <c r="E791" s="188">
        <v>5.0462962962962961E-3</v>
      </c>
      <c r="F791" s="188">
        <v>7.8703703703703705E-4</v>
      </c>
      <c r="G791" s="188">
        <v>9.6064814814814808E-4</v>
      </c>
      <c r="H791" s="188">
        <v>3.2986111111111111E-3</v>
      </c>
    </row>
    <row r="792" spans="1:8" x14ac:dyDescent="0.35">
      <c r="A792" s="183" t="s">
        <v>132</v>
      </c>
      <c r="B792" s="183" t="s">
        <v>53</v>
      </c>
      <c r="C792" s="183" t="s">
        <v>82</v>
      </c>
      <c r="D792" s="183">
        <v>1078</v>
      </c>
      <c r="E792" s="188">
        <v>4.4791666666666669E-3</v>
      </c>
      <c r="F792" s="188">
        <v>7.175925925925927E-4</v>
      </c>
      <c r="G792" s="188">
        <v>8.6805555555555551E-4</v>
      </c>
      <c r="H792" s="188">
        <v>2.8935185185185188E-3</v>
      </c>
    </row>
    <row r="793" spans="1:8" x14ac:dyDescent="0.35">
      <c r="A793" s="183" t="s">
        <v>132</v>
      </c>
      <c r="B793" s="183" t="s">
        <v>54</v>
      </c>
      <c r="C793" s="183" t="s">
        <v>82</v>
      </c>
      <c r="D793" s="183">
        <v>508</v>
      </c>
      <c r="E793" s="188">
        <v>5.1273148148148146E-3</v>
      </c>
      <c r="F793" s="188">
        <v>8.3333333333333339E-4</v>
      </c>
      <c r="G793" s="188">
        <v>9.6064814814814808E-4</v>
      </c>
      <c r="H793" s="188">
        <v>3.3333333333333335E-3</v>
      </c>
    </row>
    <row r="794" spans="1:8" x14ac:dyDescent="0.35">
      <c r="A794" s="183" t="s">
        <v>132</v>
      </c>
      <c r="B794" s="183" t="s">
        <v>55</v>
      </c>
      <c r="C794" s="183" t="s">
        <v>82</v>
      </c>
      <c r="D794" s="183">
        <v>93</v>
      </c>
      <c r="E794" s="188">
        <v>6.2847222222222228E-3</v>
      </c>
      <c r="F794" s="188">
        <v>9.9537037037037042E-4</v>
      </c>
      <c r="G794" s="188">
        <v>1.1342592592592591E-3</v>
      </c>
      <c r="H794" s="188">
        <v>4.155092592592593E-3</v>
      </c>
    </row>
    <row r="795" spans="1:8" x14ac:dyDescent="0.35">
      <c r="A795" s="183" t="s">
        <v>132</v>
      </c>
      <c r="B795" s="183" t="s">
        <v>56</v>
      </c>
      <c r="C795" s="183" t="s">
        <v>82</v>
      </c>
      <c r="D795" s="183">
        <v>395</v>
      </c>
      <c r="E795" s="188">
        <v>6.1921296296296299E-3</v>
      </c>
      <c r="F795" s="188">
        <v>8.6805555555555551E-4</v>
      </c>
      <c r="G795" s="188">
        <v>1.1921296296296296E-3</v>
      </c>
      <c r="H795" s="188">
        <v>4.1319444444444442E-3</v>
      </c>
    </row>
    <row r="796" spans="1:8" x14ac:dyDescent="0.35">
      <c r="A796" s="183" t="s">
        <v>132</v>
      </c>
      <c r="B796" s="183" t="s">
        <v>51</v>
      </c>
      <c r="C796" s="183" t="s">
        <v>83</v>
      </c>
      <c r="D796" s="183">
        <v>1086</v>
      </c>
      <c r="E796" s="188">
        <v>6.030092592592593E-3</v>
      </c>
      <c r="F796" s="188">
        <v>7.291666666666667E-4</v>
      </c>
      <c r="G796" s="188">
        <v>1.5509259259259261E-3</v>
      </c>
      <c r="H796" s="188">
        <v>3.7500000000000003E-3</v>
      </c>
    </row>
    <row r="797" spans="1:8" x14ac:dyDescent="0.35">
      <c r="A797" s="183" t="s">
        <v>132</v>
      </c>
      <c r="B797" s="183" t="s">
        <v>53</v>
      </c>
      <c r="C797" s="183" t="s">
        <v>83</v>
      </c>
      <c r="D797" s="183">
        <v>463</v>
      </c>
      <c r="E797" s="188">
        <v>5.3009259259259251E-3</v>
      </c>
      <c r="F797" s="188">
        <v>6.5972222222222213E-4</v>
      </c>
      <c r="G797" s="188">
        <v>1.3541666666666667E-3</v>
      </c>
      <c r="H797" s="188">
        <v>3.2870370370370367E-3</v>
      </c>
    </row>
    <row r="798" spans="1:8" x14ac:dyDescent="0.35">
      <c r="A798" s="183" t="s">
        <v>132</v>
      </c>
      <c r="B798" s="183" t="s">
        <v>54</v>
      </c>
      <c r="C798" s="183" t="s">
        <v>83</v>
      </c>
      <c r="D798" s="183">
        <v>254</v>
      </c>
      <c r="E798" s="188">
        <v>5.8912037037037032E-3</v>
      </c>
      <c r="F798" s="188">
        <v>7.175925925925927E-4</v>
      </c>
      <c r="G798" s="188">
        <v>1.5046296296296294E-3</v>
      </c>
      <c r="H798" s="188">
        <v>3.6689814814814814E-3</v>
      </c>
    </row>
    <row r="799" spans="1:8" x14ac:dyDescent="0.35">
      <c r="A799" s="183" t="s">
        <v>132</v>
      </c>
      <c r="B799" s="183" t="s">
        <v>55</v>
      </c>
      <c r="C799" s="183" t="s">
        <v>83</v>
      </c>
      <c r="D799" s="183">
        <v>83</v>
      </c>
      <c r="E799" s="188">
        <v>7.6620370370370366E-3</v>
      </c>
      <c r="F799" s="188">
        <v>8.9120370370370362E-4</v>
      </c>
      <c r="G799" s="188">
        <v>2.0717592592592593E-3</v>
      </c>
      <c r="H799" s="188">
        <v>4.6990740740740743E-3</v>
      </c>
    </row>
    <row r="800" spans="1:8" x14ac:dyDescent="0.35">
      <c r="A800" s="183" t="s">
        <v>132</v>
      </c>
      <c r="B800" s="183" t="s">
        <v>56</v>
      </c>
      <c r="C800" s="183" t="s">
        <v>83</v>
      </c>
      <c r="D800" s="183">
        <v>286</v>
      </c>
      <c r="E800" s="188">
        <v>6.8634259259259256E-3</v>
      </c>
      <c r="F800" s="188">
        <v>7.9861111111111105E-4</v>
      </c>
      <c r="G800" s="188">
        <v>1.7592592592592592E-3</v>
      </c>
      <c r="H800" s="188">
        <v>4.2939814814814811E-3</v>
      </c>
    </row>
    <row r="801" spans="1:8" x14ac:dyDescent="0.35">
      <c r="A801" s="183" t="s">
        <v>132</v>
      </c>
      <c r="B801" s="183" t="s">
        <v>51</v>
      </c>
      <c r="C801" s="183" t="s">
        <v>84</v>
      </c>
      <c r="D801" s="183">
        <v>908</v>
      </c>
      <c r="E801" s="188">
        <v>7.3495370370370372E-3</v>
      </c>
      <c r="F801" s="188">
        <v>5.9027777777777778E-4</v>
      </c>
      <c r="G801" s="188">
        <v>2.1874999999999998E-3</v>
      </c>
      <c r="H801" s="188">
        <v>4.5717592592592589E-3</v>
      </c>
    </row>
    <row r="802" spans="1:8" x14ac:dyDescent="0.35">
      <c r="A802" s="183" t="s">
        <v>132</v>
      </c>
      <c r="B802" s="183" t="s">
        <v>53</v>
      </c>
      <c r="C802" s="183" t="s">
        <v>84</v>
      </c>
      <c r="D802" s="183">
        <v>315</v>
      </c>
      <c r="E802" s="188">
        <v>6.7245370370370367E-3</v>
      </c>
      <c r="F802" s="188">
        <v>5.3240740740740744E-4</v>
      </c>
      <c r="G802" s="188">
        <v>1.9328703703703704E-3</v>
      </c>
      <c r="H802" s="188">
        <v>4.2592592592592595E-3</v>
      </c>
    </row>
    <row r="803" spans="1:8" x14ac:dyDescent="0.35">
      <c r="A803" s="183" t="s">
        <v>132</v>
      </c>
      <c r="B803" s="183" t="s">
        <v>54</v>
      </c>
      <c r="C803" s="183" t="s">
        <v>84</v>
      </c>
      <c r="D803" s="183">
        <v>248</v>
      </c>
      <c r="E803" s="188">
        <v>6.7129629629629622E-3</v>
      </c>
      <c r="F803" s="188">
        <v>5.6712962962962956E-4</v>
      </c>
      <c r="G803" s="188">
        <v>2.1296296296296298E-3</v>
      </c>
      <c r="H803" s="188">
        <v>4.0162037037037033E-3</v>
      </c>
    </row>
    <row r="804" spans="1:8" x14ac:dyDescent="0.35">
      <c r="A804" s="183" t="s">
        <v>132</v>
      </c>
      <c r="B804" s="183" t="s">
        <v>55</v>
      </c>
      <c r="C804" s="183" t="s">
        <v>84</v>
      </c>
      <c r="D804" s="183">
        <v>106</v>
      </c>
      <c r="E804" s="188">
        <v>9.4907407407407406E-3</v>
      </c>
      <c r="F804" s="188">
        <v>7.175925925925927E-4</v>
      </c>
      <c r="G804" s="188">
        <v>2.7777777777777779E-3</v>
      </c>
      <c r="H804" s="188">
        <v>5.9837962962962961E-3</v>
      </c>
    </row>
    <row r="805" spans="1:8" x14ac:dyDescent="0.35">
      <c r="A805" s="183" t="s">
        <v>132</v>
      </c>
      <c r="B805" s="183" t="s">
        <v>56</v>
      </c>
      <c r="C805" s="183" t="s">
        <v>84</v>
      </c>
      <c r="D805" s="183">
        <v>239</v>
      </c>
      <c r="E805" s="188">
        <v>7.8819444444444432E-3</v>
      </c>
      <c r="F805" s="188">
        <v>6.4814814814814813E-4</v>
      </c>
      <c r="G805" s="188">
        <v>2.3148148148148151E-3</v>
      </c>
      <c r="H805" s="188">
        <v>4.9189814814814816E-3</v>
      </c>
    </row>
    <row r="806" spans="1:8" x14ac:dyDescent="0.35">
      <c r="A806" s="183" t="s">
        <v>132</v>
      </c>
      <c r="B806" s="183" t="s">
        <v>51</v>
      </c>
      <c r="C806" s="183" t="s">
        <v>85</v>
      </c>
      <c r="D806" s="183">
        <v>2473</v>
      </c>
      <c r="E806" s="188">
        <v>4.7337962962962958E-3</v>
      </c>
      <c r="F806" s="188">
        <v>9.6064814814814808E-4</v>
      </c>
      <c r="G806" s="188">
        <v>8.9120370370370362E-4</v>
      </c>
      <c r="H806" s="188">
        <v>2.8819444444444444E-3</v>
      </c>
    </row>
    <row r="807" spans="1:8" x14ac:dyDescent="0.35">
      <c r="A807" s="183" t="s">
        <v>132</v>
      </c>
      <c r="B807" s="183" t="s">
        <v>53</v>
      </c>
      <c r="C807" s="183" t="s">
        <v>85</v>
      </c>
      <c r="D807" s="183">
        <v>1324</v>
      </c>
      <c r="E807" s="188">
        <v>4.5023148148148149E-3</v>
      </c>
      <c r="F807" s="188">
        <v>8.7962962962962962E-4</v>
      </c>
      <c r="G807" s="188">
        <v>8.2175925925925917E-4</v>
      </c>
      <c r="H807" s="188">
        <v>2.7893518518518519E-3</v>
      </c>
    </row>
    <row r="808" spans="1:8" x14ac:dyDescent="0.35">
      <c r="A808" s="183" t="s">
        <v>132</v>
      </c>
      <c r="B808" s="183" t="s">
        <v>54</v>
      </c>
      <c r="C808" s="183" t="s">
        <v>85</v>
      </c>
      <c r="D808" s="183">
        <v>484</v>
      </c>
      <c r="E808" s="188">
        <v>4.8379629629629632E-3</v>
      </c>
      <c r="F808" s="188">
        <v>1.1226851851851851E-3</v>
      </c>
      <c r="G808" s="188">
        <v>8.7962962962962962E-4</v>
      </c>
      <c r="H808" s="188">
        <v>2.8240740740740739E-3</v>
      </c>
    </row>
    <row r="809" spans="1:8" x14ac:dyDescent="0.35">
      <c r="A809" s="183" t="s">
        <v>132</v>
      </c>
      <c r="B809" s="183" t="s">
        <v>55</v>
      </c>
      <c r="C809" s="183" t="s">
        <v>85</v>
      </c>
      <c r="D809" s="183">
        <v>140</v>
      </c>
      <c r="E809" s="188">
        <v>5.1504629629629635E-3</v>
      </c>
      <c r="F809" s="188">
        <v>1.0879629629629629E-3</v>
      </c>
      <c r="G809" s="188">
        <v>9.6064814814814808E-4</v>
      </c>
      <c r="H809" s="188">
        <v>3.0902777777777782E-3</v>
      </c>
    </row>
    <row r="810" spans="1:8" x14ac:dyDescent="0.35">
      <c r="A810" s="183" t="s">
        <v>132</v>
      </c>
      <c r="B810" s="183" t="s">
        <v>56</v>
      </c>
      <c r="C810" s="183" t="s">
        <v>85</v>
      </c>
      <c r="D810" s="183">
        <v>525</v>
      </c>
      <c r="E810" s="188">
        <v>5.1041666666666666E-3</v>
      </c>
      <c r="F810" s="188">
        <v>9.6064814814814808E-4</v>
      </c>
      <c r="G810" s="188">
        <v>1.0416666666666667E-3</v>
      </c>
      <c r="H810" s="188">
        <v>3.1134259259259257E-3</v>
      </c>
    </row>
    <row r="811" spans="1:8" x14ac:dyDescent="0.35">
      <c r="A811" s="183" t="s">
        <v>132</v>
      </c>
      <c r="B811" s="183" t="s">
        <v>51</v>
      </c>
      <c r="C811" s="183" t="s">
        <v>86</v>
      </c>
      <c r="D811" s="183">
        <v>1194</v>
      </c>
      <c r="E811" s="188">
        <v>6.2615740740740748E-3</v>
      </c>
      <c r="F811" s="188">
        <v>6.8287037037037025E-4</v>
      </c>
      <c r="G811" s="188">
        <v>1.5277777777777779E-3</v>
      </c>
      <c r="H811" s="188">
        <v>4.0393518518518521E-3</v>
      </c>
    </row>
    <row r="812" spans="1:8" x14ac:dyDescent="0.35">
      <c r="A812" s="183" t="s">
        <v>132</v>
      </c>
      <c r="B812" s="183" t="s">
        <v>53</v>
      </c>
      <c r="C812" s="183" t="s">
        <v>86</v>
      </c>
      <c r="D812" s="183">
        <v>477</v>
      </c>
      <c r="E812" s="188">
        <v>5.6018518518518518E-3</v>
      </c>
      <c r="F812" s="188">
        <v>5.9027777777777778E-4</v>
      </c>
      <c r="G812" s="188">
        <v>1.2731481481481483E-3</v>
      </c>
      <c r="H812" s="188">
        <v>3.7384259259259263E-3</v>
      </c>
    </row>
    <row r="813" spans="1:8" x14ac:dyDescent="0.35">
      <c r="A813" s="183" t="s">
        <v>132</v>
      </c>
      <c r="B813" s="183" t="s">
        <v>54</v>
      </c>
      <c r="C813" s="183" t="s">
        <v>86</v>
      </c>
      <c r="D813" s="183">
        <v>295</v>
      </c>
      <c r="E813" s="188">
        <v>6.2037037037037043E-3</v>
      </c>
      <c r="F813" s="188">
        <v>6.7129629629629625E-4</v>
      </c>
      <c r="G813" s="188">
        <v>1.5393518518518519E-3</v>
      </c>
      <c r="H813" s="188">
        <v>3.9930555555555561E-3</v>
      </c>
    </row>
    <row r="814" spans="1:8" x14ac:dyDescent="0.35">
      <c r="A814" s="183" t="s">
        <v>132</v>
      </c>
      <c r="B814" s="183" t="s">
        <v>55</v>
      </c>
      <c r="C814" s="183" t="s">
        <v>86</v>
      </c>
      <c r="D814" s="183">
        <v>163</v>
      </c>
      <c r="E814" s="188">
        <v>7.3958333333333341E-3</v>
      </c>
      <c r="F814" s="188">
        <v>8.6805555555555551E-4</v>
      </c>
      <c r="G814" s="188">
        <v>1.9097222222222222E-3</v>
      </c>
      <c r="H814" s="188">
        <v>4.6296296296296302E-3</v>
      </c>
    </row>
    <row r="815" spans="1:8" x14ac:dyDescent="0.35">
      <c r="A815" s="183" t="s">
        <v>132</v>
      </c>
      <c r="B815" s="183" t="s">
        <v>56</v>
      </c>
      <c r="C815" s="183" t="s">
        <v>86</v>
      </c>
      <c r="D815" s="183">
        <v>259</v>
      </c>
      <c r="E815" s="188">
        <v>6.8171296296296287E-3</v>
      </c>
      <c r="F815" s="188">
        <v>7.6388888888888893E-4</v>
      </c>
      <c r="G815" s="188">
        <v>1.7708333333333332E-3</v>
      </c>
      <c r="H815" s="188">
        <v>4.2708333333333339E-3</v>
      </c>
    </row>
    <row r="816" spans="1:8" x14ac:dyDescent="0.35">
      <c r="A816" s="183" t="s">
        <v>132</v>
      </c>
      <c r="B816" s="183" t="s">
        <v>51</v>
      </c>
      <c r="C816" s="183" t="s">
        <v>87</v>
      </c>
      <c r="D816" s="183">
        <v>1033</v>
      </c>
      <c r="E816" s="188">
        <v>7.5115740740740742E-3</v>
      </c>
      <c r="F816" s="188">
        <v>1.1574074074074073E-3</v>
      </c>
      <c r="G816" s="188">
        <v>1.9675925925925928E-3</v>
      </c>
      <c r="H816" s="188">
        <v>4.386574074074074E-3</v>
      </c>
    </row>
    <row r="817" spans="1:8" x14ac:dyDescent="0.35">
      <c r="A817" s="183" t="s">
        <v>132</v>
      </c>
      <c r="B817" s="183" t="s">
        <v>53</v>
      </c>
      <c r="C817" s="183" t="s">
        <v>87</v>
      </c>
      <c r="D817" s="183">
        <v>359</v>
      </c>
      <c r="E817" s="188">
        <v>6.7129629629629622E-3</v>
      </c>
      <c r="F817" s="188">
        <v>1.0185185185185186E-3</v>
      </c>
      <c r="G817" s="188">
        <v>1.9444444444444442E-3</v>
      </c>
      <c r="H817" s="188">
        <v>3.7615740740740739E-3</v>
      </c>
    </row>
    <row r="818" spans="1:8" x14ac:dyDescent="0.35">
      <c r="A818" s="183" t="s">
        <v>132</v>
      </c>
      <c r="B818" s="183" t="s">
        <v>54</v>
      </c>
      <c r="C818" s="183" t="s">
        <v>87</v>
      </c>
      <c r="D818" s="183">
        <v>318</v>
      </c>
      <c r="E818" s="188">
        <v>7.2685185185185188E-3</v>
      </c>
      <c r="F818" s="188">
        <v>1.1111111111111111E-3</v>
      </c>
      <c r="G818" s="188">
        <v>1.8865740740740742E-3</v>
      </c>
      <c r="H818" s="188">
        <v>4.2708333333333339E-3</v>
      </c>
    </row>
    <row r="819" spans="1:8" x14ac:dyDescent="0.35">
      <c r="A819" s="183" t="s">
        <v>132</v>
      </c>
      <c r="B819" s="183" t="s">
        <v>55</v>
      </c>
      <c r="C819" s="183" t="s">
        <v>87</v>
      </c>
      <c r="D819" s="183">
        <v>119</v>
      </c>
      <c r="E819" s="188">
        <v>9.1898148148148139E-3</v>
      </c>
      <c r="F819" s="188">
        <v>1.6087962962962963E-3</v>
      </c>
      <c r="G819" s="188">
        <v>2.1064814814814813E-3</v>
      </c>
      <c r="H819" s="188">
        <v>5.4745370370370373E-3</v>
      </c>
    </row>
    <row r="820" spans="1:8" x14ac:dyDescent="0.35">
      <c r="A820" s="183" t="s">
        <v>132</v>
      </c>
      <c r="B820" s="183" t="s">
        <v>56</v>
      </c>
      <c r="C820" s="183" t="s">
        <v>87</v>
      </c>
      <c r="D820" s="183">
        <v>237</v>
      </c>
      <c r="E820" s="188">
        <v>8.1828703703703699E-3</v>
      </c>
      <c r="F820" s="188">
        <v>1.1921296296296296E-3</v>
      </c>
      <c r="G820" s="188">
        <v>2.0717592592592593E-3</v>
      </c>
      <c r="H820" s="188">
        <v>4.9305555555555552E-3</v>
      </c>
    </row>
    <row r="821" spans="1:8" x14ac:dyDescent="0.35">
      <c r="A821" s="183" t="s">
        <v>132</v>
      </c>
      <c r="B821" s="183" t="s">
        <v>51</v>
      </c>
      <c r="C821" s="183" t="s">
        <v>88</v>
      </c>
      <c r="D821" s="183">
        <v>1085</v>
      </c>
      <c r="E821" s="188">
        <v>6.8865740740740736E-3</v>
      </c>
      <c r="F821" s="188">
        <v>1.1689814814814816E-3</v>
      </c>
      <c r="G821" s="188">
        <v>1.712962962962963E-3</v>
      </c>
      <c r="H821" s="188">
        <v>4.0162037037037033E-3</v>
      </c>
    </row>
    <row r="822" spans="1:8" x14ac:dyDescent="0.35">
      <c r="A822" s="183" t="s">
        <v>132</v>
      </c>
      <c r="B822" s="183" t="s">
        <v>53</v>
      </c>
      <c r="C822" s="183" t="s">
        <v>88</v>
      </c>
      <c r="D822" s="183">
        <v>406</v>
      </c>
      <c r="E822" s="188">
        <v>6.3310185185185197E-3</v>
      </c>
      <c r="F822" s="188">
        <v>1.0648148148148147E-3</v>
      </c>
      <c r="G822" s="188">
        <v>1.5046296296296294E-3</v>
      </c>
      <c r="H822" s="188">
        <v>3.7615740740740739E-3</v>
      </c>
    </row>
    <row r="823" spans="1:8" x14ac:dyDescent="0.35">
      <c r="A823" s="183" t="s">
        <v>132</v>
      </c>
      <c r="B823" s="183" t="s">
        <v>54</v>
      </c>
      <c r="C823" s="183" t="s">
        <v>88</v>
      </c>
      <c r="D823" s="183">
        <v>215</v>
      </c>
      <c r="E823" s="188">
        <v>6.3888888888888884E-3</v>
      </c>
      <c r="F823" s="188">
        <v>1.2037037037037038E-3</v>
      </c>
      <c r="G823" s="188">
        <v>1.5393518518518519E-3</v>
      </c>
      <c r="H823" s="188">
        <v>3.645833333333333E-3</v>
      </c>
    </row>
    <row r="824" spans="1:8" x14ac:dyDescent="0.35">
      <c r="A824" s="183" t="s">
        <v>132</v>
      </c>
      <c r="B824" s="183" t="s">
        <v>55</v>
      </c>
      <c r="C824" s="183" t="s">
        <v>88</v>
      </c>
      <c r="D824" s="183">
        <v>87</v>
      </c>
      <c r="E824" s="188">
        <v>7.9745370370370369E-3</v>
      </c>
      <c r="F824" s="188">
        <v>1.2962962962962963E-3</v>
      </c>
      <c r="G824" s="188">
        <v>2.0833333333333333E-3</v>
      </c>
      <c r="H824" s="188">
        <v>4.5949074074074078E-3</v>
      </c>
    </row>
    <row r="825" spans="1:8" x14ac:dyDescent="0.35">
      <c r="A825" s="183" t="s">
        <v>132</v>
      </c>
      <c r="B825" s="183" t="s">
        <v>56</v>
      </c>
      <c r="C825" s="183" t="s">
        <v>88</v>
      </c>
      <c r="D825" s="183">
        <v>377</v>
      </c>
      <c r="E825" s="188">
        <v>7.5231481481481477E-3</v>
      </c>
      <c r="F825" s="188">
        <v>1.2152777777777778E-3</v>
      </c>
      <c r="G825" s="188">
        <v>1.9444444444444442E-3</v>
      </c>
      <c r="H825" s="188">
        <v>4.3518518518518515E-3</v>
      </c>
    </row>
    <row r="826" spans="1:8" x14ac:dyDescent="0.35">
      <c r="A826" s="183" t="s">
        <v>132</v>
      </c>
      <c r="B826" s="183" t="s">
        <v>51</v>
      </c>
      <c r="C826" s="183" t="s">
        <v>89</v>
      </c>
      <c r="D826" s="183">
        <v>459</v>
      </c>
      <c r="E826" s="188">
        <v>7.0949074074074074E-3</v>
      </c>
      <c r="F826" s="188">
        <v>6.3657407407407402E-4</v>
      </c>
      <c r="G826" s="188">
        <v>1.8750000000000001E-3</v>
      </c>
      <c r="H826" s="188">
        <v>4.5833333333333334E-3</v>
      </c>
    </row>
    <row r="827" spans="1:8" x14ac:dyDescent="0.35">
      <c r="A827" s="183" t="s">
        <v>132</v>
      </c>
      <c r="B827" s="183" t="s">
        <v>53</v>
      </c>
      <c r="C827" s="183" t="s">
        <v>89</v>
      </c>
      <c r="D827" s="183">
        <v>175</v>
      </c>
      <c r="E827" s="188">
        <v>6.8981481481481489E-3</v>
      </c>
      <c r="F827" s="188">
        <v>6.2500000000000001E-4</v>
      </c>
      <c r="G827" s="188">
        <v>1.7939814814814815E-3</v>
      </c>
      <c r="H827" s="188">
        <v>4.4791666666666669E-3</v>
      </c>
    </row>
    <row r="828" spans="1:8" x14ac:dyDescent="0.35">
      <c r="A828" s="183" t="s">
        <v>132</v>
      </c>
      <c r="B828" s="183" t="s">
        <v>54</v>
      </c>
      <c r="C828" s="183" t="s">
        <v>89</v>
      </c>
      <c r="D828" s="183">
        <v>123</v>
      </c>
      <c r="E828" s="188">
        <v>6.9560185185185185E-3</v>
      </c>
      <c r="F828" s="188">
        <v>6.2500000000000001E-4</v>
      </c>
      <c r="G828" s="188">
        <v>1.8981481481481482E-3</v>
      </c>
      <c r="H828" s="188">
        <v>4.4212962962962956E-3</v>
      </c>
    </row>
    <row r="829" spans="1:8" x14ac:dyDescent="0.35">
      <c r="A829" s="183" t="s">
        <v>132</v>
      </c>
      <c r="B829" s="183" t="s">
        <v>55</v>
      </c>
      <c r="C829" s="183" t="s">
        <v>89</v>
      </c>
      <c r="D829" s="183">
        <v>35</v>
      </c>
      <c r="E829" s="188">
        <v>7.9976851851851858E-3</v>
      </c>
      <c r="F829" s="188">
        <v>6.3657407407407402E-4</v>
      </c>
      <c r="G829" s="188">
        <v>2.2685185185185182E-3</v>
      </c>
      <c r="H829" s="188">
        <v>5.0810185185185186E-3</v>
      </c>
    </row>
    <row r="830" spans="1:8" x14ac:dyDescent="0.35">
      <c r="A830" s="183" t="s">
        <v>132</v>
      </c>
      <c r="B830" s="183" t="s">
        <v>56</v>
      </c>
      <c r="C830" s="183" t="s">
        <v>89</v>
      </c>
      <c r="D830" s="183">
        <v>126</v>
      </c>
      <c r="E830" s="188">
        <v>7.2569444444444443E-3</v>
      </c>
      <c r="F830" s="188">
        <v>6.7129629629629625E-4</v>
      </c>
      <c r="G830" s="188">
        <v>1.8634259259259261E-3</v>
      </c>
      <c r="H830" s="188">
        <v>4.7222222222222223E-3</v>
      </c>
    </row>
    <row r="831" spans="1:8" x14ac:dyDescent="0.35">
      <c r="A831" s="183" t="s">
        <v>132</v>
      </c>
      <c r="B831" s="183" t="s">
        <v>51</v>
      </c>
      <c r="C831" s="183" t="s">
        <v>90</v>
      </c>
      <c r="D831" s="183">
        <v>1507</v>
      </c>
      <c r="E831" s="188">
        <v>5.4745370370370373E-3</v>
      </c>
      <c r="F831" s="188">
        <v>6.134259259259259E-4</v>
      </c>
      <c r="G831" s="188">
        <v>1.1574074074074073E-3</v>
      </c>
      <c r="H831" s="188">
        <v>3.7037037037037034E-3</v>
      </c>
    </row>
    <row r="832" spans="1:8" x14ac:dyDescent="0.35">
      <c r="A832" s="183" t="s">
        <v>132</v>
      </c>
      <c r="B832" s="183" t="s">
        <v>53</v>
      </c>
      <c r="C832" s="183" t="s">
        <v>90</v>
      </c>
      <c r="D832" s="183">
        <v>695</v>
      </c>
      <c r="E832" s="188">
        <v>4.9074074074074072E-3</v>
      </c>
      <c r="F832" s="188">
        <v>5.4398148148148144E-4</v>
      </c>
      <c r="G832" s="188">
        <v>1.0185185185185186E-3</v>
      </c>
      <c r="H832" s="188">
        <v>3.3564814814814811E-3</v>
      </c>
    </row>
    <row r="833" spans="1:8" x14ac:dyDescent="0.35">
      <c r="A833" s="183" t="s">
        <v>132</v>
      </c>
      <c r="B833" s="183" t="s">
        <v>54</v>
      </c>
      <c r="C833" s="183" t="s">
        <v>90</v>
      </c>
      <c r="D833" s="183">
        <v>345</v>
      </c>
      <c r="E833" s="188">
        <v>5.4861111111111117E-3</v>
      </c>
      <c r="F833" s="188">
        <v>6.5972222222222213E-4</v>
      </c>
      <c r="G833" s="188">
        <v>1.1921296296296296E-3</v>
      </c>
      <c r="H833" s="188">
        <v>3.6342592592592594E-3</v>
      </c>
    </row>
    <row r="834" spans="1:8" x14ac:dyDescent="0.35">
      <c r="A834" s="183" t="s">
        <v>132</v>
      </c>
      <c r="B834" s="183" t="s">
        <v>55</v>
      </c>
      <c r="C834" s="183" t="s">
        <v>90</v>
      </c>
      <c r="D834" s="183">
        <v>112</v>
      </c>
      <c r="E834" s="188">
        <v>7.4189814814814813E-3</v>
      </c>
      <c r="F834" s="188">
        <v>7.5231481481481471E-4</v>
      </c>
      <c r="G834" s="188">
        <v>1.25E-3</v>
      </c>
      <c r="H834" s="188">
        <v>5.4282407407407404E-3</v>
      </c>
    </row>
    <row r="835" spans="1:8" x14ac:dyDescent="0.35">
      <c r="A835" s="183" t="s">
        <v>132</v>
      </c>
      <c r="B835" s="183" t="s">
        <v>56</v>
      </c>
      <c r="C835" s="183" t="s">
        <v>90</v>
      </c>
      <c r="D835" s="183">
        <v>355</v>
      </c>
      <c r="E835" s="188">
        <v>5.9606481481481489E-3</v>
      </c>
      <c r="F835" s="188">
        <v>6.7129629629629625E-4</v>
      </c>
      <c r="G835" s="188">
        <v>1.3541666666666667E-3</v>
      </c>
      <c r="H835" s="188">
        <v>3.9236111111111112E-3</v>
      </c>
    </row>
    <row r="836" spans="1:8" x14ac:dyDescent="0.35">
      <c r="A836" s="183" t="s">
        <v>132</v>
      </c>
      <c r="B836" s="183" t="s">
        <v>51</v>
      </c>
      <c r="C836" s="183" t="s">
        <v>91</v>
      </c>
      <c r="D836" s="183">
        <v>829</v>
      </c>
      <c r="E836" s="188">
        <v>7.013888888888889E-3</v>
      </c>
      <c r="F836" s="188">
        <v>7.175925925925927E-4</v>
      </c>
      <c r="G836" s="188">
        <v>2.3495370370370371E-3</v>
      </c>
      <c r="H836" s="188">
        <v>3.9467592592592592E-3</v>
      </c>
    </row>
    <row r="837" spans="1:8" x14ac:dyDescent="0.35">
      <c r="A837" s="183" t="s">
        <v>132</v>
      </c>
      <c r="B837" s="183" t="s">
        <v>53</v>
      </c>
      <c r="C837" s="183" t="s">
        <v>91</v>
      </c>
      <c r="D837" s="183">
        <v>332</v>
      </c>
      <c r="E837" s="188">
        <v>6.5509259259259262E-3</v>
      </c>
      <c r="F837" s="188">
        <v>6.018518518518519E-4</v>
      </c>
      <c r="G837" s="188">
        <v>2.2222222222222222E-3</v>
      </c>
      <c r="H837" s="188">
        <v>3.7268518518518514E-3</v>
      </c>
    </row>
    <row r="838" spans="1:8" x14ac:dyDescent="0.35">
      <c r="A838" s="183" t="s">
        <v>132</v>
      </c>
      <c r="B838" s="183" t="s">
        <v>54</v>
      </c>
      <c r="C838" s="183" t="s">
        <v>91</v>
      </c>
      <c r="D838" s="183">
        <v>197</v>
      </c>
      <c r="E838" s="188">
        <v>6.3078703703703708E-3</v>
      </c>
      <c r="F838" s="188">
        <v>7.6388888888888893E-4</v>
      </c>
      <c r="G838" s="188">
        <v>2.1296296296296298E-3</v>
      </c>
      <c r="H838" s="188">
        <v>3.414351851851852E-3</v>
      </c>
    </row>
    <row r="839" spans="1:8" x14ac:dyDescent="0.35">
      <c r="A839" s="183" t="s">
        <v>132</v>
      </c>
      <c r="B839" s="183" t="s">
        <v>55</v>
      </c>
      <c r="C839" s="183" t="s">
        <v>91</v>
      </c>
      <c r="D839" s="183">
        <v>74</v>
      </c>
      <c r="E839" s="188">
        <v>8.2291666666666659E-3</v>
      </c>
      <c r="F839" s="188">
        <v>1.0763888888888889E-3</v>
      </c>
      <c r="G839" s="188">
        <v>2.5578703703703705E-3</v>
      </c>
      <c r="H839" s="188">
        <v>4.5949074074074078E-3</v>
      </c>
    </row>
    <row r="840" spans="1:8" x14ac:dyDescent="0.35">
      <c r="A840" s="183" t="s">
        <v>132</v>
      </c>
      <c r="B840" s="183" t="s">
        <v>56</v>
      </c>
      <c r="C840" s="183" t="s">
        <v>91</v>
      </c>
      <c r="D840" s="183">
        <v>226</v>
      </c>
      <c r="E840" s="188">
        <v>7.8819444444444432E-3</v>
      </c>
      <c r="F840" s="188">
        <v>7.291666666666667E-4</v>
      </c>
      <c r="G840" s="188">
        <v>2.6620370370370374E-3</v>
      </c>
      <c r="H840" s="188">
        <v>4.5023148148148149E-3</v>
      </c>
    </row>
    <row r="841" spans="1:8" x14ac:dyDescent="0.35">
      <c r="A841" s="183" t="s">
        <v>132</v>
      </c>
      <c r="B841" s="183" t="s">
        <v>51</v>
      </c>
      <c r="C841" s="183" t="s">
        <v>92</v>
      </c>
      <c r="D841" s="183">
        <v>610</v>
      </c>
      <c r="E841" s="188">
        <v>6.2615740740740748E-3</v>
      </c>
      <c r="F841" s="188">
        <v>2.199074074074074E-4</v>
      </c>
      <c r="G841" s="188">
        <v>1.712962962962963E-3</v>
      </c>
      <c r="H841" s="188">
        <v>4.3287037037037035E-3</v>
      </c>
    </row>
    <row r="842" spans="1:8" x14ac:dyDescent="0.35">
      <c r="A842" s="183" t="s">
        <v>132</v>
      </c>
      <c r="B842" s="183" t="s">
        <v>53</v>
      </c>
      <c r="C842" s="183" t="s">
        <v>92</v>
      </c>
      <c r="D842" s="183">
        <v>261</v>
      </c>
      <c r="E842" s="188">
        <v>5.8680555555555543E-3</v>
      </c>
      <c r="F842" s="188">
        <v>1.9675925925925926E-4</v>
      </c>
      <c r="G842" s="188">
        <v>1.5624999999999999E-3</v>
      </c>
      <c r="H842" s="188">
        <v>4.0856481481481481E-3</v>
      </c>
    </row>
    <row r="843" spans="1:8" x14ac:dyDescent="0.35">
      <c r="A843" s="183" t="s">
        <v>132</v>
      </c>
      <c r="B843" s="183" t="s">
        <v>54</v>
      </c>
      <c r="C843" s="183" t="s">
        <v>92</v>
      </c>
      <c r="D843" s="183">
        <v>143</v>
      </c>
      <c r="E843" s="188">
        <v>5.9837962962962961E-3</v>
      </c>
      <c r="F843" s="188">
        <v>3.0092592592592595E-4</v>
      </c>
      <c r="G843" s="188">
        <v>1.4351851851851854E-3</v>
      </c>
      <c r="H843" s="188">
        <v>4.2476851851851851E-3</v>
      </c>
    </row>
    <row r="844" spans="1:8" x14ac:dyDescent="0.35">
      <c r="A844" s="183" t="s">
        <v>132</v>
      </c>
      <c r="B844" s="183" t="s">
        <v>55</v>
      </c>
      <c r="C844" s="183" t="s">
        <v>92</v>
      </c>
      <c r="D844" s="183">
        <v>56</v>
      </c>
      <c r="E844" s="188">
        <v>6.4236111111111117E-3</v>
      </c>
      <c r="F844" s="188">
        <v>1.7361111111111112E-4</v>
      </c>
      <c r="G844" s="188">
        <v>2.4305555555555556E-3</v>
      </c>
      <c r="H844" s="188">
        <v>3.8078703703703707E-3</v>
      </c>
    </row>
    <row r="845" spans="1:8" x14ac:dyDescent="0.35">
      <c r="A845" s="183" t="s">
        <v>132</v>
      </c>
      <c r="B845" s="183" t="s">
        <v>56</v>
      </c>
      <c r="C845" s="183" t="s">
        <v>92</v>
      </c>
      <c r="D845" s="183">
        <v>150</v>
      </c>
      <c r="E845" s="188">
        <v>7.1759259259259259E-3</v>
      </c>
      <c r="F845" s="188">
        <v>1.8518518518518518E-4</v>
      </c>
      <c r="G845" s="188">
        <v>1.9675925925925928E-3</v>
      </c>
      <c r="H845" s="188">
        <v>5.0115740740740737E-3</v>
      </c>
    </row>
    <row r="846" spans="1:8" x14ac:dyDescent="0.35">
      <c r="A846" s="183" t="s">
        <v>132</v>
      </c>
      <c r="B846" s="183" t="s">
        <v>51</v>
      </c>
      <c r="C846" s="183" t="s">
        <v>93</v>
      </c>
      <c r="D846" s="183">
        <v>1985</v>
      </c>
      <c r="E846" s="188">
        <v>5.5324074074074069E-3</v>
      </c>
      <c r="F846" s="188">
        <v>8.9120370370370362E-4</v>
      </c>
      <c r="G846" s="188">
        <v>8.3333333333333339E-4</v>
      </c>
      <c r="H846" s="188">
        <v>3.8078703703703707E-3</v>
      </c>
    </row>
    <row r="847" spans="1:8" x14ac:dyDescent="0.35">
      <c r="A847" s="183" t="s">
        <v>132</v>
      </c>
      <c r="B847" s="183" t="s">
        <v>53</v>
      </c>
      <c r="C847" s="183" t="s">
        <v>93</v>
      </c>
      <c r="D847" s="183">
        <v>772</v>
      </c>
      <c r="E847" s="188">
        <v>5.208333333333333E-3</v>
      </c>
      <c r="F847" s="188">
        <v>8.449074074074075E-4</v>
      </c>
      <c r="G847" s="188">
        <v>7.0601851851851847E-4</v>
      </c>
      <c r="H847" s="188">
        <v>3.6574074074074074E-3</v>
      </c>
    </row>
    <row r="848" spans="1:8" x14ac:dyDescent="0.35">
      <c r="A848" s="183" t="s">
        <v>132</v>
      </c>
      <c r="B848" s="183" t="s">
        <v>54</v>
      </c>
      <c r="C848" s="183" t="s">
        <v>93</v>
      </c>
      <c r="D848" s="183">
        <v>415</v>
      </c>
      <c r="E848" s="188">
        <v>5.2893518518518515E-3</v>
      </c>
      <c r="F848" s="188">
        <v>9.3750000000000007E-4</v>
      </c>
      <c r="G848" s="188">
        <v>7.9861111111111105E-4</v>
      </c>
      <c r="H848" s="188">
        <v>3.5648148148148154E-3</v>
      </c>
    </row>
    <row r="849" spans="1:8" x14ac:dyDescent="0.35">
      <c r="A849" s="183" t="s">
        <v>132</v>
      </c>
      <c r="B849" s="183" t="s">
        <v>55</v>
      </c>
      <c r="C849" s="183" t="s">
        <v>93</v>
      </c>
      <c r="D849" s="183">
        <v>167</v>
      </c>
      <c r="E849" s="188">
        <v>6.6435185185185182E-3</v>
      </c>
      <c r="F849" s="188">
        <v>1.0879629629629629E-3</v>
      </c>
      <c r="G849" s="188">
        <v>9.4907407407407408E-4</v>
      </c>
      <c r="H849" s="188">
        <v>4.6064814814814814E-3</v>
      </c>
    </row>
    <row r="850" spans="1:8" x14ac:dyDescent="0.35">
      <c r="A850" s="183" t="s">
        <v>132</v>
      </c>
      <c r="B850" s="183" t="s">
        <v>56</v>
      </c>
      <c r="C850" s="183" t="s">
        <v>93</v>
      </c>
      <c r="D850" s="183">
        <v>631</v>
      </c>
      <c r="E850" s="188">
        <v>5.7870370370370376E-3</v>
      </c>
      <c r="F850" s="188">
        <v>8.564814814814815E-4</v>
      </c>
      <c r="G850" s="188">
        <v>9.7222222222222209E-4</v>
      </c>
      <c r="H850" s="188">
        <v>3.9467592592592592E-3</v>
      </c>
    </row>
    <row r="851" spans="1:8" x14ac:dyDescent="0.35">
      <c r="A851" s="183" t="s">
        <v>132</v>
      </c>
      <c r="B851" s="183" t="s">
        <v>51</v>
      </c>
      <c r="C851" s="183" t="s">
        <v>94</v>
      </c>
      <c r="D851" s="183">
        <v>1398</v>
      </c>
      <c r="E851" s="188">
        <v>6.168981481481481E-3</v>
      </c>
      <c r="F851" s="188">
        <v>6.5972222222222213E-4</v>
      </c>
      <c r="G851" s="188">
        <v>1.4814814814814814E-3</v>
      </c>
      <c r="H851" s="188">
        <v>4.0277777777777777E-3</v>
      </c>
    </row>
    <row r="852" spans="1:8" x14ac:dyDescent="0.35">
      <c r="A852" s="183" t="s">
        <v>132</v>
      </c>
      <c r="B852" s="183" t="s">
        <v>53</v>
      </c>
      <c r="C852" s="183" t="s">
        <v>94</v>
      </c>
      <c r="D852" s="183">
        <v>615</v>
      </c>
      <c r="E852" s="188">
        <v>5.6249999999999989E-3</v>
      </c>
      <c r="F852" s="188">
        <v>5.9027777777777778E-4</v>
      </c>
      <c r="G852" s="188">
        <v>1.3657407407407409E-3</v>
      </c>
      <c r="H852" s="188">
        <v>3.6689814814814814E-3</v>
      </c>
    </row>
    <row r="853" spans="1:8" x14ac:dyDescent="0.35">
      <c r="A853" s="183" t="s">
        <v>132</v>
      </c>
      <c r="B853" s="183" t="s">
        <v>54</v>
      </c>
      <c r="C853" s="183" t="s">
        <v>94</v>
      </c>
      <c r="D853" s="183">
        <v>354</v>
      </c>
      <c r="E853" s="188">
        <v>6.215277777777777E-3</v>
      </c>
      <c r="F853" s="188">
        <v>7.0601851851851847E-4</v>
      </c>
      <c r="G853" s="188">
        <v>1.4699074074074074E-3</v>
      </c>
      <c r="H853" s="188">
        <v>4.0393518518518521E-3</v>
      </c>
    </row>
    <row r="854" spans="1:8" x14ac:dyDescent="0.35">
      <c r="A854" s="183" t="s">
        <v>132</v>
      </c>
      <c r="B854" s="183" t="s">
        <v>55</v>
      </c>
      <c r="C854" s="183" t="s">
        <v>94</v>
      </c>
      <c r="D854" s="183">
        <v>87</v>
      </c>
      <c r="E854" s="188">
        <v>6.7129629629629622E-3</v>
      </c>
      <c r="F854" s="188">
        <v>7.6388888888888893E-4</v>
      </c>
      <c r="G854" s="188">
        <v>1.7824074074074072E-3</v>
      </c>
      <c r="H854" s="188">
        <v>4.1666666666666666E-3</v>
      </c>
    </row>
    <row r="855" spans="1:8" x14ac:dyDescent="0.35">
      <c r="A855" s="183" t="s">
        <v>132</v>
      </c>
      <c r="B855" s="183" t="s">
        <v>56</v>
      </c>
      <c r="C855" s="183" t="s">
        <v>94</v>
      </c>
      <c r="D855" s="183">
        <v>342</v>
      </c>
      <c r="E855" s="188">
        <v>6.9791666666666674E-3</v>
      </c>
      <c r="F855" s="188">
        <v>7.291666666666667E-4</v>
      </c>
      <c r="G855" s="188">
        <v>1.6435185185185183E-3</v>
      </c>
      <c r="H855" s="188">
        <v>4.6064814814814814E-3</v>
      </c>
    </row>
    <row r="856" spans="1:8" x14ac:dyDescent="0.35">
      <c r="A856" s="183" t="s">
        <v>132</v>
      </c>
      <c r="B856" s="183" t="s">
        <v>51</v>
      </c>
      <c r="C856" s="183" t="s">
        <v>95</v>
      </c>
      <c r="D856" s="183">
        <v>735</v>
      </c>
      <c r="E856" s="188">
        <v>7.1180555555555554E-3</v>
      </c>
      <c r="F856" s="188">
        <v>7.8703703703703705E-4</v>
      </c>
      <c r="G856" s="188">
        <v>2.4768518518518516E-3</v>
      </c>
      <c r="H856" s="188">
        <v>3.8657407407407408E-3</v>
      </c>
    </row>
    <row r="857" spans="1:8" x14ac:dyDescent="0.35">
      <c r="A857" s="183" t="s">
        <v>132</v>
      </c>
      <c r="B857" s="183" t="s">
        <v>53</v>
      </c>
      <c r="C857" s="183" t="s">
        <v>95</v>
      </c>
      <c r="D857" s="183">
        <v>288</v>
      </c>
      <c r="E857" s="188">
        <v>6.6319444444444446E-3</v>
      </c>
      <c r="F857" s="188">
        <v>6.8287037037037025E-4</v>
      </c>
      <c r="G857" s="188">
        <v>2.4189814814814816E-3</v>
      </c>
      <c r="H857" s="188">
        <v>3.5416666666666665E-3</v>
      </c>
    </row>
    <row r="858" spans="1:8" x14ac:dyDescent="0.35">
      <c r="A858" s="183" t="s">
        <v>132</v>
      </c>
      <c r="B858" s="183" t="s">
        <v>54</v>
      </c>
      <c r="C858" s="183" t="s">
        <v>95</v>
      </c>
      <c r="D858" s="183">
        <v>186</v>
      </c>
      <c r="E858" s="188">
        <v>6.6550925925925935E-3</v>
      </c>
      <c r="F858" s="188">
        <v>7.9861111111111105E-4</v>
      </c>
      <c r="G858" s="188">
        <v>2.3263888888888887E-3</v>
      </c>
      <c r="H858" s="188">
        <v>3.530092592592592E-3</v>
      </c>
    </row>
    <row r="859" spans="1:8" x14ac:dyDescent="0.35">
      <c r="A859" s="183" t="s">
        <v>132</v>
      </c>
      <c r="B859" s="183" t="s">
        <v>55</v>
      </c>
      <c r="C859" s="183" t="s">
        <v>95</v>
      </c>
      <c r="D859" s="183">
        <v>70</v>
      </c>
      <c r="E859" s="188">
        <v>8.5532407407407415E-3</v>
      </c>
      <c r="F859" s="188">
        <v>1.1458333333333333E-3</v>
      </c>
      <c r="G859" s="188">
        <v>2.7546296296296294E-3</v>
      </c>
      <c r="H859" s="188">
        <v>4.6412037037037038E-3</v>
      </c>
    </row>
    <row r="860" spans="1:8" x14ac:dyDescent="0.35">
      <c r="A860" s="183" t="s">
        <v>132</v>
      </c>
      <c r="B860" s="183" t="s">
        <v>56</v>
      </c>
      <c r="C860" s="183" t="s">
        <v>95</v>
      </c>
      <c r="D860" s="183">
        <v>191</v>
      </c>
      <c r="E860" s="188">
        <v>7.789351851851852E-3</v>
      </c>
      <c r="F860" s="188">
        <v>7.7546296296296304E-4</v>
      </c>
      <c r="G860" s="188">
        <v>2.5925925925925925E-3</v>
      </c>
      <c r="H860" s="188">
        <v>4.4212962962962956E-3</v>
      </c>
    </row>
    <row r="861" spans="1:8" x14ac:dyDescent="0.35">
      <c r="A861" s="183" t="s">
        <v>132</v>
      </c>
      <c r="B861" s="183" t="s">
        <v>51</v>
      </c>
      <c r="C861" s="183" t="s">
        <v>96</v>
      </c>
      <c r="D861" s="183">
        <v>1260</v>
      </c>
      <c r="E861" s="188">
        <v>5.9027777777777776E-3</v>
      </c>
      <c r="F861" s="188">
        <v>7.9861111111111105E-4</v>
      </c>
      <c r="G861" s="188">
        <v>9.2592592592592585E-4</v>
      </c>
      <c r="H861" s="188">
        <v>4.1782407407407402E-3</v>
      </c>
    </row>
    <row r="862" spans="1:8" x14ac:dyDescent="0.35">
      <c r="A862" s="183" t="s">
        <v>132</v>
      </c>
      <c r="B862" s="183" t="s">
        <v>53</v>
      </c>
      <c r="C862" s="183" t="s">
        <v>96</v>
      </c>
      <c r="D862" s="183">
        <v>554</v>
      </c>
      <c r="E862" s="188">
        <v>5.6018518518518518E-3</v>
      </c>
      <c r="F862" s="188">
        <v>6.8287037037037025E-4</v>
      </c>
      <c r="G862" s="188">
        <v>9.0277777777777784E-4</v>
      </c>
      <c r="H862" s="188">
        <v>4.0046296296296297E-3</v>
      </c>
    </row>
    <row r="863" spans="1:8" x14ac:dyDescent="0.35">
      <c r="A863" s="183" t="s">
        <v>132</v>
      </c>
      <c r="B863" s="183" t="s">
        <v>54</v>
      </c>
      <c r="C863" s="183" t="s">
        <v>96</v>
      </c>
      <c r="D863" s="183">
        <v>301</v>
      </c>
      <c r="E863" s="188">
        <v>5.4745370370370373E-3</v>
      </c>
      <c r="F863" s="188">
        <v>8.564814814814815E-4</v>
      </c>
      <c r="G863" s="188">
        <v>8.9120370370370362E-4</v>
      </c>
      <c r="H863" s="188">
        <v>3.7268518518518514E-3</v>
      </c>
    </row>
    <row r="864" spans="1:8" x14ac:dyDescent="0.35">
      <c r="A864" s="183" t="s">
        <v>132</v>
      </c>
      <c r="B864" s="183" t="s">
        <v>55</v>
      </c>
      <c r="C864" s="183" t="s">
        <v>96</v>
      </c>
      <c r="D864" s="183">
        <v>89</v>
      </c>
      <c r="E864" s="188">
        <v>6.6898148148148142E-3</v>
      </c>
      <c r="F864" s="188">
        <v>8.9120370370370362E-4</v>
      </c>
      <c r="G864" s="188">
        <v>1.1111111111111111E-3</v>
      </c>
      <c r="H864" s="188">
        <v>4.6759259259259263E-3</v>
      </c>
    </row>
    <row r="865" spans="1:8" x14ac:dyDescent="0.35">
      <c r="A865" s="183" t="s">
        <v>132</v>
      </c>
      <c r="B865" s="183" t="s">
        <v>56</v>
      </c>
      <c r="C865" s="183" t="s">
        <v>96</v>
      </c>
      <c r="D865" s="183">
        <v>316</v>
      </c>
      <c r="E865" s="188">
        <v>6.6435185185185182E-3</v>
      </c>
      <c r="F865" s="188">
        <v>9.2592592592592585E-4</v>
      </c>
      <c r="G865" s="188">
        <v>9.3750000000000007E-4</v>
      </c>
      <c r="H865" s="188">
        <v>4.7916666666666672E-3</v>
      </c>
    </row>
    <row r="866" spans="1:8" x14ac:dyDescent="0.35">
      <c r="A866" s="183" t="s">
        <v>132</v>
      </c>
      <c r="B866" s="183" t="s">
        <v>51</v>
      </c>
      <c r="C866" s="183" t="s">
        <v>97</v>
      </c>
      <c r="D866" s="183">
        <v>1584</v>
      </c>
      <c r="E866" s="188">
        <v>3.9351851851851857E-3</v>
      </c>
      <c r="F866" s="188">
        <v>3.7037037037037035E-4</v>
      </c>
      <c r="G866" s="188">
        <v>7.407407407407407E-4</v>
      </c>
      <c r="H866" s="188">
        <v>2.8356481481481479E-3</v>
      </c>
    </row>
    <row r="867" spans="1:8" x14ac:dyDescent="0.35">
      <c r="A867" s="183" t="s">
        <v>132</v>
      </c>
      <c r="B867" s="183" t="s">
        <v>53</v>
      </c>
      <c r="C867" s="183" t="s">
        <v>97</v>
      </c>
      <c r="D867" s="183">
        <v>681</v>
      </c>
      <c r="E867" s="188">
        <v>3.6805555555555554E-3</v>
      </c>
      <c r="F867" s="188">
        <v>3.1250000000000001E-4</v>
      </c>
      <c r="G867" s="188">
        <v>6.5972222222222213E-4</v>
      </c>
      <c r="H867" s="188">
        <v>2.6967592592592594E-3</v>
      </c>
    </row>
    <row r="868" spans="1:8" x14ac:dyDescent="0.35">
      <c r="A868" s="183" t="s">
        <v>132</v>
      </c>
      <c r="B868" s="183" t="s">
        <v>54</v>
      </c>
      <c r="C868" s="183" t="s">
        <v>97</v>
      </c>
      <c r="D868" s="183">
        <v>358</v>
      </c>
      <c r="E868" s="188">
        <v>3.7037037037037034E-3</v>
      </c>
      <c r="F868" s="188">
        <v>3.8194444444444446E-4</v>
      </c>
      <c r="G868" s="188">
        <v>7.0601851851851847E-4</v>
      </c>
      <c r="H868" s="188">
        <v>2.615740740740741E-3</v>
      </c>
    </row>
    <row r="869" spans="1:8" x14ac:dyDescent="0.35">
      <c r="A869" s="183" t="s">
        <v>132</v>
      </c>
      <c r="B869" s="183" t="s">
        <v>55</v>
      </c>
      <c r="C869" s="183" t="s">
        <v>97</v>
      </c>
      <c r="D869" s="183">
        <v>122</v>
      </c>
      <c r="E869" s="188">
        <v>4.7337962962962958E-3</v>
      </c>
      <c r="F869" s="188">
        <v>4.6296296296296293E-4</v>
      </c>
      <c r="G869" s="188">
        <v>7.9861111111111105E-4</v>
      </c>
      <c r="H869" s="188">
        <v>3.472222222222222E-3</v>
      </c>
    </row>
    <row r="870" spans="1:8" x14ac:dyDescent="0.35">
      <c r="A870" s="183" t="s">
        <v>132</v>
      </c>
      <c r="B870" s="183" t="s">
        <v>56</v>
      </c>
      <c r="C870" s="183" t="s">
        <v>97</v>
      </c>
      <c r="D870" s="183">
        <v>423</v>
      </c>
      <c r="E870" s="188">
        <v>4.3287037037037035E-3</v>
      </c>
      <c r="F870" s="188">
        <v>4.1666666666666669E-4</v>
      </c>
      <c r="G870" s="188">
        <v>8.6805555555555551E-4</v>
      </c>
      <c r="H870" s="188">
        <v>3.0324074074074073E-3</v>
      </c>
    </row>
    <row r="871" spans="1:8" x14ac:dyDescent="0.35">
      <c r="A871" s="183" t="s">
        <v>132</v>
      </c>
      <c r="B871" s="183" t="s">
        <v>51</v>
      </c>
      <c r="C871" s="183" t="s">
        <v>98</v>
      </c>
      <c r="D871" s="183">
        <v>549</v>
      </c>
      <c r="E871" s="188">
        <v>6.9328703703703696E-3</v>
      </c>
      <c r="F871" s="188">
        <v>2.4305555555555552E-4</v>
      </c>
      <c r="G871" s="188">
        <v>1.7824074074074072E-3</v>
      </c>
      <c r="H871" s="188">
        <v>4.9074074074074072E-3</v>
      </c>
    </row>
    <row r="872" spans="1:8" x14ac:dyDescent="0.35">
      <c r="A872" s="183" t="s">
        <v>132</v>
      </c>
      <c r="B872" s="183" t="s">
        <v>53</v>
      </c>
      <c r="C872" s="183" t="s">
        <v>98</v>
      </c>
      <c r="D872" s="183">
        <v>168</v>
      </c>
      <c r="E872" s="188">
        <v>5.8101851851851856E-3</v>
      </c>
      <c r="F872" s="188">
        <v>1.8518518518518518E-4</v>
      </c>
      <c r="G872" s="188">
        <v>1.4930555555555556E-3</v>
      </c>
      <c r="H872" s="188">
        <v>4.1203703703703706E-3</v>
      </c>
    </row>
    <row r="873" spans="1:8" x14ac:dyDescent="0.35">
      <c r="A873" s="183" t="s">
        <v>132</v>
      </c>
      <c r="B873" s="183" t="s">
        <v>54</v>
      </c>
      <c r="C873" s="183" t="s">
        <v>98</v>
      </c>
      <c r="D873" s="183">
        <v>106</v>
      </c>
      <c r="E873" s="188">
        <v>5.7638888888888887E-3</v>
      </c>
      <c r="F873" s="188">
        <v>1.8518518518518518E-4</v>
      </c>
      <c r="G873" s="188">
        <v>1.5393518518518519E-3</v>
      </c>
      <c r="H873" s="188">
        <v>4.0393518518518521E-3</v>
      </c>
    </row>
    <row r="874" spans="1:8" x14ac:dyDescent="0.35">
      <c r="A874" s="183" t="s">
        <v>132</v>
      </c>
      <c r="B874" s="183" t="s">
        <v>55</v>
      </c>
      <c r="C874" s="183" t="s">
        <v>98</v>
      </c>
      <c r="D874" s="183">
        <v>40</v>
      </c>
      <c r="E874" s="188">
        <v>6.7361111111111103E-3</v>
      </c>
      <c r="F874" s="188">
        <v>2.8935185185185189E-4</v>
      </c>
      <c r="G874" s="188">
        <v>1.9212962962962962E-3</v>
      </c>
      <c r="H874" s="188">
        <v>4.5254629629629629E-3</v>
      </c>
    </row>
    <row r="875" spans="1:8" x14ac:dyDescent="0.35">
      <c r="A875" s="183" t="s">
        <v>132</v>
      </c>
      <c r="B875" s="183" t="s">
        <v>56</v>
      </c>
      <c r="C875" s="183" t="s">
        <v>98</v>
      </c>
      <c r="D875" s="183">
        <v>235</v>
      </c>
      <c r="E875" s="188">
        <v>8.2986111111111108E-3</v>
      </c>
      <c r="F875" s="188">
        <v>3.1250000000000001E-4</v>
      </c>
      <c r="G875" s="188">
        <v>2.0717592592592593E-3</v>
      </c>
      <c r="H875" s="188">
        <v>5.9259259259259256E-3</v>
      </c>
    </row>
    <row r="876" spans="1:8" x14ac:dyDescent="0.35">
      <c r="A876" s="183" t="s">
        <v>132</v>
      </c>
      <c r="B876" s="183" t="s">
        <v>51</v>
      </c>
      <c r="C876" s="183" t="s">
        <v>99</v>
      </c>
      <c r="D876" s="183">
        <v>3895</v>
      </c>
      <c r="E876" s="188">
        <v>4.7106481481481478E-3</v>
      </c>
      <c r="F876" s="188">
        <v>9.3750000000000007E-4</v>
      </c>
      <c r="G876" s="188">
        <v>8.6805555555555551E-4</v>
      </c>
      <c r="H876" s="188">
        <v>2.9166666666666668E-3</v>
      </c>
    </row>
    <row r="877" spans="1:8" x14ac:dyDescent="0.35">
      <c r="A877" s="183" t="s">
        <v>132</v>
      </c>
      <c r="B877" s="183" t="s">
        <v>53</v>
      </c>
      <c r="C877" s="183" t="s">
        <v>99</v>
      </c>
      <c r="D877" s="183">
        <v>1969</v>
      </c>
      <c r="E877" s="188">
        <v>4.5023148148148149E-3</v>
      </c>
      <c r="F877" s="188">
        <v>8.9120370370370362E-4</v>
      </c>
      <c r="G877" s="188">
        <v>8.1018518518518516E-4</v>
      </c>
      <c r="H877" s="188">
        <v>2.7893518518518519E-3</v>
      </c>
    </row>
    <row r="878" spans="1:8" x14ac:dyDescent="0.35">
      <c r="A878" s="183" t="s">
        <v>132</v>
      </c>
      <c r="B878" s="183" t="s">
        <v>54</v>
      </c>
      <c r="C878" s="183" t="s">
        <v>99</v>
      </c>
      <c r="D878" s="183">
        <v>915</v>
      </c>
      <c r="E878" s="188">
        <v>4.7569444444444447E-3</v>
      </c>
      <c r="F878" s="188">
        <v>1.0069444444444444E-3</v>
      </c>
      <c r="G878" s="188">
        <v>8.564814814814815E-4</v>
      </c>
      <c r="H878" s="188">
        <v>2.8935185185185188E-3</v>
      </c>
    </row>
    <row r="879" spans="1:8" x14ac:dyDescent="0.35">
      <c r="A879" s="183" t="s">
        <v>132</v>
      </c>
      <c r="B879" s="183" t="s">
        <v>55</v>
      </c>
      <c r="C879" s="183" t="s">
        <v>99</v>
      </c>
      <c r="D879" s="183">
        <v>157</v>
      </c>
      <c r="E879" s="188">
        <v>4.9652777777777777E-3</v>
      </c>
      <c r="F879" s="188">
        <v>1.0763888888888889E-3</v>
      </c>
      <c r="G879" s="188">
        <v>9.0277777777777784E-4</v>
      </c>
      <c r="H879" s="188">
        <v>2.9861111111111113E-3</v>
      </c>
    </row>
    <row r="880" spans="1:8" x14ac:dyDescent="0.35">
      <c r="A880" s="183" t="s">
        <v>132</v>
      </c>
      <c r="B880" s="183" t="s">
        <v>56</v>
      </c>
      <c r="C880" s="183" t="s">
        <v>99</v>
      </c>
      <c r="D880" s="183">
        <v>854</v>
      </c>
      <c r="E880" s="188">
        <v>5.1041666666666666E-3</v>
      </c>
      <c r="F880" s="188">
        <v>9.0277777777777784E-4</v>
      </c>
      <c r="G880" s="188">
        <v>9.8379629629629642E-4</v>
      </c>
      <c r="H880" s="188">
        <v>3.2175925925925926E-3</v>
      </c>
    </row>
    <row r="881" spans="1:8" x14ac:dyDescent="0.35">
      <c r="A881" s="183" t="s">
        <v>132</v>
      </c>
      <c r="B881" s="183" t="s">
        <v>51</v>
      </c>
      <c r="C881" s="183" t="s">
        <v>100</v>
      </c>
      <c r="D881" s="183">
        <v>1051</v>
      </c>
      <c r="E881" s="188">
        <v>6.1111111111111114E-3</v>
      </c>
      <c r="F881" s="188">
        <v>7.5231481481481471E-4</v>
      </c>
      <c r="G881" s="188">
        <v>1.7824074074074072E-3</v>
      </c>
      <c r="H881" s="188">
        <v>3.5763888888888894E-3</v>
      </c>
    </row>
    <row r="882" spans="1:8" x14ac:dyDescent="0.35">
      <c r="A882" s="183" t="s">
        <v>132</v>
      </c>
      <c r="B882" s="183" t="s">
        <v>53</v>
      </c>
      <c r="C882" s="183" t="s">
        <v>100</v>
      </c>
      <c r="D882" s="183">
        <v>500</v>
      </c>
      <c r="E882" s="188">
        <v>5.8564814814814825E-3</v>
      </c>
      <c r="F882" s="188">
        <v>6.7129629629629625E-4</v>
      </c>
      <c r="G882" s="188">
        <v>1.712962962962963E-3</v>
      </c>
      <c r="H882" s="188">
        <v>3.472222222222222E-3</v>
      </c>
    </row>
    <row r="883" spans="1:8" x14ac:dyDescent="0.35">
      <c r="A883" s="183" t="s">
        <v>132</v>
      </c>
      <c r="B883" s="183" t="s">
        <v>54</v>
      </c>
      <c r="C883" s="183" t="s">
        <v>100</v>
      </c>
      <c r="D883" s="183">
        <v>251</v>
      </c>
      <c r="E883" s="188">
        <v>5.6481481481481478E-3</v>
      </c>
      <c r="F883" s="188">
        <v>7.6388888888888893E-4</v>
      </c>
      <c r="G883" s="188">
        <v>1.5277777777777779E-3</v>
      </c>
      <c r="H883" s="188">
        <v>3.3564814814814811E-3</v>
      </c>
    </row>
    <row r="884" spans="1:8" x14ac:dyDescent="0.35">
      <c r="A884" s="183" t="s">
        <v>132</v>
      </c>
      <c r="B884" s="183" t="s">
        <v>55</v>
      </c>
      <c r="C884" s="183" t="s">
        <v>100</v>
      </c>
      <c r="D884" s="183">
        <v>64</v>
      </c>
      <c r="E884" s="188">
        <v>7.083333333333333E-3</v>
      </c>
      <c r="F884" s="188">
        <v>9.2592592592592585E-4</v>
      </c>
      <c r="G884" s="188">
        <v>2.4768518518518516E-3</v>
      </c>
      <c r="H884" s="188">
        <v>3.6805555555555554E-3</v>
      </c>
    </row>
    <row r="885" spans="1:8" x14ac:dyDescent="0.35">
      <c r="A885" s="183" t="s">
        <v>132</v>
      </c>
      <c r="B885" s="183" t="s">
        <v>56</v>
      </c>
      <c r="C885" s="183" t="s">
        <v>100</v>
      </c>
      <c r="D885" s="183">
        <v>236</v>
      </c>
      <c r="E885" s="188">
        <v>6.875E-3</v>
      </c>
      <c r="F885" s="188">
        <v>8.7962962962962962E-4</v>
      </c>
      <c r="G885" s="188">
        <v>1.9907407407407408E-3</v>
      </c>
      <c r="H885" s="188">
        <v>4.0046296296296297E-3</v>
      </c>
    </row>
    <row r="886" spans="1:8" x14ac:dyDescent="0.35">
      <c r="A886" s="183" t="s">
        <v>132</v>
      </c>
      <c r="B886" s="183" t="s">
        <v>51</v>
      </c>
      <c r="C886" s="183" t="s">
        <v>101</v>
      </c>
      <c r="D886" s="183">
        <v>3015</v>
      </c>
      <c r="E886" s="188">
        <v>5.2546296296296299E-3</v>
      </c>
      <c r="F886" s="188">
        <v>7.5231481481481471E-4</v>
      </c>
      <c r="G886" s="188">
        <v>9.4907407407407408E-4</v>
      </c>
      <c r="H886" s="188">
        <v>3.5416666666666665E-3</v>
      </c>
    </row>
    <row r="887" spans="1:8" x14ac:dyDescent="0.35">
      <c r="A887" s="183" t="s">
        <v>132</v>
      </c>
      <c r="B887" s="183" t="s">
        <v>53</v>
      </c>
      <c r="C887" s="183" t="s">
        <v>101</v>
      </c>
      <c r="D887" s="183">
        <v>1269</v>
      </c>
      <c r="E887" s="188">
        <v>4.6874999999999998E-3</v>
      </c>
      <c r="F887" s="188">
        <v>6.5972222222222213E-4</v>
      </c>
      <c r="G887" s="188">
        <v>8.6805555555555551E-4</v>
      </c>
      <c r="H887" s="188">
        <v>3.1597222222222222E-3</v>
      </c>
    </row>
    <row r="888" spans="1:8" x14ac:dyDescent="0.35">
      <c r="A888" s="183" t="s">
        <v>132</v>
      </c>
      <c r="B888" s="183" t="s">
        <v>54</v>
      </c>
      <c r="C888" s="183" t="s">
        <v>101</v>
      </c>
      <c r="D888" s="183">
        <v>634</v>
      </c>
      <c r="E888" s="188">
        <v>5.0810185185185186E-3</v>
      </c>
      <c r="F888" s="188">
        <v>7.7546296296296304E-4</v>
      </c>
      <c r="G888" s="188">
        <v>9.3750000000000007E-4</v>
      </c>
      <c r="H888" s="188">
        <v>3.3680555555555551E-3</v>
      </c>
    </row>
    <row r="889" spans="1:8" x14ac:dyDescent="0.35">
      <c r="A889" s="183" t="s">
        <v>132</v>
      </c>
      <c r="B889" s="183" t="s">
        <v>55</v>
      </c>
      <c r="C889" s="183" t="s">
        <v>101</v>
      </c>
      <c r="D889" s="183">
        <v>173</v>
      </c>
      <c r="E889" s="188">
        <v>6.2847222222222228E-3</v>
      </c>
      <c r="F889" s="188">
        <v>1.0648148148148147E-3</v>
      </c>
      <c r="G889" s="188">
        <v>9.8379629629629642E-4</v>
      </c>
      <c r="H889" s="188">
        <v>4.2476851851851851E-3</v>
      </c>
    </row>
    <row r="890" spans="1:8" x14ac:dyDescent="0.35">
      <c r="A890" s="183" t="s">
        <v>132</v>
      </c>
      <c r="B890" s="183" t="s">
        <v>56</v>
      </c>
      <c r="C890" s="183" t="s">
        <v>101</v>
      </c>
      <c r="D890" s="183">
        <v>939</v>
      </c>
      <c r="E890" s="188">
        <v>5.9375000000000009E-3</v>
      </c>
      <c r="F890" s="188">
        <v>7.9861111111111105E-4</v>
      </c>
      <c r="G890" s="188">
        <v>1.0879629629629629E-3</v>
      </c>
      <c r="H890" s="188">
        <v>4.0509259259259257E-3</v>
      </c>
    </row>
    <row r="891" spans="1:8" x14ac:dyDescent="0.35">
      <c r="A891" s="183" t="s">
        <v>133</v>
      </c>
      <c r="B891" s="183" t="s">
        <v>51</v>
      </c>
      <c r="C891" s="183" t="s">
        <v>52</v>
      </c>
      <c r="D891" s="183">
        <v>66439</v>
      </c>
      <c r="E891" s="188">
        <v>5.7986111111111112E-3</v>
      </c>
      <c r="F891" s="188">
        <v>8.7962962962962962E-4</v>
      </c>
      <c r="G891" s="188">
        <v>1.2152777777777778E-3</v>
      </c>
      <c r="H891" s="188">
        <v>3.7037037037037034E-3</v>
      </c>
    </row>
    <row r="892" spans="1:8" x14ac:dyDescent="0.35">
      <c r="A892" s="183" t="s">
        <v>133</v>
      </c>
      <c r="B892" s="183" t="s">
        <v>53</v>
      </c>
      <c r="C892" s="183" t="s">
        <v>52</v>
      </c>
      <c r="D892" s="183">
        <v>30116</v>
      </c>
      <c r="E892" s="188">
        <v>5.2546296296296299E-3</v>
      </c>
      <c r="F892" s="188">
        <v>8.1018518518518516E-4</v>
      </c>
      <c r="G892" s="188">
        <v>1.0532407407407407E-3</v>
      </c>
      <c r="H892" s="188">
        <v>3.3912037037037036E-3</v>
      </c>
    </row>
    <row r="893" spans="1:8" x14ac:dyDescent="0.35">
      <c r="A893" s="183" t="s">
        <v>133</v>
      </c>
      <c r="B893" s="183" t="s">
        <v>54</v>
      </c>
      <c r="C893" s="183" t="s">
        <v>52</v>
      </c>
      <c r="D893" s="183">
        <v>15408</v>
      </c>
      <c r="E893" s="188">
        <v>5.6481481481481478E-3</v>
      </c>
      <c r="F893" s="188">
        <v>9.1435185185185185E-4</v>
      </c>
      <c r="G893" s="188">
        <v>1.1805555555555556E-3</v>
      </c>
      <c r="H893" s="188">
        <v>3.5532407407407405E-3</v>
      </c>
    </row>
    <row r="894" spans="1:8" x14ac:dyDescent="0.35">
      <c r="A894" s="183" t="s">
        <v>133</v>
      </c>
      <c r="B894" s="183" t="s">
        <v>55</v>
      </c>
      <c r="C894" s="183" t="s">
        <v>52</v>
      </c>
      <c r="D894" s="183">
        <v>4798</v>
      </c>
      <c r="E894" s="188">
        <v>7.1643518518518514E-3</v>
      </c>
      <c r="F894" s="188">
        <v>1.0763888888888889E-3</v>
      </c>
      <c r="G894" s="188">
        <v>1.5277777777777779E-3</v>
      </c>
      <c r="H894" s="188">
        <v>4.5486111111111109E-3</v>
      </c>
    </row>
    <row r="895" spans="1:8" x14ac:dyDescent="0.35">
      <c r="A895" s="183" t="s">
        <v>133</v>
      </c>
      <c r="B895" s="183" t="s">
        <v>56</v>
      </c>
      <c r="C895" s="183" t="s">
        <v>52</v>
      </c>
      <c r="D895" s="183">
        <v>16117</v>
      </c>
      <c r="E895" s="188">
        <v>6.5740740740740733E-3</v>
      </c>
      <c r="F895" s="188">
        <v>9.3750000000000007E-4</v>
      </c>
      <c r="G895" s="188">
        <v>1.4351851851851854E-3</v>
      </c>
      <c r="H895" s="188">
        <v>4.2013888888888891E-3</v>
      </c>
    </row>
    <row r="896" spans="1:8" x14ac:dyDescent="0.35">
      <c r="A896" s="183" t="s">
        <v>133</v>
      </c>
      <c r="B896" s="183" t="s">
        <v>51</v>
      </c>
      <c r="C896" s="183" t="s">
        <v>57</v>
      </c>
      <c r="D896" s="183">
        <v>1279</v>
      </c>
      <c r="E896" s="188">
        <v>6.0185185185185177E-3</v>
      </c>
      <c r="F896" s="188">
        <v>1.1689814814814816E-3</v>
      </c>
      <c r="G896" s="188">
        <v>1.2962962962962963E-3</v>
      </c>
      <c r="H896" s="188">
        <v>3.5532407407407405E-3</v>
      </c>
    </row>
    <row r="897" spans="1:8" x14ac:dyDescent="0.35">
      <c r="A897" s="183" t="s">
        <v>133</v>
      </c>
      <c r="B897" s="183" t="s">
        <v>53</v>
      </c>
      <c r="C897" s="183" t="s">
        <v>57</v>
      </c>
      <c r="D897" s="183">
        <v>470</v>
      </c>
      <c r="E897" s="188">
        <v>5.4745370370370373E-3</v>
      </c>
      <c r="F897" s="188">
        <v>9.8379629629629642E-4</v>
      </c>
      <c r="G897" s="188">
        <v>1.1921296296296296E-3</v>
      </c>
      <c r="H897" s="188">
        <v>3.2870370370370367E-3</v>
      </c>
    </row>
    <row r="898" spans="1:8" x14ac:dyDescent="0.35">
      <c r="A898" s="183" t="s">
        <v>133</v>
      </c>
      <c r="B898" s="183" t="s">
        <v>54</v>
      </c>
      <c r="C898" s="183" t="s">
        <v>57</v>
      </c>
      <c r="D898" s="183">
        <v>325</v>
      </c>
      <c r="E898" s="188">
        <v>5.9143518518518521E-3</v>
      </c>
      <c r="F898" s="188">
        <v>1.1805555555555556E-3</v>
      </c>
      <c r="G898" s="188">
        <v>1.2384259259259258E-3</v>
      </c>
      <c r="H898" s="188">
        <v>3.4953703703703705E-3</v>
      </c>
    </row>
    <row r="899" spans="1:8" x14ac:dyDescent="0.35">
      <c r="A899" s="183" t="s">
        <v>133</v>
      </c>
      <c r="B899" s="183" t="s">
        <v>55</v>
      </c>
      <c r="C899" s="183" t="s">
        <v>57</v>
      </c>
      <c r="D899" s="183">
        <v>85</v>
      </c>
      <c r="E899" s="188">
        <v>6.851851851851852E-3</v>
      </c>
      <c r="F899" s="188">
        <v>1.3657407407407409E-3</v>
      </c>
      <c r="G899" s="188">
        <v>1.5046296296296294E-3</v>
      </c>
      <c r="H899" s="188">
        <v>3.9699074074074072E-3</v>
      </c>
    </row>
    <row r="900" spans="1:8" x14ac:dyDescent="0.35">
      <c r="A900" s="183" t="s">
        <v>133</v>
      </c>
      <c r="B900" s="183" t="s">
        <v>56</v>
      </c>
      <c r="C900" s="183" t="s">
        <v>57</v>
      </c>
      <c r="D900" s="183">
        <v>399</v>
      </c>
      <c r="E900" s="188">
        <v>6.5856481481481469E-3</v>
      </c>
      <c r="F900" s="188">
        <v>1.3310185185185185E-3</v>
      </c>
      <c r="G900" s="188">
        <v>1.4351851851851854E-3</v>
      </c>
      <c r="H900" s="188">
        <v>3.8194444444444443E-3</v>
      </c>
    </row>
    <row r="901" spans="1:8" x14ac:dyDescent="0.35">
      <c r="A901" s="183" t="s">
        <v>133</v>
      </c>
      <c r="B901" s="183" t="s">
        <v>51</v>
      </c>
      <c r="C901" s="183" t="s">
        <v>58</v>
      </c>
      <c r="D901" s="183">
        <v>929</v>
      </c>
      <c r="E901" s="188">
        <v>5.8912037037037032E-3</v>
      </c>
      <c r="F901" s="188">
        <v>6.5972222222222213E-4</v>
      </c>
      <c r="G901" s="188">
        <v>1.7708333333333332E-3</v>
      </c>
      <c r="H901" s="188">
        <v>3.4606481481481485E-3</v>
      </c>
    </row>
    <row r="902" spans="1:8" x14ac:dyDescent="0.35">
      <c r="A902" s="183" t="s">
        <v>133</v>
      </c>
      <c r="B902" s="183" t="s">
        <v>53</v>
      </c>
      <c r="C902" s="183" t="s">
        <v>58</v>
      </c>
      <c r="D902" s="183">
        <v>384</v>
      </c>
      <c r="E902" s="188">
        <v>5.4398148148148149E-3</v>
      </c>
      <c r="F902" s="188">
        <v>6.4814814814814813E-4</v>
      </c>
      <c r="G902" s="188">
        <v>1.5624999999999999E-3</v>
      </c>
      <c r="H902" s="188">
        <v>3.2291666666666666E-3</v>
      </c>
    </row>
    <row r="903" spans="1:8" x14ac:dyDescent="0.35">
      <c r="A903" s="183" t="s">
        <v>133</v>
      </c>
      <c r="B903" s="183" t="s">
        <v>54</v>
      </c>
      <c r="C903" s="183" t="s">
        <v>58</v>
      </c>
      <c r="D903" s="183">
        <v>196</v>
      </c>
      <c r="E903" s="188">
        <v>5.3819444444444453E-3</v>
      </c>
      <c r="F903" s="188">
        <v>6.3657407407407402E-4</v>
      </c>
      <c r="G903" s="188">
        <v>1.6782407407407406E-3</v>
      </c>
      <c r="H903" s="188">
        <v>3.0671296296296297E-3</v>
      </c>
    </row>
    <row r="904" spans="1:8" x14ac:dyDescent="0.35">
      <c r="A904" s="183" t="s">
        <v>133</v>
      </c>
      <c r="B904" s="183" t="s">
        <v>55</v>
      </c>
      <c r="C904" s="183" t="s">
        <v>58</v>
      </c>
      <c r="D904" s="183">
        <v>104</v>
      </c>
      <c r="E904" s="188">
        <v>7.1527777777777787E-3</v>
      </c>
      <c r="F904" s="188">
        <v>7.6388888888888893E-4</v>
      </c>
      <c r="G904" s="188">
        <v>2.1412037037037038E-3</v>
      </c>
      <c r="H904" s="188">
        <v>4.2476851851851851E-3</v>
      </c>
    </row>
    <row r="905" spans="1:8" x14ac:dyDescent="0.35">
      <c r="A905" s="183" t="s">
        <v>133</v>
      </c>
      <c r="B905" s="183" t="s">
        <v>56</v>
      </c>
      <c r="C905" s="183" t="s">
        <v>58</v>
      </c>
      <c r="D905" s="183">
        <v>245</v>
      </c>
      <c r="E905" s="188">
        <v>6.4930555555555549E-3</v>
      </c>
      <c r="F905" s="188">
        <v>6.5972222222222213E-4</v>
      </c>
      <c r="G905" s="188">
        <v>2.0138888888888888E-3</v>
      </c>
      <c r="H905" s="188">
        <v>3.8194444444444443E-3</v>
      </c>
    </row>
    <row r="906" spans="1:8" x14ac:dyDescent="0.35">
      <c r="A906" s="183" t="s">
        <v>133</v>
      </c>
      <c r="B906" s="183" t="s">
        <v>51</v>
      </c>
      <c r="C906" s="183" t="s">
        <v>59</v>
      </c>
      <c r="D906" s="183">
        <v>818</v>
      </c>
      <c r="E906" s="188">
        <v>6.030092592592593E-3</v>
      </c>
      <c r="F906" s="188">
        <v>9.6064814814814808E-4</v>
      </c>
      <c r="G906" s="188">
        <v>9.9537037037037042E-4</v>
      </c>
      <c r="H906" s="188">
        <v>4.0740740740740746E-3</v>
      </c>
    </row>
    <row r="907" spans="1:8" x14ac:dyDescent="0.35">
      <c r="A907" s="183" t="s">
        <v>133</v>
      </c>
      <c r="B907" s="183" t="s">
        <v>53</v>
      </c>
      <c r="C907" s="183" t="s">
        <v>59</v>
      </c>
      <c r="D907" s="183">
        <v>377</v>
      </c>
      <c r="E907" s="188">
        <v>5.6481481481481478E-3</v>
      </c>
      <c r="F907" s="188">
        <v>8.7962962962962962E-4</v>
      </c>
      <c r="G907" s="188">
        <v>9.2592592592592585E-4</v>
      </c>
      <c r="H907" s="188">
        <v>3.8310185185185183E-3</v>
      </c>
    </row>
    <row r="908" spans="1:8" x14ac:dyDescent="0.35">
      <c r="A908" s="183" t="s">
        <v>133</v>
      </c>
      <c r="B908" s="183" t="s">
        <v>54</v>
      </c>
      <c r="C908" s="183" t="s">
        <v>59</v>
      </c>
      <c r="D908" s="183">
        <v>186</v>
      </c>
      <c r="E908" s="188">
        <v>5.9837962962962961E-3</v>
      </c>
      <c r="F908" s="188">
        <v>1.0416666666666667E-3</v>
      </c>
      <c r="G908" s="188">
        <v>1.0300925925925926E-3</v>
      </c>
      <c r="H908" s="188">
        <v>3.9120370370370368E-3</v>
      </c>
    </row>
    <row r="909" spans="1:8" x14ac:dyDescent="0.35">
      <c r="A909" s="183" t="s">
        <v>133</v>
      </c>
      <c r="B909" s="183" t="s">
        <v>55</v>
      </c>
      <c r="C909" s="183" t="s">
        <v>59</v>
      </c>
      <c r="D909" s="183">
        <v>29</v>
      </c>
      <c r="E909" s="188">
        <v>7.4305555555555548E-3</v>
      </c>
      <c r="F909" s="188">
        <v>1.1226851851851851E-3</v>
      </c>
      <c r="G909" s="188">
        <v>1.1805555555555556E-3</v>
      </c>
      <c r="H909" s="188">
        <v>5.1273148148148146E-3</v>
      </c>
    </row>
    <row r="910" spans="1:8" x14ac:dyDescent="0.35">
      <c r="A910" s="183" t="s">
        <v>133</v>
      </c>
      <c r="B910" s="183" t="s">
        <v>56</v>
      </c>
      <c r="C910" s="183" t="s">
        <v>59</v>
      </c>
      <c r="D910" s="183">
        <v>226</v>
      </c>
      <c r="E910" s="188">
        <v>6.5277777777777782E-3</v>
      </c>
      <c r="F910" s="188">
        <v>1.0300925925925926E-3</v>
      </c>
      <c r="G910" s="188">
        <v>1.0532407407407407E-3</v>
      </c>
      <c r="H910" s="188">
        <v>4.4444444444444444E-3</v>
      </c>
    </row>
    <row r="911" spans="1:8" x14ac:dyDescent="0.35">
      <c r="A911" s="183" t="s">
        <v>133</v>
      </c>
      <c r="B911" s="183" t="s">
        <v>51</v>
      </c>
      <c r="C911" s="183" t="s">
        <v>60</v>
      </c>
      <c r="D911" s="183">
        <v>1008</v>
      </c>
      <c r="E911" s="188">
        <v>6.828703703703704E-3</v>
      </c>
      <c r="F911" s="188">
        <v>1.0995370370370371E-3</v>
      </c>
      <c r="G911" s="188">
        <v>1.2152777777777778E-3</v>
      </c>
      <c r="H911" s="188">
        <v>4.5138888888888893E-3</v>
      </c>
    </row>
    <row r="912" spans="1:8" x14ac:dyDescent="0.35">
      <c r="A912" s="183" t="s">
        <v>133</v>
      </c>
      <c r="B912" s="183" t="s">
        <v>53</v>
      </c>
      <c r="C912" s="183" t="s">
        <v>60</v>
      </c>
      <c r="D912" s="183">
        <v>399</v>
      </c>
      <c r="E912" s="188">
        <v>6.5972222222222222E-3</v>
      </c>
      <c r="F912" s="188">
        <v>9.4907407407407408E-4</v>
      </c>
      <c r="G912" s="188">
        <v>1.1574074074074073E-3</v>
      </c>
      <c r="H912" s="188">
        <v>4.4907407407407405E-3</v>
      </c>
    </row>
    <row r="913" spans="1:8" x14ac:dyDescent="0.35">
      <c r="A913" s="183" t="s">
        <v>133</v>
      </c>
      <c r="B913" s="183" t="s">
        <v>54</v>
      </c>
      <c r="C913" s="183" t="s">
        <v>60</v>
      </c>
      <c r="D913" s="183">
        <v>250</v>
      </c>
      <c r="E913" s="188">
        <v>6.3194444444444444E-3</v>
      </c>
      <c r="F913" s="188">
        <v>1.1921296296296296E-3</v>
      </c>
      <c r="G913" s="188">
        <v>1.0763888888888889E-3</v>
      </c>
      <c r="H913" s="188">
        <v>4.0509259259259257E-3</v>
      </c>
    </row>
    <row r="914" spans="1:8" x14ac:dyDescent="0.35">
      <c r="A914" s="183" t="s">
        <v>133</v>
      </c>
      <c r="B914" s="183" t="s">
        <v>55</v>
      </c>
      <c r="C914" s="183" t="s">
        <v>60</v>
      </c>
      <c r="D914" s="183">
        <v>106</v>
      </c>
      <c r="E914" s="188">
        <v>7.9398148148148145E-3</v>
      </c>
      <c r="F914" s="188">
        <v>1.3078703703703705E-3</v>
      </c>
      <c r="G914" s="188">
        <v>1.2731481481481483E-3</v>
      </c>
      <c r="H914" s="188">
        <v>5.3587962962962964E-3</v>
      </c>
    </row>
    <row r="915" spans="1:8" x14ac:dyDescent="0.35">
      <c r="A915" s="183" t="s">
        <v>133</v>
      </c>
      <c r="B915" s="183" t="s">
        <v>56</v>
      </c>
      <c r="C915" s="183" t="s">
        <v>60</v>
      </c>
      <c r="D915" s="183">
        <v>253</v>
      </c>
      <c r="E915" s="188">
        <v>7.2453703703703708E-3</v>
      </c>
      <c r="F915" s="188">
        <v>1.1574074074074073E-3</v>
      </c>
      <c r="G915" s="188">
        <v>1.4351851851851854E-3</v>
      </c>
      <c r="H915" s="188">
        <v>4.6527777777777774E-3</v>
      </c>
    </row>
    <row r="916" spans="1:8" x14ac:dyDescent="0.35">
      <c r="A916" s="183" t="s">
        <v>133</v>
      </c>
      <c r="B916" s="183" t="s">
        <v>51</v>
      </c>
      <c r="C916" s="183" t="s">
        <v>61</v>
      </c>
      <c r="D916" s="183">
        <v>805</v>
      </c>
      <c r="E916" s="188">
        <v>7.3842592592592597E-3</v>
      </c>
      <c r="F916" s="188">
        <v>8.564814814814815E-4</v>
      </c>
      <c r="G916" s="188">
        <v>1.6666666666666668E-3</v>
      </c>
      <c r="H916" s="188">
        <v>4.8611111111111112E-3</v>
      </c>
    </row>
    <row r="917" spans="1:8" x14ac:dyDescent="0.35">
      <c r="A917" s="183" t="s">
        <v>133</v>
      </c>
      <c r="B917" s="183" t="s">
        <v>53</v>
      </c>
      <c r="C917" s="183" t="s">
        <v>61</v>
      </c>
      <c r="D917" s="183">
        <v>259</v>
      </c>
      <c r="E917" s="188">
        <v>6.7245370370370367E-3</v>
      </c>
      <c r="F917" s="188">
        <v>7.407407407407407E-4</v>
      </c>
      <c r="G917" s="188">
        <v>1.4699074074074074E-3</v>
      </c>
      <c r="H917" s="188">
        <v>4.5138888888888893E-3</v>
      </c>
    </row>
    <row r="918" spans="1:8" x14ac:dyDescent="0.35">
      <c r="A918" s="183" t="s">
        <v>133</v>
      </c>
      <c r="B918" s="183" t="s">
        <v>54</v>
      </c>
      <c r="C918" s="183" t="s">
        <v>61</v>
      </c>
      <c r="D918" s="183">
        <v>181</v>
      </c>
      <c r="E918" s="188">
        <v>6.9907407407407409E-3</v>
      </c>
      <c r="F918" s="188">
        <v>8.7962962962962962E-4</v>
      </c>
      <c r="G918" s="188">
        <v>1.5046296296296294E-3</v>
      </c>
      <c r="H918" s="188">
        <v>4.6064814814814814E-3</v>
      </c>
    </row>
    <row r="919" spans="1:8" x14ac:dyDescent="0.35">
      <c r="A919" s="183" t="s">
        <v>133</v>
      </c>
      <c r="B919" s="183" t="s">
        <v>55</v>
      </c>
      <c r="C919" s="183" t="s">
        <v>61</v>
      </c>
      <c r="D919" s="183">
        <v>87</v>
      </c>
      <c r="E919" s="188">
        <v>9.2476851851851852E-3</v>
      </c>
      <c r="F919" s="188">
        <v>9.3750000000000007E-4</v>
      </c>
      <c r="G919" s="188">
        <v>1.9907407407407408E-3</v>
      </c>
      <c r="H919" s="188">
        <v>6.3194444444444444E-3</v>
      </c>
    </row>
    <row r="920" spans="1:8" x14ac:dyDescent="0.35">
      <c r="A920" s="183" t="s">
        <v>133</v>
      </c>
      <c r="B920" s="183" t="s">
        <v>56</v>
      </c>
      <c r="C920" s="183" t="s">
        <v>61</v>
      </c>
      <c r="D920" s="183">
        <v>278</v>
      </c>
      <c r="E920" s="188">
        <v>7.6620370370370366E-3</v>
      </c>
      <c r="F920" s="188">
        <v>9.1435185185185185E-4</v>
      </c>
      <c r="G920" s="188">
        <v>1.8402777777777777E-3</v>
      </c>
      <c r="H920" s="188">
        <v>4.9074074074074072E-3</v>
      </c>
    </row>
    <row r="921" spans="1:8" x14ac:dyDescent="0.35">
      <c r="A921" s="183" t="s">
        <v>133</v>
      </c>
      <c r="B921" s="183" t="s">
        <v>51</v>
      </c>
      <c r="C921" s="183" t="s">
        <v>62</v>
      </c>
      <c r="D921" s="183">
        <v>1015</v>
      </c>
      <c r="E921" s="188">
        <v>6.2268518518518515E-3</v>
      </c>
      <c r="F921" s="188">
        <v>9.4907407407407408E-4</v>
      </c>
      <c r="G921" s="188">
        <v>1.261574074074074E-3</v>
      </c>
      <c r="H921" s="188">
        <v>4.0277777777777777E-3</v>
      </c>
    </row>
    <row r="922" spans="1:8" x14ac:dyDescent="0.35">
      <c r="A922" s="183" t="s">
        <v>133</v>
      </c>
      <c r="B922" s="183" t="s">
        <v>53</v>
      </c>
      <c r="C922" s="183" t="s">
        <v>62</v>
      </c>
      <c r="D922" s="183">
        <v>421</v>
      </c>
      <c r="E922" s="188">
        <v>5.6481481481481478E-3</v>
      </c>
      <c r="F922" s="188">
        <v>7.5231481481481471E-4</v>
      </c>
      <c r="G922" s="188">
        <v>1.1111111111111111E-3</v>
      </c>
      <c r="H922" s="188">
        <v>3.7962962962962963E-3</v>
      </c>
    </row>
    <row r="923" spans="1:8" x14ac:dyDescent="0.35">
      <c r="A923" s="183" t="s">
        <v>133</v>
      </c>
      <c r="B923" s="183" t="s">
        <v>54</v>
      </c>
      <c r="C923" s="183" t="s">
        <v>62</v>
      </c>
      <c r="D923" s="183">
        <v>233</v>
      </c>
      <c r="E923" s="188">
        <v>6.0185185185185177E-3</v>
      </c>
      <c r="F923" s="188">
        <v>9.6064814814814808E-4</v>
      </c>
      <c r="G923" s="188">
        <v>1.25E-3</v>
      </c>
      <c r="H923" s="188">
        <v>3.8078703703703707E-3</v>
      </c>
    </row>
    <row r="924" spans="1:8" x14ac:dyDescent="0.35">
      <c r="A924" s="183" t="s">
        <v>133</v>
      </c>
      <c r="B924" s="183" t="s">
        <v>55</v>
      </c>
      <c r="C924" s="183" t="s">
        <v>62</v>
      </c>
      <c r="D924" s="183">
        <v>56</v>
      </c>
      <c r="E924" s="188">
        <v>7.3611111111111108E-3</v>
      </c>
      <c r="F924" s="188">
        <v>1.25E-3</v>
      </c>
      <c r="G924" s="188">
        <v>1.4930555555555556E-3</v>
      </c>
      <c r="H924" s="188">
        <v>4.6180555555555558E-3</v>
      </c>
    </row>
    <row r="925" spans="1:8" x14ac:dyDescent="0.35">
      <c r="A925" s="183" t="s">
        <v>133</v>
      </c>
      <c r="B925" s="183" t="s">
        <v>56</v>
      </c>
      <c r="C925" s="183" t="s">
        <v>62</v>
      </c>
      <c r="D925" s="183">
        <v>305</v>
      </c>
      <c r="E925" s="188">
        <v>6.9907407407407409E-3</v>
      </c>
      <c r="F925" s="188">
        <v>1.1458333333333333E-3</v>
      </c>
      <c r="G925" s="188">
        <v>1.4351851851851854E-3</v>
      </c>
      <c r="H925" s="188">
        <v>4.409722222222222E-3</v>
      </c>
    </row>
    <row r="926" spans="1:8" x14ac:dyDescent="0.35">
      <c r="A926" s="183" t="s">
        <v>133</v>
      </c>
      <c r="B926" s="183" t="s">
        <v>51</v>
      </c>
      <c r="C926" s="183" t="s">
        <v>63</v>
      </c>
      <c r="D926" s="183">
        <v>517</v>
      </c>
      <c r="E926" s="188">
        <v>4.2592592592592595E-3</v>
      </c>
      <c r="F926" s="188">
        <v>7.175925925925927E-4</v>
      </c>
      <c r="G926" s="188">
        <v>6.3657407407407402E-4</v>
      </c>
      <c r="H926" s="188">
        <v>2.9050925925925928E-3</v>
      </c>
    </row>
    <row r="927" spans="1:8" x14ac:dyDescent="0.35">
      <c r="A927" s="183" t="s">
        <v>133</v>
      </c>
      <c r="B927" s="183" t="s">
        <v>53</v>
      </c>
      <c r="C927" s="183" t="s">
        <v>63</v>
      </c>
      <c r="D927" s="183">
        <v>199</v>
      </c>
      <c r="E927" s="188">
        <v>3.8657407407407408E-3</v>
      </c>
      <c r="F927" s="188">
        <v>6.4814814814814813E-4</v>
      </c>
      <c r="G927" s="188">
        <v>4.8611111111111104E-4</v>
      </c>
      <c r="H927" s="188">
        <v>2.7199074074074074E-3</v>
      </c>
    </row>
    <row r="928" spans="1:8" x14ac:dyDescent="0.35">
      <c r="A928" s="183" t="s">
        <v>133</v>
      </c>
      <c r="B928" s="183" t="s">
        <v>54</v>
      </c>
      <c r="C928" s="183" t="s">
        <v>63</v>
      </c>
      <c r="D928" s="183">
        <v>130</v>
      </c>
      <c r="E928" s="188">
        <v>4.1898148148148146E-3</v>
      </c>
      <c r="F928" s="188">
        <v>8.2175925925925917E-4</v>
      </c>
      <c r="G928" s="188">
        <v>6.2500000000000001E-4</v>
      </c>
      <c r="H928" s="188">
        <v>2.7314814814814819E-3</v>
      </c>
    </row>
    <row r="929" spans="1:8" x14ac:dyDescent="0.35">
      <c r="A929" s="183" t="s">
        <v>133</v>
      </c>
      <c r="B929" s="183" t="s">
        <v>55</v>
      </c>
      <c r="C929" s="183" t="s">
        <v>63</v>
      </c>
      <c r="D929" s="183">
        <v>57</v>
      </c>
      <c r="E929" s="188">
        <v>5.2199074074074066E-3</v>
      </c>
      <c r="F929" s="188">
        <v>7.8703703703703705E-4</v>
      </c>
      <c r="G929" s="188">
        <v>1.0879629629629629E-3</v>
      </c>
      <c r="H929" s="188">
        <v>3.3449074074074071E-3</v>
      </c>
    </row>
    <row r="930" spans="1:8" x14ac:dyDescent="0.35">
      <c r="A930" s="183" t="s">
        <v>133</v>
      </c>
      <c r="B930" s="183" t="s">
        <v>56</v>
      </c>
      <c r="C930" s="183" t="s">
        <v>63</v>
      </c>
      <c r="D930" s="183">
        <v>131</v>
      </c>
      <c r="E930" s="188">
        <v>4.5023148148148149E-3</v>
      </c>
      <c r="F930" s="188">
        <v>6.7129629629629625E-4</v>
      </c>
      <c r="G930" s="188">
        <v>6.7129629629629625E-4</v>
      </c>
      <c r="H930" s="188">
        <v>3.1481481481481482E-3</v>
      </c>
    </row>
    <row r="931" spans="1:8" x14ac:dyDescent="0.35">
      <c r="A931" s="183" t="s">
        <v>133</v>
      </c>
      <c r="B931" s="183" t="s">
        <v>51</v>
      </c>
      <c r="C931" s="183" t="s">
        <v>64</v>
      </c>
      <c r="D931" s="183">
        <v>676</v>
      </c>
      <c r="E931" s="188">
        <v>7.743055555555556E-3</v>
      </c>
      <c r="F931" s="188">
        <v>1.1458333333333333E-3</v>
      </c>
      <c r="G931" s="188">
        <v>1.7592592592592592E-3</v>
      </c>
      <c r="H931" s="188">
        <v>4.8379629629629632E-3</v>
      </c>
    </row>
    <row r="932" spans="1:8" x14ac:dyDescent="0.35">
      <c r="A932" s="183" t="s">
        <v>133</v>
      </c>
      <c r="B932" s="183" t="s">
        <v>53</v>
      </c>
      <c r="C932" s="183" t="s">
        <v>64</v>
      </c>
      <c r="D932" s="183">
        <v>287</v>
      </c>
      <c r="E932" s="188">
        <v>7.3263888888888892E-3</v>
      </c>
      <c r="F932" s="188">
        <v>1.1111111111111111E-3</v>
      </c>
      <c r="G932" s="188">
        <v>1.5972222222222221E-3</v>
      </c>
      <c r="H932" s="188">
        <v>4.6180555555555558E-3</v>
      </c>
    </row>
    <row r="933" spans="1:8" x14ac:dyDescent="0.35">
      <c r="A933" s="183" t="s">
        <v>133</v>
      </c>
      <c r="B933" s="183" t="s">
        <v>54</v>
      </c>
      <c r="C933" s="183" t="s">
        <v>64</v>
      </c>
      <c r="D933" s="183">
        <v>140</v>
      </c>
      <c r="E933" s="188">
        <v>7.4537037037037028E-3</v>
      </c>
      <c r="F933" s="188">
        <v>1.1226851851851851E-3</v>
      </c>
      <c r="G933" s="188">
        <v>1.8171296296296297E-3</v>
      </c>
      <c r="H933" s="188">
        <v>4.5138888888888893E-3</v>
      </c>
    </row>
    <row r="934" spans="1:8" x14ac:dyDescent="0.35">
      <c r="A934" s="183" t="s">
        <v>133</v>
      </c>
      <c r="B934" s="183" t="s">
        <v>55</v>
      </c>
      <c r="C934" s="183" t="s">
        <v>64</v>
      </c>
      <c r="D934" s="183">
        <v>64</v>
      </c>
      <c r="E934" s="188">
        <v>8.7152777777777784E-3</v>
      </c>
      <c r="F934" s="188">
        <v>1.2037037037037038E-3</v>
      </c>
      <c r="G934" s="188">
        <v>1.736111111111111E-3</v>
      </c>
      <c r="H934" s="188">
        <v>5.7754629629629623E-3</v>
      </c>
    </row>
    <row r="935" spans="1:8" x14ac:dyDescent="0.35">
      <c r="A935" s="183" t="s">
        <v>133</v>
      </c>
      <c r="B935" s="183" t="s">
        <v>56</v>
      </c>
      <c r="C935" s="183" t="s">
        <v>64</v>
      </c>
      <c r="D935" s="183">
        <v>185</v>
      </c>
      <c r="E935" s="188">
        <v>8.2754629629629619E-3</v>
      </c>
      <c r="F935" s="188">
        <v>1.2037037037037038E-3</v>
      </c>
      <c r="G935" s="188">
        <v>1.9791666666666668E-3</v>
      </c>
      <c r="H935" s="188">
        <v>5.0925925925925921E-3</v>
      </c>
    </row>
    <row r="936" spans="1:8" x14ac:dyDescent="0.35">
      <c r="A936" s="183" t="s">
        <v>133</v>
      </c>
      <c r="B936" s="183" t="s">
        <v>51</v>
      </c>
      <c r="C936" s="183" t="s">
        <v>65</v>
      </c>
      <c r="D936" s="183">
        <v>716</v>
      </c>
      <c r="E936" s="188">
        <v>7.2106481481481475E-3</v>
      </c>
      <c r="F936" s="188">
        <v>1.2037037037037038E-3</v>
      </c>
      <c r="G936" s="188">
        <v>1.8287037037037037E-3</v>
      </c>
      <c r="H936" s="188">
        <v>4.1782407407407402E-3</v>
      </c>
    </row>
    <row r="937" spans="1:8" x14ac:dyDescent="0.35">
      <c r="A937" s="183" t="s">
        <v>133</v>
      </c>
      <c r="B937" s="183" t="s">
        <v>53</v>
      </c>
      <c r="C937" s="183" t="s">
        <v>65</v>
      </c>
      <c r="D937" s="183">
        <v>289</v>
      </c>
      <c r="E937" s="188">
        <v>6.5046296296296302E-3</v>
      </c>
      <c r="F937" s="188">
        <v>9.8379629629629642E-4</v>
      </c>
      <c r="G937" s="188">
        <v>1.7013888888888892E-3</v>
      </c>
      <c r="H937" s="188">
        <v>3.8078703703703707E-3</v>
      </c>
    </row>
    <row r="938" spans="1:8" x14ac:dyDescent="0.35">
      <c r="A938" s="183" t="s">
        <v>133</v>
      </c>
      <c r="B938" s="183" t="s">
        <v>54</v>
      </c>
      <c r="C938" s="183" t="s">
        <v>65</v>
      </c>
      <c r="D938" s="183">
        <v>183</v>
      </c>
      <c r="E938" s="188">
        <v>6.8055555555555569E-3</v>
      </c>
      <c r="F938" s="188">
        <v>1.1342592592592591E-3</v>
      </c>
      <c r="G938" s="188">
        <v>1.8518518518518517E-3</v>
      </c>
      <c r="H938" s="188">
        <v>3.8310185185185183E-3</v>
      </c>
    </row>
    <row r="939" spans="1:8" x14ac:dyDescent="0.35">
      <c r="A939" s="183" t="s">
        <v>133</v>
      </c>
      <c r="B939" s="183" t="s">
        <v>55</v>
      </c>
      <c r="C939" s="183" t="s">
        <v>65</v>
      </c>
      <c r="D939" s="183">
        <v>51</v>
      </c>
      <c r="E939" s="188">
        <v>8.3564814814814804E-3</v>
      </c>
      <c r="F939" s="188">
        <v>1.6782407407407406E-3</v>
      </c>
      <c r="G939" s="188">
        <v>2.1064814814814813E-3</v>
      </c>
      <c r="H939" s="188">
        <v>4.5717592592592589E-3</v>
      </c>
    </row>
    <row r="940" spans="1:8" x14ac:dyDescent="0.35">
      <c r="A940" s="183" t="s">
        <v>133</v>
      </c>
      <c r="B940" s="183" t="s">
        <v>56</v>
      </c>
      <c r="C940" s="183" t="s">
        <v>65</v>
      </c>
      <c r="D940" s="183">
        <v>193</v>
      </c>
      <c r="E940" s="188">
        <v>8.3564814814814804E-3</v>
      </c>
      <c r="F940" s="188">
        <v>1.4699074074074074E-3</v>
      </c>
      <c r="G940" s="188">
        <v>1.9097222222222222E-3</v>
      </c>
      <c r="H940" s="188">
        <v>4.9768518518518521E-3</v>
      </c>
    </row>
    <row r="941" spans="1:8" x14ac:dyDescent="0.35">
      <c r="A941" s="183" t="s">
        <v>133</v>
      </c>
      <c r="B941" s="183" t="s">
        <v>51</v>
      </c>
      <c r="C941" s="183" t="s">
        <v>66</v>
      </c>
      <c r="D941" s="183">
        <v>1165</v>
      </c>
      <c r="E941" s="188">
        <v>6.1574074074074074E-3</v>
      </c>
      <c r="F941" s="188">
        <v>4.6296296296296293E-4</v>
      </c>
      <c r="G941" s="188">
        <v>1.3657407407407409E-3</v>
      </c>
      <c r="H941" s="188">
        <v>4.3287037037037035E-3</v>
      </c>
    </row>
    <row r="942" spans="1:8" x14ac:dyDescent="0.35">
      <c r="A942" s="183" t="s">
        <v>133</v>
      </c>
      <c r="B942" s="183" t="s">
        <v>53</v>
      </c>
      <c r="C942" s="183" t="s">
        <v>66</v>
      </c>
      <c r="D942" s="183">
        <v>487</v>
      </c>
      <c r="E942" s="188">
        <v>5.5787037037037038E-3</v>
      </c>
      <c r="F942" s="188">
        <v>3.9351851851851852E-4</v>
      </c>
      <c r="G942" s="188">
        <v>1.2152777777777778E-3</v>
      </c>
      <c r="H942" s="188">
        <v>3.9699074074074072E-3</v>
      </c>
    </row>
    <row r="943" spans="1:8" x14ac:dyDescent="0.35">
      <c r="A943" s="183" t="s">
        <v>133</v>
      </c>
      <c r="B943" s="183" t="s">
        <v>54</v>
      </c>
      <c r="C943" s="183" t="s">
        <v>66</v>
      </c>
      <c r="D943" s="183">
        <v>277</v>
      </c>
      <c r="E943" s="188">
        <v>6.2037037037037043E-3</v>
      </c>
      <c r="F943" s="188">
        <v>5.3240740740740744E-4</v>
      </c>
      <c r="G943" s="188">
        <v>1.3657407407407409E-3</v>
      </c>
      <c r="H943" s="188">
        <v>4.3055555555555555E-3</v>
      </c>
    </row>
    <row r="944" spans="1:8" x14ac:dyDescent="0.35">
      <c r="A944" s="183" t="s">
        <v>133</v>
      </c>
      <c r="B944" s="183" t="s">
        <v>55</v>
      </c>
      <c r="C944" s="183" t="s">
        <v>66</v>
      </c>
      <c r="D944" s="183">
        <v>87</v>
      </c>
      <c r="E944" s="188">
        <v>7.5462962962962966E-3</v>
      </c>
      <c r="F944" s="188">
        <v>5.3240740740740744E-4</v>
      </c>
      <c r="G944" s="188">
        <v>1.6782407407407406E-3</v>
      </c>
      <c r="H944" s="188">
        <v>5.3240740740740748E-3</v>
      </c>
    </row>
    <row r="945" spans="1:8" x14ac:dyDescent="0.35">
      <c r="A945" s="183" t="s">
        <v>133</v>
      </c>
      <c r="B945" s="183" t="s">
        <v>56</v>
      </c>
      <c r="C945" s="183" t="s">
        <v>66</v>
      </c>
      <c r="D945" s="183">
        <v>314</v>
      </c>
      <c r="E945" s="188">
        <v>6.6203703703703702E-3</v>
      </c>
      <c r="F945" s="188">
        <v>4.8611111111111104E-4</v>
      </c>
      <c r="G945" s="188">
        <v>1.5162037037037036E-3</v>
      </c>
      <c r="H945" s="188">
        <v>4.6180555555555558E-3</v>
      </c>
    </row>
    <row r="946" spans="1:8" x14ac:dyDescent="0.35">
      <c r="A946" s="183" t="s">
        <v>133</v>
      </c>
      <c r="B946" s="183" t="s">
        <v>51</v>
      </c>
      <c r="C946" s="183" t="s">
        <v>67</v>
      </c>
      <c r="D946" s="183">
        <v>2271</v>
      </c>
      <c r="E946" s="188">
        <v>6.9444444444444441E-3</v>
      </c>
      <c r="F946" s="188">
        <v>1.1111111111111111E-3</v>
      </c>
      <c r="G946" s="188">
        <v>1.8287037037037037E-3</v>
      </c>
      <c r="H946" s="188">
        <v>4.0162037037037033E-3</v>
      </c>
    </row>
    <row r="947" spans="1:8" x14ac:dyDescent="0.35">
      <c r="A947" s="183" t="s">
        <v>133</v>
      </c>
      <c r="B947" s="183" t="s">
        <v>53</v>
      </c>
      <c r="C947" s="183" t="s">
        <v>67</v>
      </c>
      <c r="D947" s="183">
        <v>957</v>
      </c>
      <c r="E947" s="188">
        <v>6.1921296296296299E-3</v>
      </c>
      <c r="F947" s="188">
        <v>1.0300925925925926E-3</v>
      </c>
      <c r="G947" s="188">
        <v>1.6550925925925926E-3</v>
      </c>
      <c r="H947" s="188">
        <v>3.5185185185185185E-3</v>
      </c>
    </row>
    <row r="948" spans="1:8" x14ac:dyDescent="0.35">
      <c r="A948" s="183" t="s">
        <v>133</v>
      </c>
      <c r="B948" s="183" t="s">
        <v>54</v>
      </c>
      <c r="C948" s="183" t="s">
        <v>67</v>
      </c>
      <c r="D948" s="183">
        <v>501</v>
      </c>
      <c r="E948" s="188">
        <v>6.6782407407407415E-3</v>
      </c>
      <c r="F948" s="188">
        <v>1.0763888888888889E-3</v>
      </c>
      <c r="G948" s="188">
        <v>1.6550925925925926E-3</v>
      </c>
      <c r="H948" s="188">
        <v>3.9583333333333337E-3</v>
      </c>
    </row>
    <row r="949" spans="1:8" x14ac:dyDescent="0.35">
      <c r="A949" s="183" t="s">
        <v>133</v>
      </c>
      <c r="B949" s="183" t="s">
        <v>55</v>
      </c>
      <c r="C949" s="183" t="s">
        <v>67</v>
      </c>
      <c r="D949" s="183">
        <v>128</v>
      </c>
      <c r="E949" s="188">
        <v>8.2638888888888883E-3</v>
      </c>
      <c r="F949" s="188">
        <v>1.3310185185185185E-3</v>
      </c>
      <c r="G949" s="188">
        <v>2.3148148148148151E-3</v>
      </c>
      <c r="H949" s="188">
        <v>4.6180555555555558E-3</v>
      </c>
    </row>
    <row r="950" spans="1:8" x14ac:dyDescent="0.35">
      <c r="A950" s="183" t="s">
        <v>133</v>
      </c>
      <c r="B950" s="183" t="s">
        <v>56</v>
      </c>
      <c r="C950" s="183" t="s">
        <v>67</v>
      </c>
      <c r="D950" s="183">
        <v>685</v>
      </c>
      <c r="E950" s="188">
        <v>7.9398148148148145E-3</v>
      </c>
      <c r="F950" s="188">
        <v>1.2037037037037038E-3</v>
      </c>
      <c r="G950" s="188">
        <v>2.0949074074074073E-3</v>
      </c>
      <c r="H950" s="188">
        <v>4.6412037037037038E-3</v>
      </c>
    </row>
    <row r="951" spans="1:8" x14ac:dyDescent="0.35">
      <c r="A951" s="183" t="s">
        <v>133</v>
      </c>
      <c r="B951" s="183" t="s">
        <v>51</v>
      </c>
      <c r="C951" s="183" t="s">
        <v>68</v>
      </c>
      <c r="D951" s="183">
        <v>1759</v>
      </c>
      <c r="E951" s="188">
        <v>6.782407407407408E-3</v>
      </c>
      <c r="F951" s="188">
        <v>7.5231481481481471E-4</v>
      </c>
      <c r="G951" s="188">
        <v>1.9097222222222222E-3</v>
      </c>
      <c r="H951" s="188">
        <v>4.108796296296297E-3</v>
      </c>
    </row>
    <row r="952" spans="1:8" x14ac:dyDescent="0.35">
      <c r="A952" s="183" t="s">
        <v>133</v>
      </c>
      <c r="B952" s="183" t="s">
        <v>53</v>
      </c>
      <c r="C952" s="183" t="s">
        <v>68</v>
      </c>
      <c r="D952" s="183">
        <v>741</v>
      </c>
      <c r="E952" s="188">
        <v>6.0416666666666665E-3</v>
      </c>
      <c r="F952" s="188">
        <v>6.5972222222222213E-4</v>
      </c>
      <c r="G952" s="188">
        <v>1.6782407407407406E-3</v>
      </c>
      <c r="H952" s="188">
        <v>3.7152777777777774E-3</v>
      </c>
    </row>
    <row r="953" spans="1:8" x14ac:dyDescent="0.35">
      <c r="A953" s="183" t="s">
        <v>133</v>
      </c>
      <c r="B953" s="183" t="s">
        <v>54</v>
      </c>
      <c r="C953" s="183" t="s">
        <v>68</v>
      </c>
      <c r="D953" s="183">
        <v>398</v>
      </c>
      <c r="E953" s="188">
        <v>6.2731481481481484E-3</v>
      </c>
      <c r="F953" s="188">
        <v>7.407407407407407E-4</v>
      </c>
      <c r="G953" s="188">
        <v>1.8865740740740742E-3</v>
      </c>
      <c r="H953" s="188">
        <v>3.645833333333333E-3</v>
      </c>
    </row>
    <row r="954" spans="1:8" x14ac:dyDescent="0.35">
      <c r="A954" s="183" t="s">
        <v>133</v>
      </c>
      <c r="B954" s="183" t="s">
        <v>55</v>
      </c>
      <c r="C954" s="183" t="s">
        <v>68</v>
      </c>
      <c r="D954" s="183">
        <v>159</v>
      </c>
      <c r="E954" s="188">
        <v>8.0671296296296307E-3</v>
      </c>
      <c r="F954" s="188">
        <v>9.3750000000000007E-4</v>
      </c>
      <c r="G954" s="188">
        <v>2.0254629629629629E-3</v>
      </c>
      <c r="H954" s="188">
        <v>5.1041666666666666E-3</v>
      </c>
    </row>
    <row r="955" spans="1:8" x14ac:dyDescent="0.35">
      <c r="A955" s="183" t="s">
        <v>133</v>
      </c>
      <c r="B955" s="183" t="s">
        <v>56</v>
      </c>
      <c r="C955" s="183" t="s">
        <v>68</v>
      </c>
      <c r="D955" s="183">
        <v>461</v>
      </c>
      <c r="E955" s="188">
        <v>7.951388888888888E-3</v>
      </c>
      <c r="F955" s="188">
        <v>8.564814814814815E-4</v>
      </c>
      <c r="G955" s="188">
        <v>2.2800925925925927E-3</v>
      </c>
      <c r="H955" s="188">
        <v>4.8148148148148152E-3</v>
      </c>
    </row>
    <row r="956" spans="1:8" x14ac:dyDescent="0.35">
      <c r="A956" s="183" t="s">
        <v>133</v>
      </c>
      <c r="B956" s="183" t="s">
        <v>51</v>
      </c>
      <c r="C956" s="183" t="s">
        <v>69</v>
      </c>
      <c r="D956" s="183">
        <v>846</v>
      </c>
      <c r="E956" s="188">
        <v>5.6597222222222222E-3</v>
      </c>
      <c r="F956" s="188">
        <v>5.9027777777777778E-4</v>
      </c>
      <c r="G956" s="188">
        <v>1.2384259259259258E-3</v>
      </c>
      <c r="H956" s="188">
        <v>3.8310185185185183E-3</v>
      </c>
    </row>
    <row r="957" spans="1:8" x14ac:dyDescent="0.35">
      <c r="A957" s="183" t="s">
        <v>133</v>
      </c>
      <c r="B957" s="183" t="s">
        <v>53</v>
      </c>
      <c r="C957" s="183" t="s">
        <v>69</v>
      </c>
      <c r="D957" s="183">
        <v>321</v>
      </c>
      <c r="E957" s="188">
        <v>5.3240740740740748E-3</v>
      </c>
      <c r="F957" s="188">
        <v>5.0925925925925921E-4</v>
      </c>
      <c r="G957" s="188">
        <v>1.1342592592592591E-3</v>
      </c>
      <c r="H957" s="188">
        <v>3.6805555555555554E-3</v>
      </c>
    </row>
    <row r="958" spans="1:8" x14ac:dyDescent="0.35">
      <c r="A958" s="183" t="s">
        <v>133</v>
      </c>
      <c r="B958" s="183" t="s">
        <v>54</v>
      </c>
      <c r="C958" s="183" t="s">
        <v>69</v>
      </c>
      <c r="D958" s="183">
        <v>201</v>
      </c>
      <c r="E958" s="188">
        <v>5.5902777777777782E-3</v>
      </c>
      <c r="F958" s="188">
        <v>6.3657407407407402E-4</v>
      </c>
      <c r="G958" s="188">
        <v>1.25E-3</v>
      </c>
      <c r="H958" s="188">
        <v>3.6921296296296298E-3</v>
      </c>
    </row>
    <row r="959" spans="1:8" x14ac:dyDescent="0.35">
      <c r="A959" s="183" t="s">
        <v>133</v>
      </c>
      <c r="B959" s="183" t="s">
        <v>55</v>
      </c>
      <c r="C959" s="183" t="s">
        <v>69</v>
      </c>
      <c r="D959" s="183">
        <v>88</v>
      </c>
      <c r="E959" s="188">
        <v>6.215277777777777E-3</v>
      </c>
      <c r="F959" s="188">
        <v>7.0601851851851847E-4</v>
      </c>
      <c r="G959" s="188">
        <v>1.2384259259259258E-3</v>
      </c>
      <c r="H959" s="188">
        <v>4.2592592592592595E-3</v>
      </c>
    </row>
    <row r="960" spans="1:8" x14ac:dyDescent="0.35">
      <c r="A960" s="183" t="s">
        <v>133</v>
      </c>
      <c r="B960" s="183" t="s">
        <v>56</v>
      </c>
      <c r="C960" s="183" t="s">
        <v>69</v>
      </c>
      <c r="D960" s="183">
        <v>236</v>
      </c>
      <c r="E960" s="188">
        <v>5.9722222222222225E-3</v>
      </c>
      <c r="F960" s="188">
        <v>6.018518518518519E-4</v>
      </c>
      <c r="G960" s="188">
        <v>1.3657407407407409E-3</v>
      </c>
      <c r="H960" s="188">
        <v>4.0046296296296297E-3</v>
      </c>
    </row>
    <row r="961" spans="1:8" x14ac:dyDescent="0.35">
      <c r="A961" s="183" t="s">
        <v>133</v>
      </c>
      <c r="B961" s="183" t="s">
        <v>51</v>
      </c>
      <c r="C961" s="183" t="s">
        <v>70</v>
      </c>
      <c r="D961" s="183">
        <v>1068</v>
      </c>
      <c r="E961" s="188">
        <v>5.2430555555555555E-3</v>
      </c>
      <c r="F961" s="188">
        <v>3.9351851851851852E-4</v>
      </c>
      <c r="G961" s="188">
        <v>1.3773148148148147E-3</v>
      </c>
      <c r="H961" s="188">
        <v>3.472222222222222E-3</v>
      </c>
    </row>
    <row r="962" spans="1:8" x14ac:dyDescent="0.35">
      <c r="A962" s="183" t="s">
        <v>133</v>
      </c>
      <c r="B962" s="183" t="s">
        <v>53</v>
      </c>
      <c r="C962" s="183" t="s">
        <v>70</v>
      </c>
      <c r="D962" s="183">
        <v>514</v>
      </c>
      <c r="E962" s="188">
        <v>4.6296296296296302E-3</v>
      </c>
      <c r="F962" s="188">
        <v>3.4722222222222224E-4</v>
      </c>
      <c r="G962" s="188">
        <v>1.1805555555555556E-3</v>
      </c>
      <c r="H962" s="188">
        <v>3.1018518518518522E-3</v>
      </c>
    </row>
    <row r="963" spans="1:8" x14ac:dyDescent="0.35">
      <c r="A963" s="183" t="s">
        <v>133</v>
      </c>
      <c r="B963" s="183" t="s">
        <v>54</v>
      </c>
      <c r="C963" s="183" t="s">
        <v>70</v>
      </c>
      <c r="D963" s="183">
        <v>237</v>
      </c>
      <c r="E963" s="188">
        <v>5.1967592592592595E-3</v>
      </c>
      <c r="F963" s="188">
        <v>4.0509259259259258E-4</v>
      </c>
      <c r="G963" s="188">
        <v>1.3425925925925925E-3</v>
      </c>
      <c r="H963" s="188">
        <v>3.4490740740740745E-3</v>
      </c>
    </row>
    <row r="964" spans="1:8" x14ac:dyDescent="0.35">
      <c r="A964" s="183" t="s">
        <v>133</v>
      </c>
      <c r="B964" s="183" t="s">
        <v>55</v>
      </c>
      <c r="C964" s="183" t="s">
        <v>70</v>
      </c>
      <c r="D964" s="183">
        <v>82</v>
      </c>
      <c r="E964" s="188">
        <v>6.5162037037037037E-3</v>
      </c>
      <c r="F964" s="188">
        <v>5.0925925925925921E-4</v>
      </c>
      <c r="G964" s="188">
        <v>1.9675925925925928E-3</v>
      </c>
      <c r="H964" s="188">
        <v>4.0509259259259257E-3</v>
      </c>
    </row>
    <row r="965" spans="1:8" x14ac:dyDescent="0.35">
      <c r="A965" s="183" t="s">
        <v>133</v>
      </c>
      <c r="B965" s="183" t="s">
        <v>56</v>
      </c>
      <c r="C965" s="183" t="s">
        <v>70</v>
      </c>
      <c r="D965" s="183">
        <v>235</v>
      </c>
      <c r="E965" s="188">
        <v>6.168981481481481E-3</v>
      </c>
      <c r="F965" s="188">
        <v>4.6296296296296293E-4</v>
      </c>
      <c r="G965" s="188">
        <v>1.6203703703703703E-3</v>
      </c>
      <c r="H965" s="188">
        <v>4.0972222222222226E-3</v>
      </c>
    </row>
    <row r="966" spans="1:8" x14ac:dyDescent="0.35">
      <c r="A966" s="183" t="s">
        <v>133</v>
      </c>
      <c r="B966" s="183" t="s">
        <v>51</v>
      </c>
      <c r="C966" s="183" t="s">
        <v>71</v>
      </c>
      <c r="D966" s="183">
        <v>2094</v>
      </c>
      <c r="E966" s="188">
        <v>6.2962962962962964E-3</v>
      </c>
      <c r="F966" s="188">
        <v>7.407407407407407E-4</v>
      </c>
      <c r="G966" s="188">
        <v>1.8055555555555557E-3</v>
      </c>
      <c r="H966" s="188">
        <v>3.7615740740740739E-3</v>
      </c>
    </row>
    <row r="967" spans="1:8" x14ac:dyDescent="0.35">
      <c r="A967" s="183" t="s">
        <v>133</v>
      </c>
      <c r="B967" s="183" t="s">
        <v>53</v>
      </c>
      <c r="C967" s="183" t="s">
        <v>71</v>
      </c>
      <c r="D967" s="183">
        <v>883</v>
      </c>
      <c r="E967" s="188">
        <v>5.7754629629629623E-3</v>
      </c>
      <c r="F967" s="188">
        <v>6.5972222222222213E-4</v>
      </c>
      <c r="G967" s="188">
        <v>1.6319444444444445E-3</v>
      </c>
      <c r="H967" s="188">
        <v>3.4953703703703705E-3</v>
      </c>
    </row>
    <row r="968" spans="1:8" x14ac:dyDescent="0.35">
      <c r="A968" s="183" t="s">
        <v>133</v>
      </c>
      <c r="B968" s="183" t="s">
        <v>54</v>
      </c>
      <c r="C968" s="183" t="s">
        <v>71</v>
      </c>
      <c r="D968" s="183">
        <v>416</v>
      </c>
      <c r="E968" s="188">
        <v>5.7754629629629623E-3</v>
      </c>
      <c r="F968" s="188">
        <v>7.0601851851851847E-4</v>
      </c>
      <c r="G968" s="188">
        <v>1.8055555555555557E-3</v>
      </c>
      <c r="H968" s="188">
        <v>3.2523148148148151E-3</v>
      </c>
    </row>
    <row r="969" spans="1:8" x14ac:dyDescent="0.35">
      <c r="A969" s="183" t="s">
        <v>133</v>
      </c>
      <c r="B969" s="183" t="s">
        <v>55</v>
      </c>
      <c r="C969" s="183" t="s">
        <v>71</v>
      </c>
      <c r="D969" s="183">
        <v>178</v>
      </c>
      <c r="E969" s="188">
        <v>7.7662037037037031E-3</v>
      </c>
      <c r="F969" s="188">
        <v>8.9120370370370362E-4</v>
      </c>
      <c r="G969" s="188">
        <v>2.1064814814814813E-3</v>
      </c>
      <c r="H969" s="188">
        <v>4.7685185185185183E-3</v>
      </c>
    </row>
    <row r="970" spans="1:8" x14ac:dyDescent="0.35">
      <c r="A970" s="183" t="s">
        <v>133</v>
      </c>
      <c r="B970" s="183" t="s">
        <v>56</v>
      </c>
      <c r="C970" s="183" t="s">
        <v>71</v>
      </c>
      <c r="D970" s="183">
        <v>617</v>
      </c>
      <c r="E970" s="188">
        <v>6.9907407407407409E-3</v>
      </c>
      <c r="F970" s="188">
        <v>8.3333333333333339E-4</v>
      </c>
      <c r="G970" s="188">
        <v>1.9675925925925928E-3</v>
      </c>
      <c r="H970" s="188">
        <v>4.1898148148148146E-3</v>
      </c>
    </row>
    <row r="971" spans="1:8" x14ac:dyDescent="0.35">
      <c r="A971" s="183" t="s">
        <v>133</v>
      </c>
      <c r="B971" s="183" t="s">
        <v>51</v>
      </c>
      <c r="C971" s="183" t="s">
        <v>72</v>
      </c>
      <c r="D971" s="183">
        <v>713</v>
      </c>
      <c r="E971" s="188">
        <v>7.2685185185185188E-3</v>
      </c>
      <c r="F971" s="188">
        <v>1.1921296296296296E-3</v>
      </c>
      <c r="G971" s="188">
        <v>1.7708333333333332E-3</v>
      </c>
      <c r="H971" s="188">
        <v>4.2939814814814811E-3</v>
      </c>
    </row>
    <row r="972" spans="1:8" x14ac:dyDescent="0.35">
      <c r="A972" s="183" t="s">
        <v>133</v>
      </c>
      <c r="B972" s="183" t="s">
        <v>53</v>
      </c>
      <c r="C972" s="183" t="s">
        <v>72</v>
      </c>
      <c r="D972" s="183">
        <v>262</v>
      </c>
      <c r="E972" s="188">
        <v>6.6203703703703702E-3</v>
      </c>
      <c r="F972" s="188">
        <v>1.0648148148148147E-3</v>
      </c>
      <c r="G972" s="188">
        <v>1.6203703703703703E-3</v>
      </c>
      <c r="H972" s="188">
        <v>3.9467592592592592E-3</v>
      </c>
    </row>
    <row r="973" spans="1:8" x14ac:dyDescent="0.35">
      <c r="A973" s="183" t="s">
        <v>133</v>
      </c>
      <c r="B973" s="183" t="s">
        <v>54</v>
      </c>
      <c r="C973" s="183" t="s">
        <v>72</v>
      </c>
      <c r="D973" s="183">
        <v>158</v>
      </c>
      <c r="E973" s="188">
        <v>6.9675925925925921E-3</v>
      </c>
      <c r="F973" s="188">
        <v>1.2731481481481483E-3</v>
      </c>
      <c r="G973" s="188">
        <v>1.712962962962963E-3</v>
      </c>
      <c r="H973" s="188">
        <v>3.9814814814814817E-3</v>
      </c>
    </row>
    <row r="974" spans="1:8" x14ac:dyDescent="0.35">
      <c r="A974" s="183" t="s">
        <v>133</v>
      </c>
      <c r="B974" s="183" t="s">
        <v>55</v>
      </c>
      <c r="C974" s="183" t="s">
        <v>72</v>
      </c>
      <c r="D974" s="183">
        <v>57</v>
      </c>
      <c r="E974" s="188">
        <v>8.6574074074074071E-3</v>
      </c>
      <c r="F974" s="188">
        <v>1.4583333333333334E-3</v>
      </c>
      <c r="G974" s="188">
        <v>2.1064814814814813E-3</v>
      </c>
      <c r="H974" s="188">
        <v>5.0810185185185186E-3</v>
      </c>
    </row>
    <row r="975" spans="1:8" x14ac:dyDescent="0.35">
      <c r="A975" s="183" t="s">
        <v>133</v>
      </c>
      <c r="B975" s="183" t="s">
        <v>56</v>
      </c>
      <c r="C975" s="183" t="s">
        <v>72</v>
      </c>
      <c r="D975" s="183">
        <v>236</v>
      </c>
      <c r="E975" s="188">
        <v>7.8472222222222224E-3</v>
      </c>
      <c r="F975" s="188">
        <v>1.2268518518518518E-3</v>
      </c>
      <c r="G975" s="188">
        <v>1.9097222222222222E-3</v>
      </c>
      <c r="H975" s="188">
        <v>4.6990740740740743E-3</v>
      </c>
    </row>
    <row r="976" spans="1:8" x14ac:dyDescent="0.35">
      <c r="A976" s="183" t="s">
        <v>133</v>
      </c>
      <c r="B976" s="183" t="s">
        <v>51</v>
      </c>
      <c r="C976" s="183" t="s">
        <v>73</v>
      </c>
      <c r="D976" s="183">
        <v>10397</v>
      </c>
      <c r="E976" s="188">
        <v>4.7222222222222223E-3</v>
      </c>
      <c r="F976" s="188">
        <v>9.8379629629629642E-4</v>
      </c>
      <c r="G976" s="188">
        <v>7.291666666666667E-4</v>
      </c>
      <c r="H976" s="188">
        <v>3.0092592592592588E-3</v>
      </c>
    </row>
    <row r="977" spans="1:8" x14ac:dyDescent="0.35">
      <c r="A977" s="183" t="s">
        <v>133</v>
      </c>
      <c r="B977" s="183" t="s">
        <v>53</v>
      </c>
      <c r="C977" s="183" t="s">
        <v>73</v>
      </c>
      <c r="D977" s="183">
        <v>5810</v>
      </c>
      <c r="E977" s="188">
        <v>4.5601851851851853E-3</v>
      </c>
      <c r="F977" s="188">
        <v>9.3750000000000007E-4</v>
      </c>
      <c r="G977" s="188">
        <v>6.9444444444444447E-4</v>
      </c>
      <c r="H977" s="188">
        <v>2.9282407407407412E-3</v>
      </c>
    </row>
    <row r="978" spans="1:8" x14ac:dyDescent="0.35">
      <c r="A978" s="183" t="s">
        <v>133</v>
      </c>
      <c r="B978" s="183" t="s">
        <v>54</v>
      </c>
      <c r="C978" s="183" t="s">
        <v>73</v>
      </c>
      <c r="D978" s="183">
        <v>2488</v>
      </c>
      <c r="E978" s="188">
        <v>4.5486111111111109E-3</v>
      </c>
      <c r="F978" s="188">
        <v>1.0300925925925926E-3</v>
      </c>
      <c r="G978" s="188">
        <v>7.175925925925927E-4</v>
      </c>
      <c r="H978" s="188">
        <v>2.8009259259259259E-3</v>
      </c>
    </row>
    <row r="979" spans="1:8" x14ac:dyDescent="0.35">
      <c r="A979" s="183" t="s">
        <v>133</v>
      </c>
      <c r="B979" s="183" t="s">
        <v>55</v>
      </c>
      <c r="C979" s="183" t="s">
        <v>73</v>
      </c>
      <c r="D979" s="183">
        <v>527</v>
      </c>
      <c r="E979" s="188">
        <v>5.3819444444444453E-3</v>
      </c>
      <c r="F979" s="188">
        <v>1.2384259259259258E-3</v>
      </c>
      <c r="G979" s="188">
        <v>8.1018518518518516E-4</v>
      </c>
      <c r="H979" s="188">
        <v>3.3217592592592591E-3</v>
      </c>
    </row>
    <row r="980" spans="1:8" x14ac:dyDescent="0.35">
      <c r="A980" s="183" t="s">
        <v>133</v>
      </c>
      <c r="B980" s="183" t="s">
        <v>56</v>
      </c>
      <c r="C980" s="183" t="s">
        <v>73</v>
      </c>
      <c r="D980" s="183">
        <v>1572</v>
      </c>
      <c r="E980" s="188">
        <v>5.4166666666666669E-3</v>
      </c>
      <c r="F980" s="188">
        <v>1.0069444444444444E-3</v>
      </c>
      <c r="G980" s="188">
        <v>8.3333333333333339E-4</v>
      </c>
      <c r="H980" s="188">
        <v>3.5648148148148154E-3</v>
      </c>
    </row>
    <row r="981" spans="1:8" x14ac:dyDescent="0.35">
      <c r="A981" s="183" t="s">
        <v>133</v>
      </c>
      <c r="B981" s="183" t="s">
        <v>51</v>
      </c>
      <c r="C981" s="183" t="s">
        <v>74</v>
      </c>
      <c r="D981" s="183">
        <v>4013</v>
      </c>
      <c r="E981" s="188">
        <v>4.8958333333333328E-3</v>
      </c>
      <c r="F981" s="188">
        <v>9.7222222222222209E-4</v>
      </c>
      <c r="G981" s="188">
        <v>7.8703703703703705E-4</v>
      </c>
      <c r="H981" s="188">
        <v>3.1365740740740742E-3</v>
      </c>
    </row>
    <row r="982" spans="1:8" x14ac:dyDescent="0.35">
      <c r="A982" s="183" t="s">
        <v>133</v>
      </c>
      <c r="B982" s="183" t="s">
        <v>53</v>
      </c>
      <c r="C982" s="183" t="s">
        <v>74</v>
      </c>
      <c r="D982" s="183">
        <v>2064</v>
      </c>
      <c r="E982" s="188">
        <v>4.6412037037037038E-3</v>
      </c>
      <c r="F982" s="188">
        <v>9.1435185185185185E-4</v>
      </c>
      <c r="G982" s="188">
        <v>7.291666666666667E-4</v>
      </c>
      <c r="H982" s="188">
        <v>2.9976851851851848E-3</v>
      </c>
    </row>
    <row r="983" spans="1:8" x14ac:dyDescent="0.35">
      <c r="A983" s="183" t="s">
        <v>133</v>
      </c>
      <c r="B983" s="183" t="s">
        <v>54</v>
      </c>
      <c r="C983" s="183" t="s">
        <v>74</v>
      </c>
      <c r="D983" s="183">
        <v>910</v>
      </c>
      <c r="E983" s="188">
        <v>4.8032407407407407E-3</v>
      </c>
      <c r="F983" s="188">
        <v>1.0069444444444444E-3</v>
      </c>
      <c r="G983" s="188">
        <v>7.9861111111111105E-4</v>
      </c>
      <c r="H983" s="188">
        <v>2.9976851851851848E-3</v>
      </c>
    </row>
    <row r="984" spans="1:8" x14ac:dyDescent="0.35">
      <c r="A984" s="183" t="s">
        <v>133</v>
      </c>
      <c r="B984" s="183" t="s">
        <v>55</v>
      </c>
      <c r="C984" s="183" t="s">
        <v>74</v>
      </c>
      <c r="D984" s="183">
        <v>265</v>
      </c>
      <c r="E984" s="188">
        <v>5.6944444444444438E-3</v>
      </c>
      <c r="F984" s="188">
        <v>1.1458333333333333E-3</v>
      </c>
      <c r="G984" s="188">
        <v>9.0277777777777784E-4</v>
      </c>
      <c r="H984" s="188">
        <v>3.6342592592592594E-3</v>
      </c>
    </row>
    <row r="985" spans="1:8" x14ac:dyDescent="0.35">
      <c r="A985" s="183" t="s">
        <v>133</v>
      </c>
      <c r="B985" s="183" t="s">
        <v>56</v>
      </c>
      <c r="C985" s="183" t="s">
        <v>74</v>
      </c>
      <c r="D985" s="183">
        <v>774</v>
      </c>
      <c r="E985" s="188">
        <v>5.4166666666666669E-3</v>
      </c>
      <c r="F985" s="188">
        <v>9.8379629629629642E-4</v>
      </c>
      <c r="G985" s="188">
        <v>9.0277777777777784E-4</v>
      </c>
      <c r="H985" s="188">
        <v>3.530092592592592E-3</v>
      </c>
    </row>
    <row r="986" spans="1:8" ht="29" x14ac:dyDescent="0.35">
      <c r="A986" s="183" t="s">
        <v>133</v>
      </c>
      <c r="B986" s="183" t="s">
        <v>51</v>
      </c>
      <c r="C986" s="183" t="s">
        <v>113</v>
      </c>
      <c r="D986" s="183">
        <v>1930</v>
      </c>
      <c r="E986" s="188">
        <v>5.9259259259259256E-3</v>
      </c>
      <c r="F986" s="188">
        <v>8.2175925925925917E-4</v>
      </c>
      <c r="G986" s="188">
        <v>1.3310185185185185E-3</v>
      </c>
      <c r="H986" s="188">
        <v>3.7731481481481483E-3</v>
      </c>
    </row>
    <row r="987" spans="1:8" ht="29" x14ac:dyDescent="0.35">
      <c r="A987" s="183" t="s">
        <v>133</v>
      </c>
      <c r="B987" s="183" t="s">
        <v>53</v>
      </c>
      <c r="C987" s="183" t="s">
        <v>113</v>
      </c>
      <c r="D987" s="183">
        <v>908</v>
      </c>
      <c r="E987" s="188">
        <v>5.3935185185185188E-3</v>
      </c>
      <c r="F987" s="188">
        <v>7.0601851851851847E-4</v>
      </c>
      <c r="G987" s="188">
        <v>1.1689814814814816E-3</v>
      </c>
      <c r="H987" s="188">
        <v>3.530092592592592E-3</v>
      </c>
    </row>
    <row r="988" spans="1:8" ht="29" x14ac:dyDescent="0.35">
      <c r="A988" s="183" t="s">
        <v>133</v>
      </c>
      <c r="B988" s="183" t="s">
        <v>54</v>
      </c>
      <c r="C988" s="183" t="s">
        <v>113</v>
      </c>
      <c r="D988" s="183">
        <v>350</v>
      </c>
      <c r="E988" s="188">
        <v>5.8680555555555543E-3</v>
      </c>
      <c r="F988" s="188">
        <v>8.2175925925925917E-4</v>
      </c>
      <c r="G988" s="188">
        <v>1.3888888888888889E-3</v>
      </c>
      <c r="H988" s="188">
        <v>3.6574074074074074E-3</v>
      </c>
    </row>
    <row r="989" spans="1:8" ht="29" x14ac:dyDescent="0.35">
      <c r="A989" s="183" t="s">
        <v>133</v>
      </c>
      <c r="B989" s="183" t="s">
        <v>55</v>
      </c>
      <c r="C989" s="183" t="s">
        <v>113</v>
      </c>
      <c r="D989" s="183">
        <v>213</v>
      </c>
      <c r="E989" s="188">
        <v>7.6620370370370366E-3</v>
      </c>
      <c r="F989" s="188">
        <v>1.1458333333333333E-3</v>
      </c>
      <c r="G989" s="188">
        <v>1.6087962962962963E-3</v>
      </c>
      <c r="H989" s="188">
        <v>4.8958333333333328E-3</v>
      </c>
    </row>
    <row r="990" spans="1:8" ht="29" x14ac:dyDescent="0.35">
      <c r="A990" s="183" t="s">
        <v>133</v>
      </c>
      <c r="B990" s="183" t="s">
        <v>56</v>
      </c>
      <c r="C990" s="183" t="s">
        <v>113</v>
      </c>
      <c r="D990" s="183">
        <v>459</v>
      </c>
      <c r="E990" s="188">
        <v>6.215277777777777E-3</v>
      </c>
      <c r="F990" s="188">
        <v>9.0277777777777784E-4</v>
      </c>
      <c r="G990" s="188">
        <v>1.4930555555555556E-3</v>
      </c>
      <c r="H990" s="188">
        <v>3.8194444444444443E-3</v>
      </c>
    </row>
    <row r="991" spans="1:8" ht="29" x14ac:dyDescent="0.35">
      <c r="A991" s="183" t="s">
        <v>133</v>
      </c>
      <c r="B991" s="183" t="s">
        <v>51</v>
      </c>
      <c r="C991" s="183" t="s">
        <v>76</v>
      </c>
      <c r="D991" s="183">
        <v>991</v>
      </c>
      <c r="E991" s="188">
        <v>7.719907407407408E-3</v>
      </c>
      <c r="F991" s="188">
        <v>1.4120370370370369E-3</v>
      </c>
      <c r="G991" s="188">
        <v>1.6087962962962963E-3</v>
      </c>
      <c r="H991" s="188">
        <v>4.6990740740740743E-3</v>
      </c>
    </row>
    <row r="992" spans="1:8" ht="29" x14ac:dyDescent="0.35">
      <c r="A992" s="183" t="s">
        <v>133</v>
      </c>
      <c r="B992" s="183" t="s">
        <v>53</v>
      </c>
      <c r="C992" s="183" t="s">
        <v>76</v>
      </c>
      <c r="D992" s="183">
        <v>387</v>
      </c>
      <c r="E992" s="188">
        <v>7.013888888888889E-3</v>
      </c>
      <c r="F992" s="188">
        <v>1.3425925925925925E-3</v>
      </c>
      <c r="G992" s="188">
        <v>1.4814814814814814E-3</v>
      </c>
      <c r="H992" s="188">
        <v>4.1782407407407402E-3</v>
      </c>
    </row>
    <row r="993" spans="1:8" ht="29" x14ac:dyDescent="0.35">
      <c r="A993" s="183" t="s">
        <v>133</v>
      </c>
      <c r="B993" s="183" t="s">
        <v>54</v>
      </c>
      <c r="C993" s="183" t="s">
        <v>76</v>
      </c>
      <c r="D993" s="183">
        <v>241</v>
      </c>
      <c r="E993" s="188">
        <v>7.8009259259259256E-3</v>
      </c>
      <c r="F993" s="188">
        <v>1.2731481481481483E-3</v>
      </c>
      <c r="G993" s="188">
        <v>1.5277777777777779E-3</v>
      </c>
      <c r="H993" s="188">
        <v>5.0000000000000001E-3</v>
      </c>
    </row>
    <row r="994" spans="1:8" ht="29" x14ac:dyDescent="0.35">
      <c r="A994" s="183" t="s">
        <v>133</v>
      </c>
      <c r="B994" s="183" t="s">
        <v>55</v>
      </c>
      <c r="C994" s="183" t="s">
        <v>76</v>
      </c>
      <c r="D994" s="183">
        <v>96</v>
      </c>
      <c r="E994" s="188">
        <v>9.0046296296296298E-3</v>
      </c>
      <c r="F994" s="188">
        <v>1.8402777777777777E-3</v>
      </c>
      <c r="G994" s="188">
        <v>1.736111111111111E-3</v>
      </c>
      <c r="H994" s="188">
        <v>5.4282407407407404E-3</v>
      </c>
    </row>
    <row r="995" spans="1:8" ht="29" x14ac:dyDescent="0.35">
      <c r="A995" s="183" t="s">
        <v>133</v>
      </c>
      <c r="B995" s="183" t="s">
        <v>56</v>
      </c>
      <c r="C995" s="183" t="s">
        <v>76</v>
      </c>
      <c r="D995" s="183">
        <v>267</v>
      </c>
      <c r="E995" s="188">
        <v>8.2060185185185187E-3</v>
      </c>
      <c r="F995" s="188">
        <v>1.4699074074074074E-3</v>
      </c>
      <c r="G995" s="188">
        <v>1.8055555555555557E-3</v>
      </c>
      <c r="H995" s="188">
        <v>4.9189814814814816E-3</v>
      </c>
    </row>
    <row r="996" spans="1:8" x14ac:dyDescent="0.35">
      <c r="A996" s="183" t="s">
        <v>133</v>
      </c>
      <c r="B996" s="183" t="s">
        <v>51</v>
      </c>
      <c r="C996" s="183" t="s">
        <v>77</v>
      </c>
      <c r="D996" s="183">
        <v>1250</v>
      </c>
      <c r="E996" s="188">
        <v>5.6712962962962958E-3</v>
      </c>
      <c r="F996" s="188">
        <v>8.6805555555555551E-4</v>
      </c>
      <c r="G996" s="188">
        <v>1.1111111111111111E-3</v>
      </c>
      <c r="H996" s="188">
        <v>3.6921296296296298E-3</v>
      </c>
    </row>
    <row r="997" spans="1:8" x14ac:dyDescent="0.35">
      <c r="A997" s="183" t="s">
        <v>133</v>
      </c>
      <c r="B997" s="183" t="s">
        <v>53</v>
      </c>
      <c r="C997" s="183" t="s">
        <v>77</v>
      </c>
      <c r="D997" s="183">
        <v>553</v>
      </c>
      <c r="E997" s="188">
        <v>5.0810185185185186E-3</v>
      </c>
      <c r="F997" s="188">
        <v>7.5231481481481471E-4</v>
      </c>
      <c r="G997" s="188">
        <v>1.0185185185185186E-3</v>
      </c>
      <c r="H997" s="188">
        <v>3.3101851851851851E-3</v>
      </c>
    </row>
    <row r="998" spans="1:8" x14ac:dyDescent="0.35">
      <c r="A998" s="183" t="s">
        <v>133</v>
      </c>
      <c r="B998" s="183" t="s">
        <v>54</v>
      </c>
      <c r="C998" s="183" t="s">
        <v>77</v>
      </c>
      <c r="D998" s="183">
        <v>234</v>
      </c>
      <c r="E998" s="188">
        <v>5.3009259259259251E-3</v>
      </c>
      <c r="F998" s="188">
        <v>9.2592592592592585E-4</v>
      </c>
      <c r="G998" s="188">
        <v>1.1226851851851851E-3</v>
      </c>
      <c r="H998" s="188">
        <v>3.2523148148148151E-3</v>
      </c>
    </row>
    <row r="999" spans="1:8" x14ac:dyDescent="0.35">
      <c r="A999" s="183" t="s">
        <v>133</v>
      </c>
      <c r="B999" s="183" t="s">
        <v>55</v>
      </c>
      <c r="C999" s="183" t="s">
        <v>77</v>
      </c>
      <c r="D999" s="183">
        <v>133</v>
      </c>
      <c r="E999" s="188">
        <v>6.828703703703704E-3</v>
      </c>
      <c r="F999" s="188">
        <v>1.0532407407407407E-3</v>
      </c>
      <c r="G999" s="188">
        <v>1.2152777777777778E-3</v>
      </c>
      <c r="H999" s="188">
        <v>4.5601851851851853E-3</v>
      </c>
    </row>
    <row r="1000" spans="1:8" x14ac:dyDescent="0.35">
      <c r="A1000" s="183" t="s">
        <v>133</v>
      </c>
      <c r="B1000" s="183" t="s">
        <v>56</v>
      </c>
      <c r="C1000" s="183" t="s">
        <v>77</v>
      </c>
      <c r="D1000" s="183">
        <v>330</v>
      </c>
      <c r="E1000" s="188">
        <v>6.4467592592592597E-3</v>
      </c>
      <c r="F1000" s="188">
        <v>9.6064814814814808E-4</v>
      </c>
      <c r="G1000" s="188">
        <v>1.2037037037037038E-3</v>
      </c>
      <c r="H1000" s="188">
        <v>4.2824074074074075E-3</v>
      </c>
    </row>
    <row r="1001" spans="1:8" x14ac:dyDescent="0.35">
      <c r="A1001" s="183" t="s">
        <v>133</v>
      </c>
      <c r="B1001" s="183" t="s">
        <v>51</v>
      </c>
      <c r="C1001" s="183" t="s">
        <v>78</v>
      </c>
      <c r="D1001" s="183">
        <v>1267</v>
      </c>
      <c r="E1001" s="188">
        <v>5.8101851851851856E-3</v>
      </c>
      <c r="F1001" s="188">
        <v>8.2175925925925917E-4</v>
      </c>
      <c r="G1001" s="188">
        <v>1.2731481481481483E-3</v>
      </c>
      <c r="H1001" s="188">
        <v>3.7152777777777774E-3</v>
      </c>
    </row>
    <row r="1002" spans="1:8" x14ac:dyDescent="0.35">
      <c r="A1002" s="183" t="s">
        <v>133</v>
      </c>
      <c r="B1002" s="183" t="s">
        <v>53</v>
      </c>
      <c r="C1002" s="183" t="s">
        <v>78</v>
      </c>
      <c r="D1002" s="183">
        <v>510</v>
      </c>
      <c r="E1002" s="188">
        <v>5.0000000000000001E-3</v>
      </c>
      <c r="F1002" s="188">
        <v>6.7129629629629625E-4</v>
      </c>
      <c r="G1002" s="188">
        <v>1.0416666666666667E-3</v>
      </c>
      <c r="H1002" s="188">
        <v>3.2870370370370367E-3</v>
      </c>
    </row>
    <row r="1003" spans="1:8" x14ac:dyDescent="0.35">
      <c r="A1003" s="183" t="s">
        <v>133</v>
      </c>
      <c r="B1003" s="183" t="s">
        <v>54</v>
      </c>
      <c r="C1003" s="183" t="s">
        <v>78</v>
      </c>
      <c r="D1003" s="183">
        <v>331</v>
      </c>
      <c r="E1003" s="188">
        <v>5.9375000000000009E-3</v>
      </c>
      <c r="F1003" s="188">
        <v>8.6805555555555551E-4</v>
      </c>
      <c r="G1003" s="188">
        <v>1.2731481481481483E-3</v>
      </c>
      <c r="H1003" s="188">
        <v>3.7962962962962963E-3</v>
      </c>
    </row>
    <row r="1004" spans="1:8" x14ac:dyDescent="0.35">
      <c r="A1004" s="183" t="s">
        <v>133</v>
      </c>
      <c r="B1004" s="183" t="s">
        <v>55</v>
      </c>
      <c r="C1004" s="183" t="s">
        <v>78</v>
      </c>
      <c r="D1004" s="183">
        <v>119</v>
      </c>
      <c r="E1004" s="188">
        <v>7.1527777777777787E-3</v>
      </c>
      <c r="F1004" s="188">
        <v>1.2268518518518518E-3</v>
      </c>
      <c r="G1004" s="188">
        <v>1.4583333333333334E-3</v>
      </c>
      <c r="H1004" s="188">
        <v>4.4560185185185189E-3</v>
      </c>
    </row>
    <row r="1005" spans="1:8" x14ac:dyDescent="0.35">
      <c r="A1005" s="183" t="s">
        <v>133</v>
      </c>
      <c r="B1005" s="183" t="s">
        <v>56</v>
      </c>
      <c r="C1005" s="183" t="s">
        <v>78</v>
      </c>
      <c r="D1005" s="183">
        <v>307</v>
      </c>
      <c r="E1005" s="188">
        <v>6.4930555555555549E-3</v>
      </c>
      <c r="F1005" s="188">
        <v>8.7962962962962962E-4</v>
      </c>
      <c r="G1005" s="188">
        <v>1.5624999999999999E-3</v>
      </c>
      <c r="H1005" s="188">
        <v>4.0624999999999993E-3</v>
      </c>
    </row>
    <row r="1006" spans="1:8" x14ac:dyDescent="0.35">
      <c r="A1006" s="183" t="s">
        <v>133</v>
      </c>
      <c r="B1006" s="183" t="s">
        <v>51</v>
      </c>
      <c r="C1006" s="183" t="s">
        <v>80</v>
      </c>
      <c r="D1006" s="183">
        <v>2</v>
      </c>
      <c r="E1006" s="188">
        <v>5.1967592592592595E-3</v>
      </c>
      <c r="F1006" s="188">
        <v>9.7222222222222209E-4</v>
      </c>
      <c r="G1006" s="188">
        <v>3.4027777777777784E-3</v>
      </c>
      <c r="H1006" s="188">
        <v>8.2175925925925917E-4</v>
      </c>
    </row>
    <row r="1007" spans="1:8" x14ac:dyDescent="0.35">
      <c r="A1007" s="183" t="s">
        <v>133</v>
      </c>
      <c r="B1007" s="183" t="s">
        <v>54</v>
      </c>
      <c r="C1007" s="183" t="s">
        <v>80</v>
      </c>
      <c r="D1007" s="183">
        <v>2</v>
      </c>
      <c r="E1007" s="188">
        <v>5.1967592592592595E-3</v>
      </c>
      <c r="F1007" s="188">
        <v>9.7222222222222209E-4</v>
      </c>
      <c r="G1007" s="188">
        <v>3.4027777777777784E-3</v>
      </c>
      <c r="H1007" s="188">
        <v>8.2175925925925917E-4</v>
      </c>
    </row>
    <row r="1008" spans="1:8" x14ac:dyDescent="0.35">
      <c r="A1008" s="183" t="s">
        <v>133</v>
      </c>
      <c r="B1008" s="183" t="s">
        <v>51</v>
      </c>
      <c r="C1008" s="183" t="s">
        <v>81</v>
      </c>
      <c r="D1008" s="183">
        <v>1767</v>
      </c>
      <c r="E1008" s="188">
        <v>5.8333333333333336E-3</v>
      </c>
      <c r="F1008" s="188">
        <v>3.7037037037037035E-4</v>
      </c>
      <c r="G1008" s="188">
        <v>1.1805555555555556E-3</v>
      </c>
      <c r="H1008" s="188">
        <v>4.2824074074074075E-3</v>
      </c>
    </row>
    <row r="1009" spans="1:8" x14ac:dyDescent="0.35">
      <c r="A1009" s="183" t="s">
        <v>133</v>
      </c>
      <c r="B1009" s="183" t="s">
        <v>53</v>
      </c>
      <c r="C1009" s="183" t="s">
        <v>81</v>
      </c>
      <c r="D1009" s="183">
        <v>649</v>
      </c>
      <c r="E1009" s="188">
        <v>5.115740740740741E-3</v>
      </c>
      <c r="F1009" s="188">
        <v>3.0092592592592595E-4</v>
      </c>
      <c r="G1009" s="188">
        <v>1.0300925925925926E-3</v>
      </c>
      <c r="H1009" s="188">
        <v>3.7847222222222223E-3</v>
      </c>
    </row>
    <row r="1010" spans="1:8" x14ac:dyDescent="0.35">
      <c r="A1010" s="183" t="s">
        <v>133</v>
      </c>
      <c r="B1010" s="183" t="s">
        <v>54</v>
      </c>
      <c r="C1010" s="183" t="s">
        <v>81</v>
      </c>
      <c r="D1010" s="183">
        <v>389</v>
      </c>
      <c r="E1010" s="188">
        <v>5.7870370370370376E-3</v>
      </c>
      <c r="F1010" s="188">
        <v>4.0509259259259258E-4</v>
      </c>
      <c r="G1010" s="188">
        <v>1.0532407407407407E-3</v>
      </c>
      <c r="H1010" s="188">
        <v>4.340277777777778E-3</v>
      </c>
    </row>
    <row r="1011" spans="1:8" x14ac:dyDescent="0.35">
      <c r="A1011" s="183" t="s">
        <v>133</v>
      </c>
      <c r="B1011" s="183" t="s">
        <v>55</v>
      </c>
      <c r="C1011" s="183" t="s">
        <v>81</v>
      </c>
      <c r="D1011" s="183">
        <v>162</v>
      </c>
      <c r="E1011" s="188">
        <v>7.1990740740740739E-3</v>
      </c>
      <c r="F1011" s="188">
        <v>4.7453703703703704E-4</v>
      </c>
      <c r="G1011" s="188">
        <v>1.6203703703703703E-3</v>
      </c>
      <c r="H1011" s="188">
        <v>5.1041666666666666E-3</v>
      </c>
    </row>
    <row r="1012" spans="1:8" x14ac:dyDescent="0.35">
      <c r="A1012" s="183" t="s">
        <v>133</v>
      </c>
      <c r="B1012" s="183" t="s">
        <v>56</v>
      </c>
      <c r="C1012" s="183" t="s">
        <v>81</v>
      </c>
      <c r="D1012" s="183">
        <v>567</v>
      </c>
      <c r="E1012" s="188">
        <v>6.2847222222222228E-3</v>
      </c>
      <c r="F1012" s="188">
        <v>4.0509259259259258E-4</v>
      </c>
      <c r="G1012" s="188">
        <v>1.3194444444444443E-3</v>
      </c>
      <c r="H1012" s="188">
        <v>4.5717592592592589E-3</v>
      </c>
    </row>
    <row r="1013" spans="1:8" x14ac:dyDescent="0.35">
      <c r="A1013" s="183" t="s">
        <v>133</v>
      </c>
      <c r="B1013" s="183" t="s">
        <v>51</v>
      </c>
      <c r="C1013" s="183" t="s">
        <v>82</v>
      </c>
      <c r="D1013" s="183">
        <v>2011</v>
      </c>
      <c r="E1013" s="188">
        <v>5.1967592592592595E-3</v>
      </c>
      <c r="F1013" s="188">
        <v>8.564814814814815E-4</v>
      </c>
      <c r="G1013" s="188">
        <v>1.0300925925925926E-3</v>
      </c>
      <c r="H1013" s="188">
        <v>3.3101851851851851E-3</v>
      </c>
    </row>
    <row r="1014" spans="1:8" x14ac:dyDescent="0.35">
      <c r="A1014" s="183" t="s">
        <v>133</v>
      </c>
      <c r="B1014" s="183" t="s">
        <v>53</v>
      </c>
      <c r="C1014" s="183" t="s">
        <v>82</v>
      </c>
      <c r="D1014" s="183">
        <v>1016</v>
      </c>
      <c r="E1014" s="188">
        <v>4.6990740740740743E-3</v>
      </c>
      <c r="F1014" s="188">
        <v>7.8703703703703705E-4</v>
      </c>
      <c r="G1014" s="188">
        <v>9.1435185185185185E-4</v>
      </c>
      <c r="H1014" s="188">
        <v>2.9976851851851848E-3</v>
      </c>
    </row>
    <row r="1015" spans="1:8" x14ac:dyDescent="0.35">
      <c r="A1015" s="183" t="s">
        <v>133</v>
      </c>
      <c r="B1015" s="183" t="s">
        <v>54</v>
      </c>
      <c r="C1015" s="183" t="s">
        <v>82</v>
      </c>
      <c r="D1015" s="183">
        <v>522</v>
      </c>
      <c r="E1015" s="188">
        <v>5.2662037037037035E-3</v>
      </c>
      <c r="F1015" s="188">
        <v>9.1435185185185185E-4</v>
      </c>
      <c r="G1015" s="188">
        <v>1.0416666666666667E-3</v>
      </c>
      <c r="H1015" s="188">
        <v>3.3217592592592591E-3</v>
      </c>
    </row>
    <row r="1016" spans="1:8" x14ac:dyDescent="0.35">
      <c r="A1016" s="183" t="s">
        <v>133</v>
      </c>
      <c r="B1016" s="183" t="s">
        <v>55</v>
      </c>
      <c r="C1016" s="183" t="s">
        <v>82</v>
      </c>
      <c r="D1016" s="183">
        <v>99</v>
      </c>
      <c r="E1016" s="188">
        <v>6.5856481481481469E-3</v>
      </c>
      <c r="F1016" s="188">
        <v>9.3750000000000007E-4</v>
      </c>
      <c r="G1016" s="188">
        <v>1.5624999999999999E-3</v>
      </c>
      <c r="H1016" s="188">
        <v>4.0740740740740746E-3</v>
      </c>
    </row>
    <row r="1017" spans="1:8" x14ac:dyDescent="0.35">
      <c r="A1017" s="183" t="s">
        <v>133</v>
      </c>
      <c r="B1017" s="183" t="s">
        <v>56</v>
      </c>
      <c r="C1017" s="183" t="s">
        <v>82</v>
      </c>
      <c r="D1017" s="183">
        <v>374</v>
      </c>
      <c r="E1017" s="188">
        <v>6.1111111111111114E-3</v>
      </c>
      <c r="F1017" s="188">
        <v>9.7222222222222209E-4</v>
      </c>
      <c r="G1017" s="188">
        <v>1.1805555555555556E-3</v>
      </c>
      <c r="H1017" s="188">
        <v>3.9583333333333337E-3</v>
      </c>
    </row>
    <row r="1018" spans="1:8" x14ac:dyDescent="0.35">
      <c r="A1018" s="183" t="s">
        <v>133</v>
      </c>
      <c r="B1018" s="183" t="s">
        <v>51</v>
      </c>
      <c r="C1018" s="183" t="s">
        <v>83</v>
      </c>
      <c r="D1018" s="183">
        <v>968</v>
      </c>
      <c r="E1018" s="188">
        <v>6.2037037037037043E-3</v>
      </c>
      <c r="F1018" s="188">
        <v>7.0601851851851847E-4</v>
      </c>
      <c r="G1018" s="188">
        <v>1.6203703703703703E-3</v>
      </c>
      <c r="H1018" s="188">
        <v>3.8773148148148143E-3</v>
      </c>
    </row>
    <row r="1019" spans="1:8" x14ac:dyDescent="0.35">
      <c r="A1019" s="183" t="s">
        <v>133</v>
      </c>
      <c r="B1019" s="183" t="s">
        <v>53</v>
      </c>
      <c r="C1019" s="183" t="s">
        <v>83</v>
      </c>
      <c r="D1019" s="183">
        <v>372</v>
      </c>
      <c r="E1019" s="188">
        <v>5.4629629629629637E-3</v>
      </c>
      <c r="F1019" s="188">
        <v>6.2500000000000001E-4</v>
      </c>
      <c r="G1019" s="188">
        <v>1.4351851851851854E-3</v>
      </c>
      <c r="H1019" s="188">
        <v>3.3912037037037036E-3</v>
      </c>
    </row>
    <row r="1020" spans="1:8" x14ac:dyDescent="0.35">
      <c r="A1020" s="183" t="s">
        <v>133</v>
      </c>
      <c r="B1020" s="183" t="s">
        <v>54</v>
      </c>
      <c r="C1020" s="183" t="s">
        <v>83</v>
      </c>
      <c r="D1020" s="183">
        <v>241</v>
      </c>
      <c r="E1020" s="188">
        <v>5.9606481481481489E-3</v>
      </c>
      <c r="F1020" s="188">
        <v>6.7129629629629625E-4</v>
      </c>
      <c r="G1020" s="188">
        <v>1.6087962962962963E-3</v>
      </c>
      <c r="H1020" s="188">
        <v>3.6805555555555554E-3</v>
      </c>
    </row>
    <row r="1021" spans="1:8" x14ac:dyDescent="0.35">
      <c r="A1021" s="183" t="s">
        <v>133</v>
      </c>
      <c r="B1021" s="183" t="s">
        <v>55</v>
      </c>
      <c r="C1021" s="183" t="s">
        <v>83</v>
      </c>
      <c r="D1021" s="183">
        <v>73</v>
      </c>
      <c r="E1021" s="188">
        <v>7.4768518518518526E-3</v>
      </c>
      <c r="F1021" s="188">
        <v>8.449074074074075E-4</v>
      </c>
      <c r="G1021" s="188">
        <v>1.8634259259259261E-3</v>
      </c>
      <c r="H1021" s="188">
        <v>4.7685185185185183E-3</v>
      </c>
    </row>
    <row r="1022" spans="1:8" x14ac:dyDescent="0.35">
      <c r="A1022" s="183" t="s">
        <v>133</v>
      </c>
      <c r="B1022" s="183" t="s">
        <v>56</v>
      </c>
      <c r="C1022" s="183" t="s">
        <v>83</v>
      </c>
      <c r="D1022" s="183">
        <v>282</v>
      </c>
      <c r="E1022" s="188">
        <v>7.0717592592592594E-3</v>
      </c>
      <c r="F1022" s="188">
        <v>7.8703703703703705E-4</v>
      </c>
      <c r="G1022" s="188">
        <v>1.8171296296296297E-3</v>
      </c>
      <c r="H1022" s="188">
        <v>4.4560185185185189E-3</v>
      </c>
    </row>
    <row r="1023" spans="1:8" x14ac:dyDescent="0.35">
      <c r="A1023" s="183" t="s">
        <v>133</v>
      </c>
      <c r="B1023" s="183" t="s">
        <v>51</v>
      </c>
      <c r="C1023" s="183" t="s">
        <v>84</v>
      </c>
      <c r="D1023" s="183">
        <v>846</v>
      </c>
      <c r="E1023" s="188">
        <v>7.2453703703703708E-3</v>
      </c>
      <c r="F1023" s="188">
        <v>6.9444444444444447E-4</v>
      </c>
      <c r="G1023" s="188">
        <v>2.1064814814814813E-3</v>
      </c>
      <c r="H1023" s="188">
        <v>4.4444444444444444E-3</v>
      </c>
    </row>
    <row r="1024" spans="1:8" x14ac:dyDescent="0.35">
      <c r="A1024" s="183" t="s">
        <v>133</v>
      </c>
      <c r="B1024" s="183" t="s">
        <v>53</v>
      </c>
      <c r="C1024" s="183" t="s">
        <v>84</v>
      </c>
      <c r="D1024" s="183">
        <v>290</v>
      </c>
      <c r="E1024" s="188">
        <v>6.4467592592592597E-3</v>
      </c>
      <c r="F1024" s="188">
        <v>6.018518518518519E-4</v>
      </c>
      <c r="G1024" s="188">
        <v>1.9328703703703704E-3</v>
      </c>
      <c r="H1024" s="188">
        <v>3.9120370370370368E-3</v>
      </c>
    </row>
    <row r="1025" spans="1:8" x14ac:dyDescent="0.35">
      <c r="A1025" s="183" t="s">
        <v>133</v>
      </c>
      <c r="B1025" s="183" t="s">
        <v>54</v>
      </c>
      <c r="C1025" s="183" t="s">
        <v>84</v>
      </c>
      <c r="D1025" s="183">
        <v>251</v>
      </c>
      <c r="E1025" s="188">
        <v>6.8634259259259256E-3</v>
      </c>
      <c r="F1025" s="188">
        <v>7.6388888888888893E-4</v>
      </c>
      <c r="G1025" s="188">
        <v>1.8402777777777777E-3</v>
      </c>
      <c r="H1025" s="188">
        <v>4.2592592592592595E-3</v>
      </c>
    </row>
    <row r="1026" spans="1:8" x14ac:dyDescent="0.35">
      <c r="A1026" s="183" t="s">
        <v>133</v>
      </c>
      <c r="B1026" s="183" t="s">
        <v>55</v>
      </c>
      <c r="C1026" s="183" t="s">
        <v>84</v>
      </c>
      <c r="D1026" s="183">
        <v>86</v>
      </c>
      <c r="E1026" s="188">
        <v>8.5069444444444437E-3</v>
      </c>
      <c r="F1026" s="188">
        <v>7.291666666666667E-4</v>
      </c>
      <c r="G1026" s="188">
        <v>2.5231481481481481E-3</v>
      </c>
      <c r="H1026" s="188">
        <v>5.2546296296296299E-3</v>
      </c>
    </row>
    <row r="1027" spans="1:8" x14ac:dyDescent="0.35">
      <c r="A1027" s="183" t="s">
        <v>133</v>
      </c>
      <c r="B1027" s="183" t="s">
        <v>56</v>
      </c>
      <c r="C1027" s="183" t="s">
        <v>84</v>
      </c>
      <c r="D1027" s="183">
        <v>219</v>
      </c>
      <c r="E1027" s="188">
        <v>8.2407407407407412E-3</v>
      </c>
      <c r="F1027" s="188">
        <v>7.0601851851851847E-4</v>
      </c>
      <c r="G1027" s="188">
        <v>2.488425925925926E-3</v>
      </c>
      <c r="H1027" s="188">
        <v>5.0347222222222225E-3</v>
      </c>
    </row>
    <row r="1028" spans="1:8" x14ac:dyDescent="0.35">
      <c r="A1028" s="183" t="s">
        <v>133</v>
      </c>
      <c r="B1028" s="183" t="s">
        <v>51</v>
      </c>
      <c r="C1028" s="183" t="s">
        <v>85</v>
      </c>
      <c r="D1028" s="183">
        <v>2258</v>
      </c>
      <c r="E1028" s="188">
        <v>4.6643518518518518E-3</v>
      </c>
      <c r="F1028" s="188">
        <v>9.7222222222222209E-4</v>
      </c>
      <c r="G1028" s="188">
        <v>6.018518518518519E-4</v>
      </c>
      <c r="H1028" s="188">
        <v>3.1018518518518522E-3</v>
      </c>
    </row>
    <row r="1029" spans="1:8" x14ac:dyDescent="0.35">
      <c r="A1029" s="183" t="s">
        <v>133</v>
      </c>
      <c r="B1029" s="183" t="s">
        <v>53</v>
      </c>
      <c r="C1029" s="183" t="s">
        <v>85</v>
      </c>
      <c r="D1029" s="183">
        <v>1231</v>
      </c>
      <c r="E1029" s="188">
        <v>4.4212962962962956E-3</v>
      </c>
      <c r="F1029" s="188">
        <v>8.9120370370370362E-4</v>
      </c>
      <c r="G1029" s="188">
        <v>5.5555555555555556E-4</v>
      </c>
      <c r="H1029" s="188">
        <v>2.9745370370370373E-3</v>
      </c>
    </row>
    <row r="1030" spans="1:8" x14ac:dyDescent="0.35">
      <c r="A1030" s="183" t="s">
        <v>133</v>
      </c>
      <c r="B1030" s="183" t="s">
        <v>54</v>
      </c>
      <c r="C1030" s="183" t="s">
        <v>85</v>
      </c>
      <c r="D1030" s="183">
        <v>374</v>
      </c>
      <c r="E1030" s="188">
        <v>4.6874999999999998E-3</v>
      </c>
      <c r="F1030" s="188">
        <v>1.1226851851851851E-3</v>
      </c>
      <c r="G1030" s="188">
        <v>5.7870370370370378E-4</v>
      </c>
      <c r="H1030" s="188">
        <v>2.9976851851851848E-3</v>
      </c>
    </row>
    <row r="1031" spans="1:8" x14ac:dyDescent="0.35">
      <c r="A1031" s="183" t="s">
        <v>133</v>
      </c>
      <c r="B1031" s="183" t="s">
        <v>55</v>
      </c>
      <c r="C1031" s="183" t="s">
        <v>85</v>
      </c>
      <c r="D1031" s="183">
        <v>140</v>
      </c>
      <c r="E1031" s="188">
        <v>5.3587962962962964E-3</v>
      </c>
      <c r="F1031" s="188">
        <v>1.2731481481481483E-3</v>
      </c>
      <c r="G1031" s="188">
        <v>6.2500000000000001E-4</v>
      </c>
      <c r="H1031" s="188">
        <v>3.4490740740740745E-3</v>
      </c>
    </row>
    <row r="1032" spans="1:8" x14ac:dyDescent="0.35">
      <c r="A1032" s="183" t="s">
        <v>133</v>
      </c>
      <c r="B1032" s="183" t="s">
        <v>56</v>
      </c>
      <c r="C1032" s="183" t="s">
        <v>85</v>
      </c>
      <c r="D1032" s="183">
        <v>513</v>
      </c>
      <c r="E1032" s="188">
        <v>5.0578703703703706E-3</v>
      </c>
      <c r="F1032" s="188">
        <v>9.4907407407407408E-4</v>
      </c>
      <c r="G1032" s="188">
        <v>7.407407407407407E-4</v>
      </c>
      <c r="H1032" s="188">
        <v>3.3680555555555551E-3</v>
      </c>
    </row>
    <row r="1033" spans="1:8" x14ac:dyDescent="0.35">
      <c r="A1033" s="183" t="s">
        <v>133</v>
      </c>
      <c r="B1033" s="183" t="s">
        <v>51</v>
      </c>
      <c r="C1033" s="183" t="s">
        <v>86</v>
      </c>
      <c r="D1033" s="183">
        <v>1215</v>
      </c>
      <c r="E1033" s="188">
        <v>6.7013888888888887E-3</v>
      </c>
      <c r="F1033" s="188">
        <v>7.7546296296296304E-4</v>
      </c>
      <c r="G1033" s="188">
        <v>1.4004629629629629E-3</v>
      </c>
      <c r="H1033" s="188">
        <v>4.5254629629629629E-3</v>
      </c>
    </row>
    <row r="1034" spans="1:8" x14ac:dyDescent="0.35">
      <c r="A1034" s="183" t="s">
        <v>133</v>
      </c>
      <c r="B1034" s="183" t="s">
        <v>53</v>
      </c>
      <c r="C1034" s="183" t="s">
        <v>86</v>
      </c>
      <c r="D1034" s="183">
        <v>449</v>
      </c>
      <c r="E1034" s="188">
        <v>5.8680555555555543E-3</v>
      </c>
      <c r="F1034" s="188">
        <v>6.5972222222222213E-4</v>
      </c>
      <c r="G1034" s="188">
        <v>1.1921296296296296E-3</v>
      </c>
      <c r="H1034" s="188">
        <v>4.0162037037037033E-3</v>
      </c>
    </row>
    <row r="1035" spans="1:8" x14ac:dyDescent="0.35">
      <c r="A1035" s="183" t="s">
        <v>133</v>
      </c>
      <c r="B1035" s="183" t="s">
        <v>54</v>
      </c>
      <c r="C1035" s="183" t="s">
        <v>86</v>
      </c>
      <c r="D1035" s="183">
        <v>326</v>
      </c>
      <c r="E1035" s="188">
        <v>6.6435185185185182E-3</v>
      </c>
      <c r="F1035" s="188">
        <v>7.407407407407407E-4</v>
      </c>
      <c r="G1035" s="188">
        <v>1.3888888888888889E-3</v>
      </c>
      <c r="H1035" s="188">
        <v>4.5138888888888893E-3</v>
      </c>
    </row>
    <row r="1036" spans="1:8" x14ac:dyDescent="0.35">
      <c r="A1036" s="183" t="s">
        <v>133</v>
      </c>
      <c r="B1036" s="183" t="s">
        <v>55</v>
      </c>
      <c r="C1036" s="183" t="s">
        <v>86</v>
      </c>
      <c r="D1036" s="183">
        <v>202</v>
      </c>
      <c r="E1036" s="188">
        <v>7.9861111111111122E-3</v>
      </c>
      <c r="F1036" s="188">
        <v>1.0532407407407407E-3</v>
      </c>
      <c r="G1036" s="188">
        <v>1.6087962962962963E-3</v>
      </c>
      <c r="H1036" s="188">
        <v>5.3240740740740748E-3</v>
      </c>
    </row>
    <row r="1037" spans="1:8" x14ac:dyDescent="0.35">
      <c r="A1037" s="183" t="s">
        <v>133</v>
      </c>
      <c r="B1037" s="183" t="s">
        <v>56</v>
      </c>
      <c r="C1037" s="183" t="s">
        <v>86</v>
      </c>
      <c r="D1037" s="183">
        <v>238</v>
      </c>
      <c r="E1037" s="188">
        <v>7.2337962962962963E-3</v>
      </c>
      <c r="F1037" s="188">
        <v>7.9861111111111105E-4</v>
      </c>
      <c r="G1037" s="188">
        <v>1.5972222222222221E-3</v>
      </c>
      <c r="H1037" s="188">
        <v>4.8379629629629632E-3</v>
      </c>
    </row>
    <row r="1038" spans="1:8" x14ac:dyDescent="0.35">
      <c r="A1038" s="183" t="s">
        <v>133</v>
      </c>
      <c r="B1038" s="183" t="s">
        <v>51</v>
      </c>
      <c r="C1038" s="183" t="s">
        <v>87</v>
      </c>
      <c r="D1038" s="183">
        <v>971</v>
      </c>
      <c r="E1038" s="188">
        <v>7.5578703703703702E-3</v>
      </c>
      <c r="F1038" s="188">
        <v>1.3425925925925925E-3</v>
      </c>
      <c r="G1038" s="188">
        <v>1.6435185185185183E-3</v>
      </c>
      <c r="H1038" s="188">
        <v>4.5717592592592589E-3</v>
      </c>
    </row>
    <row r="1039" spans="1:8" x14ac:dyDescent="0.35">
      <c r="A1039" s="183" t="s">
        <v>133</v>
      </c>
      <c r="B1039" s="183" t="s">
        <v>53</v>
      </c>
      <c r="C1039" s="183" t="s">
        <v>87</v>
      </c>
      <c r="D1039" s="183">
        <v>343</v>
      </c>
      <c r="E1039" s="188">
        <v>6.4467592592592597E-3</v>
      </c>
      <c r="F1039" s="188">
        <v>1.0763888888888889E-3</v>
      </c>
      <c r="G1039" s="188">
        <v>1.4930555555555556E-3</v>
      </c>
      <c r="H1039" s="188">
        <v>3.8657407407407408E-3</v>
      </c>
    </row>
    <row r="1040" spans="1:8" x14ac:dyDescent="0.35">
      <c r="A1040" s="183" t="s">
        <v>133</v>
      </c>
      <c r="B1040" s="183" t="s">
        <v>54</v>
      </c>
      <c r="C1040" s="183" t="s">
        <v>87</v>
      </c>
      <c r="D1040" s="183">
        <v>292</v>
      </c>
      <c r="E1040" s="188">
        <v>7.5347222222222213E-3</v>
      </c>
      <c r="F1040" s="188">
        <v>1.3541666666666667E-3</v>
      </c>
      <c r="G1040" s="188">
        <v>1.6203703703703703E-3</v>
      </c>
      <c r="H1040" s="188">
        <v>4.5486111111111109E-3</v>
      </c>
    </row>
    <row r="1041" spans="1:8" x14ac:dyDescent="0.35">
      <c r="A1041" s="183" t="s">
        <v>133</v>
      </c>
      <c r="B1041" s="183" t="s">
        <v>55</v>
      </c>
      <c r="C1041" s="183" t="s">
        <v>87</v>
      </c>
      <c r="D1041" s="183">
        <v>96</v>
      </c>
      <c r="E1041" s="188">
        <v>8.5300925925925926E-3</v>
      </c>
      <c r="F1041" s="188">
        <v>1.7592592592592592E-3</v>
      </c>
      <c r="G1041" s="188">
        <v>1.6319444444444445E-3</v>
      </c>
      <c r="H1041" s="188">
        <v>5.1504629629629635E-3</v>
      </c>
    </row>
    <row r="1042" spans="1:8" x14ac:dyDescent="0.35">
      <c r="A1042" s="183" t="s">
        <v>133</v>
      </c>
      <c r="B1042" s="183" t="s">
        <v>56</v>
      </c>
      <c r="C1042" s="183" t="s">
        <v>87</v>
      </c>
      <c r="D1042" s="183">
        <v>240</v>
      </c>
      <c r="E1042" s="188">
        <v>8.773148148148148E-3</v>
      </c>
      <c r="F1042" s="188">
        <v>1.5277777777777779E-3</v>
      </c>
      <c r="G1042" s="188">
        <v>1.8981481481481482E-3</v>
      </c>
      <c r="H1042" s="188">
        <v>5.347222222222222E-3</v>
      </c>
    </row>
    <row r="1043" spans="1:8" x14ac:dyDescent="0.35">
      <c r="A1043" s="183" t="s">
        <v>133</v>
      </c>
      <c r="B1043" s="183" t="s">
        <v>51</v>
      </c>
      <c r="C1043" s="183" t="s">
        <v>88</v>
      </c>
      <c r="D1043" s="183">
        <v>994</v>
      </c>
      <c r="E1043" s="188">
        <v>6.9212962962962969E-3</v>
      </c>
      <c r="F1043" s="188">
        <v>1.0879629629629629E-3</v>
      </c>
      <c r="G1043" s="188">
        <v>1.7476851851851852E-3</v>
      </c>
      <c r="H1043" s="188">
        <v>4.0972222222222226E-3</v>
      </c>
    </row>
    <row r="1044" spans="1:8" x14ac:dyDescent="0.35">
      <c r="A1044" s="183" t="s">
        <v>133</v>
      </c>
      <c r="B1044" s="183" t="s">
        <v>53</v>
      </c>
      <c r="C1044" s="183" t="s">
        <v>88</v>
      </c>
      <c r="D1044" s="183">
        <v>397</v>
      </c>
      <c r="E1044" s="188">
        <v>6.2268518518518515E-3</v>
      </c>
      <c r="F1044" s="188">
        <v>9.2592592592592585E-4</v>
      </c>
      <c r="G1044" s="188">
        <v>1.5972222222222221E-3</v>
      </c>
      <c r="H1044" s="188">
        <v>3.6921296296296298E-3</v>
      </c>
    </row>
    <row r="1045" spans="1:8" x14ac:dyDescent="0.35">
      <c r="A1045" s="183" t="s">
        <v>133</v>
      </c>
      <c r="B1045" s="183" t="s">
        <v>54</v>
      </c>
      <c r="C1045" s="183" t="s">
        <v>88</v>
      </c>
      <c r="D1045" s="183">
        <v>211</v>
      </c>
      <c r="E1045" s="188">
        <v>6.5509259259259262E-3</v>
      </c>
      <c r="F1045" s="188">
        <v>1.2152777777777778E-3</v>
      </c>
      <c r="G1045" s="188">
        <v>1.5972222222222221E-3</v>
      </c>
      <c r="H1045" s="188">
        <v>3.7268518518518514E-3</v>
      </c>
    </row>
    <row r="1046" spans="1:8" x14ac:dyDescent="0.35">
      <c r="A1046" s="183" t="s">
        <v>133</v>
      </c>
      <c r="B1046" s="183" t="s">
        <v>55</v>
      </c>
      <c r="C1046" s="183" t="s">
        <v>88</v>
      </c>
      <c r="D1046" s="183">
        <v>75</v>
      </c>
      <c r="E1046" s="188">
        <v>8.518518518518519E-3</v>
      </c>
      <c r="F1046" s="188">
        <v>1.3425925925925925E-3</v>
      </c>
      <c r="G1046" s="188">
        <v>1.9907407407407408E-3</v>
      </c>
      <c r="H1046" s="188">
        <v>5.185185185185185E-3</v>
      </c>
    </row>
    <row r="1047" spans="1:8" x14ac:dyDescent="0.35">
      <c r="A1047" s="183" t="s">
        <v>133</v>
      </c>
      <c r="B1047" s="183" t="s">
        <v>56</v>
      </c>
      <c r="C1047" s="183" t="s">
        <v>88</v>
      </c>
      <c r="D1047" s="183">
        <v>311</v>
      </c>
      <c r="E1047" s="188">
        <v>7.69675925925926E-3</v>
      </c>
      <c r="F1047" s="188">
        <v>1.1458333333333333E-3</v>
      </c>
      <c r="G1047" s="188">
        <v>1.9675925925925928E-3</v>
      </c>
      <c r="H1047" s="188">
        <v>4.5833333333333334E-3</v>
      </c>
    </row>
    <row r="1048" spans="1:8" x14ac:dyDescent="0.35">
      <c r="A1048" s="183" t="s">
        <v>133</v>
      </c>
      <c r="B1048" s="183" t="s">
        <v>51</v>
      </c>
      <c r="C1048" s="183" t="s">
        <v>89</v>
      </c>
      <c r="D1048" s="183">
        <v>465</v>
      </c>
      <c r="E1048" s="188">
        <v>7.7546296296296287E-3</v>
      </c>
      <c r="F1048" s="188">
        <v>8.2175925925925917E-4</v>
      </c>
      <c r="G1048" s="188">
        <v>1.8171296296296297E-3</v>
      </c>
      <c r="H1048" s="188">
        <v>5.115740740740741E-3</v>
      </c>
    </row>
    <row r="1049" spans="1:8" x14ac:dyDescent="0.35">
      <c r="A1049" s="183" t="s">
        <v>133</v>
      </c>
      <c r="B1049" s="183" t="s">
        <v>53</v>
      </c>
      <c r="C1049" s="183" t="s">
        <v>89</v>
      </c>
      <c r="D1049" s="183">
        <v>191</v>
      </c>
      <c r="E1049" s="188">
        <v>6.8981481481481489E-3</v>
      </c>
      <c r="F1049" s="188">
        <v>6.134259259259259E-4</v>
      </c>
      <c r="G1049" s="188">
        <v>1.5277777777777779E-3</v>
      </c>
      <c r="H1049" s="188">
        <v>4.7685185185185183E-3</v>
      </c>
    </row>
    <row r="1050" spans="1:8" x14ac:dyDescent="0.35">
      <c r="A1050" s="183" t="s">
        <v>133</v>
      </c>
      <c r="B1050" s="183" t="s">
        <v>54</v>
      </c>
      <c r="C1050" s="183" t="s">
        <v>89</v>
      </c>
      <c r="D1050" s="183">
        <v>112</v>
      </c>
      <c r="E1050" s="188">
        <v>8.1365740740740738E-3</v>
      </c>
      <c r="F1050" s="188">
        <v>7.9861111111111105E-4</v>
      </c>
      <c r="G1050" s="188">
        <v>2.0717592592592593E-3</v>
      </c>
      <c r="H1050" s="188">
        <v>5.2546296296296299E-3</v>
      </c>
    </row>
    <row r="1051" spans="1:8" x14ac:dyDescent="0.35">
      <c r="A1051" s="183" t="s">
        <v>133</v>
      </c>
      <c r="B1051" s="183" t="s">
        <v>55</v>
      </c>
      <c r="C1051" s="183" t="s">
        <v>89</v>
      </c>
      <c r="D1051" s="183">
        <v>55</v>
      </c>
      <c r="E1051" s="188">
        <v>9.2592592592592605E-3</v>
      </c>
      <c r="F1051" s="188">
        <v>1.3078703703703705E-3</v>
      </c>
      <c r="G1051" s="188">
        <v>2.2685185185185182E-3</v>
      </c>
      <c r="H1051" s="188">
        <v>5.6828703703703702E-3</v>
      </c>
    </row>
    <row r="1052" spans="1:8" x14ac:dyDescent="0.35">
      <c r="A1052" s="183" t="s">
        <v>133</v>
      </c>
      <c r="B1052" s="183" t="s">
        <v>56</v>
      </c>
      <c r="C1052" s="183" t="s">
        <v>89</v>
      </c>
      <c r="D1052" s="183">
        <v>107</v>
      </c>
      <c r="E1052" s="188">
        <v>8.1018518518518514E-3</v>
      </c>
      <c r="F1052" s="188">
        <v>9.7222222222222209E-4</v>
      </c>
      <c r="G1052" s="188">
        <v>1.8518518518518517E-3</v>
      </c>
      <c r="H1052" s="188">
        <v>5.2777777777777771E-3</v>
      </c>
    </row>
    <row r="1053" spans="1:8" x14ac:dyDescent="0.35">
      <c r="A1053" s="183" t="s">
        <v>133</v>
      </c>
      <c r="B1053" s="183" t="s">
        <v>51</v>
      </c>
      <c r="C1053" s="183" t="s">
        <v>90</v>
      </c>
      <c r="D1053" s="183">
        <v>1474</v>
      </c>
      <c r="E1053" s="188">
        <v>5.6944444444444438E-3</v>
      </c>
      <c r="F1053" s="188">
        <v>6.4814814814814813E-4</v>
      </c>
      <c r="G1053" s="188">
        <v>1.1921296296296296E-3</v>
      </c>
      <c r="H1053" s="188">
        <v>3.8657407407407408E-3</v>
      </c>
    </row>
    <row r="1054" spans="1:8" x14ac:dyDescent="0.35">
      <c r="A1054" s="183" t="s">
        <v>133</v>
      </c>
      <c r="B1054" s="183" t="s">
        <v>53</v>
      </c>
      <c r="C1054" s="183" t="s">
        <v>90</v>
      </c>
      <c r="D1054" s="183">
        <v>677</v>
      </c>
      <c r="E1054" s="188">
        <v>5.1041666666666666E-3</v>
      </c>
      <c r="F1054" s="188">
        <v>5.5555555555555556E-4</v>
      </c>
      <c r="G1054" s="188">
        <v>1.0185185185185186E-3</v>
      </c>
      <c r="H1054" s="188">
        <v>3.530092592592592E-3</v>
      </c>
    </row>
    <row r="1055" spans="1:8" x14ac:dyDescent="0.35">
      <c r="A1055" s="183" t="s">
        <v>133</v>
      </c>
      <c r="B1055" s="183" t="s">
        <v>54</v>
      </c>
      <c r="C1055" s="183" t="s">
        <v>90</v>
      </c>
      <c r="D1055" s="183">
        <v>385</v>
      </c>
      <c r="E1055" s="188">
        <v>5.6365740740740742E-3</v>
      </c>
      <c r="F1055" s="188">
        <v>7.175925925925927E-4</v>
      </c>
      <c r="G1055" s="188">
        <v>1.0763888888888889E-3</v>
      </c>
      <c r="H1055" s="188">
        <v>3.8541666666666668E-3</v>
      </c>
    </row>
    <row r="1056" spans="1:8" x14ac:dyDescent="0.35">
      <c r="A1056" s="183" t="s">
        <v>133</v>
      </c>
      <c r="B1056" s="183" t="s">
        <v>55</v>
      </c>
      <c r="C1056" s="183" t="s">
        <v>90</v>
      </c>
      <c r="D1056" s="183">
        <v>104</v>
      </c>
      <c r="E1056" s="188">
        <v>7.5347222222222213E-3</v>
      </c>
      <c r="F1056" s="188">
        <v>7.5231481481481471E-4</v>
      </c>
      <c r="G1056" s="188">
        <v>1.7939814814814815E-3</v>
      </c>
      <c r="H1056" s="188">
        <v>4.9884259259259265E-3</v>
      </c>
    </row>
    <row r="1057" spans="1:8" x14ac:dyDescent="0.35">
      <c r="A1057" s="183" t="s">
        <v>133</v>
      </c>
      <c r="B1057" s="183" t="s">
        <v>56</v>
      </c>
      <c r="C1057" s="183" t="s">
        <v>90</v>
      </c>
      <c r="D1057" s="183">
        <v>308</v>
      </c>
      <c r="E1057" s="188">
        <v>6.4814814814814813E-3</v>
      </c>
      <c r="F1057" s="188">
        <v>7.291666666666667E-4</v>
      </c>
      <c r="G1057" s="188">
        <v>1.5046296296296294E-3</v>
      </c>
      <c r="H1057" s="188">
        <v>4.2476851851851851E-3</v>
      </c>
    </row>
    <row r="1058" spans="1:8" x14ac:dyDescent="0.35">
      <c r="A1058" s="183" t="s">
        <v>133</v>
      </c>
      <c r="B1058" s="183" t="s">
        <v>51</v>
      </c>
      <c r="C1058" s="183" t="s">
        <v>91</v>
      </c>
      <c r="D1058" s="183">
        <v>761</v>
      </c>
      <c r="E1058" s="188">
        <v>7.2916666666666659E-3</v>
      </c>
      <c r="F1058" s="188">
        <v>8.1018518518518516E-4</v>
      </c>
      <c r="G1058" s="188">
        <v>2.3611111111111111E-3</v>
      </c>
      <c r="H1058" s="188">
        <v>4.108796296296297E-3</v>
      </c>
    </row>
    <row r="1059" spans="1:8" x14ac:dyDescent="0.35">
      <c r="A1059" s="183" t="s">
        <v>133</v>
      </c>
      <c r="B1059" s="183" t="s">
        <v>53</v>
      </c>
      <c r="C1059" s="183" t="s">
        <v>91</v>
      </c>
      <c r="D1059" s="183">
        <v>294</v>
      </c>
      <c r="E1059" s="188">
        <v>6.6087962962962966E-3</v>
      </c>
      <c r="F1059" s="188">
        <v>6.9444444444444447E-4</v>
      </c>
      <c r="G1059" s="188">
        <v>2.1296296296296298E-3</v>
      </c>
      <c r="H1059" s="188">
        <v>3.7962962962962963E-3</v>
      </c>
    </row>
    <row r="1060" spans="1:8" x14ac:dyDescent="0.35">
      <c r="A1060" s="183" t="s">
        <v>133</v>
      </c>
      <c r="B1060" s="183" t="s">
        <v>54</v>
      </c>
      <c r="C1060" s="183" t="s">
        <v>91</v>
      </c>
      <c r="D1060" s="183">
        <v>191</v>
      </c>
      <c r="E1060" s="188">
        <v>6.5856481481481469E-3</v>
      </c>
      <c r="F1060" s="188">
        <v>8.6805555555555551E-4</v>
      </c>
      <c r="G1060" s="188">
        <v>2.0833333333333333E-3</v>
      </c>
      <c r="H1060" s="188">
        <v>3.6342592592592594E-3</v>
      </c>
    </row>
    <row r="1061" spans="1:8" x14ac:dyDescent="0.35">
      <c r="A1061" s="183" t="s">
        <v>133</v>
      </c>
      <c r="B1061" s="183" t="s">
        <v>55</v>
      </c>
      <c r="C1061" s="183" t="s">
        <v>91</v>
      </c>
      <c r="D1061" s="183">
        <v>90</v>
      </c>
      <c r="E1061" s="188">
        <v>9.0740740740740729E-3</v>
      </c>
      <c r="F1061" s="188">
        <v>9.1435185185185185E-4</v>
      </c>
      <c r="G1061" s="188">
        <v>2.8935185185185188E-3</v>
      </c>
      <c r="H1061" s="188">
        <v>5.2662037037037035E-3</v>
      </c>
    </row>
    <row r="1062" spans="1:8" x14ac:dyDescent="0.35">
      <c r="A1062" s="183" t="s">
        <v>133</v>
      </c>
      <c r="B1062" s="183" t="s">
        <v>56</v>
      </c>
      <c r="C1062" s="183" t="s">
        <v>91</v>
      </c>
      <c r="D1062" s="183">
        <v>186</v>
      </c>
      <c r="E1062" s="188">
        <v>8.217592592592594E-3</v>
      </c>
      <c r="F1062" s="188">
        <v>9.0277777777777784E-4</v>
      </c>
      <c r="G1062" s="188">
        <v>2.7777777777777779E-3</v>
      </c>
      <c r="H1062" s="188">
        <v>4.5370370370370365E-3</v>
      </c>
    </row>
    <row r="1063" spans="1:8" x14ac:dyDescent="0.35">
      <c r="A1063" s="183" t="s">
        <v>133</v>
      </c>
      <c r="B1063" s="183" t="s">
        <v>51</v>
      </c>
      <c r="C1063" s="183" t="s">
        <v>92</v>
      </c>
      <c r="D1063" s="183">
        <v>557</v>
      </c>
      <c r="E1063" s="188">
        <v>6.3425925925925915E-3</v>
      </c>
      <c r="F1063" s="188">
        <v>3.5879629629629635E-4</v>
      </c>
      <c r="G1063" s="188">
        <v>1.4467592592592594E-3</v>
      </c>
      <c r="H1063" s="188">
        <v>4.5254629629629629E-3</v>
      </c>
    </row>
    <row r="1064" spans="1:8" x14ac:dyDescent="0.35">
      <c r="A1064" s="183" t="s">
        <v>133</v>
      </c>
      <c r="B1064" s="183" t="s">
        <v>53</v>
      </c>
      <c r="C1064" s="183" t="s">
        <v>92</v>
      </c>
      <c r="D1064" s="183">
        <v>217</v>
      </c>
      <c r="E1064" s="188">
        <v>6.3078703703703708E-3</v>
      </c>
      <c r="F1064" s="188">
        <v>4.9768518518518521E-4</v>
      </c>
      <c r="G1064" s="188">
        <v>1.3425925925925925E-3</v>
      </c>
      <c r="H1064" s="188">
        <v>4.4444444444444444E-3</v>
      </c>
    </row>
    <row r="1065" spans="1:8" x14ac:dyDescent="0.35">
      <c r="A1065" s="183" t="s">
        <v>133</v>
      </c>
      <c r="B1065" s="183" t="s">
        <v>54</v>
      </c>
      <c r="C1065" s="183" t="s">
        <v>92</v>
      </c>
      <c r="D1065" s="183">
        <v>166</v>
      </c>
      <c r="E1065" s="188">
        <v>5.9606481481481489E-3</v>
      </c>
      <c r="F1065" s="188">
        <v>3.2407407407407406E-4</v>
      </c>
      <c r="G1065" s="188">
        <v>1.4467592592592594E-3</v>
      </c>
      <c r="H1065" s="188">
        <v>4.1782407407407402E-3</v>
      </c>
    </row>
    <row r="1066" spans="1:8" x14ac:dyDescent="0.35">
      <c r="A1066" s="183" t="s">
        <v>133</v>
      </c>
      <c r="B1066" s="183" t="s">
        <v>55</v>
      </c>
      <c r="C1066" s="183" t="s">
        <v>92</v>
      </c>
      <c r="D1066" s="183">
        <v>35</v>
      </c>
      <c r="E1066" s="188">
        <v>8.2523148148148148E-3</v>
      </c>
      <c r="F1066" s="188">
        <v>3.4722222222222224E-4</v>
      </c>
      <c r="G1066" s="188">
        <v>2.1180555555555553E-3</v>
      </c>
      <c r="H1066" s="188">
        <v>5.7870370370370376E-3</v>
      </c>
    </row>
    <row r="1067" spans="1:8" x14ac:dyDescent="0.35">
      <c r="A1067" s="183" t="s">
        <v>133</v>
      </c>
      <c r="B1067" s="183" t="s">
        <v>56</v>
      </c>
      <c r="C1067" s="183" t="s">
        <v>92</v>
      </c>
      <c r="D1067" s="183">
        <v>139</v>
      </c>
      <c r="E1067" s="188">
        <v>6.3773148148148148E-3</v>
      </c>
      <c r="F1067" s="188">
        <v>1.7361111111111112E-4</v>
      </c>
      <c r="G1067" s="188">
        <v>1.4583333333333334E-3</v>
      </c>
      <c r="H1067" s="188">
        <v>4.7337962962962958E-3</v>
      </c>
    </row>
    <row r="1068" spans="1:8" x14ac:dyDescent="0.35">
      <c r="A1068" s="183" t="s">
        <v>133</v>
      </c>
      <c r="B1068" s="183" t="s">
        <v>51</v>
      </c>
      <c r="C1068" s="183" t="s">
        <v>93</v>
      </c>
      <c r="D1068" s="183">
        <v>1826</v>
      </c>
      <c r="E1068" s="188">
        <v>5.8449074074074072E-3</v>
      </c>
      <c r="F1068" s="188">
        <v>9.7222222222222209E-4</v>
      </c>
      <c r="G1068" s="188">
        <v>8.1018518518518516E-4</v>
      </c>
      <c r="H1068" s="188">
        <v>4.0624999999999993E-3</v>
      </c>
    </row>
    <row r="1069" spans="1:8" x14ac:dyDescent="0.35">
      <c r="A1069" s="183" t="s">
        <v>133</v>
      </c>
      <c r="B1069" s="183" t="s">
        <v>53</v>
      </c>
      <c r="C1069" s="183" t="s">
        <v>93</v>
      </c>
      <c r="D1069" s="183">
        <v>725</v>
      </c>
      <c r="E1069" s="188">
        <v>5.4282407407407404E-3</v>
      </c>
      <c r="F1069" s="188">
        <v>9.2592592592592585E-4</v>
      </c>
      <c r="G1069" s="188">
        <v>7.0601851851851847E-4</v>
      </c>
      <c r="H1069" s="188">
        <v>3.7962962962962963E-3</v>
      </c>
    </row>
    <row r="1070" spans="1:8" x14ac:dyDescent="0.35">
      <c r="A1070" s="183" t="s">
        <v>133</v>
      </c>
      <c r="B1070" s="183" t="s">
        <v>54</v>
      </c>
      <c r="C1070" s="183" t="s">
        <v>93</v>
      </c>
      <c r="D1070" s="183">
        <v>429</v>
      </c>
      <c r="E1070" s="188">
        <v>5.6134259259259271E-3</v>
      </c>
      <c r="F1070" s="188">
        <v>1.0185185185185186E-3</v>
      </c>
      <c r="G1070" s="188">
        <v>7.9861111111111105E-4</v>
      </c>
      <c r="H1070" s="188">
        <v>3.7962962962962963E-3</v>
      </c>
    </row>
    <row r="1071" spans="1:8" x14ac:dyDescent="0.35">
      <c r="A1071" s="183" t="s">
        <v>133</v>
      </c>
      <c r="B1071" s="183" t="s">
        <v>55</v>
      </c>
      <c r="C1071" s="183" t="s">
        <v>93</v>
      </c>
      <c r="D1071" s="183">
        <v>130</v>
      </c>
      <c r="E1071" s="188">
        <v>7.3726851851851861E-3</v>
      </c>
      <c r="F1071" s="188">
        <v>1.2731481481481483E-3</v>
      </c>
      <c r="G1071" s="188">
        <v>9.7222222222222209E-4</v>
      </c>
      <c r="H1071" s="188">
        <v>5.115740740740741E-3</v>
      </c>
    </row>
    <row r="1072" spans="1:8" x14ac:dyDescent="0.35">
      <c r="A1072" s="183" t="s">
        <v>133</v>
      </c>
      <c r="B1072" s="183" t="s">
        <v>56</v>
      </c>
      <c r="C1072" s="183" t="s">
        <v>93</v>
      </c>
      <c r="D1072" s="183">
        <v>542</v>
      </c>
      <c r="E1072" s="188">
        <v>6.2268518518518515E-3</v>
      </c>
      <c r="F1072" s="188">
        <v>9.3750000000000007E-4</v>
      </c>
      <c r="G1072" s="188">
        <v>9.2592592592592585E-4</v>
      </c>
      <c r="H1072" s="188">
        <v>4.3749999999999995E-3</v>
      </c>
    </row>
    <row r="1073" spans="1:8" x14ac:dyDescent="0.35">
      <c r="A1073" s="183" t="s">
        <v>133</v>
      </c>
      <c r="B1073" s="183" t="s">
        <v>51</v>
      </c>
      <c r="C1073" s="183" t="s">
        <v>94</v>
      </c>
      <c r="D1073" s="183">
        <v>1334</v>
      </c>
      <c r="E1073" s="188">
        <v>6.875E-3</v>
      </c>
      <c r="F1073" s="188">
        <v>1.0069444444444444E-3</v>
      </c>
      <c r="G1073" s="188">
        <v>1.4004629629629629E-3</v>
      </c>
      <c r="H1073" s="188">
        <v>4.4791666666666669E-3</v>
      </c>
    </row>
    <row r="1074" spans="1:8" x14ac:dyDescent="0.35">
      <c r="A1074" s="183" t="s">
        <v>133</v>
      </c>
      <c r="B1074" s="183" t="s">
        <v>53</v>
      </c>
      <c r="C1074" s="183" t="s">
        <v>94</v>
      </c>
      <c r="D1074" s="183">
        <v>572</v>
      </c>
      <c r="E1074" s="188">
        <v>6.2268518518518515E-3</v>
      </c>
      <c r="F1074" s="188">
        <v>8.449074074074075E-4</v>
      </c>
      <c r="G1074" s="188">
        <v>1.2847222222222223E-3</v>
      </c>
      <c r="H1074" s="188">
        <v>4.0972222222222226E-3</v>
      </c>
    </row>
    <row r="1075" spans="1:8" x14ac:dyDescent="0.35">
      <c r="A1075" s="183" t="s">
        <v>133</v>
      </c>
      <c r="B1075" s="183" t="s">
        <v>54</v>
      </c>
      <c r="C1075" s="183" t="s">
        <v>94</v>
      </c>
      <c r="D1075" s="183">
        <v>355</v>
      </c>
      <c r="E1075" s="188">
        <v>6.9560185185185185E-3</v>
      </c>
      <c r="F1075" s="188">
        <v>1.0995370370370371E-3</v>
      </c>
      <c r="G1075" s="188">
        <v>1.3078703703703705E-3</v>
      </c>
      <c r="H1075" s="188">
        <v>4.5486111111111109E-3</v>
      </c>
    </row>
    <row r="1076" spans="1:8" x14ac:dyDescent="0.35">
      <c r="A1076" s="183" t="s">
        <v>133</v>
      </c>
      <c r="B1076" s="183" t="s">
        <v>55</v>
      </c>
      <c r="C1076" s="183" t="s">
        <v>94</v>
      </c>
      <c r="D1076" s="183">
        <v>84</v>
      </c>
      <c r="E1076" s="188">
        <v>8.1365740740740738E-3</v>
      </c>
      <c r="F1076" s="188">
        <v>1.25E-3</v>
      </c>
      <c r="G1076" s="188">
        <v>1.4583333333333334E-3</v>
      </c>
      <c r="H1076" s="188">
        <v>5.4282407407407404E-3</v>
      </c>
    </row>
    <row r="1077" spans="1:8" x14ac:dyDescent="0.35">
      <c r="A1077" s="183" t="s">
        <v>133</v>
      </c>
      <c r="B1077" s="183" t="s">
        <v>56</v>
      </c>
      <c r="C1077" s="183" t="s">
        <v>94</v>
      </c>
      <c r="D1077" s="183">
        <v>323</v>
      </c>
      <c r="E1077" s="188">
        <v>7.6157407407407415E-3</v>
      </c>
      <c r="F1077" s="188">
        <v>1.0995370370370371E-3</v>
      </c>
      <c r="G1077" s="188">
        <v>1.7013888888888892E-3</v>
      </c>
      <c r="H1077" s="188">
        <v>4.8148148148148152E-3</v>
      </c>
    </row>
    <row r="1078" spans="1:8" x14ac:dyDescent="0.35">
      <c r="A1078" s="183" t="s">
        <v>133</v>
      </c>
      <c r="B1078" s="183" t="s">
        <v>51</v>
      </c>
      <c r="C1078" s="183" t="s">
        <v>95</v>
      </c>
      <c r="D1078" s="183">
        <v>795</v>
      </c>
      <c r="E1078" s="188">
        <v>7.3958333333333341E-3</v>
      </c>
      <c r="F1078" s="188">
        <v>7.8703703703703705E-4</v>
      </c>
      <c r="G1078" s="188">
        <v>2.3611111111111111E-3</v>
      </c>
      <c r="H1078" s="188">
        <v>4.2476851851851851E-3</v>
      </c>
    </row>
    <row r="1079" spans="1:8" x14ac:dyDescent="0.35">
      <c r="A1079" s="183" t="s">
        <v>133</v>
      </c>
      <c r="B1079" s="183" t="s">
        <v>53</v>
      </c>
      <c r="C1079" s="183" t="s">
        <v>95</v>
      </c>
      <c r="D1079" s="183">
        <v>285</v>
      </c>
      <c r="E1079" s="188">
        <v>6.8402777777777776E-3</v>
      </c>
      <c r="F1079" s="188">
        <v>7.0601851851851847E-4</v>
      </c>
      <c r="G1079" s="188">
        <v>2.1527777777777778E-3</v>
      </c>
      <c r="H1079" s="188">
        <v>3.9930555555555561E-3</v>
      </c>
    </row>
    <row r="1080" spans="1:8" x14ac:dyDescent="0.35">
      <c r="A1080" s="183" t="s">
        <v>133</v>
      </c>
      <c r="B1080" s="183" t="s">
        <v>54</v>
      </c>
      <c r="C1080" s="183" t="s">
        <v>95</v>
      </c>
      <c r="D1080" s="183">
        <v>204</v>
      </c>
      <c r="E1080" s="188">
        <v>7.3032407407407412E-3</v>
      </c>
      <c r="F1080" s="188">
        <v>7.7546296296296304E-4</v>
      </c>
      <c r="G1080" s="188">
        <v>2.3842592592592591E-3</v>
      </c>
      <c r="H1080" s="188">
        <v>4.1435185185185186E-3</v>
      </c>
    </row>
    <row r="1081" spans="1:8" x14ac:dyDescent="0.35">
      <c r="A1081" s="183" t="s">
        <v>133</v>
      </c>
      <c r="B1081" s="183" t="s">
        <v>55</v>
      </c>
      <c r="C1081" s="183" t="s">
        <v>95</v>
      </c>
      <c r="D1081" s="183">
        <v>81</v>
      </c>
      <c r="E1081" s="188">
        <v>8.3796296296296292E-3</v>
      </c>
      <c r="F1081" s="188">
        <v>8.9120370370370362E-4</v>
      </c>
      <c r="G1081" s="188">
        <v>2.7546296296296294E-3</v>
      </c>
      <c r="H1081" s="188">
        <v>4.7337962962962958E-3</v>
      </c>
    </row>
    <row r="1082" spans="1:8" x14ac:dyDescent="0.35">
      <c r="A1082" s="183" t="s">
        <v>133</v>
      </c>
      <c r="B1082" s="183" t="s">
        <v>56</v>
      </c>
      <c r="C1082" s="183" t="s">
        <v>95</v>
      </c>
      <c r="D1082" s="183">
        <v>225</v>
      </c>
      <c r="E1082" s="188">
        <v>7.8356481481481489E-3</v>
      </c>
      <c r="F1082" s="188">
        <v>8.564814814814815E-4</v>
      </c>
      <c r="G1082" s="188">
        <v>2.4652777777777776E-3</v>
      </c>
      <c r="H1082" s="188">
        <v>4.5023148148148149E-3</v>
      </c>
    </row>
    <row r="1083" spans="1:8" x14ac:dyDescent="0.35">
      <c r="A1083" s="183" t="s">
        <v>133</v>
      </c>
      <c r="B1083" s="183" t="s">
        <v>51</v>
      </c>
      <c r="C1083" s="183" t="s">
        <v>96</v>
      </c>
      <c r="D1083" s="183">
        <v>1228</v>
      </c>
      <c r="E1083" s="188">
        <v>5.9375000000000009E-3</v>
      </c>
      <c r="F1083" s="188">
        <v>7.8703703703703705E-4</v>
      </c>
      <c r="G1083" s="188">
        <v>8.7962962962962962E-4</v>
      </c>
      <c r="H1083" s="188">
        <v>4.2708333333333339E-3</v>
      </c>
    </row>
    <row r="1084" spans="1:8" x14ac:dyDescent="0.35">
      <c r="A1084" s="183" t="s">
        <v>133</v>
      </c>
      <c r="B1084" s="183" t="s">
        <v>53</v>
      </c>
      <c r="C1084" s="183" t="s">
        <v>96</v>
      </c>
      <c r="D1084" s="183">
        <v>526</v>
      </c>
      <c r="E1084" s="188">
        <v>5.4282407407407404E-3</v>
      </c>
      <c r="F1084" s="188">
        <v>6.5972222222222213E-4</v>
      </c>
      <c r="G1084" s="188">
        <v>7.9861111111111105E-4</v>
      </c>
      <c r="H1084" s="188">
        <v>3.9699074074074072E-3</v>
      </c>
    </row>
    <row r="1085" spans="1:8" x14ac:dyDescent="0.35">
      <c r="A1085" s="183" t="s">
        <v>133</v>
      </c>
      <c r="B1085" s="183" t="s">
        <v>54</v>
      </c>
      <c r="C1085" s="183" t="s">
        <v>96</v>
      </c>
      <c r="D1085" s="183">
        <v>287</v>
      </c>
      <c r="E1085" s="188">
        <v>5.6712962962962958E-3</v>
      </c>
      <c r="F1085" s="188">
        <v>8.449074074074075E-4</v>
      </c>
      <c r="G1085" s="188">
        <v>8.564814814814815E-4</v>
      </c>
      <c r="H1085" s="188">
        <v>3.9814814814814817E-3</v>
      </c>
    </row>
    <row r="1086" spans="1:8" x14ac:dyDescent="0.35">
      <c r="A1086" s="183" t="s">
        <v>133</v>
      </c>
      <c r="B1086" s="183" t="s">
        <v>55</v>
      </c>
      <c r="C1086" s="183" t="s">
        <v>96</v>
      </c>
      <c r="D1086" s="183">
        <v>81</v>
      </c>
      <c r="E1086" s="188">
        <v>7.0601851851851841E-3</v>
      </c>
      <c r="F1086" s="188">
        <v>1.0069444444444444E-3</v>
      </c>
      <c r="G1086" s="188">
        <v>1.2731481481481483E-3</v>
      </c>
      <c r="H1086" s="188">
        <v>4.7916666666666672E-3</v>
      </c>
    </row>
    <row r="1087" spans="1:8" x14ac:dyDescent="0.35">
      <c r="A1087" s="183" t="s">
        <v>133</v>
      </c>
      <c r="B1087" s="183" t="s">
        <v>56</v>
      </c>
      <c r="C1087" s="183" t="s">
        <v>96</v>
      </c>
      <c r="D1087" s="183">
        <v>334</v>
      </c>
      <c r="E1087" s="188">
        <v>6.6898148148148142E-3</v>
      </c>
      <c r="F1087" s="188">
        <v>8.6805555555555551E-4</v>
      </c>
      <c r="G1087" s="188">
        <v>9.4907407407407408E-4</v>
      </c>
      <c r="H1087" s="188">
        <v>4.8726851851851856E-3</v>
      </c>
    </row>
    <row r="1088" spans="1:8" x14ac:dyDescent="0.35">
      <c r="A1088" s="183" t="s">
        <v>133</v>
      </c>
      <c r="B1088" s="183" t="s">
        <v>51</v>
      </c>
      <c r="C1088" s="183" t="s">
        <v>97</v>
      </c>
      <c r="D1088" s="183">
        <v>1495</v>
      </c>
      <c r="E1088" s="188">
        <v>4.2592592592592595E-3</v>
      </c>
      <c r="F1088" s="188">
        <v>5.5555555555555556E-4</v>
      </c>
      <c r="G1088" s="188">
        <v>7.175925925925927E-4</v>
      </c>
      <c r="H1088" s="188">
        <v>2.9861111111111113E-3</v>
      </c>
    </row>
    <row r="1089" spans="1:8" x14ac:dyDescent="0.35">
      <c r="A1089" s="183" t="s">
        <v>133</v>
      </c>
      <c r="B1089" s="183" t="s">
        <v>53</v>
      </c>
      <c r="C1089" s="183" t="s">
        <v>97</v>
      </c>
      <c r="D1089" s="183">
        <v>654</v>
      </c>
      <c r="E1089" s="188">
        <v>4.0740740740740746E-3</v>
      </c>
      <c r="F1089" s="188">
        <v>5.3240740740740744E-4</v>
      </c>
      <c r="G1089" s="188">
        <v>6.7129629629629625E-4</v>
      </c>
      <c r="H1089" s="188">
        <v>2.8703703703703708E-3</v>
      </c>
    </row>
    <row r="1090" spans="1:8" x14ac:dyDescent="0.35">
      <c r="A1090" s="183" t="s">
        <v>133</v>
      </c>
      <c r="B1090" s="183" t="s">
        <v>54</v>
      </c>
      <c r="C1090" s="183" t="s">
        <v>97</v>
      </c>
      <c r="D1090" s="183">
        <v>341</v>
      </c>
      <c r="E1090" s="188">
        <v>4.1203703703703706E-3</v>
      </c>
      <c r="F1090" s="188">
        <v>5.6712962962962956E-4</v>
      </c>
      <c r="G1090" s="188">
        <v>7.175925925925927E-4</v>
      </c>
      <c r="H1090" s="188">
        <v>2.8240740740740739E-3</v>
      </c>
    </row>
    <row r="1091" spans="1:8" x14ac:dyDescent="0.35">
      <c r="A1091" s="183" t="s">
        <v>133</v>
      </c>
      <c r="B1091" s="183" t="s">
        <v>55</v>
      </c>
      <c r="C1091" s="183" t="s">
        <v>97</v>
      </c>
      <c r="D1091" s="183">
        <v>90</v>
      </c>
      <c r="E1091" s="188">
        <v>5.4745370370370373E-3</v>
      </c>
      <c r="F1091" s="188">
        <v>7.6388888888888893E-4</v>
      </c>
      <c r="G1091" s="188">
        <v>7.9861111111111105E-4</v>
      </c>
      <c r="H1091" s="188">
        <v>3.9004629629629632E-3</v>
      </c>
    </row>
    <row r="1092" spans="1:8" x14ac:dyDescent="0.35">
      <c r="A1092" s="183" t="s">
        <v>133</v>
      </c>
      <c r="B1092" s="183" t="s">
        <v>56</v>
      </c>
      <c r="C1092" s="183" t="s">
        <v>97</v>
      </c>
      <c r="D1092" s="183">
        <v>410</v>
      </c>
      <c r="E1092" s="188">
        <v>4.409722222222222E-3</v>
      </c>
      <c r="F1092" s="188">
        <v>5.4398148148148144E-4</v>
      </c>
      <c r="G1092" s="188">
        <v>7.7546296296296304E-4</v>
      </c>
      <c r="H1092" s="188">
        <v>3.0902777777777782E-3</v>
      </c>
    </row>
    <row r="1093" spans="1:8" x14ac:dyDescent="0.35">
      <c r="A1093" s="183" t="s">
        <v>133</v>
      </c>
      <c r="B1093" s="183" t="s">
        <v>51</v>
      </c>
      <c r="C1093" s="183" t="s">
        <v>98</v>
      </c>
      <c r="D1093" s="183">
        <v>561</v>
      </c>
      <c r="E1093" s="188">
        <v>7.4189814814814813E-3</v>
      </c>
      <c r="F1093" s="188">
        <v>7.175925925925927E-4</v>
      </c>
      <c r="G1093" s="188">
        <v>1.8171296296296297E-3</v>
      </c>
      <c r="H1093" s="188">
        <v>4.8842592592592592E-3</v>
      </c>
    </row>
    <row r="1094" spans="1:8" x14ac:dyDescent="0.35">
      <c r="A1094" s="183" t="s">
        <v>133</v>
      </c>
      <c r="B1094" s="183" t="s">
        <v>53</v>
      </c>
      <c r="C1094" s="183" t="s">
        <v>98</v>
      </c>
      <c r="D1094" s="183">
        <v>169</v>
      </c>
      <c r="E1094" s="188">
        <v>6.3657407407407404E-3</v>
      </c>
      <c r="F1094" s="188">
        <v>5.6712962962962956E-4</v>
      </c>
      <c r="G1094" s="188">
        <v>1.5856481481481479E-3</v>
      </c>
      <c r="H1094" s="188">
        <v>4.2013888888888891E-3</v>
      </c>
    </row>
    <row r="1095" spans="1:8" x14ac:dyDescent="0.35">
      <c r="A1095" s="183" t="s">
        <v>133</v>
      </c>
      <c r="B1095" s="183" t="s">
        <v>54</v>
      </c>
      <c r="C1095" s="183" t="s">
        <v>98</v>
      </c>
      <c r="D1095" s="183">
        <v>111</v>
      </c>
      <c r="E1095" s="188">
        <v>7.0023148148148154E-3</v>
      </c>
      <c r="F1095" s="188">
        <v>6.7129629629629625E-4</v>
      </c>
      <c r="G1095" s="188">
        <v>1.7245370370370372E-3</v>
      </c>
      <c r="H1095" s="188">
        <v>4.6064814814814814E-3</v>
      </c>
    </row>
    <row r="1096" spans="1:8" x14ac:dyDescent="0.35">
      <c r="A1096" s="183" t="s">
        <v>133</v>
      </c>
      <c r="B1096" s="183" t="s">
        <v>55</v>
      </c>
      <c r="C1096" s="183" t="s">
        <v>98</v>
      </c>
      <c r="D1096" s="183">
        <v>30</v>
      </c>
      <c r="E1096" s="188">
        <v>7.8703703703703713E-3</v>
      </c>
      <c r="F1096" s="188">
        <v>6.134259259259259E-4</v>
      </c>
      <c r="G1096" s="188">
        <v>1.8402777777777777E-3</v>
      </c>
      <c r="H1096" s="188">
        <v>5.4166666666666669E-3</v>
      </c>
    </row>
    <row r="1097" spans="1:8" x14ac:dyDescent="0.35">
      <c r="A1097" s="183" t="s">
        <v>133</v>
      </c>
      <c r="B1097" s="183" t="s">
        <v>56</v>
      </c>
      <c r="C1097" s="183" t="s">
        <v>98</v>
      </c>
      <c r="D1097" s="183">
        <v>251</v>
      </c>
      <c r="E1097" s="188">
        <v>8.2638888888888883E-3</v>
      </c>
      <c r="F1097" s="188">
        <v>8.449074074074075E-4</v>
      </c>
      <c r="G1097" s="188">
        <v>2.0023148148148148E-3</v>
      </c>
      <c r="H1097" s="188">
        <v>5.4166666666666669E-3</v>
      </c>
    </row>
    <row r="1098" spans="1:8" x14ac:dyDescent="0.35">
      <c r="A1098" s="183" t="s">
        <v>133</v>
      </c>
      <c r="B1098" s="183" t="s">
        <v>51</v>
      </c>
      <c r="C1098" s="183" t="s">
        <v>99</v>
      </c>
      <c r="D1098" s="183">
        <v>3620</v>
      </c>
      <c r="E1098" s="188">
        <v>4.9537037037037041E-3</v>
      </c>
      <c r="F1098" s="188">
        <v>1.0648148148148147E-3</v>
      </c>
      <c r="G1098" s="188">
        <v>8.564814814814815E-4</v>
      </c>
      <c r="H1098" s="188">
        <v>3.0439814814814821E-3</v>
      </c>
    </row>
    <row r="1099" spans="1:8" x14ac:dyDescent="0.35">
      <c r="A1099" s="183" t="s">
        <v>133</v>
      </c>
      <c r="B1099" s="183" t="s">
        <v>53</v>
      </c>
      <c r="C1099" s="183" t="s">
        <v>99</v>
      </c>
      <c r="D1099" s="183">
        <v>1909</v>
      </c>
      <c r="E1099" s="188">
        <v>4.8148148148148152E-3</v>
      </c>
      <c r="F1099" s="188">
        <v>9.9537037037037042E-4</v>
      </c>
      <c r="G1099" s="188">
        <v>8.1018518518518516E-4</v>
      </c>
      <c r="H1099" s="188">
        <v>3.0092592592592588E-3</v>
      </c>
    </row>
    <row r="1100" spans="1:8" x14ac:dyDescent="0.35">
      <c r="A1100" s="183" t="s">
        <v>133</v>
      </c>
      <c r="B1100" s="183" t="s">
        <v>54</v>
      </c>
      <c r="C1100" s="183" t="s">
        <v>99</v>
      </c>
      <c r="D1100" s="183">
        <v>837</v>
      </c>
      <c r="E1100" s="188">
        <v>4.8726851851851856E-3</v>
      </c>
      <c r="F1100" s="188">
        <v>1.1689814814814816E-3</v>
      </c>
      <c r="G1100" s="188">
        <v>8.449074074074075E-4</v>
      </c>
      <c r="H1100" s="188">
        <v>2.8587962962962963E-3</v>
      </c>
    </row>
    <row r="1101" spans="1:8" x14ac:dyDescent="0.35">
      <c r="A1101" s="183" t="s">
        <v>133</v>
      </c>
      <c r="B1101" s="183" t="s">
        <v>55</v>
      </c>
      <c r="C1101" s="183" t="s">
        <v>99</v>
      </c>
      <c r="D1101" s="183">
        <v>111</v>
      </c>
      <c r="E1101" s="188">
        <v>5.4050925925925924E-3</v>
      </c>
      <c r="F1101" s="188">
        <v>1.2962962962962963E-3</v>
      </c>
      <c r="G1101" s="188">
        <v>9.1435185185185185E-4</v>
      </c>
      <c r="H1101" s="188">
        <v>3.1944444444444442E-3</v>
      </c>
    </row>
    <row r="1102" spans="1:8" x14ac:dyDescent="0.35">
      <c r="A1102" s="183" t="s">
        <v>133</v>
      </c>
      <c r="B1102" s="183" t="s">
        <v>56</v>
      </c>
      <c r="C1102" s="183" t="s">
        <v>99</v>
      </c>
      <c r="D1102" s="183">
        <v>763</v>
      </c>
      <c r="E1102" s="188">
        <v>5.3356481481481484E-3</v>
      </c>
      <c r="F1102" s="188">
        <v>1.1111111111111111E-3</v>
      </c>
      <c r="G1102" s="188">
        <v>9.4907407407407408E-4</v>
      </c>
      <c r="H1102" s="188">
        <v>3.2754629629629631E-3</v>
      </c>
    </row>
    <row r="1103" spans="1:8" x14ac:dyDescent="0.35">
      <c r="A1103" s="183" t="s">
        <v>133</v>
      </c>
      <c r="B1103" s="183" t="s">
        <v>51</v>
      </c>
      <c r="C1103" s="183" t="s">
        <v>100</v>
      </c>
      <c r="D1103" s="183">
        <v>954</v>
      </c>
      <c r="E1103" s="188">
        <v>6.3773148148148148E-3</v>
      </c>
      <c r="F1103" s="188">
        <v>8.1018518518518516E-4</v>
      </c>
      <c r="G1103" s="188">
        <v>1.736111111111111E-3</v>
      </c>
      <c r="H1103" s="188">
        <v>3.8425925925925923E-3</v>
      </c>
    </row>
    <row r="1104" spans="1:8" x14ac:dyDescent="0.35">
      <c r="A1104" s="183" t="s">
        <v>133</v>
      </c>
      <c r="B1104" s="183" t="s">
        <v>53</v>
      </c>
      <c r="C1104" s="183" t="s">
        <v>100</v>
      </c>
      <c r="D1104" s="183">
        <v>438</v>
      </c>
      <c r="E1104" s="188">
        <v>5.9143518518518521E-3</v>
      </c>
      <c r="F1104" s="188">
        <v>7.175925925925927E-4</v>
      </c>
      <c r="G1104" s="188">
        <v>1.6319444444444445E-3</v>
      </c>
      <c r="H1104" s="188">
        <v>3.5532407407407405E-3</v>
      </c>
    </row>
    <row r="1105" spans="1:8" x14ac:dyDescent="0.35">
      <c r="A1105" s="183" t="s">
        <v>133</v>
      </c>
      <c r="B1105" s="183" t="s">
        <v>54</v>
      </c>
      <c r="C1105" s="183" t="s">
        <v>100</v>
      </c>
      <c r="D1105" s="183">
        <v>188</v>
      </c>
      <c r="E1105" s="188">
        <v>6.2962962962962964E-3</v>
      </c>
      <c r="F1105" s="188">
        <v>8.1018518518518516E-4</v>
      </c>
      <c r="G1105" s="188">
        <v>1.689814814814815E-3</v>
      </c>
      <c r="H1105" s="188">
        <v>3.7962962962962963E-3</v>
      </c>
    </row>
    <row r="1106" spans="1:8" x14ac:dyDescent="0.35">
      <c r="A1106" s="183" t="s">
        <v>133</v>
      </c>
      <c r="B1106" s="183" t="s">
        <v>55</v>
      </c>
      <c r="C1106" s="183" t="s">
        <v>100</v>
      </c>
      <c r="D1106" s="183">
        <v>81</v>
      </c>
      <c r="E1106" s="188">
        <v>7.5231481481481477E-3</v>
      </c>
      <c r="F1106" s="188">
        <v>1.0185185185185186E-3</v>
      </c>
      <c r="G1106" s="188">
        <v>2.1412037037037038E-3</v>
      </c>
      <c r="H1106" s="188">
        <v>4.3749999999999995E-3</v>
      </c>
    </row>
    <row r="1107" spans="1:8" x14ac:dyDescent="0.35">
      <c r="A1107" s="183" t="s">
        <v>133</v>
      </c>
      <c r="B1107" s="183" t="s">
        <v>56</v>
      </c>
      <c r="C1107" s="183" t="s">
        <v>100</v>
      </c>
      <c r="D1107" s="183">
        <v>247</v>
      </c>
      <c r="E1107" s="188">
        <v>6.9097222222222225E-3</v>
      </c>
      <c r="F1107" s="188">
        <v>8.9120370370370362E-4</v>
      </c>
      <c r="G1107" s="188">
        <v>1.8055555555555557E-3</v>
      </c>
      <c r="H1107" s="188">
        <v>4.2129629629629626E-3</v>
      </c>
    </row>
    <row r="1108" spans="1:8" x14ac:dyDescent="0.35">
      <c r="A1108" s="183" t="s">
        <v>133</v>
      </c>
      <c r="B1108" s="183" t="s">
        <v>51</v>
      </c>
      <c r="C1108" s="183" t="s">
        <v>101</v>
      </c>
      <c r="D1108" s="183">
        <v>2810</v>
      </c>
      <c r="E1108" s="188">
        <v>5.4398148148148149E-3</v>
      </c>
      <c r="F1108" s="188">
        <v>8.2175925925925917E-4</v>
      </c>
      <c r="G1108" s="188">
        <v>9.8379629629629642E-4</v>
      </c>
      <c r="H1108" s="188">
        <v>3.6226851851851854E-3</v>
      </c>
    </row>
    <row r="1109" spans="1:8" x14ac:dyDescent="0.35">
      <c r="A1109" s="183" t="s">
        <v>133</v>
      </c>
      <c r="B1109" s="183" t="s">
        <v>53</v>
      </c>
      <c r="C1109" s="183" t="s">
        <v>101</v>
      </c>
      <c r="D1109" s="183">
        <v>1230</v>
      </c>
      <c r="E1109" s="188">
        <v>4.9421296296296288E-3</v>
      </c>
      <c r="F1109" s="188">
        <v>7.291666666666667E-4</v>
      </c>
      <c r="G1109" s="188">
        <v>8.9120370370370362E-4</v>
      </c>
      <c r="H1109" s="188">
        <v>3.3101851851851851E-3</v>
      </c>
    </row>
    <row r="1110" spans="1:8" x14ac:dyDescent="0.35">
      <c r="A1110" s="183" t="s">
        <v>133</v>
      </c>
      <c r="B1110" s="183" t="s">
        <v>54</v>
      </c>
      <c r="C1110" s="183" t="s">
        <v>101</v>
      </c>
      <c r="D1110" s="183">
        <v>628</v>
      </c>
      <c r="E1110" s="188">
        <v>5.2199074074074066E-3</v>
      </c>
      <c r="F1110" s="188">
        <v>8.564814814814815E-4</v>
      </c>
      <c r="G1110" s="188">
        <v>1.0185185185185186E-3</v>
      </c>
      <c r="H1110" s="188">
        <v>3.3564814814814811E-3</v>
      </c>
    </row>
    <row r="1111" spans="1:8" x14ac:dyDescent="0.35">
      <c r="A1111" s="183" t="s">
        <v>133</v>
      </c>
      <c r="B1111" s="183" t="s">
        <v>55</v>
      </c>
      <c r="C1111" s="183" t="s">
        <v>101</v>
      </c>
      <c r="D1111" s="183">
        <v>122</v>
      </c>
      <c r="E1111" s="188">
        <v>6.4120370370370364E-3</v>
      </c>
      <c r="F1111" s="188">
        <v>9.9537037037037042E-4</v>
      </c>
      <c r="G1111" s="188">
        <v>1.0879629629629629E-3</v>
      </c>
      <c r="H1111" s="188">
        <v>4.3287037037037035E-3</v>
      </c>
    </row>
    <row r="1112" spans="1:8" x14ac:dyDescent="0.35">
      <c r="A1112" s="183" t="s">
        <v>133</v>
      </c>
      <c r="B1112" s="183" t="s">
        <v>56</v>
      </c>
      <c r="C1112" s="183" t="s">
        <v>101</v>
      </c>
      <c r="D1112" s="183">
        <v>830</v>
      </c>
      <c r="E1112" s="188">
        <v>6.1921296296296299E-3</v>
      </c>
      <c r="F1112" s="188">
        <v>9.1435185185185185E-4</v>
      </c>
      <c r="G1112" s="188">
        <v>1.0763888888888889E-3</v>
      </c>
      <c r="H1112" s="188">
        <v>4.1898148148148146E-3</v>
      </c>
    </row>
    <row r="1113" spans="1:8" x14ac:dyDescent="0.35">
      <c r="A1113" s="183" t="s">
        <v>134</v>
      </c>
      <c r="B1113" s="183" t="s">
        <v>51</v>
      </c>
      <c r="C1113" s="183" t="s">
        <v>52</v>
      </c>
      <c r="D1113" s="183">
        <v>66197</v>
      </c>
      <c r="E1113" s="188">
        <v>5.9837962962962961E-3</v>
      </c>
      <c r="F1113" s="188">
        <v>9.6064814814814808E-4</v>
      </c>
      <c r="G1113" s="188">
        <v>1.2037037037037038E-3</v>
      </c>
      <c r="H1113" s="188">
        <v>3.8194444444444443E-3</v>
      </c>
    </row>
    <row r="1114" spans="1:8" x14ac:dyDescent="0.35">
      <c r="A1114" s="183" t="s">
        <v>134</v>
      </c>
      <c r="B1114" s="183" t="s">
        <v>53</v>
      </c>
      <c r="C1114" s="183" t="s">
        <v>52</v>
      </c>
      <c r="D1114" s="183">
        <v>30345</v>
      </c>
      <c r="E1114" s="188">
        <v>5.4166666666666669E-3</v>
      </c>
      <c r="F1114" s="188">
        <v>8.6805555555555551E-4</v>
      </c>
      <c r="G1114" s="188">
        <v>1.0648148148148147E-3</v>
      </c>
      <c r="H1114" s="188">
        <v>3.483796296296296E-3</v>
      </c>
    </row>
    <row r="1115" spans="1:8" x14ac:dyDescent="0.35">
      <c r="A1115" s="183" t="s">
        <v>134</v>
      </c>
      <c r="B1115" s="183" t="s">
        <v>54</v>
      </c>
      <c r="C1115" s="183" t="s">
        <v>52</v>
      </c>
      <c r="D1115" s="183">
        <v>15400</v>
      </c>
      <c r="E1115" s="188">
        <v>5.8796296296296296E-3</v>
      </c>
      <c r="F1115" s="188">
        <v>1.0069444444444444E-3</v>
      </c>
      <c r="G1115" s="188">
        <v>1.1805555555555556E-3</v>
      </c>
      <c r="H1115" s="188">
        <v>3.6921296296296298E-3</v>
      </c>
    </row>
    <row r="1116" spans="1:8" x14ac:dyDescent="0.35">
      <c r="A1116" s="183" t="s">
        <v>134</v>
      </c>
      <c r="B1116" s="183" t="s">
        <v>55</v>
      </c>
      <c r="C1116" s="183" t="s">
        <v>52</v>
      </c>
      <c r="D1116" s="183">
        <v>4921</v>
      </c>
      <c r="E1116" s="188">
        <v>7.4652777777777781E-3</v>
      </c>
      <c r="F1116" s="188">
        <v>1.2152777777777778E-3</v>
      </c>
      <c r="G1116" s="188">
        <v>1.4814814814814814E-3</v>
      </c>
      <c r="H1116" s="188">
        <v>4.7685185185185183E-3</v>
      </c>
    </row>
    <row r="1117" spans="1:8" x14ac:dyDescent="0.35">
      <c r="A1117" s="183" t="s">
        <v>134</v>
      </c>
      <c r="B1117" s="183" t="s">
        <v>56</v>
      </c>
      <c r="C1117" s="183" t="s">
        <v>52</v>
      </c>
      <c r="D1117" s="183">
        <v>15531</v>
      </c>
      <c r="E1117" s="188">
        <v>6.7361111111111103E-3</v>
      </c>
      <c r="F1117" s="188">
        <v>1.0300925925925926E-3</v>
      </c>
      <c r="G1117" s="188">
        <v>1.4004629629629629E-3</v>
      </c>
      <c r="H1117" s="188">
        <v>4.3055555555555555E-3</v>
      </c>
    </row>
    <row r="1118" spans="1:8" x14ac:dyDescent="0.35">
      <c r="A1118" s="183" t="s">
        <v>134</v>
      </c>
      <c r="B1118" s="183" t="s">
        <v>51</v>
      </c>
      <c r="C1118" s="183" t="s">
        <v>57</v>
      </c>
      <c r="D1118" s="183">
        <v>1297</v>
      </c>
      <c r="E1118" s="188">
        <v>6.3078703703703708E-3</v>
      </c>
      <c r="F1118" s="188">
        <v>1.0763888888888889E-3</v>
      </c>
      <c r="G1118" s="188">
        <v>1.2268518518518518E-3</v>
      </c>
      <c r="H1118" s="188">
        <v>4.0046296296296297E-3</v>
      </c>
    </row>
    <row r="1119" spans="1:8" x14ac:dyDescent="0.35">
      <c r="A1119" s="183" t="s">
        <v>134</v>
      </c>
      <c r="B1119" s="183" t="s">
        <v>53</v>
      </c>
      <c r="C1119" s="183" t="s">
        <v>57</v>
      </c>
      <c r="D1119" s="183">
        <v>498</v>
      </c>
      <c r="E1119" s="188">
        <v>5.7754629629629623E-3</v>
      </c>
      <c r="F1119" s="188">
        <v>9.3750000000000007E-4</v>
      </c>
      <c r="G1119" s="188">
        <v>1.1111111111111111E-3</v>
      </c>
      <c r="H1119" s="188">
        <v>3.7268518518518514E-3</v>
      </c>
    </row>
    <row r="1120" spans="1:8" x14ac:dyDescent="0.35">
      <c r="A1120" s="183" t="s">
        <v>134</v>
      </c>
      <c r="B1120" s="183" t="s">
        <v>54</v>
      </c>
      <c r="C1120" s="183" t="s">
        <v>57</v>
      </c>
      <c r="D1120" s="183">
        <v>309</v>
      </c>
      <c r="E1120" s="188">
        <v>5.8449074074074072E-3</v>
      </c>
      <c r="F1120" s="188">
        <v>1.0648148148148147E-3</v>
      </c>
      <c r="G1120" s="188">
        <v>1.0995370370370371E-3</v>
      </c>
      <c r="H1120" s="188">
        <v>3.6921296296296298E-3</v>
      </c>
    </row>
    <row r="1121" spans="1:8" x14ac:dyDescent="0.35">
      <c r="A1121" s="183" t="s">
        <v>134</v>
      </c>
      <c r="B1121" s="183" t="s">
        <v>55</v>
      </c>
      <c r="C1121" s="183" t="s">
        <v>57</v>
      </c>
      <c r="D1121" s="183">
        <v>109</v>
      </c>
      <c r="E1121" s="188">
        <v>7.2337962962962963E-3</v>
      </c>
      <c r="F1121" s="188">
        <v>1.5046296296296294E-3</v>
      </c>
      <c r="G1121" s="188">
        <v>1.3541666666666667E-3</v>
      </c>
      <c r="H1121" s="188">
        <v>4.3749999999999995E-3</v>
      </c>
    </row>
    <row r="1122" spans="1:8" x14ac:dyDescent="0.35">
      <c r="A1122" s="183" t="s">
        <v>134</v>
      </c>
      <c r="B1122" s="183" t="s">
        <v>56</v>
      </c>
      <c r="C1122" s="183" t="s">
        <v>57</v>
      </c>
      <c r="D1122" s="183">
        <v>381</v>
      </c>
      <c r="E1122" s="188">
        <v>7.1296296296296307E-3</v>
      </c>
      <c r="F1122" s="188">
        <v>1.1689814814814816E-3</v>
      </c>
      <c r="G1122" s="188">
        <v>1.4351851851851854E-3</v>
      </c>
      <c r="H1122" s="188">
        <v>4.5254629629629629E-3</v>
      </c>
    </row>
    <row r="1123" spans="1:8" x14ac:dyDescent="0.35">
      <c r="A1123" s="183" t="s">
        <v>134</v>
      </c>
      <c r="B1123" s="183" t="s">
        <v>51</v>
      </c>
      <c r="C1123" s="183" t="s">
        <v>58</v>
      </c>
      <c r="D1123" s="183">
        <v>928</v>
      </c>
      <c r="E1123" s="188">
        <v>5.9259259259259256E-3</v>
      </c>
      <c r="F1123" s="188">
        <v>6.5972222222222213E-4</v>
      </c>
      <c r="G1123" s="188">
        <v>1.7824074074074072E-3</v>
      </c>
      <c r="H1123" s="188">
        <v>3.483796296296296E-3</v>
      </c>
    </row>
    <row r="1124" spans="1:8" x14ac:dyDescent="0.35">
      <c r="A1124" s="183" t="s">
        <v>134</v>
      </c>
      <c r="B1124" s="183" t="s">
        <v>53</v>
      </c>
      <c r="C1124" s="183" t="s">
        <v>58</v>
      </c>
      <c r="D1124" s="183">
        <v>433</v>
      </c>
      <c r="E1124" s="188">
        <v>5.4629629629629637E-3</v>
      </c>
      <c r="F1124" s="188">
        <v>6.134259259259259E-4</v>
      </c>
      <c r="G1124" s="188">
        <v>1.6666666666666668E-3</v>
      </c>
      <c r="H1124" s="188">
        <v>3.1828703703703702E-3</v>
      </c>
    </row>
    <row r="1125" spans="1:8" x14ac:dyDescent="0.35">
      <c r="A1125" s="183" t="s">
        <v>134</v>
      </c>
      <c r="B1125" s="183" t="s">
        <v>54</v>
      </c>
      <c r="C1125" s="183" t="s">
        <v>58</v>
      </c>
      <c r="D1125" s="183">
        <v>174</v>
      </c>
      <c r="E1125" s="188">
        <v>5.5902777777777782E-3</v>
      </c>
      <c r="F1125" s="188">
        <v>7.0601851851851847E-4</v>
      </c>
      <c r="G1125" s="188">
        <v>1.7245370370370372E-3</v>
      </c>
      <c r="H1125" s="188">
        <v>3.1597222222222222E-3</v>
      </c>
    </row>
    <row r="1126" spans="1:8" x14ac:dyDescent="0.35">
      <c r="A1126" s="183" t="s">
        <v>134</v>
      </c>
      <c r="B1126" s="183" t="s">
        <v>55</v>
      </c>
      <c r="C1126" s="183" t="s">
        <v>58</v>
      </c>
      <c r="D1126" s="183">
        <v>87</v>
      </c>
      <c r="E1126" s="188">
        <v>7.2337962962962963E-3</v>
      </c>
      <c r="F1126" s="188">
        <v>8.2175925925925917E-4</v>
      </c>
      <c r="G1126" s="188">
        <v>1.8171296296296297E-3</v>
      </c>
      <c r="H1126" s="188">
        <v>4.6064814814814814E-3</v>
      </c>
    </row>
    <row r="1127" spans="1:8" x14ac:dyDescent="0.35">
      <c r="A1127" s="183" t="s">
        <v>134</v>
      </c>
      <c r="B1127" s="183" t="s">
        <v>56</v>
      </c>
      <c r="C1127" s="183" t="s">
        <v>58</v>
      </c>
      <c r="D1127" s="183">
        <v>234</v>
      </c>
      <c r="E1127" s="188">
        <v>6.5509259259259262E-3</v>
      </c>
      <c r="F1127" s="188">
        <v>6.4814814814814813E-4</v>
      </c>
      <c r="G1127" s="188">
        <v>2.0370370370370373E-3</v>
      </c>
      <c r="H1127" s="188">
        <v>3.8657407407407408E-3</v>
      </c>
    </row>
    <row r="1128" spans="1:8" x14ac:dyDescent="0.35">
      <c r="A1128" s="183" t="s">
        <v>134</v>
      </c>
      <c r="B1128" s="183" t="s">
        <v>51</v>
      </c>
      <c r="C1128" s="183" t="s">
        <v>59</v>
      </c>
      <c r="D1128" s="183">
        <v>874</v>
      </c>
      <c r="E1128" s="188">
        <v>6.4467592592592597E-3</v>
      </c>
      <c r="F1128" s="188">
        <v>1.1342592592592591E-3</v>
      </c>
      <c r="G1128" s="188">
        <v>1.0648148148148147E-3</v>
      </c>
      <c r="H1128" s="188">
        <v>4.2476851851851851E-3</v>
      </c>
    </row>
    <row r="1129" spans="1:8" x14ac:dyDescent="0.35">
      <c r="A1129" s="183" t="s">
        <v>134</v>
      </c>
      <c r="B1129" s="183" t="s">
        <v>53</v>
      </c>
      <c r="C1129" s="183" t="s">
        <v>59</v>
      </c>
      <c r="D1129" s="183">
        <v>376</v>
      </c>
      <c r="E1129" s="188">
        <v>5.9143518518518521E-3</v>
      </c>
      <c r="F1129" s="188">
        <v>9.8379629629629642E-4</v>
      </c>
      <c r="G1129" s="188">
        <v>1.0416666666666667E-3</v>
      </c>
      <c r="H1129" s="188">
        <v>3.9004629629629632E-3</v>
      </c>
    </row>
    <row r="1130" spans="1:8" x14ac:dyDescent="0.35">
      <c r="A1130" s="183" t="s">
        <v>134</v>
      </c>
      <c r="B1130" s="183" t="s">
        <v>54</v>
      </c>
      <c r="C1130" s="183" t="s">
        <v>59</v>
      </c>
      <c r="D1130" s="183">
        <v>223</v>
      </c>
      <c r="E1130" s="188">
        <v>6.3078703703703708E-3</v>
      </c>
      <c r="F1130" s="188">
        <v>1.2731481481481483E-3</v>
      </c>
      <c r="G1130" s="188">
        <v>1.0416666666666667E-3</v>
      </c>
      <c r="H1130" s="188">
        <v>3.9930555555555561E-3</v>
      </c>
    </row>
    <row r="1131" spans="1:8" x14ac:dyDescent="0.35">
      <c r="A1131" s="183" t="s">
        <v>134</v>
      </c>
      <c r="B1131" s="183" t="s">
        <v>55</v>
      </c>
      <c r="C1131" s="183" t="s">
        <v>59</v>
      </c>
      <c r="D1131" s="183">
        <v>39</v>
      </c>
      <c r="E1131" s="188">
        <v>9.2245370370370363E-3</v>
      </c>
      <c r="F1131" s="188">
        <v>1.4120370370370369E-3</v>
      </c>
      <c r="G1131" s="188">
        <v>1.4814814814814814E-3</v>
      </c>
      <c r="H1131" s="188">
        <v>6.3194444444444444E-3</v>
      </c>
    </row>
    <row r="1132" spans="1:8" x14ac:dyDescent="0.35">
      <c r="A1132" s="183" t="s">
        <v>134</v>
      </c>
      <c r="B1132" s="183" t="s">
        <v>56</v>
      </c>
      <c r="C1132" s="183" t="s">
        <v>59</v>
      </c>
      <c r="D1132" s="183">
        <v>236</v>
      </c>
      <c r="E1132" s="188">
        <v>6.9675925925925921E-3</v>
      </c>
      <c r="F1132" s="188">
        <v>1.2037037037037038E-3</v>
      </c>
      <c r="G1132" s="188">
        <v>1.0763888888888889E-3</v>
      </c>
      <c r="H1132" s="188">
        <v>4.6990740740740743E-3</v>
      </c>
    </row>
    <row r="1133" spans="1:8" x14ac:dyDescent="0.35">
      <c r="A1133" s="183" t="s">
        <v>134</v>
      </c>
      <c r="B1133" s="183" t="s">
        <v>51</v>
      </c>
      <c r="C1133" s="183" t="s">
        <v>60</v>
      </c>
      <c r="D1133" s="183">
        <v>987</v>
      </c>
      <c r="E1133" s="188">
        <v>6.8634259259259256E-3</v>
      </c>
      <c r="F1133" s="188">
        <v>1.0995370370370371E-3</v>
      </c>
      <c r="G1133" s="188">
        <v>1.1689814814814816E-3</v>
      </c>
      <c r="H1133" s="188">
        <v>4.6064814814814814E-3</v>
      </c>
    </row>
    <row r="1134" spans="1:8" x14ac:dyDescent="0.35">
      <c r="A1134" s="183" t="s">
        <v>134</v>
      </c>
      <c r="B1134" s="183" t="s">
        <v>53</v>
      </c>
      <c r="C1134" s="183" t="s">
        <v>60</v>
      </c>
      <c r="D1134" s="183">
        <v>402</v>
      </c>
      <c r="E1134" s="188">
        <v>6.7129629629629622E-3</v>
      </c>
      <c r="F1134" s="188">
        <v>1.0069444444444444E-3</v>
      </c>
      <c r="G1134" s="188">
        <v>1.0763888888888889E-3</v>
      </c>
      <c r="H1134" s="188">
        <v>4.6296296296296302E-3</v>
      </c>
    </row>
    <row r="1135" spans="1:8" x14ac:dyDescent="0.35">
      <c r="A1135" s="183" t="s">
        <v>134</v>
      </c>
      <c r="B1135" s="183" t="s">
        <v>54</v>
      </c>
      <c r="C1135" s="183" t="s">
        <v>60</v>
      </c>
      <c r="D1135" s="183">
        <v>257</v>
      </c>
      <c r="E1135" s="188">
        <v>6.6782407407407415E-3</v>
      </c>
      <c r="F1135" s="188">
        <v>1.1689814814814816E-3</v>
      </c>
      <c r="G1135" s="188">
        <v>1.0648148148148147E-3</v>
      </c>
      <c r="H1135" s="188">
        <v>4.4444444444444444E-3</v>
      </c>
    </row>
    <row r="1136" spans="1:8" x14ac:dyDescent="0.35">
      <c r="A1136" s="183" t="s">
        <v>134</v>
      </c>
      <c r="B1136" s="183" t="s">
        <v>55</v>
      </c>
      <c r="C1136" s="183" t="s">
        <v>60</v>
      </c>
      <c r="D1136" s="183">
        <v>80</v>
      </c>
      <c r="E1136" s="188">
        <v>7.4189814814814813E-3</v>
      </c>
      <c r="F1136" s="188">
        <v>1.1458333333333333E-3</v>
      </c>
      <c r="G1136" s="188">
        <v>1.3425925925925925E-3</v>
      </c>
      <c r="H1136" s="188">
        <v>4.9305555555555552E-3</v>
      </c>
    </row>
    <row r="1137" spans="1:8" x14ac:dyDescent="0.35">
      <c r="A1137" s="183" t="s">
        <v>134</v>
      </c>
      <c r="B1137" s="183" t="s">
        <v>56</v>
      </c>
      <c r="C1137" s="183" t="s">
        <v>60</v>
      </c>
      <c r="D1137" s="183">
        <v>248</v>
      </c>
      <c r="E1137" s="188">
        <v>7.106481481481481E-3</v>
      </c>
      <c r="F1137" s="188">
        <v>1.1458333333333333E-3</v>
      </c>
      <c r="G1137" s="188">
        <v>1.3425925925925925E-3</v>
      </c>
      <c r="H1137" s="188">
        <v>4.6180555555555558E-3</v>
      </c>
    </row>
    <row r="1138" spans="1:8" x14ac:dyDescent="0.35">
      <c r="A1138" s="183" t="s">
        <v>134</v>
      </c>
      <c r="B1138" s="183" t="s">
        <v>51</v>
      </c>
      <c r="C1138" s="183" t="s">
        <v>61</v>
      </c>
      <c r="D1138" s="183">
        <v>809</v>
      </c>
      <c r="E1138" s="188">
        <v>7.3379629629629628E-3</v>
      </c>
      <c r="F1138" s="188">
        <v>7.407407407407407E-4</v>
      </c>
      <c r="G1138" s="188">
        <v>1.5277777777777779E-3</v>
      </c>
      <c r="H1138" s="188">
        <v>5.0694444444444441E-3</v>
      </c>
    </row>
    <row r="1139" spans="1:8" x14ac:dyDescent="0.35">
      <c r="A1139" s="183" t="s">
        <v>134</v>
      </c>
      <c r="B1139" s="183" t="s">
        <v>53</v>
      </c>
      <c r="C1139" s="183" t="s">
        <v>61</v>
      </c>
      <c r="D1139" s="183">
        <v>284</v>
      </c>
      <c r="E1139" s="188">
        <v>6.9328703703703696E-3</v>
      </c>
      <c r="F1139" s="188">
        <v>6.8287037037037025E-4</v>
      </c>
      <c r="G1139" s="188">
        <v>1.4004629629629629E-3</v>
      </c>
      <c r="H1139" s="188">
        <v>4.8495370370370368E-3</v>
      </c>
    </row>
    <row r="1140" spans="1:8" x14ac:dyDescent="0.35">
      <c r="A1140" s="183" t="s">
        <v>134</v>
      </c>
      <c r="B1140" s="183" t="s">
        <v>54</v>
      </c>
      <c r="C1140" s="183" t="s">
        <v>61</v>
      </c>
      <c r="D1140" s="183">
        <v>187</v>
      </c>
      <c r="E1140" s="188">
        <v>6.875E-3</v>
      </c>
      <c r="F1140" s="188">
        <v>6.7129629629629625E-4</v>
      </c>
      <c r="G1140" s="188">
        <v>1.4814814814814814E-3</v>
      </c>
      <c r="H1140" s="188">
        <v>4.7222222222222223E-3</v>
      </c>
    </row>
    <row r="1141" spans="1:8" x14ac:dyDescent="0.35">
      <c r="A1141" s="183" t="s">
        <v>134</v>
      </c>
      <c r="B1141" s="183" t="s">
        <v>55</v>
      </c>
      <c r="C1141" s="183" t="s">
        <v>61</v>
      </c>
      <c r="D1141" s="183">
        <v>78</v>
      </c>
      <c r="E1141" s="188">
        <v>9.3518518518518525E-3</v>
      </c>
      <c r="F1141" s="188">
        <v>7.291666666666667E-4</v>
      </c>
      <c r="G1141" s="188">
        <v>1.8055555555555557E-3</v>
      </c>
      <c r="H1141" s="188">
        <v>6.8055555555555569E-3</v>
      </c>
    </row>
    <row r="1142" spans="1:8" x14ac:dyDescent="0.35">
      <c r="A1142" s="183" t="s">
        <v>134</v>
      </c>
      <c r="B1142" s="183" t="s">
        <v>56</v>
      </c>
      <c r="C1142" s="183" t="s">
        <v>61</v>
      </c>
      <c r="D1142" s="183">
        <v>260</v>
      </c>
      <c r="E1142" s="188">
        <v>7.5231481481481477E-3</v>
      </c>
      <c r="F1142" s="188">
        <v>8.564814814814815E-4</v>
      </c>
      <c r="G1142" s="188">
        <v>1.6319444444444445E-3</v>
      </c>
      <c r="H1142" s="188">
        <v>5.0347222222222225E-3</v>
      </c>
    </row>
    <row r="1143" spans="1:8" x14ac:dyDescent="0.35">
      <c r="A1143" s="183" t="s">
        <v>134</v>
      </c>
      <c r="B1143" s="183" t="s">
        <v>51</v>
      </c>
      <c r="C1143" s="183" t="s">
        <v>62</v>
      </c>
      <c r="D1143" s="183">
        <v>978</v>
      </c>
      <c r="E1143" s="188">
        <v>6.8865740740740736E-3</v>
      </c>
      <c r="F1143" s="188">
        <v>1.2268518518518518E-3</v>
      </c>
      <c r="G1143" s="188">
        <v>1.3773148148148147E-3</v>
      </c>
      <c r="H1143" s="188">
        <v>4.2824074074074075E-3</v>
      </c>
    </row>
    <row r="1144" spans="1:8" x14ac:dyDescent="0.35">
      <c r="A1144" s="183" t="s">
        <v>134</v>
      </c>
      <c r="B1144" s="183" t="s">
        <v>53</v>
      </c>
      <c r="C1144" s="183" t="s">
        <v>62</v>
      </c>
      <c r="D1144" s="183">
        <v>436</v>
      </c>
      <c r="E1144" s="188">
        <v>6.1342592592592594E-3</v>
      </c>
      <c r="F1144" s="188">
        <v>9.2592592592592585E-4</v>
      </c>
      <c r="G1144" s="188">
        <v>1.3078703703703705E-3</v>
      </c>
      <c r="H1144" s="188">
        <v>3.9004629629629632E-3</v>
      </c>
    </row>
    <row r="1145" spans="1:8" x14ac:dyDescent="0.35">
      <c r="A1145" s="183" t="s">
        <v>134</v>
      </c>
      <c r="B1145" s="183" t="s">
        <v>54</v>
      </c>
      <c r="C1145" s="183" t="s">
        <v>62</v>
      </c>
      <c r="D1145" s="183">
        <v>250</v>
      </c>
      <c r="E1145" s="188">
        <v>6.7476851851851856E-3</v>
      </c>
      <c r="F1145" s="188">
        <v>1.2384259259259258E-3</v>
      </c>
      <c r="G1145" s="188">
        <v>1.4583333333333334E-3</v>
      </c>
      <c r="H1145" s="188">
        <v>4.0393518518518521E-3</v>
      </c>
    </row>
    <row r="1146" spans="1:8" x14ac:dyDescent="0.35">
      <c r="A1146" s="183" t="s">
        <v>134</v>
      </c>
      <c r="B1146" s="183" t="s">
        <v>55</v>
      </c>
      <c r="C1146" s="183" t="s">
        <v>62</v>
      </c>
      <c r="D1146" s="183">
        <v>53</v>
      </c>
      <c r="E1146" s="188">
        <v>8.1712962962962963E-3</v>
      </c>
      <c r="F1146" s="188">
        <v>1.6550925925925926E-3</v>
      </c>
      <c r="G1146" s="188">
        <v>1.3657407407407409E-3</v>
      </c>
      <c r="H1146" s="188">
        <v>5.162037037037037E-3</v>
      </c>
    </row>
    <row r="1147" spans="1:8" x14ac:dyDescent="0.35">
      <c r="A1147" s="183" t="s">
        <v>134</v>
      </c>
      <c r="B1147" s="183" t="s">
        <v>56</v>
      </c>
      <c r="C1147" s="183" t="s">
        <v>62</v>
      </c>
      <c r="D1147" s="183">
        <v>239</v>
      </c>
      <c r="E1147" s="188">
        <v>8.1365740740740738E-3</v>
      </c>
      <c r="F1147" s="188">
        <v>1.6666666666666668E-3</v>
      </c>
      <c r="G1147" s="188">
        <v>1.4351851851851854E-3</v>
      </c>
      <c r="H1147" s="188">
        <v>5.0347222222222225E-3</v>
      </c>
    </row>
    <row r="1148" spans="1:8" x14ac:dyDescent="0.35">
      <c r="A1148" s="183" t="s">
        <v>134</v>
      </c>
      <c r="B1148" s="183" t="s">
        <v>51</v>
      </c>
      <c r="C1148" s="183" t="s">
        <v>63</v>
      </c>
      <c r="D1148" s="183">
        <v>580</v>
      </c>
      <c r="E1148" s="188">
        <v>4.386574074074074E-3</v>
      </c>
      <c r="F1148" s="188">
        <v>7.9861111111111105E-4</v>
      </c>
      <c r="G1148" s="188">
        <v>5.5555555555555556E-4</v>
      </c>
      <c r="H1148" s="188">
        <v>3.0439814814814821E-3</v>
      </c>
    </row>
    <row r="1149" spans="1:8" x14ac:dyDescent="0.35">
      <c r="A1149" s="183" t="s">
        <v>134</v>
      </c>
      <c r="B1149" s="183" t="s">
        <v>53</v>
      </c>
      <c r="C1149" s="183" t="s">
        <v>63</v>
      </c>
      <c r="D1149" s="183">
        <v>212</v>
      </c>
      <c r="E1149" s="188">
        <v>4.0856481481481481E-3</v>
      </c>
      <c r="F1149" s="188">
        <v>7.8703703703703705E-4</v>
      </c>
      <c r="G1149" s="188">
        <v>4.8611111111111104E-4</v>
      </c>
      <c r="H1149" s="188">
        <v>2.8009259259259259E-3</v>
      </c>
    </row>
    <row r="1150" spans="1:8" x14ac:dyDescent="0.35">
      <c r="A1150" s="183" t="s">
        <v>134</v>
      </c>
      <c r="B1150" s="183" t="s">
        <v>54</v>
      </c>
      <c r="C1150" s="183" t="s">
        <v>63</v>
      </c>
      <c r="D1150" s="183">
        <v>168</v>
      </c>
      <c r="E1150" s="188">
        <v>4.2939814814814811E-3</v>
      </c>
      <c r="F1150" s="188">
        <v>7.7546296296296304E-4</v>
      </c>
      <c r="G1150" s="188">
        <v>6.3657407407407402E-4</v>
      </c>
      <c r="H1150" s="188">
        <v>2.8819444444444444E-3</v>
      </c>
    </row>
    <row r="1151" spans="1:8" x14ac:dyDescent="0.35">
      <c r="A1151" s="183" t="s">
        <v>134</v>
      </c>
      <c r="B1151" s="183" t="s">
        <v>55</v>
      </c>
      <c r="C1151" s="183" t="s">
        <v>63</v>
      </c>
      <c r="D1151" s="183">
        <v>74</v>
      </c>
      <c r="E1151" s="188">
        <v>5.3935185185185188E-3</v>
      </c>
      <c r="F1151" s="188">
        <v>9.4907407407407408E-4</v>
      </c>
      <c r="G1151" s="188">
        <v>5.5555555555555556E-4</v>
      </c>
      <c r="H1151" s="188">
        <v>3.8773148148148143E-3</v>
      </c>
    </row>
    <row r="1152" spans="1:8" x14ac:dyDescent="0.35">
      <c r="A1152" s="183" t="s">
        <v>134</v>
      </c>
      <c r="B1152" s="183" t="s">
        <v>56</v>
      </c>
      <c r="C1152" s="183" t="s">
        <v>63</v>
      </c>
      <c r="D1152" s="183">
        <v>126</v>
      </c>
      <c r="E1152" s="188">
        <v>4.4675925925925933E-3</v>
      </c>
      <c r="F1152" s="188">
        <v>7.5231481481481471E-4</v>
      </c>
      <c r="G1152" s="188">
        <v>5.5555555555555556E-4</v>
      </c>
      <c r="H1152" s="188">
        <v>3.1481481481481482E-3</v>
      </c>
    </row>
    <row r="1153" spans="1:8" x14ac:dyDescent="0.35">
      <c r="A1153" s="183" t="s">
        <v>134</v>
      </c>
      <c r="B1153" s="183" t="s">
        <v>51</v>
      </c>
      <c r="C1153" s="183" t="s">
        <v>64</v>
      </c>
      <c r="D1153" s="183">
        <v>713</v>
      </c>
      <c r="E1153" s="188">
        <v>7.9629629629629634E-3</v>
      </c>
      <c r="F1153" s="188">
        <v>1.25E-3</v>
      </c>
      <c r="G1153" s="188">
        <v>1.8518518518518517E-3</v>
      </c>
      <c r="H1153" s="188">
        <v>4.8611111111111112E-3</v>
      </c>
    </row>
    <row r="1154" spans="1:8" x14ac:dyDescent="0.35">
      <c r="A1154" s="183" t="s">
        <v>134</v>
      </c>
      <c r="B1154" s="183" t="s">
        <v>53</v>
      </c>
      <c r="C1154" s="183" t="s">
        <v>64</v>
      </c>
      <c r="D1154" s="183">
        <v>270</v>
      </c>
      <c r="E1154" s="188">
        <v>7.3842592592592597E-3</v>
      </c>
      <c r="F1154" s="188">
        <v>1.1458333333333333E-3</v>
      </c>
      <c r="G1154" s="188">
        <v>1.6782407407407406E-3</v>
      </c>
      <c r="H1154" s="188">
        <v>4.5601851851851853E-3</v>
      </c>
    </row>
    <row r="1155" spans="1:8" x14ac:dyDescent="0.35">
      <c r="A1155" s="183" t="s">
        <v>134</v>
      </c>
      <c r="B1155" s="183" t="s">
        <v>54</v>
      </c>
      <c r="C1155" s="183" t="s">
        <v>64</v>
      </c>
      <c r="D1155" s="183">
        <v>172</v>
      </c>
      <c r="E1155" s="188">
        <v>7.5347222222222213E-3</v>
      </c>
      <c r="F1155" s="188">
        <v>1.1689814814814816E-3</v>
      </c>
      <c r="G1155" s="188">
        <v>1.9097222222222222E-3</v>
      </c>
      <c r="H1155" s="188">
        <v>4.4675925925925933E-3</v>
      </c>
    </row>
    <row r="1156" spans="1:8" x14ac:dyDescent="0.35">
      <c r="A1156" s="183" t="s">
        <v>134</v>
      </c>
      <c r="B1156" s="183" t="s">
        <v>55</v>
      </c>
      <c r="C1156" s="183" t="s">
        <v>64</v>
      </c>
      <c r="D1156" s="183">
        <v>82</v>
      </c>
      <c r="E1156" s="188">
        <v>8.9583333333333338E-3</v>
      </c>
      <c r="F1156" s="188">
        <v>1.4351851851851854E-3</v>
      </c>
      <c r="G1156" s="188">
        <v>1.8287037037037037E-3</v>
      </c>
      <c r="H1156" s="188">
        <v>5.6944444444444438E-3</v>
      </c>
    </row>
    <row r="1157" spans="1:8" x14ac:dyDescent="0.35">
      <c r="A1157" s="183" t="s">
        <v>134</v>
      </c>
      <c r="B1157" s="183" t="s">
        <v>56</v>
      </c>
      <c r="C1157" s="183" t="s">
        <v>64</v>
      </c>
      <c r="D1157" s="183">
        <v>189</v>
      </c>
      <c r="E1157" s="188">
        <v>8.7499999999999991E-3</v>
      </c>
      <c r="F1157" s="188">
        <v>1.4004629629629629E-3</v>
      </c>
      <c r="G1157" s="188">
        <v>2.0717592592592593E-3</v>
      </c>
      <c r="H1157" s="188">
        <v>5.2777777777777771E-3</v>
      </c>
    </row>
    <row r="1158" spans="1:8" x14ac:dyDescent="0.35">
      <c r="A1158" s="183" t="s">
        <v>134</v>
      </c>
      <c r="B1158" s="183" t="s">
        <v>51</v>
      </c>
      <c r="C1158" s="183" t="s">
        <v>65</v>
      </c>
      <c r="D1158" s="183">
        <v>626</v>
      </c>
      <c r="E1158" s="188">
        <v>7.5000000000000006E-3</v>
      </c>
      <c r="F1158" s="188">
        <v>1.0648148148148147E-3</v>
      </c>
      <c r="G1158" s="188">
        <v>1.6435185185185183E-3</v>
      </c>
      <c r="H1158" s="188">
        <v>4.8032407407407407E-3</v>
      </c>
    </row>
    <row r="1159" spans="1:8" x14ac:dyDescent="0.35">
      <c r="A1159" s="183" t="s">
        <v>134</v>
      </c>
      <c r="B1159" s="183" t="s">
        <v>53</v>
      </c>
      <c r="C1159" s="183" t="s">
        <v>65</v>
      </c>
      <c r="D1159" s="183">
        <v>276</v>
      </c>
      <c r="E1159" s="188">
        <v>6.8055555555555569E-3</v>
      </c>
      <c r="F1159" s="188">
        <v>8.9120370370370362E-4</v>
      </c>
      <c r="G1159" s="188">
        <v>1.5277777777777779E-3</v>
      </c>
      <c r="H1159" s="188">
        <v>4.3749999999999995E-3</v>
      </c>
    </row>
    <row r="1160" spans="1:8" x14ac:dyDescent="0.35">
      <c r="A1160" s="183" t="s">
        <v>134</v>
      </c>
      <c r="B1160" s="183" t="s">
        <v>54</v>
      </c>
      <c r="C1160" s="183" t="s">
        <v>65</v>
      </c>
      <c r="D1160" s="183">
        <v>132</v>
      </c>
      <c r="E1160" s="188">
        <v>6.8981481481481489E-3</v>
      </c>
      <c r="F1160" s="188">
        <v>1.0532407407407407E-3</v>
      </c>
      <c r="G1160" s="188">
        <v>1.5740740740740741E-3</v>
      </c>
      <c r="H1160" s="188">
        <v>4.2708333333333339E-3</v>
      </c>
    </row>
    <row r="1161" spans="1:8" x14ac:dyDescent="0.35">
      <c r="A1161" s="183" t="s">
        <v>134</v>
      </c>
      <c r="B1161" s="183" t="s">
        <v>55</v>
      </c>
      <c r="C1161" s="183" t="s">
        <v>65</v>
      </c>
      <c r="D1161" s="183">
        <v>61</v>
      </c>
      <c r="E1161" s="188">
        <v>9.1087962962962971E-3</v>
      </c>
      <c r="F1161" s="188">
        <v>1.25E-3</v>
      </c>
      <c r="G1161" s="188">
        <v>1.8287037037037037E-3</v>
      </c>
      <c r="H1161" s="188">
        <v>6.030092592592593E-3</v>
      </c>
    </row>
    <row r="1162" spans="1:8" x14ac:dyDescent="0.35">
      <c r="A1162" s="183" t="s">
        <v>134</v>
      </c>
      <c r="B1162" s="183" t="s">
        <v>56</v>
      </c>
      <c r="C1162" s="183" t="s">
        <v>65</v>
      </c>
      <c r="D1162" s="183">
        <v>157</v>
      </c>
      <c r="E1162" s="188">
        <v>8.6226851851851846E-3</v>
      </c>
      <c r="F1162" s="188">
        <v>1.3078703703703705E-3</v>
      </c>
      <c r="G1162" s="188">
        <v>1.8055555555555557E-3</v>
      </c>
      <c r="H1162" s="188">
        <v>5.5092592592592589E-3</v>
      </c>
    </row>
    <row r="1163" spans="1:8" x14ac:dyDescent="0.35">
      <c r="A1163" s="183" t="s">
        <v>134</v>
      </c>
      <c r="B1163" s="183" t="s">
        <v>51</v>
      </c>
      <c r="C1163" s="183" t="s">
        <v>66</v>
      </c>
      <c r="D1163" s="183">
        <v>1114</v>
      </c>
      <c r="E1163" s="188">
        <v>6.3425925925925915E-3</v>
      </c>
      <c r="F1163" s="188">
        <v>4.6296296296296293E-4</v>
      </c>
      <c r="G1163" s="188">
        <v>1.8287037037037037E-3</v>
      </c>
      <c r="H1163" s="188">
        <v>4.0393518518518521E-3</v>
      </c>
    </row>
    <row r="1164" spans="1:8" x14ac:dyDescent="0.35">
      <c r="A1164" s="183" t="s">
        <v>134</v>
      </c>
      <c r="B1164" s="183" t="s">
        <v>53</v>
      </c>
      <c r="C1164" s="183" t="s">
        <v>66</v>
      </c>
      <c r="D1164" s="183">
        <v>491</v>
      </c>
      <c r="E1164" s="188">
        <v>5.9606481481481489E-3</v>
      </c>
      <c r="F1164" s="188">
        <v>4.2824074074074075E-4</v>
      </c>
      <c r="G1164" s="188">
        <v>1.7476851851851852E-3</v>
      </c>
      <c r="H1164" s="188">
        <v>3.7847222222222223E-3</v>
      </c>
    </row>
    <row r="1165" spans="1:8" x14ac:dyDescent="0.35">
      <c r="A1165" s="183" t="s">
        <v>134</v>
      </c>
      <c r="B1165" s="183" t="s">
        <v>54</v>
      </c>
      <c r="C1165" s="183" t="s">
        <v>66</v>
      </c>
      <c r="D1165" s="183">
        <v>263</v>
      </c>
      <c r="E1165" s="188">
        <v>6.122685185185185E-3</v>
      </c>
      <c r="F1165" s="188">
        <v>4.6296296296296293E-4</v>
      </c>
      <c r="G1165" s="188">
        <v>1.7824074074074072E-3</v>
      </c>
      <c r="H1165" s="188">
        <v>3.8773148148148143E-3</v>
      </c>
    </row>
    <row r="1166" spans="1:8" x14ac:dyDescent="0.35">
      <c r="A1166" s="183" t="s">
        <v>134</v>
      </c>
      <c r="B1166" s="183" t="s">
        <v>55</v>
      </c>
      <c r="C1166" s="183" t="s">
        <v>66</v>
      </c>
      <c r="D1166" s="183">
        <v>89</v>
      </c>
      <c r="E1166" s="188">
        <v>7.1527777777777787E-3</v>
      </c>
      <c r="F1166" s="188">
        <v>4.9768518518518521E-4</v>
      </c>
      <c r="G1166" s="188">
        <v>2.1064814814814813E-3</v>
      </c>
      <c r="H1166" s="188">
        <v>4.5370370370370365E-3</v>
      </c>
    </row>
    <row r="1167" spans="1:8" x14ac:dyDescent="0.35">
      <c r="A1167" s="183" t="s">
        <v>134</v>
      </c>
      <c r="B1167" s="183" t="s">
        <v>56</v>
      </c>
      <c r="C1167" s="183" t="s">
        <v>66</v>
      </c>
      <c r="D1167" s="183">
        <v>271</v>
      </c>
      <c r="E1167" s="188">
        <v>6.9675925925925921E-3</v>
      </c>
      <c r="F1167" s="188">
        <v>5.2083333333333333E-4</v>
      </c>
      <c r="G1167" s="188">
        <v>1.9444444444444442E-3</v>
      </c>
      <c r="H1167" s="188">
        <v>4.4907407407407405E-3</v>
      </c>
    </row>
    <row r="1168" spans="1:8" x14ac:dyDescent="0.35">
      <c r="A1168" s="183" t="s">
        <v>134</v>
      </c>
      <c r="B1168" s="183" t="s">
        <v>51</v>
      </c>
      <c r="C1168" s="183" t="s">
        <v>67</v>
      </c>
      <c r="D1168" s="183">
        <v>2199</v>
      </c>
      <c r="E1168" s="188">
        <v>7.3148148148148148E-3</v>
      </c>
      <c r="F1168" s="188">
        <v>1.2152777777777778E-3</v>
      </c>
      <c r="G1168" s="188">
        <v>1.7476851851851852E-3</v>
      </c>
      <c r="H1168" s="188">
        <v>4.3518518518518515E-3</v>
      </c>
    </row>
    <row r="1169" spans="1:8" x14ac:dyDescent="0.35">
      <c r="A1169" s="183" t="s">
        <v>134</v>
      </c>
      <c r="B1169" s="183" t="s">
        <v>53</v>
      </c>
      <c r="C1169" s="183" t="s">
        <v>67</v>
      </c>
      <c r="D1169" s="183">
        <v>960</v>
      </c>
      <c r="E1169" s="188">
        <v>6.5740740740740733E-3</v>
      </c>
      <c r="F1169" s="188">
        <v>1.1458333333333333E-3</v>
      </c>
      <c r="G1169" s="188">
        <v>1.5624999999999999E-3</v>
      </c>
      <c r="H1169" s="188">
        <v>3.8657407407407408E-3</v>
      </c>
    </row>
    <row r="1170" spans="1:8" x14ac:dyDescent="0.35">
      <c r="A1170" s="183" t="s">
        <v>134</v>
      </c>
      <c r="B1170" s="183" t="s">
        <v>54</v>
      </c>
      <c r="C1170" s="183" t="s">
        <v>67</v>
      </c>
      <c r="D1170" s="183">
        <v>516</v>
      </c>
      <c r="E1170" s="188">
        <v>7.2569444444444443E-3</v>
      </c>
      <c r="F1170" s="188">
        <v>1.25E-3</v>
      </c>
      <c r="G1170" s="188">
        <v>1.7476851851851852E-3</v>
      </c>
      <c r="H1170" s="188">
        <v>4.2592592592592595E-3</v>
      </c>
    </row>
    <row r="1171" spans="1:8" x14ac:dyDescent="0.35">
      <c r="A1171" s="183" t="s">
        <v>134</v>
      </c>
      <c r="B1171" s="183" t="s">
        <v>55</v>
      </c>
      <c r="C1171" s="183" t="s">
        <v>67</v>
      </c>
      <c r="D1171" s="183">
        <v>111</v>
      </c>
      <c r="E1171" s="188">
        <v>8.4259259259259253E-3</v>
      </c>
      <c r="F1171" s="188">
        <v>1.4004629629629629E-3</v>
      </c>
      <c r="G1171" s="188">
        <v>1.8981481481481482E-3</v>
      </c>
      <c r="H1171" s="188">
        <v>5.1273148148148146E-3</v>
      </c>
    </row>
    <row r="1172" spans="1:8" x14ac:dyDescent="0.35">
      <c r="A1172" s="183" t="s">
        <v>134</v>
      </c>
      <c r="B1172" s="183" t="s">
        <v>56</v>
      </c>
      <c r="C1172" s="183" t="s">
        <v>67</v>
      </c>
      <c r="D1172" s="183">
        <v>612</v>
      </c>
      <c r="E1172" s="188">
        <v>8.3101851851851861E-3</v>
      </c>
      <c r="F1172" s="188">
        <v>1.261574074074074E-3</v>
      </c>
      <c r="G1172" s="188">
        <v>2.0023148148148148E-3</v>
      </c>
      <c r="H1172" s="188">
        <v>5.0578703703703706E-3</v>
      </c>
    </row>
    <row r="1173" spans="1:8" x14ac:dyDescent="0.35">
      <c r="A1173" s="183" t="s">
        <v>134</v>
      </c>
      <c r="B1173" s="183" t="s">
        <v>51</v>
      </c>
      <c r="C1173" s="183" t="s">
        <v>68</v>
      </c>
      <c r="D1173" s="183">
        <v>1732</v>
      </c>
      <c r="E1173" s="188">
        <v>7.0254629629629634E-3</v>
      </c>
      <c r="F1173" s="188">
        <v>8.3333333333333339E-4</v>
      </c>
      <c r="G1173" s="188">
        <v>1.9560185185185184E-3</v>
      </c>
      <c r="H1173" s="188">
        <v>4.2245370370370371E-3</v>
      </c>
    </row>
    <row r="1174" spans="1:8" x14ac:dyDescent="0.35">
      <c r="A1174" s="183" t="s">
        <v>134</v>
      </c>
      <c r="B1174" s="183" t="s">
        <v>53</v>
      </c>
      <c r="C1174" s="183" t="s">
        <v>68</v>
      </c>
      <c r="D1174" s="183">
        <v>754</v>
      </c>
      <c r="E1174" s="188">
        <v>6.1805555555555563E-3</v>
      </c>
      <c r="F1174" s="188">
        <v>7.0601851851851847E-4</v>
      </c>
      <c r="G1174" s="188">
        <v>1.7708333333333332E-3</v>
      </c>
      <c r="H1174" s="188">
        <v>3.6921296296296298E-3</v>
      </c>
    </row>
    <row r="1175" spans="1:8" x14ac:dyDescent="0.35">
      <c r="A1175" s="183" t="s">
        <v>134</v>
      </c>
      <c r="B1175" s="183" t="s">
        <v>54</v>
      </c>
      <c r="C1175" s="183" t="s">
        <v>68</v>
      </c>
      <c r="D1175" s="183">
        <v>420</v>
      </c>
      <c r="E1175" s="188">
        <v>6.6550925925925935E-3</v>
      </c>
      <c r="F1175" s="188">
        <v>8.2175925925925917E-4</v>
      </c>
      <c r="G1175" s="188">
        <v>1.8634259259259261E-3</v>
      </c>
      <c r="H1175" s="188">
        <v>3.9699074074074072E-3</v>
      </c>
    </row>
    <row r="1176" spans="1:8" x14ac:dyDescent="0.35">
      <c r="A1176" s="183" t="s">
        <v>134</v>
      </c>
      <c r="B1176" s="183" t="s">
        <v>55</v>
      </c>
      <c r="C1176" s="183" t="s">
        <v>68</v>
      </c>
      <c r="D1176" s="183">
        <v>171</v>
      </c>
      <c r="E1176" s="188">
        <v>9.7569444444444448E-3</v>
      </c>
      <c r="F1176" s="188">
        <v>1.25E-3</v>
      </c>
      <c r="G1176" s="188">
        <v>2.4074074074074076E-3</v>
      </c>
      <c r="H1176" s="188">
        <v>6.0995370370370361E-3</v>
      </c>
    </row>
    <row r="1177" spans="1:8" x14ac:dyDescent="0.35">
      <c r="A1177" s="183" t="s">
        <v>134</v>
      </c>
      <c r="B1177" s="183" t="s">
        <v>56</v>
      </c>
      <c r="C1177" s="183" t="s">
        <v>68</v>
      </c>
      <c r="D1177" s="183">
        <v>387</v>
      </c>
      <c r="E1177" s="188">
        <v>7.8703703703703713E-3</v>
      </c>
      <c r="F1177" s="188">
        <v>9.2592592592592585E-4</v>
      </c>
      <c r="G1177" s="188">
        <v>2.2222222222222222E-3</v>
      </c>
      <c r="H1177" s="188">
        <v>4.7106481481481478E-3</v>
      </c>
    </row>
    <row r="1178" spans="1:8" x14ac:dyDescent="0.35">
      <c r="A1178" s="183" t="s">
        <v>134</v>
      </c>
      <c r="B1178" s="183" t="s">
        <v>51</v>
      </c>
      <c r="C1178" s="183" t="s">
        <v>69</v>
      </c>
      <c r="D1178" s="183">
        <v>798</v>
      </c>
      <c r="E1178" s="188">
        <v>6.2268518518518515E-3</v>
      </c>
      <c r="F1178" s="188">
        <v>8.2175925925925917E-4</v>
      </c>
      <c r="G1178" s="188">
        <v>1.3078703703703705E-3</v>
      </c>
      <c r="H1178" s="188">
        <v>4.0972222222222226E-3</v>
      </c>
    </row>
    <row r="1179" spans="1:8" x14ac:dyDescent="0.35">
      <c r="A1179" s="183" t="s">
        <v>134</v>
      </c>
      <c r="B1179" s="183" t="s">
        <v>53</v>
      </c>
      <c r="C1179" s="183" t="s">
        <v>69</v>
      </c>
      <c r="D1179" s="183">
        <v>281</v>
      </c>
      <c r="E1179" s="188">
        <v>5.5787037037037038E-3</v>
      </c>
      <c r="F1179" s="188">
        <v>6.4814814814814813E-4</v>
      </c>
      <c r="G1179" s="188">
        <v>1.25E-3</v>
      </c>
      <c r="H1179" s="188">
        <v>3.6805555555555554E-3</v>
      </c>
    </row>
    <row r="1180" spans="1:8" x14ac:dyDescent="0.35">
      <c r="A1180" s="183" t="s">
        <v>134</v>
      </c>
      <c r="B1180" s="183" t="s">
        <v>54</v>
      </c>
      <c r="C1180" s="183" t="s">
        <v>69</v>
      </c>
      <c r="D1180" s="183">
        <v>234</v>
      </c>
      <c r="E1180" s="188">
        <v>5.9953703703703697E-3</v>
      </c>
      <c r="F1180" s="188">
        <v>7.7546296296296304E-4</v>
      </c>
      <c r="G1180" s="188">
        <v>1.2962962962962963E-3</v>
      </c>
      <c r="H1180" s="188">
        <v>3.9236111111111112E-3</v>
      </c>
    </row>
    <row r="1181" spans="1:8" x14ac:dyDescent="0.35">
      <c r="A1181" s="183" t="s">
        <v>134</v>
      </c>
      <c r="B1181" s="183" t="s">
        <v>55</v>
      </c>
      <c r="C1181" s="183" t="s">
        <v>69</v>
      </c>
      <c r="D1181" s="183">
        <v>78</v>
      </c>
      <c r="E1181" s="188">
        <v>7.5347222222222213E-3</v>
      </c>
      <c r="F1181" s="188">
        <v>9.6064814814814808E-4</v>
      </c>
      <c r="G1181" s="188">
        <v>1.3078703703703705E-3</v>
      </c>
      <c r="H1181" s="188">
        <v>5.2662037037037035E-3</v>
      </c>
    </row>
    <row r="1182" spans="1:8" x14ac:dyDescent="0.35">
      <c r="A1182" s="183" t="s">
        <v>134</v>
      </c>
      <c r="B1182" s="183" t="s">
        <v>56</v>
      </c>
      <c r="C1182" s="183" t="s">
        <v>69</v>
      </c>
      <c r="D1182" s="183">
        <v>205</v>
      </c>
      <c r="E1182" s="188">
        <v>6.875E-3</v>
      </c>
      <c r="F1182" s="188">
        <v>1.0416666666666667E-3</v>
      </c>
      <c r="G1182" s="188">
        <v>1.3888888888888889E-3</v>
      </c>
      <c r="H1182" s="188">
        <v>4.4444444444444444E-3</v>
      </c>
    </row>
    <row r="1183" spans="1:8" x14ac:dyDescent="0.35">
      <c r="A1183" s="183" t="s">
        <v>134</v>
      </c>
      <c r="B1183" s="183" t="s">
        <v>51</v>
      </c>
      <c r="C1183" s="183" t="s">
        <v>70</v>
      </c>
      <c r="D1183" s="183">
        <v>1140</v>
      </c>
      <c r="E1183" s="188">
        <v>5.6597222222222222E-3</v>
      </c>
      <c r="F1183" s="188">
        <v>4.7453703703703704E-4</v>
      </c>
      <c r="G1183" s="188">
        <v>1.4814814814814814E-3</v>
      </c>
      <c r="H1183" s="188">
        <v>3.7152777777777774E-3</v>
      </c>
    </row>
    <row r="1184" spans="1:8" x14ac:dyDescent="0.35">
      <c r="A1184" s="183" t="s">
        <v>134</v>
      </c>
      <c r="B1184" s="183" t="s">
        <v>53</v>
      </c>
      <c r="C1184" s="183" t="s">
        <v>70</v>
      </c>
      <c r="D1184" s="183">
        <v>610</v>
      </c>
      <c r="E1184" s="188">
        <v>5.2430555555555555E-3</v>
      </c>
      <c r="F1184" s="188">
        <v>4.3981481481481481E-4</v>
      </c>
      <c r="G1184" s="188">
        <v>1.3425925925925925E-3</v>
      </c>
      <c r="H1184" s="188">
        <v>3.4606481481481485E-3</v>
      </c>
    </row>
    <row r="1185" spans="1:8" x14ac:dyDescent="0.35">
      <c r="A1185" s="183" t="s">
        <v>134</v>
      </c>
      <c r="B1185" s="183" t="s">
        <v>54</v>
      </c>
      <c r="C1185" s="183" t="s">
        <v>70</v>
      </c>
      <c r="D1185" s="183">
        <v>273</v>
      </c>
      <c r="E1185" s="188">
        <v>5.7175925925925927E-3</v>
      </c>
      <c r="F1185" s="188">
        <v>5.3240740740740744E-4</v>
      </c>
      <c r="G1185" s="188">
        <v>1.4814814814814814E-3</v>
      </c>
      <c r="H1185" s="188">
        <v>3.7037037037037034E-3</v>
      </c>
    </row>
    <row r="1186" spans="1:8" x14ac:dyDescent="0.35">
      <c r="A1186" s="183" t="s">
        <v>134</v>
      </c>
      <c r="B1186" s="183" t="s">
        <v>55</v>
      </c>
      <c r="C1186" s="183" t="s">
        <v>70</v>
      </c>
      <c r="D1186" s="183">
        <v>77</v>
      </c>
      <c r="E1186" s="188">
        <v>6.9328703703703696E-3</v>
      </c>
      <c r="F1186" s="188">
        <v>5.9027777777777778E-4</v>
      </c>
      <c r="G1186" s="188">
        <v>1.7476851851851852E-3</v>
      </c>
      <c r="H1186" s="188">
        <v>4.5949074074074078E-3</v>
      </c>
    </row>
    <row r="1187" spans="1:8" x14ac:dyDescent="0.35">
      <c r="A1187" s="183" t="s">
        <v>134</v>
      </c>
      <c r="B1187" s="183" t="s">
        <v>56</v>
      </c>
      <c r="C1187" s="183" t="s">
        <v>70</v>
      </c>
      <c r="D1187" s="183">
        <v>180</v>
      </c>
      <c r="E1187" s="188">
        <v>6.4699074074074069E-3</v>
      </c>
      <c r="F1187" s="188">
        <v>4.2824074074074075E-4</v>
      </c>
      <c r="G1187" s="188">
        <v>1.8402777777777777E-3</v>
      </c>
      <c r="H1187" s="188">
        <v>4.2013888888888891E-3</v>
      </c>
    </row>
    <row r="1188" spans="1:8" x14ac:dyDescent="0.35">
      <c r="A1188" s="183" t="s">
        <v>134</v>
      </c>
      <c r="B1188" s="183" t="s">
        <v>51</v>
      </c>
      <c r="C1188" s="183" t="s">
        <v>71</v>
      </c>
      <c r="D1188" s="183">
        <v>1891</v>
      </c>
      <c r="E1188" s="188">
        <v>6.4930555555555549E-3</v>
      </c>
      <c r="F1188" s="188">
        <v>8.564814814814815E-4</v>
      </c>
      <c r="G1188" s="188">
        <v>1.8634259259259261E-3</v>
      </c>
      <c r="H1188" s="188">
        <v>3.7731481481481483E-3</v>
      </c>
    </row>
    <row r="1189" spans="1:8" x14ac:dyDescent="0.35">
      <c r="A1189" s="183" t="s">
        <v>134</v>
      </c>
      <c r="B1189" s="183" t="s">
        <v>53</v>
      </c>
      <c r="C1189" s="183" t="s">
        <v>71</v>
      </c>
      <c r="D1189" s="183">
        <v>833</v>
      </c>
      <c r="E1189" s="188">
        <v>5.8912037037037032E-3</v>
      </c>
      <c r="F1189" s="188">
        <v>7.291666666666667E-4</v>
      </c>
      <c r="G1189" s="188">
        <v>1.712962962962963E-3</v>
      </c>
      <c r="H1189" s="188">
        <v>3.4490740740740745E-3</v>
      </c>
    </row>
    <row r="1190" spans="1:8" x14ac:dyDescent="0.35">
      <c r="A1190" s="183" t="s">
        <v>134</v>
      </c>
      <c r="B1190" s="183" t="s">
        <v>54</v>
      </c>
      <c r="C1190" s="183" t="s">
        <v>71</v>
      </c>
      <c r="D1190" s="183">
        <v>397</v>
      </c>
      <c r="E1190" s="188">
        <v>6.2731481481481484E-3</v>
      </c>
      <c r="F1190" s="188">
        <v>9.3750000000000007E-4</v>
      </c>
      <c r="G1190" s="188">
        <v>1.8865740740740742E-3</v>
      </c>
      <c r="H1190" s="188">
        <v>3.4606481481481485E-3</v>
      </c>
    </row>
    <row r="1191" spans="1:8" x14ac:dyDescent="0.35">
      <c r="A1191" s="183" t="s">
        <v>134</v>
      </c>
      <c r="B1191" s="183" t="s">
        <v>55</v>
      </c>
      <c r="C1191" s="183" t="s">
        <v>71</v>
      </c>
      <c r="D1191" s="183">
        <v>184</v>
      </c>
      <c r="E1191" s="188">
        <v>7.7083333333333335E-3</v>
      </c>
      <c r="F1191" s="188">
        <v>9.8379629629629642E-4</v>
      </c>
      <c r="G1191" s="188">
        <v>2.1874999999999998E-3</v>
      </c>
      <c r="H1191" s="188">
        <v>4.5370370370370365E-3</v>
      </c>
    </row>
    <row r="1192" spans="1:8" x14ac:dyDescent="0.35">
      <c r="A1192" s="183" t="s">
        <v>134</v>
      </c>
      <c r="B1192" s="183" t="s">
        <v>56</v>
      </c>
      <c r="C1192" s="183" t="s">
        <v>71</v>
      </c>
      <c r="D1192" s="183">
        <v>477</v>
      </c>
      <c r="E1192" s="188">
        <v>7.2453703703703708E-3</v>
      </c>
      <c r="F1192" s="188">
        <v>9.6064814814814808E-4</v>
      </c>
      <c r="G1192" s="188">
        <v>1.9560185185185184E-3</v>
      </c>
      <c r="H1192" s="188">
        <v>4.3287037037037035E-3</v>
      </c>
    </row>
    <row r="1193" spans="1:8" x14ac:dyDescent="0.35">
      <c r="A1193" s="183" t="s">
        <v>134</v>
      </c>
      <c r="B1193" s="183" t="s">
        <v>51</v>
      </c>
      <c r="C1193" s="183" t="s">
        <v>72</v>
      </c>
      <c r="D1193" s="183">
        <v>763</v>
      </c>
      <c r="E1193" s="188">
        <v>7.1296296296296307E-3</v>
      </c>
      <c r="F1193" s="188">
        <v>1.1689814814814816E-3</v>
      </c>
      <c r="G1193" s="188">
        <v>1.7013888888888892E-3</v>
      </c>
      <c r="H1193" s="188">
        <v>4.2592592592592595E-3</v>
      </c>
    </row>
    <row r="1194" spans="1:8" x14ac:dyDescent="0.35">
      <c r="A1194" s="183" t="s">
        <v>134</v>
      </c>
      <c r="B1194" s="183" t="s">
        <v>53</v>
      </c>
      <c r="C1194" s="183" t="s">
        <v>72</v>
      </c>
      <c r="D1194" s="183">
        <v>324</v>
      </c>
      <c r="E1194" s="188">
        <v>6.7129629629629622E-3</v>
      </c>
      <c r="F1194" s="188">
        <v>1.0995370370370371E-3</v>
      </c>
      <c r="G1194" s="188">
        <v>1.6782407407407406E-3</v>
      </c>
      <c r="H1194" s="188">
        <v>3.9351851851851857E-3</v>
      </c>
    </row>
    <row r="1195" spans="1:8" x14ac:dyDescent="0.35">
      <c r="A1195" s="183" t="s">
        <v>134</v>
      </c>
      <c r="B1195" s="183" t="s">
        <v>54</v>
      </c>
      <c r="C1195" s="183" t="s">
        <v>72</v>
      </c>
      <c r="D1195" s="183">
        <v>179</v>
      </c>
      <c r="E1195" s="188">
        <v>6.9444444444444441E-3</v>
      </c>
      <c r="F1195" s="188">
        <v>1.1805555555555556E-3</v>
      </c>
      <c r="G1195" s="188">
        <v>1.6435185185185183E-3</v>
      </c>
      <c r="H1195" s="188">
        <v>4.1203703703703706E-3</v>
      </c>
    </row>
    <row r="1196" spans="1:8" x14ac:dyDescent="0.35">
      <c r="A1196" s="183" t="s">
        <v>134</v>
      </c>
      <c r="B1196" s="183" t="s">
        <v>55</v>
      </c>
      <c r="C1196" s="183" t="s">
        <v>72</v>
      </c>
      <c r="D1196" s="183">
        <v>54</v>
      </c>
      <c r="E1196" s="188">
        <v>7.9629629629629634E-3</v>
      </c>
      <c r="F1196" s="188">
        <v>1.2037037037037038E-3</v>
      </c>
      <c r="G1196" s="188">
        <v>1.8055555555555557E-3</v>
      </c>
      <c r="H1196" s="188">
        <v>4.9537037037037041E-3</v>
      </c>
    </row>
    <row r="1197" spans="1:8" x14ac:dyDescent="0.35">
      <c r="A1197" s="183" t="s">
        <v>134</v>
      </c>
      <c r="B1197" s="183" t="s">
        <v>56</v>
      </c>
      <c r="C1197" s="183" t="s">
        <v>72</v>
      </c>
      <c r="D1197" s="183">
        <v>206</v>
      </c>
      <c r="E1197" s="188">
        <v>7.719907407407408E-3</v>
      </c>
      <c r="F1197" s="188">
        <v>1.261574074074074E-3</v>
      </c>
      <c r="G1197" s="188">
        <v>1.7708333333333332E-3</v>
      </c>
      <c r="H1197" s="188">
        <v>4.6874999999999998E-3</v>
      </c>
    </row>
    <row r="1198" spans="1:8" x14ac:dyDescent="0.35">
      <c r="A1198" s="183" t="s">
        <v>134</v>
      </c>
      <c r="B1198" s="183" t="s">
        <v>51</v>
      </c>
      <c r="C1198" s="183" t="s">
        <v>73</v>
      </c>
      <c r="D1198" s="183">
        <v>10236</v>
      </c>
      <c r="E1198" s="188">
        <v>4.7569444444444447E-3</v>
      </c>
      <c r="F1198" s="188">
        <v>9.8379629629629642E-4</v>
      </c>
      <c r="G1198" s="188">
        <v>7.291666666666667E-4</v>
      </c>
      <c r="H1198" s="188">
        <v>3.0439814814814821E-3</v>
      </c>
    </row>
    <row r="1199" spans="1:8" x14ac:dyDescent="0.35">
      <c r="A1199" s="183" t="s">
        <v>134</v>
      </c>
      <c r="B1199" s="183" t="s">
        <v>53</v>
      </c>
      <c r="C1199" s="183" t="s">
        <v>73</v>
      </c>
      <c r="D1199" s="183">
        <v>5891</v>
      </c>
      <c r="E1199" s="188">
        <v>4.5949074074074078E-3</v>
      </c>
      <c r="F1199" s="188">
        <v>9.4907407407407408E-4</v>
      </c>
      <c r="G1199" s="188">
        <v>6.9444444444444447E-4</v>
      </c>
      <c r="H1199" s="188">
        <v>2.9513888888888888E-3</v>
      </c>
    </row>
    <row r="1200" spans="1:8" x14ac:dyDescent="0.35">
      <c r="A1200" s="183" t="s">
        <v>134</v>
      </c>
      <c r="B1200" s="183" t="s">
        <v>54</v>
      </c>
      <c r="C1200" s="183" t="s">
        <v>73</v>
      </c>
      <c r="D1200" s="183">
        <v>2350</v>
      </c>
      <c r="E1200" s="188">
        <v>4.6990740740740743E-3</v>
      </c>
      <c r="F1200" s="188">
        <v>1.0300925925925926E-3</v>
      </c>
      <c r="G1200" s="188">
        <v>7.175925925925927E-4</v>
      </c>
      <c r="H1200" s="188">
        <v>2.9513888888888888E-3</v>
      </c>
    </row>
    <row r="1201" spans="1:8" x14ac:dyDescent="0.35">
      <c r="A1201" s="183" t="s">
        <v>134</v>
      </c>
      <c r="B1201" s="183" t="s">
        <v>55</v>
      </c>
      <c r="C1201" s="183" t="s">
        <v>73</v>
      </c>
      <c r="D1201" s="183">
        <v>462</v>
      </c>
      <c r="E1201" s="188">
        <v>5.3819444444444453E-3</v>
      </c>
      <c r="F1201" s="188">
        <v>1.2268518518518518E-3</v>
      </c>
      <c r="G1201" s="188">
        <v>7.7546296296296304E-4</v>
      </c>
      <c r="H1201" s="188">
        <v>3.3912037037037036E-3</v>
      </c>
    </row>
    <row r="1202" spans="1:8" x14ac:dyDescent="0.35">
      <c r="A1202" s="183" t="s">
        <v>134</v>
      </c>
      <c r="B1202" s="183" t="s">
        <v>56</v>
      </c>
      <c r="C1202" s="183" t="s">
        <v>73</v>
      </c>
      <c r="D1202" s="183">
        <v>1533</v>
      </c>
      <c r="E1202" s="188">
        <v>5.2893518518518515E-3</v>
      </c>
      <c r="F1202" s="188">
        <v>9.8379629629629642E-4</v>
      </c>
      <c r="G1202" s="188">
        <v>8.449074074074075E-4</v>
      </c>
      <c r="H1202" s="188">
        <v>3.4606481481481485E-3</v>
      </c>
    </row>
    <row r="1203" spans="1:8" x14ac:dyDescent="0.35">
      <c r="A1203" s="183" t="s">
        <v>134</v>
      </c>
      <c r="B1203" s="183" t="s">
        <v>51</v>
      </c>
      <c r="C1203" s="183" t="s">
        <v>74</v>
      </c>
      <c r="D1203" s="183">
        <v>4189</v>
      </c>
      <c r="E1203" s="188">
        <v>5.347222222222222E-3</v>
      </c>
      <c r="F1203" s="188">
        <v>1.2037037037037038E-3</v>
      </c>
      <c r="G1203" s="188">
        <v>8.2175925925925917E-4</v>
      </c>
      <c r="H1203" s="188">
        <v>3.3217592592592591E-3</v>
      </c>
    </row>
    <row r="1204" spans="1:8" x14ac:dyDescent="0.35">
      <c r="A1204" s="183" t="s">
        <v>134</v>
      </c>
      <c r="B1204" s="183" t="s">
        <v>53</v>
      </c>
      <c r="C1204" s="183" t="s">
        <v>74</v>
      </c>
      <c r="D1204" s="183">
        <v>2158</v>
      </c>
      <c r="E1204" s="188">
        <v>4.9768518518518521E-3</v>
      </c>
      <c r="F1204" s="188">
        <v>1.0648148148148147E-3</v>
      </c>
      <c r="G1204" s="188">
        <v>7.407407407407407E-4</v>
      </c>
      <c r="H1204" s="188">
        <v>3.1712962962962958E-3</v>
      </c>
    </row>
    <row r="1205" spans="1:8" x14ac:dyDescent="0.35">
      <c r="A1205" s="183" t="s">
        <v>134</v>
      </c>
      <c r="B1205" s="183" t="s">
        <v>54</v>
      </c>
      <c r="C1205" s="183" t="s">
        <v>74</v>
      </c>
      <c r="D1205" s="183">
        <v>932</v>
      </c>
      <c r="E1205" s="188">
        <v>5.4398148148148149E-3</v>
      </c>
      <c r="F1205" s="188">
        <v>1.3194444444444443E-3</v>
      </c>
      <c r="G1205" s="188">
        <v>8.3333333333333339E-4</v>
      </c>
      <c r="H1205" s="188">
        <v>3.2754629629629631E-3</v>
      </c>
    </row>
    <row r="1206" spans="1:8" x14ac:dyDescent="0.35">
      <c r="A1206" s="183" t="s">
        <v>134</v>
      </c>
      <c r="B1206" s="183" t="s">
        <v>55</v>
      </c>
      <c r="C1206" s="183" t="s">
        <v>74</v>
      </c>
      <c r="D1206" s="183">
        <v>297</v>
      </c>
      <c r="E1206" s="188">
        <v>6.4351851851851861E-3</v>
      </c>
      <c r="F1206" s="188">
        <v>1.6550925925925926E-3</v>
      </c>
      <c r="G1206" s="188">
        <v>9.2592592592592585E-4</v>
      </c>
      <c r="H1206" s="188">
        <v>3.8541666666666668E-3</v>
      </c>
    </row>
    <row r="1207" spans="1:8" x14ac:dyDescent="0.35">
      <c r="A1207" s="183" t="s">
        <v>134</v>
      </c>
      <c r="B1207" s="183" t="s">
        <v>56</v>
      </c>
      <c r="C1207" s="183" t="s">
        <v>74</v>
      </c>
      <c r="D1207" s="183">
        <v>802</v>
      </c>
      <c r="E1207" s="188">
        <v>5.8449074074074072E-3</v>
      </c>
      <c r="F1207" s="188">
        <v>1.3078703703703705E-3</v>
      </c>
      <c r="G1207" s="188">
        <v>9.4907407407407408E-4</v>
      </c>
      <c r="H1207" s="188">
        <v>3.5879629629629629E-3</v>
      </c>
    </row>
    <row r="1208" spans="1:8" ht="29" x14ac:dyDescent="0.35">
      <c r="A1208" s="183" t="s">
        <v>134</v>
      </c>
      <c r="B1208" s="183" t="s">
        <v>51</v>
      </c>
      <c r="C1208" s="183" t="s">
        <v>113</v>
      </c>
      <c r="D1208" s="183">
        <v>2023</v>
      </c>
      <c r="E1208" s="188">
        <v>6.2615740740740748E-3</v>
      </c>
      <c r="F1208" s="188">
        <v>1.0069444444444444E-3</v>
      </c>
      <c r="G1208" s="188">
        <v>1.3425925925925925E-3</v>
      </c>
      <c r="H1208" s="188">
        <v>3.9004629629629632E-3</v>
      </c>
    </row>
    <row r="1209" spans="1:8" ht="29" x14ac:dyDescent="0.35">
      <c r="A1209" s="183" t="s">
        <v>134</v>
      </c>
      <c r="B1209" s="183" t="s">
        <v>53</v>
      </c>
      <c r="C1209" s="183" t="s">
        <v>113</v>
      </c>
      <c r="D1209" s="183">
        <v>925</v>
      </c>
      <c r="E1209" s="188">
        <v>5.6712962962962958E-3</v>
      </c>
      <c r="F1209" s="188">
        <v>8.9120370370370362E-4</v>
      </c>
      <c r="G1209" s="188">
        <v>1.2384259259259258E-3</v>
      </c>
      <c r="H1209" s="188">
        <v>3.5416666666666665E-3</v>
      </c>
    </row>
    <row r="1210" spans="1:8" ht="29" x14ac:dyDescent="0.35">
      <c r="A1210" s="183" t="s">
        <v>134</v>
      </c>
      <c r="B1210" s="183" t="s">
        <v>54</v>
      </c>
      <c r="C1210" s="183" t="s">
        <v>113</v>
      </c>
      <c r="D1210" s="183">
        <v>373</v>
      </c>
      <c r="E1210" s="188">
        <v>6.1921296296296299E-3</v>
      </c>
      <c r="F1210" s="188">
        <v>1.1226851851851851E-3</v>
      </c>
      <c r="G1210" s="188">
        <v>1.25E-3</v>
      </c>
      <c r="H1210" s="188">
        <v>3.8310185185185183E-3</v>
      </c>
    </row>
    <row r="1211" spans="1:8" ht="29" x14ac:dyDescent="0.35">
      <c r="A1211" s="183" t="s">
        <v>134</v>
      </c>
      <c r="B1211" s="183" t="s">
        <v>55</v>
      </c>
      <c r="C1211" s="183" t="s">
        <v>113</v>
      </c>
      <c r="D1211" s="183">
        <v>209</v>
      </c>
      <c r="E1211" s="188">
        <v>7.9166666666666673E-3</v>
      </c>
      <c r="F1211" s="188">
        <v>1.4120370370370369E-3</v>
      </c>
      <c r="G1211" s="188">
        <v>1.5046296296296294E-3</v>
      </c>
      <c r="H1211" s="188">
        <v>4.9884259259259265E-3</v>
      </c>
    </row>
    <row r="1212" spans="1:8" ht="29" x14ac:dyDescent="0.35">
      <c r="A1212" s="183" t="s">
        <v>134</v>
      </c>
      <c r="B1212" s="183" t="s">
        <v>56</v>
      </c>
      <c r="C1212" s="183" t="s">
        <v>113</v>
      </c>
      <c r="D1212" s="183">
        <v>516</v>
      </c>
      <c r="E1212" s="188">
        <v>6.6782407407407415E-3</v>
      </c>
      <c r="F1212" s="188">
        <v>9.9537037037037042E-4</v>
      </c>
      <c r="G1212" s="188">
        <v>1.5162037037037036E-3</v>
      </c>
      <c r="H1212" s="188">
        <v>4.1666666666666666E-3</v>
      </c>
    </row>
    <row r="1213" spans="1:8" ht="29" x14ac:dyDescent="0.35">
      <c r="A1213" s="183" t="s">
        <v>134</v>
      </c>
      <c r="B1213" s="183" t="s">
        <v>51</v>
      </c>
      <c r="C1213" s="183" t="s">
        <v>76</v>
      </c>
      <c r="D1213" s="183">
        <v>906</v>
      </c>
      <c r="E1213" s="188">
        <v>7.1990740740740739E-3</v>
      </c>
      <c r="F1213" s="188">
        <v>1.3194444444444443E-3</v>
      </c>
      <c r="G1213" s="188">
        <v>1.5740740740740741E-3</v>
      </c>
      <c r="H1213" s="188">
        <v>4.2939814814814811E-3</v>
      </c>
    </row>
    <row r="1214" spans="1:8" ht="29" x14ac:dyDescent="0.35">
      <c r="A1214" s="183" t="s">
        <v>134</v>
      </c>
      <c r="B1214" s="183" t="s">
        <v>53</v>
      </c>
      <c r="C1214" s="183" t="s">
        <v>76</v>
      </c>
      <c r="D1214" s="183">
        <v>377</v>
      </c>
      <c r="E1214" s="188">
        <v>6.5624999999999998E-3</v>
      </c>
      <c r="F1214" s="188">
        <v>1.2037037037037038E-3</v>
      </c>
      <c r="G1214" s="188">
        <v>1.5046296296296294E-3</v>
      </c>
      <c r="H1214" s="188">
        <v>3.8425925925925923E-3</v>
      </c>
    </row>
    <row r="1215" spans="1:8" ht="29" x14ac:dyDescent="0.35">
      <c r="A1215" s="183" t="s">
        <v>134</v>
      </c>
      <c r="B1215" s="183" t="s">
        <v>54</v>
      </c>
      <c r="C1215" s="183" t="s">
        <v>76</v>
      </c>
      <c r="D1215" s="183">
        <v>211</v>
      </c>
      <c r="E1215" s="188">
        <v>6.875E-3</v>
      </c>
      <c r="F1215" s="188">
        <v>1.2152777777777778E-3</v>
      </c>
      <c r="G1215" s="188">
        <v>1.423611111111111E-3</v>
      </c>
      <c r="H1215" s="188">
        <v>4.2361111111111106E-3</v>
      </c>
    </row>
    <row r="1216" spans="1:8" ht="29" x14ac:dyDescent="0.35">
      <c r="A1216" s="183" t="s">
        <v>134</v>
      </c>
      <c r="B1216" s="183" t="s">
        <v>55</v>
      </c>
      <c r="C1216" s="183" t="s">
        <v>76</v>
      </c>
      <c r="D1216" s="183">
        <v>78</v>
      </c>
      <c r="E1216" s="188">
        <v>8.0092592592592594E-3</v>
      </c>
      <c r="F1216" s="188">
        <v>1.6782407407407406E-3</v>
      </c>
      <c r="G1216" s="188">
        <v>1.8865740740740742E-3</v>
      </c>
      <c r="H1216" s="188">
        <v>4.4444444444444444E-3</v>
      </c>
    </row>
    <row r="1217" spans="1:8" ht="29" x14ac:dyDescent="0.35">
      <c r="A1217" s="183" t="s">
        <v>134</v>
      </c>
      <c r="B1217" s="183" t="s">
        <v>56</v>
      </c>
      <c r="C1217" s="183" t="s">
        <v>76</v>
      </c>
      <c r="D1217" s="183">
        <v>240</v>
      </c>
      <c r="E1217" s="188">
        <v>8.217592592592594E-3</v>
      </c>
      <c r="F1217" s="188">
        <v>1.4930555555555556E-3</v>
      </c>
      <c r="G1217" s="188">
        <v>1.712962962962963E-3</v>
      </c>
      <c r="H1217" s="188">
        <v>5.0000000000000001E-3</v>
      </c>
    </row>
    <row r="1218" spans="1:8" x14ac:dyDescent="0.35">
      <c r="A1218" s="183" t="s">
        <v>134</v>
      </c>
      <c r="B1218" s="183" t="s">
        <v>51</v>
      </c>
      <c r="C1218" s="183" t="s">
        <v>77</v>
      </c>
      <c r="D1218" s="183">
        <v>1263</v>
      </c>
      <c r="E1218" s="188">
        <v>5.8564814814814825E-3</v>
      </c>
      <c r="F1218" s="188">
        <v>8.6805555555555551E-4</v>
      </c>
      <c r="G1218" s="188">
        <v>1.1342592592592591E-3</v>
      </c>
      <c r="H1218" s="188">
        <v>3.8425925925925923E-3</v>
      </c>
    </row>
    <row r="1219" spans="1:8" x14ac:dyDescent="0.35">
      <c r="A1219" s="183" t="s">
        <v>134</v>
      </c>
      <c r="B1219" s="183" t="s">
        <v>53</v>
      </c>
      <c r="C1219" s="183" t="s">
        <v>77</v>
      </c>
      <c r="D1219" s="183">
        <v>497</v>
      </c>
      <c r="E1219" s="188">
        <v>5.3587962962962964E-3</v>
      </c>
      <c r="F1219" s="188">
        <v>7.6388888888888893E-4</v>
      </c>
      <c r="G1219" s="188">
        <v>1.0879629629629629E-3</v>
      </c>
      <c r="H1219" s="188">
        <v>3.5069444444444445E-3</v>
      </c>
    </row>
    <row r="1220" spans="1:8" x14ac:dyDescent="0.35">
      <c r="A1220" s="183" t="s">
        <v>134</v>
      </c>
      <c r="B1220" s="183" t="s">
        <v>54</v>
      </c>
      <c r="C1220" s="183" t="s">
        <v>77</v>
      </c>
      <c r="D1220" s="183">
        <v>225</v>
      </c>
      <c r="E1220" s="188">
        <v>5.4861111111111117E-3</v>
      </c>
      <c r="F1220" s="188">
        <v>8.7962962962962962E-4</v>
      </c>
      <c r="G1220" s="188">
        <v>1.1574074074074073E-3</v>
      </c>
      <c r="H1220" s="188">
        <v>3.4606481481481485E-3</v>
      </c>
    </row>
    <row r="1221" spans="1:8" x14ac:dyDescent="0.35">
      <c r="A1221" s="183" t="s">
        <v>134</v>
      </c>
      <c r="B1221" s="183" t="s">
        <v>55</v>
      </c>
      <c r="C1221" s="183" t="s">
        <v>77</v>
      </c>
      <c r="D1221" s="183">
        <v>186</v>
      </c>
      <c r="E1221" s="188">
        <v>6.5972222222222222E-3</v>
      </c>
      <c r="F1221" s="188">
        <v>1.1226851851851851E-3</v>
      </c>
      <c r="G1221" s="188">
        <v>1.1342592592592591E-3</v>
      </c>
      <c r="H1221" s="188">
        <v>4.3287037037037035E-3</v>
      </c>
    </row>
    <row r="1222" spans="1:8" x14ac:dyDescent="0.35">
      <c r="A1222" s="183" t="s">
        <v>134</v>
      </c>
      <c r="B1222" s="183" t="s">
        <v>56</v>
      </c>
      <c r="C1222" s="183" t="s">
        <v>77</v>
      </c>
      <c r="D1222" s="183">
        <v>355</v>
      </c>
      <c r="E1222" s="188">
        <v>6.4004629629629628E-3</v>
      </c>
      <c r="F1222" s="188">
        <v>8.9120370370370362E-4</v>
      </c>
      <c r="G1222" s="188">
        <v>1.1921296296296296E-3</v>
      </c>
      <c r="H1222" s="188">
        <v>4.3055555555555555E-3</v>
      </c>
    </row>
    <row r="1223" spans="1:8" x14ac:dyDescent="0.35">
      <c r="A1223" s="183" t="s">
        <v>134</v>
      </c>
      <c r="B1223" s="183" t="s">
        <v>51</v>
      </c>
      <c r="C1223" s="183" t="s">
        <v>78</v>
      </c>
      <c r="D1223" s="183">
        <v>1200</v>
      </c>
      <c r="E1223" s="188">
        <v>5.9606481481481489E-3</v>
      </c>
      <c r="F1223" s="188">
        <v>9.0277777777777784E-4</v>
      </c>
      <c r="G1223" s="188">
        <v>1.1342592592592591E-3</v>
      </c>
      <c r="H1223" s="188">
        <v>3.9351851851851857E-3</v>
      </c>
    </row>
    <row r="1224" spans="1:8" x14ac:dyDescent="0.35">
      <c r="A1224" s="183" t="s">
        <v>134</v>
      </c>
      <c r="B1224" s="183" t="s">
        <v>53</v>
      </c>
      <c r="C1224" s="183" t="s">
        <v>78</v>
      </c>
      <c r="D1224" s="183">
        <v>492</v>
      </c>
      <c r="E1224" s="188">
        <v>5.347222222222222E-3</v>
      </c>
      <c r="F1224" s="188">
        <v>7.7546296296296304E-4</v>
      </c>
      <c r="G1224" s="188">
        <v>9.8379629629629642E-4</v>
      </c>
      <c r="H1224" s="188">
        <v>3.5995370370370369E-3</v>
      </c>
    </row>
    <row r="1225" spans="1:8" x14ac:dyDescent="0.35">
      <c r="A1225" s="183" t="s">
        <v>134</v>
      </c>
      <c r="B1225" s="183" t="s">
        <v>54</v>
      </c>
      <c r="C1225" s="183" t="s">
        <v>78</v>
      </c>
      <c r="D1225" s="183">
        <v>318</v>
      </c>
      <c r="E1225" s="188">
        <v>5.5787037037037038E-3</v>
      </c>
      <c r="F1225" s="188">
        <v>8.6805555555555551E-4</v>
      </c>
      <c r="G1225" s="188">
        <v>1.0648148148148147E-3</v>
      </c>
      <c r="H1225" s="188">
        <v>3.645833333333333E-3</v>
      </c>
    </row>
    <row r="1226" spans="1:8" x14ac:dyDescent="0.35">
      <c r="A1226" s="183" t="s">
        <v>134</v>
      </c>
      <c r="B1226" s="183" t="s">
        <v>55</v>
      </c>
      <c r="C1226" s="183" t="s">
        <v>78</v>
      </c>
      <c r="D1226" s="183">
        <v>115</v>
      </c>
      <c r="E1226" s="188">
        <v>7.8356481481481489E-3</v>
      </c>
      <c r="F1226" s="188">
        <v>1.2152777777777778E-3</v>
      </c>
      <c r="G1226" s="188">
        <v>1.5740740740740741E-3</v>
      </c>
      <c r="H1226" s="188">
        <v>5.0578703703703706E-3</v>
      </c>
    </row>
    <row r="1227" spans="1:8" x14ac:dyDescent="0.35">
      <c r="A1227" s="183" t="s">
        <v>134</v>
      </c>
      <c r="B1227" s="183" t="s">
        <v>56</v>
      </c>
      <c r="C1227" s="183" t="s">
        <v>78</v>
      </c>
      <c r="D1227" s="183">
        <v>275</v>
      </c>
      <c r="E1227" s="188">
        <v>6.7245370370370367E-3</v>
      </c>
      <c r="F1227" s="188">
        <v>1.0416666666666667E-3</v>
      </c>
      <c r="G1227" s="188">
        <v>1.2962962962962963E-3</v>
      </c>
      <c r="H1227" s="188">
        <v>4.386574074074074E-3</v>
      </c>
    </row>
    <row r="1228" spans="1:8" x14ac:dyDescent="0.35">
      <c r="A1228" s="183" t="s">
        <v>134</v>
      </c>
      <c r="B1228" s="183" t="s">
        <v>51</v>
      </c>
      <c r="C1228" s="183" t="s">
        <v>80</v>
      </c>
      <c r="D1228" s="183">
        <v>6</v>
      </c>
      <c r="E1228" s="188">
        <v>7.2685185185185188E-3</v>
      </c>
      <c r="F1228" s="188">
        <v>1.4004629629629629E-3</v>
      </c>
      <c r="G1228" s="188">
        <v>3.2175925925925926E-3</v>
      </c>
      <c r="H1228" s="188">
        <v>2.6620370370370374E-3</v>
      </c>
    </row>
    <row r="1229" spans="1:8" x14ac:dyDescent="0.35">
      <c r="A1229" s="183" t="s">
        <v>134</v>
      </c>
      <c r="B1229" s="183" t="s">
        <v>53</v>
      </c>
      <c r="C1229" s="183" t="s">
        <v>80</v>
      </c>
      <c r="D1229" s="183">
        <v>1</v>
      </c>
      <c r="E1229" s="188">
        <v>5.9606481481481489E-3</v>
      </c>
      <c r="F1229" s="188">
        <v>8.1018518518518516E-4</v>
      </c>
      <c r="G1229" s="188">
        <v>3.5069444444444445E-3</v>
      </c>
      <c r="H1229" s="188">
        <v>1.6435185185185183E-3</v>
      </c>
    </row>
    <row r="1230" spans="1:8" x14ac:dyDescent="0.35">
      <c r="A1230" s="183" t="s">
        <v>134</v>
      </c>
      <c r="B1230" s="183" t="s">
        <v>54</v>
      </c>
      <c r="C1230" s="183" t="s">
        <v>80</v>
      </c>
      <c r="D1230" s="183">
        <v>4</v>
      </c>
      <c r="E1230" s="188">
        <v>6.8634259259259256E-3</v>
      </c>
      <c r="F1230" s="188">
        <v>1.3194444444444443E-3</v>
      </c>
      <c r="G1230" s="188">
        <v>2.7199074074074074E-3</v>
      </c>
      <c r="H1230" s="188">
        <v>2.8240740740740739E-3</v>
      </c>
    </row>
    <row r="1231" spans="1:8" x14ac:dyDescent="0.35">
      <c r="A1231" s="183" t="s">
        <v>134</v>
      </c>
      <c r="B1231" s="183" t="s">
        <v>55</v>
      </c>
      <c r="C1231" s="183" t="s">
        <v>80</v>
      </c>
      <c r="D1231" s="183">
        <v>1</v>
      </c>
      <c r="E1231" s="188">
        <v>1.0231481481481482E-2</v>
      </c>
      <c r="F1231" s="188">
        <v>2.3148148148148151E-3</v>
      </c>
      <c r="G1231" s="188">
        <v>4.9074074074074072E-3</v>
      </c>
      <c r="H1231" s="188">
        <v>3.0092592592592588E-3</v>
      </c>
    </row>
    <row r="1232" spans="1:8" x14ac:dyDescent="0.35">
      <c r="A1232" s="183" t="s">
        <v>134</v>
      </c>
      <c r="B1232" s="183" t="s">
        <v>51</v>
      </c>
      <c r="C1232" s="183" t="s">
        <v>81</v>
      </c>
      <c r="D1232" s="183">
        <v>1823</v>
      </c>
      <c r="E1232" s="188">
        <v>5.6712962962962958E-3</v>
      </c>
      <c r="F1232" s="188">
        <v>3.7037037037037035E-4</v>
      </c>
      <c r="G1232" s="188">
        <v>1.0300925925925926E-3</v>
      </c>
      <c r="H1232" s="188">
        <v>4.2708333333333339E-3</v>
      </c>
    </row>
    <row r="1233" spans="1:8" x14ac:dyDescent="0.35">
      <c r="A1233" s="183" t="s">
        <v>134</v>
      </c>
      <c r="B1233" s="183" t="s">
        <v>53</v>
      </c>
      <c r="C1233" s="183" t="s">
        <v>81</v>
      </c>
      <c r="D1233" s="183">
        <v>668</v>
      </c>
      <c r="E1233" s="188">
        <v>4.9537037037037041E-3</v>
      </c>
      <c r="F1233" s="188">
        <v>2.8935185185185189E-4</v>
      </c>
      <c r="G1233" s="188">
        <v>8.3333333333333339E-4</v>
      </c>
      <c r="H1233" s="188">
        <v>3.8310185185185183E-3</v>
      </c>
    </row>
    <row r="1234" spans="1:8" x14ac:dyDescent="0.35">
      <c r="A1234" s="183" t="s">
        <v>134</v>
      </c>
      <c r="B1234" s="183" t="s">
        <v>54</v>
      </c>
      <c r="C1234" s="183" t="s">
        <v>81</v>
      </c>
      <c r="D1234" s="183">
        <v>383</v>
      </c>
      <c r="E1234" s="188">
        <v>5.6134259259259271E-3</v>
      </c>
      <c r="F1234" s="188">
        <v>4.0509259259259258E-4</v>
      </c>
      <c r="G1234" s="188">
        <v>9.4907407407407408E-4</v>
      </c>
      <c r="H1234" s="188">
        <v>4.2592592592592595E-3</v>
      </c>
    </row>
    <row r="1235" spans="1:8" x14ac:dyDescent="0.35">
      <c r="A1235" s="183" t="s">
        <v>134</v>
      </c>
      <c r="B1235" s="183" t="s">
        <v>55</v>
      </c>
      <c r="C1235" s="183" t="s">
        <v>81</v>
      </c>
      <c r="D1235" s="183">
        <v>166</v>
      </c>
      <c r="E1235" s="188">
        <v>6.8402777777777776E-3</v>
      </c>
      <c r="F1235" s="188">
        <v>5.2083333333333333E-4</v>
      </c>
      <c r="G1235" s="188">
        <v>1.3310185185185185E-3</v>
      </c>
      <c r="H1235" s="188">
        <v>4.9884259259259265E-3</v>
      </c>
    </row>
    <row r="1236" spans="1:8" x14ac:dyDescent="0.35">
      <c r="A1236" s="183" t="s">
        <v>134</v>
      </c>
      <c r="B1236" s="183" t="s">
        <v>56</v>
      </c>
      <c r="C1236" s="183" t="s">
        <v>81</v>
      </c>
      <c r="D1236" s="183">
        <v>606</v>
      </c>
      <c r="E1236" s="188">
        <v>6.1574074074074074E-3</v>
      </c>
      <c r="F1236" s="188">
        <v>3.7037037037037035E-4</v>
      </c>
      <c r="G1236" s="188">
        <v>1.2037037037037038E-3</v>
      </c>
      <c r="H1236" s="188">
        <v>4.5833333333333334E-3</v>
      </c>
    </row>
    <row r="1237" spans="1:8" x14ac:dyDescent="0.35">
      <c r="A1237" s="183" t="s">
        <v>134</v>
      </c>
      <c r="B1237" s="183" t="s">
        <v>51</v>
      </c>
      <c r="C1237" s="183" t="s">
        <v>82</v>
      </c>
      <c r="D1237" s="183">
        <v>1969</v>
      </c>
      <c r="E1237" s="188">
        <v>5.5555555555555558E-3</v>
      </c>
      <c r="F1237" s="188">
        <v>1.1342592592592591E-3</v>
      </c>
      <c r="G1237" s="188">
        <v>9.7222222222222209E-4</v>
      </c>
      <c r="H1237" s="188">
        <v>3.4490740740740745E-3</v>
      </c>
    </row>
    <row r="1238" spans="1:8" x14ac:dyDescent="0.35">
      <c r="A1238" s="183" t="s">
        <v>134</v>
      </c>
      <c r="B1238" s="183" t="s">
        <v>53</v>
      </c>
      <c r="C1238" s="183" t="s">
        <v>82</v>
      </c>
      <c r="D1238" s="183">
        <v>1005</v>
      </c>
      <c r="E1238" s="188">
        <v>5.0810185185185186E-3</v>
      </c>
      <c r="F1238" s="188">
        <v>9.8379629629629642E-4</v>
      </c>
      <c r="G1238" s="188">
        <v>9.0277777777777784E-4</v>
      </c>
      <c r="H1238" s="188">
        <v>3.1944444444444442E-3</v>
      </c>
    </row>
    <row r="1239" spans="1:8" x14ac:dyDescent="0.35">
      <c r="A1239" s="183" t="s">
        <v>134</v>
      </c>
      <c r="B1239" s="183" t="s">
        <v>54</v>
      </c>
      <c r="C1239" s="183" t="s">
        <v>82</v>
      </c>
      <c r="D1239" s="183">
        <v>487</v>
      </c>
      <c r="E1239" s="188">
        <v>5.5787037037037038E-3</v>
      </c>
      <c r="F1239" s="188">
        <v>1.1805555555555556E-3</v>
      </c>
      <c r="G1239" s="188">
        <v>1.0069444444444444E-3</v>
      </c>
      <c r="H1239" s="188">
        <v>3.3912037037037036E-3</v>
      </c>
    </row>
    <row r="1240" spans="1:8" x14ac:dyDescent="0.35">
      <c r="A1240" s="183" t="s">
        <v>134</v>
      </c>
      <c r="B1240" s="183" t="s">
        <v>55</v>
      </c>
      <c r="C1240" s="183" t="s">
        <v>82</v>
      </c>
      <c r="D1240" s="183">
        <v>94</v>
      </c>
      <c r="E1240" s="188">
        <v>7.5462962962962966E-3</v>
      </c>
      <c r="F1240" s="188">
        <v>1.8750000000000001E-3</v>
      </c>
      <c r="G1240" s="188">
        <v>1.1226851851851851E-3</v>
      </c>
      <c r="H1240" s="188">
        <v>4.5486111111111109E-3</v>
      </c>
    </row>
    <row r="1241" spans="1:8" x14ac:dyDescent="0.35">
      <c r="A1241" s="183" t="s">
        <v>134</v>
      </c>
      <c r="B1241" s="183" t="s">
        <v>56</v>
      </c>
      <c r="C1241" s="183" t="s">
        <v>82</v>
      </c>
      <c r="D1241" s="183">
        <v>383</v>
      </c>
      <c r="E1241" s="188">
        <v>6.3194444444444444E-3</v>
      </c>
      <c r="F1241" s="188">
        <v>1.2962962962962963E-3</v>
      </c>
      <c r="G1241" s="188">
        <v>1.1111111111111111E-3</v>
      </c>
      <c r="H1241" s="188">
        <v>3.9120370370370368E-3</v>
      </c>
    </row>
    <row r="1242" spans="1:8" x14ac:dyDescent="0.35">
      <c r="A1242" s="183" t="s">
        <v>134</v>
      </c>
      <c r="B1242" s="183" t="s">
        <v>51</v>
      </c>
      <c r="C1242" s="183" t="s">
        <v>83</v>
      </c>
      <c r="D1242" s="183">
        <v>1059</v>
      </c>
      <c r="E1242" s="188">
        <v>6.1805555555555563E-3</v>
      </c>
      <c r="F1242" s="188">
        <v>7.175925925925927E-4</v>
      </c>
      <c r="G1242" s="188">
        <v>1.6435185185185183E-3</v>
      </c>
      <c r="H1242" s="188">
        <v>3.8078703703703707E-3</v>
      </c>
    </row>
    <row r="1243" spans="1:8" x14ac:dyDescent="0.35">
      <c r="A1243" s="183" t="s">
        <v>134</v>
      </c>
      <c r="B1243" s="183" t="s">
        <v>53</v>
      </c>
      <c r="C1243" s="183" t="s">
        <v>83</v>
      </c>
      <c r="D1243" s="183">
        <v>411</v>
      </c>
      <c r="E1243" s="188">
        <v>5.4629629629629637E-3</v>
      </c>
      <c r="F1243" s="188">
        <v>6.3657407407407402E-4</v>
      </c>
      <c r="G1243" s="188">
        <v>1.4814814814814814E-3</v>
      </c>
      <c r="H1243" s="188">
        <v>3.3564814814814811E-3</v>
      </c>
    </row>
    <row r="1244" spans="1:8" x14ac:dyDescent="0.35">
      <c r="A1244" s="183" t="s">
        <v>134</v>
      </c>
      <c r="B1244" s="183" t="s">
        <v>54</v>
      </c>
      <c r="C1244" s="183" t="s">
        <v>83</v>
      </c>
      <c r="D1244" s="183">
        <v>268</v>
      </c>
      <c r="E1244" s="188">
        <v>6.2731481481481484E-3</v>
      </c>
      <c r="F1244" s="188">
        <v>7.175925925925927E-4</v>
      </c>
      <c r="G1244" s="188">
        <v>1.6550925925925926E-3</v>
      </c>
      <c r="H1244" s="188">
        <v>3.9004629629629632E-3</v>
      </c>
    </row>
    <row r="1245" spans="1:8" x14ac:dyDescent="0.35">
      <c r="A1245" s="183" t="s">
        <v>134</v>
      </c>
      <c r="B1245" s="183" t="s">
        <v>55</v>
      </c>
      <c r="C1245" s="183" t="s">
        <v>83</v>
      </c>
      <c r="D1245" s="183">
        <v>79</v>
      </c>
      <c r="E1245" s="188">
        <v>7.1527777777777787E-3</v>
      </c>
      <c r="F1245" s="188">
        <v>8.449074074074075E-4</v>
      </c>
      <c r="G1245" s="188">
        <v>1.9097222222222222E-3</v>
      </c>
      <c r="H1245" s="188">
        <v>4.409722222222222E-3</v>
      </c>
    </row>
    <row r="1246" spans="1:8" x14ac:dyDescent="0.35">
      <c r="A1246" s="183" t="s">
        <v>134</v>
      </c>
      <c r="B1246" s="183" t="s">
        <v>56</v>
      </c>
      <c r="C1246" s="183" t="s">
        <v>83</v>
      </c>
      <c r="D1246" s="183">
        <v>301</v>
      </c>
      <c r="E1246" s="188">
        <v>6.8055555555555569E-3</v>
      </c>
      <c r="F1246" s="188">
        <v>7.9861111111111105E-4</v>
      </c>
      <c r="G1246" s="188">
        <v>1.7939814814814815E-3</v>
      </c>
      <c r="H1246" s="188">
        <v>4.2129629629629626E-3</v>
      </c>
    </row>
    <row r="1247" spans="1:8" x14ac:dyDescent="0.35">
      <c r="A1247" s="183" t="s">
        <v>134</v>
      </c>
      <c r="B1247" s="183" t="s">
        <v>51</v>
      </c>
      <c r="C1247" s="183" t="s">
        <v>84</v>
      </c>
      <c r="D1247" s="183">
        <v>970</v>
      </c>
      <c r="E1247" s="188">
        <v>7.2337962962962963E-3</v>
      </c>
      <c r="F1247" s="188">
        <v>7.7546296296296304E-4</v>
      </c>
      <c r="G1247" s="188">
        <v>1.7476851851851852E-3</v>
      </c>
      <c r="H1247" s="188">
        <v>4.7106481481481478E-3</v>
      </c>
    </row>
    <row r="1248" spans="1:8" x14ac:dyDescent="0.35">
      <c r="A1248" s="183" t="s">
        <v>134</v>
      </c>
      <c r="B1248" s="183" t="s">
        <v>53</v>
      </c>
      <c r="C1248" s="183" t="s">
        <v>84</v>
      </c>
      <c r="D1248" s="183">
        <v>347</v>
      </c>
      <c r="E1248" s="188">
        <v>6.3541666666666668E-3</v>
      </c>
      <c r="F1248" s="188">
        <v>6.9444444444444447E-4</v>
      </c>
      <c r="G1248" s="188">
        <v>1.4583333333333334E-3</v>
      </c>
      <c r="H1248" s="188">
        <v>4.2013888888888891E-3</v>
      </c>
    </row>
    <row r="1249" spans="1:8" x14ac:dyDescent="0.35">
      <c r="A1249" s="183" t="s">
        <v>134</v>
      </c>
      <c r="B1249" s="183" t="s">
        <v>54</v>
      </c>
      <c r="C1249" s="183" t="s">
        <v>84</v>
      </c>
      <c r="D1249" s="183">
        <v>263</v>
      </c>
      <c r="E1249" s="188">
        <v>6.9791666666666674E-3</v>
      </c>
      <c r="F1249" s="188">
        <v>7.6388888888888893E-4</v>
      </c>
      <c r="G1249" s="188">
        <v>1.7013888888888892E-3</v>
      </c>
      <c r="H1249" s="188">
        <v>4.5254629629629629E-3</v>
      </c>
    </row>
    <row r="1250" spans="1:8" x14ac:dyDescent="0.35">
      <c r="A1250" s="183" t="s">
        <v>134</v>
      </c>
      <c r="B1250" s="183" t="s">
        <v>55</v>
      </c>
      <c r="C1250" s="183" t="s">
        <v>84</v>
      </c>
      <c r="D1250" s="183">
        <v>118</v>
      </c>
      <c r="E1250" s="188">
        <v>8.7384259259259255E-3</v>
      </c>
      <c r="F1250" s="188">
        <v>8.3333333333333339E-4</v>
      </c>
      <c r="G1250" s="188">
        <v>2.2337962962962967E-3</v>
      </c>
      <c r="H1250" s="188">
        <v>5.6712962962962958E-3</v>
      </c>
    </row>
    <row r="1251" spans="1:8" x14ac:dyDescent="0.35">
      <c r="A1251" s="183" t="s">
        <v>134</v>
      </c>
      <c r="B1251" s="183" t="s">
        <v>56</v>
      </c>
      <c r="C1251" s="183" t="s">
        <v>84</v>
      </c>
      <c r="D1251" s="183">
        <v>242</v>
      </c>
      <c r="E1251" s="188">
        <v>8.0555555555555554E-3</v>
      </c>
      <c r="F1251" s="188">
        <v>8.9120370370370362E-4</v>
      </c>
      <c r="G1251" s="188">
        <v>1.9791666666666668E-3</v>
      </c>
      <c r="H1251" s="188">
        <v>5.185185185185185E-3</v>
      </c>
    </row>
    <row r="1252" spans="1:8" x14ac:dyDescent="0.35">
      <c r="A1252" s="183" t="s">
        <v>134</v>
      </c>
      <c r="B1252" s="183" t="s">
        <v>51</v>
      </c>
      <c r="C1252" s="183" t="s">
        <v>85</v>
      </c>
      <c r="D1252" s="183">
        <v>2185</v>
      </c>
      <c r="E1252" s="188">
        <v>4.7916666666666672E-3</v>
      </c>
      <c r="F1252" s="188">
        <v>9.1435185185185185E-4</v>
      </c>
      <c r="G1252" s="188">
        <v>5.3240740740740744E-4</v>
      </c>
      <c r="H1252" s="188">
        <v>3.3333333333333335E-3</v>
      </c>
    </row>
    <row r="1253" spans="1:8" x14ac:dyDescent="0.35">
      <c r="A1253" s="183" t="s">
        <v>134</v>
      </c>
      <c r="B1253" s="183" t="s">
        <v>53</v>
      </c>
      <c r="C1253" s="183" t="s">
        <v>85</v>
      </c>
      <c r="D1253" s="183">
        <v>1178</v>
      </c>
      <c r="E1253" s="188">
        <v>4.5833333333333334E-3</v>
      </c>
      <c r="F1253" s="188">
        <v>8.3333333333333339E-4</v>
      </c>
      <c r="G1253" s="188">
        <v>4.9768518518518521E-4</v>
      </c>
      <c r="H1253" s="188">
        <v>3.2523148148148151E-3</v>
      </c>
    </row>
    <row r="1254" spans="1:8" x14ac:dyDescent="0.35">
      <c r="A1254" s="183" t="s">
        <v>134</v>
      </c>
      <c r="B1254" s="183" t="s">
        <v>54</v>
      </c>
      <c r="C1254" s="183" t="s">
        <v>85</v>
      </c>
      <c r="D1254" s="183">
        <v>398</v>
      </c>
      <c r="E1254" s="188">
        <v>4.8032407407407407E-3</v>
      </c>
      <c r="F1254" s="188">
        <v>1.0416666666666667E-3</v>
      </c>
      <c r="G1254" s="188">
        <v>4.9768518518518521E-4</v>
      </c>
      <c r="H1254" s="188">
        <v>3.2638888888888891E-3</v>
      </c>
    </row>
    <row r="1255" spans="1:8" x14ac:dyDescent="0.35">
      <c r="A1255" s="183" t="s">
        <v>134</v>
      </c>
      <c r="B1255" s="183" t="s">
        <v>55</v>
      </c>
      <c r="C1255" s="183" t="s">
        <v>85</v>
      </c>
      <c r="D1255" s="183">
        <v>120</v>
      </c>
      <c r="E1255" s="188">
        <v>5.5324074074074069E-3</v>
      </c>
      <c r="F1255" s="188">
        <v>1.1921296296296296E-3</v>
      </c>
      <c r="G1255" s="188">
        <v>5.9027777777777778E-4</v>
      </c>
      <c r="H1255" s="188">
        <v>3.7500000000000003E-3</v>
      </c>
    </row>
    <row r="1256" spans="1:8" x14ac:dyDescent="0.35">
      <c r="A1256" s="183" t="s">
        <v>134</v>
      </c>
      <c r="B1256" s="183" t="s">
        <v>56</v>
      </c>
      <c r="C1256" s="183" t="s">
        <v>85</v>
      </c>
      <c r="D1256" s="183">
        <v>489</v>
      </c>
      <c r="E1256" s="188">
        <v>5.1041666666666666E-3</v>
      </c>
      <c r="F1256" s="188">
        <v>9.4907407407407408E-4</v>
      </c>
      <c r="G1256" s="188">
        <v>6.5972222222222213E-4</v>
      </c>
      <c r="H1256" s="188">
        <v>3.5069444444444445E-3</v>
      </c>
    </row>
    <row r="1257" spans="1:8" x14ac:dyDescent="0.35">
      <c r="A1257" s="183" t="s">
        <v>134</v>
      </c>
      <c r="B1257" s="183" t="s">
        <v>51</v>
      </c>
      <c r="C1257" s="183" t="s">
        <v>86</v>
      </c>
      <c r="D1257" s="183">
        <v>1221</v>
      </c>
      <c r="E1257" s="188">
        <v>6.875E-3</v>
      </c>
      <c r="F1257" s="188">
        <v>8.1018518518518516E-4</v>
      </c>
      <c r="G1257" s="188">
        <v>1.5162037037037036E-3</v>
      </c>
      <c r="H1257" s="188">
        <v>4.5370370370370365E-3</v>
      </c>
    </row>
    <row r="1258" spans="1:8" x14ac:dyDescent="0.35">
      <c r="A1258" s="183" t="s">
        <v>134</v>
      </c>
      <c r="B1258" s="183" t="s">
        <v>53</v>
      </c>
      <c r="C1258" s="183" t="s">
        <v>86</v>
      </c>
      <c r="D1258" s="183">
        <v>469</v>
      </c>
      <c r="E1258" s="188">
        <v>5.9606481481481489E-3</v>
      </c>
      <c r="F1258" s="188">
        <v>7.0601851851851847E-4</v>
      </c>
      <c r="G1258" s="188">
        <v>1.261574074074074E-3</v>
      </c>
      <c r="H1258" s="188">
        <v>3.9814814814814817E-3</v>
      </c>
    </row>
    <row r="1259" spans="1:8" x14ac:dyDescent="0.35">
      <c r="A1259" s="183" t="s">
        <v>134</v>
      </c>
      <c r="B1259" s="183" t="s">
        <v>54</v>
      </c>
      <c r="C1259" s="183" t="s">
        <v>86</v>
      </c>
      <c r="D1259" s="183">
        <v>318</v>
      </c>
      <c r="E1259" s="188">
        <v>6.5509259259259262E-3</v>
      </c>
      <c r="F1259" s="188">
        <v>8.2175925925925917E-4</v>
      </c>
      <c r="G1259" s="188">
        <v>1.3425925925925925E-3</v>
      </c>
      <c r="H1259" s="188">
        <v>4.3981481481481484E-3</v>
      </c>
    </row>
    <row r="1260" spans="1:8" x14ac:dyDescent="0.35">
      <c r="A1260" s="183" t="s">
        <v>134</v>
      </c>
      <c r="B1260" s="183" t="s">
        <v>55</v>
      </c>
      <c r="C1260" s="183" t="s">
        <v>86</v>
      </c>
      <c r="D1260" s="183">
        <v>174</v>
      </c>
      <c r="E1260" s="188">
        <v>8.9351851851851866E-3</v>
      </c>
      <c r="F1260" s="188">
        <v>1.0416666666666667E-3</v>
      </c>
      <c r="G1260" s="188">
        <v>2.0601851851851853E-3</v>
      </c>
      <c r="H1260" s="188">
        <v>5.8333333333333336E-3</v>
      </c>
    </row>
    <row r="1261" spans="1:8" x14ac:dyDescent="0.35">
      <c r="A1261" s="183" t="s">
        <v>134</v>
      </c>
      <c r="B1261" s="183" t="s">
        <v>56</v>
      </c>
      <c r="C1261" s="183" t="s">
        <v>86</v>
      </c>
      <c r="D1261" s="183">
        <v>260</v>
      </c>
      <c r="E1261" s="188">
        <v>7.5115740740740742E-3</v>
      </c>
      <c r="F1261" s="188">
        <v>8.449074074074075E-4</v>
      </c>
      <c r="G1261" s="188">
        <v>1.8287037037037037E-3</v>
      </c>
      <c r="H1261" s="188">
        <v>4.8495370370370368E-3</v>
      </c>
    </row>
    <row r="1262" spans="1:8" x14ac:dyDescent="0.35">
      <c r="A1262" s="183" t="s">
        <v>134</v>
      </c>
      <c r="B1262" s="183" t="s">
        <v>51</v>
      </c>
      <c r="C1262" s="183" t="s">
        <v>87</v>
      </c>
      <c r="D1262" s="183">
        <v>1028</v>
      </c>
      <c r="E1262" s="188">
        <v>7.6041666666666662E-3</v>
      </c>
      <c r="F1262" s="188">
        <v>1.3310185185185185E-3</v>
      </c>
      <c r="G1262" s="188">
        <v>1.6203703703703703E-3</v>
      </c>
      <c r="H1262" s="188">
        <v>4.6527777777777774E-3</v>
      </c>
    </row>
    <row r="1263" spans="1:8" x14ac:dyDescent="0.35">
      <c r="A1263" s="183" t="s">
        <v>134</v>
      </c>
      <c r="B1263" s="183" t="s">
        <v>53</v>
      </c>
      <c r="C1263" s="183" t="s">
        <v>87</v>
      </c>
      <c r="D1263" s="183">
        <v>388</v>
      </c>
      <c r="E1263" s="188">
        <v>6.2268518518518515E-3</v>
      </c>
      <c r="F1263" s="188">
        <v>1.1111111111111111E-3</v>
      </c>
      <c r="G1263" s="188">
        <v>1.4120370370370369E-3</v>
      </c>
      <c r="H1263" s="188">
        <v>3.7037037037037034E-3</v>
      </c>
    </row>
    <row r="1264" spans="1:8" x14ac:dyDescent="0.35">
      <c r="A1264" s="183" t="s">
        <v>134</v>
      </c>
      <c r="B1264" s="183" t="s">
        <v>54</v>
      </c>
      <c r="C1264" s="183" t="s">
        <v>87</v>
      </c>
      <c r="D1264" s="183">
        <v>277</v>
      </c>
      <c r="E1264" s="188">
        <v>7.3726851851851861E-3</v>
      </c>
      <c r="F1264" s="188">
        <v>1.4004629629629629E-3</v>
      </c>
      <c r="G1264" s="188">
        <v>1.712962962962963E-3</v>
      </c>
      <c r="H1264" s="188">
        <v>4.2476851851851851E-3</v>
      </c>
    </row>
    <row r="1265" spans="1:8" x14ac:dyDescent="0.35">
      <c r="A1265" s="183" t="s">
        <v>134</v>
      </c>
      <c r="B1265" s="183" t="s">
        <v>55</v>
      </c>
      <c r="C1265" s="183" t="s">
        <v>87</v>
      </c>
      <c r="D1265" s="183">
        <v>135</v>
      </c>
      <c r="E1265" s="188">
        <v>9.4907407407407406E-3</v>
      </c>
      <c r="F1265" s="188">
        <v>1.6782407407407406E-3</v>
      </c>
      <c r="G1265" s="188">
        <v>1.6666666666666668E-3</v>
      </c>
      <c r="H1265" s="188">
        <v>6.1574074074074074E-3</v>
      </c>
    </row>
    <row r="1266" spans="1:8" x14ac:dyDescent="0.35">
      <c r="A1266" s="183" t="s">
        <v>134</v>
      </c>
      <c r="B1266" s="183" t="s">
        <v>56</v>
      </c>
      <c r="C1266" s="183" t="s">
        <v>87</v>
      </c>
      <c r="D1266" s="183">
        <v>228</v>
      </c>
      <c r="E1266" s="188">
        <v>9.0972222222222218E-3</v>
      </c>
      <c r="F1266" s="188">
        <v>1.423611111111111E-3</v>
      </c>
      <c r="G1266" s="188">
        <v>1.8171296296296297E-3</v>
      </c>
      <c r="H1266" s="188">
        <v>5.8564814814814825E-3</v>
      </c>
    </row>
    <row r="1267" spans="1:8" x14ac:dyDescent="0.35">
      <c r="A1267" s="183" t="s">
        <v>134</v>
      </c>
      <c r="B1267" s="183" t="s">
        <v>51</v>
      </c>
      <c r="C1267" s="183" t="s">
        <v>88</v>
      </c>
      <c r="D1267" s="183">
        <v>1022</v>
      </c>
      <c r="E1267" s="188">
        <v>6.9675925925925921E-3</v>
      </c>
      <c r="F1267" s="188">
        <v>1.0763888888888889E-3</v>
      </c>
      <c r="G1267" s="188">
        <v>1.6435185185185183E-3</v>
      </c>
      <c r="H1267" s="188">
        <v>4.2361111111111106E-3</v>
      </c>
    </row>
    <row r="1268" spans="1:8" x14ac:dyDescent="0.35">
      <c r="A1268" s="183" t="s">
        <v>134</v>
      </c>
      <c r="B1268" s="183" t="s">
        <v>53</v>
      </c>
      <c r="C1268" s="183" t="s">
        <v>88</v>
      </c>
      <c r="D1268" s="183">
        <v>399</v>
      </c>
      <c r="E1268" s="188">
        <v>6.238425925925925E-3</v>
      </c>
      <c r="F1268" s="188">
        <v>8.9120370370370362E-4</v>
      </c>
      <c r="G1268" s="188">
        <v>1.5162037037037036E-3</v>
      </c>
      <c r="H1268" s="188">
        <v>3.8310185185185183E-3</v>
      </c>
    </row>
    <row r="1269" spans="1:8" x14ac:dyDescent="0.35">
      <c r="A1269" s="183" t="s">
        <v>134</v>
      </c>
      <c r="B1269" s="183" t="s">
        <v>54</v>
      </c>
      <c r="C1269" s="183" t="s">
        <v>88</v>
      </c>
      <c r="D1269" s="183">
        <v>192</v>
      </c>
      <c r="E1269" s="188">
        <v>6.9212962962962969E-3</v>
      </c>
      <c r="F1269" s="188">
        <v>1.2037037037037038E-3</v>
      </c>
      <c r="G1269" s="188">
        <v>1.5856481481481479E-3</v>
      </c>
      <c r="H1269" s="188">
        <v>4.1435185185185186E-3</v>
      </c>
    </row>
    <row r="1270" spans="1:8" x14ac:dyDescent="0.35">
      <c r="A1270" s="183" t="s">
        <v>134</v>
      </c>
      <c r="B1270" s="183" t="s">
        <v>55</v>
      </c>
      <c r="C1270" s="183" t="s">
        <v>88</v>
      </c>
      <c r="D1270" s="183">
        <v>103</v>
      </c>
      <c r="E1270" s="188">
        <v>8.0208333333333329E-3</v>
      </c>
      <c r="F1270" s="188">
        <v>1.423611111111111E-3</v>
      </c>
      <c r="G1270" s="188">
        <v>1.736111111111111E-3</v>
      </c>
      <c r="H1270" s="188">
        <v>4.8726851851851856E-3</v>
      </c>
    </row>
    <row r="1271" spans="1:8" x14ac:dyDescent="0.35">
      <c r="A1271" s="183" t="s">
        <v>134</v>
      </c>
      <c r="B1271" s="183" t="s">
        <v>56</v>
      </c>
      <c r="C1271" s="183" t="s">
        <v>88</v>
      </c>
      <c r="D1271" s="183">
        <v>328</v>
      </c>
      <c r="E1271" s="188">
        <v>7.5462962962962966E-3</v>
      </c>
      <c r="F1271" s="188">
        <v>1.1458333333333333E-3</v>
      </c>
      <c r="G1271" s="188">
        <v>1.8171296296296297E-3</v>
      </c>
      <c r="H1271" s="188">
        <v>4.5949074074074078E-3</v>
      </c>
    </row>
    <row r="1272" spans="1:8" x14ac:dyDescent="0.35">
      <c r="A1272" s="183" t="s">
        <v>134</v>
      </c>
      <c r="B1272" s="183" t="s">
        <v>51</v>
      </c>
      <c r="C1272" s="183" t="s">
        <v>89</v>
      </c>
      <c r="D1272" s="183">
        <v>508</v>
      </c>
      <c r="E1272" s="188">
        <v>7.6851851851851847E-3</v>
      </c>
      <c r="F1272" s="188">
        <v>9.8379629629629642E-4</v>
      </c>
      <c r="G1272" s="188">
        <v>1.3310185185185185E-3</v>
      </c>
      <c r="H1272" s="188">
        <v>5.37037037037037E-3</v>
      </c>
    </row>
    <row r="1273" spans="1:8" x14ac:dyDescent="0.35">
      <c r="A1273" s="183" t="s">
        <v>134</v>
      </c>
      <c r="B1273" s="183" t="s">
        <v>53</v>
      </c>
      <c r="C1273" s="183" t="s">
        <v>89</v>
      </c>
      <c r="D1273" s="183">
        <v>167</v>
      </c>
      <c r="E1273" s="188">
        <v>6.5972222222222222E-3</v>
      </c>
      <c r="F1273" s="188">
        <v>7.5231481481481471E-4</v>
      </c>
      <c r="G1273" s="188">
        <v>1.2847222222222223E-3</v>
      </c>
      <c r="H1273" s="188">
        <v>4.5601851851851853E-3</v>
      </c>
    </row>
    <row r="1274" spans="1:8" x14ac:dyDescent="0.35">
      <c r="A1274" s="183" t="s">
        <v>134</v>
      </c>
      <c r="B1274" s="183" t="s">
        <v>54</v>
      </c>
      <c r="C1274" s="183" t="s">
        <v>89</v>
      </c>
      <c r="D1274" s="183">
        <v>148</v>
      </c>
      <c r="E1274" s="188">
        <v>7.6273148148148151E-3</v>
      </c>
      <c r="F1274" s="188">
        <v>9.0277777777777784E-4</v>
      </c>
      <c r="G1274" s="188">
        <v>1.2152777777777778E-3</v>
      </c>
      <c r="H1274" s="188">
        <v>5.5092592592592589E-3</v>
      </c>
    </row>
    <row r="1275" spans="1:8" x14ac:dyDescent="0.35">
      <c r="A1275" s="183" t="s">
        <v>134</v>
      </c>
      <c r="B1275" s="183" t="s">
        <v>55</v>
      </c>
      <c r="C1275" s="183" t="s">
        <v>89</v>
      </c>
      <c r="D1275" s="183">
        <v>69</v>
      </c>
      <c r="E1275" s="188">
        <v>1.0694444444444444E-2</v>
      </c>
      <c r="F1275" s="188">
        <v>1.6203703703703703E-3</v>
      </c>
      <c r="G1275" s="188">
        <v>1.736111111111111E-3</v>
      </c>
      <c r="H1275" s="188">
        <v>7.3379629629629628E-3</v>
      </c>
    </row>
    <row r="1276" spans="1:8" x14ac:dyDescent="0.35">
      <c r="A1276" s="183" t="s">
        <v>134</v>
      </c>
      <c r="B1276" s="183" t="s">
        <v>56</v>
      </c>
      <c r="C1276" s="183" t="s">
        <v>89</v>
      </c>
      <c r="D1276" s="183">
        <v>124</v>
      </c>
      <c r="E1276" s="188">
        <v>7.5578703703703702E-3</v>
      </c>
      <c r="F1276" s="188">
        <v>1.0185185185185186E-3</v>
      </c>
      <c r="G1276" s="188">
        <v>1.3194444444444443E-3</v>
      </c>
      <c r="H1276" s="188">
        <v>5.2199074074074066E-3</v>
      </c>
    </row>
    <row r="1277" spans="1:8" x14ac:dyDescent="0.35">
      <c r="A1277" s="183" t="s">
        <v>134</v>
      </c>
      <c r="B1277" s="183" t="s">
        <v>51</v>
      </c>
      <c r="C1277" s="183" t="s">
        <v>90</v>
      </c>
      <c r="D1277" s="183">
        <v>1387</v>
      </c>
      <c r="E1277" s="188">
        <v>6.0185185185185177E-3</v>
      </c>
      <c r="F1277" s="188">
        <v>7.7546296296296304E-4</v>
      </c>
      <c r="G1277" s="188">
        <v>1.1458333333333333E-3</v>
      </c>
      <c r="H1277" s="188">
        <v>4.0972222222222226E-3</v>
      </c>
    </row>
    <row r="1278" spans="1:8" x14ac:dyDescent="0.35">
      <c r="A1278" s="183" t="s">
        <v>134</v>
      </c>
      <c r="B1278" s="183" t="s">
        <v>53</v>
      </c>
      <c r="C1278" s="183" t="s">
        <v>90</v>
      </c>
      <c r="D1278" s="183">
        <v>581</v>
      </c>
      <c r="E1278" s="188">
        <v>5.347222222222222E-3</v>
      </c>
      <c r="F1278" s="188">
        <v>6.3657407407407402E-4</v>
      </c>
      <c r="G1278" s="188">
        <v>9.7222222222222209E-4</v>
      </c>
      <c r="H1278" s="188">
        <v>3.7268518518518514E-3</v>
      </c>
    </row>
    <row r="1279" spans="1:8" x14ac:dyDescent="0.35">
      <c r="A1279" s="183" t="s">
        <v>134</v>
      </c>
      <c r="B1279" s="183" t="s">
        <v>54</v>
      </c>
      <c r="C1279" s="183" t="s">
        <v>90</v>
      </c>
      <c r="D1279" s="183">
        <v>366</v>
      </c>
      <c r="E1279" s="188">
        <v>5.6249999999999989E-3</v>
      </c>
      <c r="F1279" s="188">
        <v>8.1018518518518516E-4</v>
      </c>
      <c r="G1279" s="188">
        <v>1.2037037037037038E-3</v>
      </c>
      <c r="H1279" s="188">
        <v>3.6111111111111114E-3</v>
      </c>
    </row>
    <row r="1280" spans="1:8" x14ac:dyDescent="0.35">
      <c r="A1280" s="183" t="s">
        <v>134</v>
      </c>
      <c r="B1280" s="183" t="s">
        <v>55</v>
      </c>
      <c r="C1280" s="183" t="s">
        <v>90</v>
      </c>
      <c r="D1280" s="183">
        <v>138</v>
      </c>
      <c r="E1280" s="188">
        <v>8.0555555555555554E-3</v>
      </c>
      <c r="F1280" s="188">
        <v>1.1921296296296296E-3</v>
      </c>
      <c r="G1280" s="188">
        <v>1.2847222222222223E-3</v>
      </c>
      <c r="H1280" s="188">
        <v>5.5787037037037038E-3</v>
      </c>
    </row>
    <row r="1281" spans="1:8" x14ac:dyDescent="0.35">
      <c r="A1281" s="183" t="s">
        <v>134</v>
      </c>
      <c r="B1281" s="183" t="s">
        <v>56</v>
      </c>
      <c r="C1281" s="183" t="s">
        <v>90</v>
      </c>
      <c r="D1281" s="183">
        <v>302</v>
      </c>
      <c r="E1281" s="188">
        <v>6.8865740740740736E-3</v>
      </c>
      <c r="F1281" s="188">
        <v>8.1018518518518516E-4</v>
      </c>
      <c r="G1281" s="188">
        <v>1.3310185185185185E-3</v>
      </c>
      <c r="H1281" s="188">
        <v>4.7337962962962958E-3</v>
      </c>
    </row>
    <row r="1282" spans="1:8" x14ac:dyDescent="0.35">
      <c r="A1282" s="183" t="s">
        <v>134</v>
      </c>
      <c r="B1282" s="183" t="s">
        <v>51</v>
      </c>
      <c r="C1282" s="183" t="s">
        <v>91</v>
      </c>
      <c r="D1282" s="183">
        <v>751</v>
      </c>
      <c r="E1282" s="188">
        <v>7.6157407407407415E-3</v>
      </c>
      <c r="F1282" s="188">
        <v>9.6064814814814808E-4</v>
      </c>
      <c r="G1282" s="188">
        <v>2.2337962962962967E-3</v>
      </c>
      <c r="H1282" s="188">
        <v>4.4212962962962956E-3</v>
      </c>
    </row>
    <row r="1283" spans="1:8" x14ac:dyDescent="0.35">
      <c r="A1283" s="183" t="s">
        <v>134</v>
      </c>
      <c r="B1283" s="183" t="s">
        <v>53</v>
      </c>
      <c r="C1283" s="183" t="s">
        <v>91</v>
      </c>
      <c r="D1283" s="183">
        <v>290</v>
      </c>
      <c r="E1283" s="188">
        <v>6.9675925925925921E-3</v>
      </c>
      <c r="F1283" s="188">
        <v>8.6805555555555551E-4</v>
      </c>
      <c r="G1283" s="188">
        <v>2.0833333333333333E-3</v>
      </c>
      <c r="H1283" s="188">
        <v>4.0046296296296297E-3</v>
      </c>
    </row>
    <row r="1284" spans="1:8" x14ac:dyDescent="0.35">
      <c r="A1284" s="183" t="s">
        <v>134</v>
      </c>
      <c r="B1284" s="183" t="s">
        <v>54</v>
      </c>
      <c r="C1284" s="183" t="s">
        <v>91</v>
      </c>
      <c r="D1284" s="183">
        <v>196</v>
      </c>
      <c r="E1284" s="188">
        <v>7.2106481481481475E-3</v>
      </c>
      <c r="F1284" s="188">
        <v>1.0532407407407407E-3</v>
      </c>
      <c r="G1284" s="188">
        <v>2.0254629629629629E-3</v>
      </c>
      <c r="H1284" s="188">
        <v>4.1435185185185186E-3</v>
      </c>
    </row>
    <row r="1285" spans="1:8" x14ac:dyDescent="0.35">
      <c r="A1285" s="183" t="s">
        <v>134</v>
      </c>
      <c r="B1285" s="183" t="s">
        <v>55</v>
      </c>
      <c r="C1285" s="183" t="s">
        <v>91</v>
      </c>
      <c r="D1285" s="183">
        <v>90</v>
      </c>
      <c r="E1285" s="188">
        <v>8.9699074074074073E-3</v>
      </c>
      <c r="F1285" s="188">
        <v>1.1574074074074073E-3</v>
      </c>
      <c r="G1285" s="188">
        <v>2.4768518518518516E-3</v>
      </c>
      <c r="H1285" s="188">
        <v>5.347222222222222E-3</v>
      </c>
    </row>
    <row r="1286" spans="1:8" x14ac:dyDescent="0.35">
      <c r="A1286" s="183" t="s">
        <v>134</v>
      </c>
      <c r="B1286" s="183" t="s">
        <v>56</v>
      </c>
      <c r="C1286" s="183" t="s">
        <v>91</v>
      </c>
      <c r="D1286" s="183">
        <v>175</v>
      </c>
      <c r="E1286" s="188">
        <v>8.4490740740740741E-3</v>
      </c>
      <c r="F1286" s="188">
        <v>9.2592592592592585E-4</v>
      </c>
      <c r="G1286" s="188">
        <v>2.6041666666666665E-3</v>
      </c>
      <c r="H1286" s="188">
        <v>4.9074074074074072E-3</v>
      </c>
    </row>
    <row r="1287" spans="1:8" x14ac:dyDescent="0.35">
      <c r="A1287" s="183" t="s">
        <v>134</v>
      </c>
      <c r="B1287" s="183" t="s">
        <v>51</v>
      </c>
      <c r="C1287" s="183" t="s">
        <v>92</v>
      </c>
      <c r="D1287" s="183">
        <v>588</v>
      </c>
      <c r="E1287" s="188">
        <v>6.4004629629629628E-3</v>
      </c>
      <c r="F1287" s="188">
        <v>3.4722222222222224E-4</v>
      </c>
      <c r="G1287" s="188">
        <v>1.5162037037037036E-3</v>
      </c>
      <c r="H1287" s="188">
        <v>4.5254629629629629E-3</v>
      </c>
    </row>
    <row r="1288" spans="1:8" x14ac:dyDescent="0.35">
      <c r="A1288" s="183" t="s">
        <v>134</v>
      </c>
      <c r="B1288" s="183" t="s">
        <v>53</v>
      </c>
      <c r="C1288" s="183" t="s">
        <v>92</v>
      </c>
      <c r="D1288" s="183">
        <v>253</v>
      </c>
      <c r="E1288" s="188">
        <v>5.8449074074074072E-3</v>
      </c>
      <c r="F1288" s="188">
        <v>4.1666666666666669E-4</v>
      </c>
      <c r="G1288" s="188">
        <v>1.2847222222222223E-3</v>
      </c>
      <c r="H1288" s="188">
        <v>4.1319444444444442E-3</v>
      </c>
    </row>
    <row r="1289" spans="1:8" x14ac:dyDescent="0.35">
      <c r="A1289" s="183" t="s">
        <v>134</v>
      </c>
      <c r="B1289" s="183" t="s">
        <v>54</v>
      </c>
      <c r="C1289" s="183" t="s">
        <v>92</v>
      </c>
      <c r="D1289" s="183">
        <v>175</v>
      </c>
      <c r="E1289" s="188">
        <v>6.9791666666666674E-3</v>
      </c>
      <c r="F1289" s="188">
        <v>3.3564814814814812E-4</v>
      </c>
      <c r="G1289" s="188">
        <v>1.6435185185185183E-3</v>
      </c>
      <c r="H1289" s="188">
        <v>4.9884259259259265E-3</v>
      </c>
    </row>
    <row r="1290" spans="1:8" x14ac:dyDescent="0.35">
      <c r="A1290" s="183" t="s">
        <v>134</v>
      </c>
      <c r="B1290" s="183" t="s">
        <v>55</v>
      </c>
      <c r="C1290" s="183" t="s">
        <v>92</v>
      </c>
      <c r="D1290" s="183">
        <v>42</v>
      </c>
      <c r="E1290" s="188">
        <v>7.6273148148148151E-3</v>
      </c>
      <c r="F1290" s="188">
        <v>4.2824074074074075E-4</v>
      </c>
      <c r="G1290" s="188">
        <v>2.1180555555555553E-3</v>
      </c>
      <c r="H1290" s="188">
        <v>5.0694444444444441E-3</v>
      </c>
    </row>
    <row r="1291" spans="1:8" x14ac:dyDescent="0.35">
      <c r="A1291" s="183" t="s">
        <v>134</v>
      </c>
      <c r="B1291" s="183" t="s">
        <v>56</v>
      </c>
      <c r="C1291" s="183" t="s">
        <v>92</v>
      </c>
      <c r="D1291" s="183">
        <v>118</v>
      </c>
      <c r="E1291" s="188">
        <v>6.3194444444444444E-3</v>
      </c>
      <c r="F1291" s="188">
        <v>1.8518518518518518E-4</v>
      </c>
      <c r="G1291" s="188">
        <v>1.6319444444444445E-3</v>
      </c>
      <c r="H1291" s="188">
        <v>4.4791666666666669E-3</v>
      </c>
    </row>
    <row r="1292" spans="1:8" x14ac:dyDescent="0.35">
      <c r="A1292" s="183" t="s">
        <v>134</v>
      </c>
      <c r="B1292" s="183" t="s">
        <v>51</v>
      </c>
      <c r="C1292" s="183" t="s">
        <v>93</v>
      </c>
      <c r="D1292" s="183">
        <v>1663</v>
      </c>
      <c r="E1292" s="188">
        <v>6.053240740740741E-3</v>
      </c>
      <c r="F1292" s="188">
        <v>1.2152777777777778E-3</v>
      </c>
      <c r="G1292" s="188">
        <v>9.8379629629629642E-4</v>
      </c>
      <c r="H1292" s="188">
        <v>3.8541666666666668E-3</v>
      </c>
    </row>
    <row r="1293" spans="1:8" x14ac:dyDescent="0.35">
      <c r="A1293" s="183" t="s">
        <v>134</v>
      </c>
      <c r="B1293" s="183" t="s">
        <v>53</v>
      </c>
      <c r="C1293" s="183" t="s">
        <v>93</v>
      </c>
      <c r="D1293" s="183">
        <v>640</v>
      </c>
      <c r="E1293" s="188">
        <v>5.6134259259259271E-3</v>
      </c>
      <c r="F1293" s="188">
        <v>1.0532407407407407E-3</v>
      </c>
      <c r="G1293" s="188">
        <v>8.6805555555555551E-4</v>
      </c>
      <c r="H1293" s="188">
        <v>3.7037037037037034E-3</v>
      </c>
    </row>
    <row r="1294" spans="1:8" x14ac:dyDescent="0.35">
      <c r="A1294" s="183" t="s">
        <v>134</v>
      </c>
      <c r="B1294" s="183" t="s">
        <v>54</v>
      </c>
      <c r="C1294" s="183" t="s">
        <v>93</v>
      </c>
      <c r="D1294" s="183">
        <v>409</v>
      </c>
      <c r="E1294" s="188">
        <v>5.8912037037037032E-3</v>
      </c>
      <c r="F1294" s="188">
        <v>1.3194444444444443E-3</v>
      </c>
      <c r="G1294" s="188">
        <v>9.9537037037037042E-4</v>
      </c>
      <c r="H1294" s="188">
        <v>3.5763888888888894E-3</v>
      </c>
    </row>
    <row r="1295" spans="1:8" x14ac:dyDescent="0.35">
      <c r="A1295" s="183" t="s">
        <v>134</v>
      </c>
      <c r="B1295" s="183" t="s">
        <v>55</v>
      </c>
      <c r="C1295" s="183" t="s">
        <v>93</v>
      </c>
      <c r="D1295" s="183">
        <v>131</v>
      </c>
      <c r="E1295" s="188">
        <v>7.3611111111111108E-3</v>
      </c>
      <c r="F1295" s="188">
        <v>1.5856481481481479E-3</v>
      </c>
      <c r="G1295" s="188">
        <v>1.1226851851851851E-3</v>
      </c>
      <c r="H1295" s="188">
        <v>4.6527777777777774E-3</v>
      </c>
    </row>
    <row r="1296" spans="1:8" x14ac:dyDescent="0.35">
      <c r="A1296" s="183" t="s">
        <v>134</v>
      </c>
      <c r="B1296" s="183" t="s">
        <v>56</v>
      </c>
      <c r="C1296" s="183" t="s">
        <v>93</v>
      </c>
      <c r="D1296" s="183">
        <v>483</v>
      </c>
      <c r="E1296" s="188">
        <v>6.4351851851851861E-3</v>
      </c>
      <c r="F1296" s="188">
        <v>1.2384259259259258E-3</v>
      </c>
      <c r="G1296" s="188">
        <v>1.1111111111111111E-3</v>
      </c>
      <c r="H1296" s="188">
        <v>4.0740740740740746E-3</v>
      </c>
    </row>
    <row r="1297" spans="1:8" x14ac:dyDescent="0.35">
      <c r="A1297" s="183" t="s">
        <v>134</v>
      </c>
      <c r="B1297" s="183" t="s">
        <v>51</v>
      </c>
      <c r="C1297" s="183" t="s">
        <v>94</v>
      </c>
      <c r="D1297" s="183">
        <v>1376</v>
      </c>
      <c r="E1297" s="188">
        <v>7.1874999999999994E-3</v>
      </c>
      <c r="F1297" s="188">
        <v>1.25E-3</v>
      </c>
      <c r="G1297" s="188">
        <v>1.1574074074074073E-3</v>
      </c>
      <c r="H1297" s="188">
        <v>4.7800925925925919E-3</v>
      </c>
    </row>
    <row r="1298" spans="1:8" x14ac:dyDescent="0.35">
      <c r="A1298" s="183" t="s">
        <v>134</v>
      </c>
      <c r="B1298" s="183" t="s">
        <v>53</v>
      </c>
      <c r="C1298" s="183" t="s">
        <v>94</v>
      </c>
      <c r="D1298" s="183">
        <v>571</v>
      </c>
      <c r="E1298" s="188">
        <v>6.5624999999999998E-3</v>
      </c>
      <c r="F1298" s="188">
        <v>1.0763888888888889E-3</v>
      </c>
      <c r="G1298" s="188">
        <v>1.0648148148148147E-3</v>
      </c>
      <c r="H1298" s="188">
        <v>4.409722222222222E-3</v>
      </c>
    </row>
    <row r="1299" spans="1:8" x14ac:dyDescent="0.35">
      <c r="A1299" s="183" t="s">
        <v>134</v>
      </c>
      <c r="B1299" s="183" t="s">
        <v>54</v>
      </c>
      <c r="C1299" s="183" t="s">
        <v>94</v>
      </c>
      <c r="D1299" s="183">
        <v>436</v>
      </c>
      <c r="E1299" s="188">
        <v>7.106481481481481E-3</v>
      </c>
      <c r="F1299" s="188">
        <v>1.261574074074074E-3</v>
      </c>
      <c r="G1299" s="188">
        <v>1.0879629629629629E-3</v>
      </c>
      <c r="H1299" s="188">
        <v>4.7685185185185183E-3</v>
      </c>
    </row>
    <row r="1300" spans="1:8" x14ac:dyDescent="0.35">
      <c r="A1300" s="183" t="s">
        <v>134</v>
      </c>
      <c r="B1300" s="183" t="s">
        <v>55</v>
      </c>
      <c r="C1300" s="183" t="s">
        <v>94</v>
      </c>
      <c r="D1300" s="183">
        <v>62</v>
      </c>
      <c r="E1300" s="188">
        <v>8.6921296296296312E-3</v>
      </c>
      <c r="F1300" s="188">
        <v>1.8634259259259261E-3</v>
      </c>
      <c r="G1300" s="188">
        <v>1.3657407407407409E-3</v>
      </c>
      <c r="H1300" s="188">
        <v>5.4629629629629637E-3</v>
      </c>
    </row>
    <row r="1301" spans="1:8" x14ac:dyDescent="0.35">
      <c r="A1301" s="183" t="s">
        <v>134</v>
      </c>
      <c r="B1301" s="183" t="s">
        <v>56</v>
      </c>
      <c r="C1301" s="183" t="s">
        <v>94</v>
      </c>
      <c r="D1301" s="183">
        <v>307</v>
      </c>
      <c r="E1301" s="188">
        <v>8.1712962962962963E-3</v>
      </c>
      <c r="F1301" s="188">
        <v>1.4467592592592594E-3</v>
      </c>
      <c r="G1301" s="188">
        <v>1.3888888888888889E-3</v>
      </c>
      <c r="H1301" s="188">
        <v>5.347222222222222E-3</v>
      </c>
    </row>
    <row r="1302" spans="1:8" x14ac:dyDescent="0.35">
      <c r="A1302" s="183" t="s">
        <v>134</v>
      </c>
      <c r="B1302" s="183" t="s">
        <v>51</v>
      </c>
      <c r="C1302" s="183" t="s">
        <v>95</v>
      </c>
      <c r="D1302" s="183">
        <v>771</v>
      </c>
      <c r="E1302" s="188">
        <v>7.5347222222222213E-3</v>
      </c>
      <c r="F1302" s="188">
        <v>7.175925925925927E-4</v>
      </c>
      <c r="G1302" s="188">
        <v>2.3148148148148151E-3</v>
      </c>
      <c r="H1302" s="188">
        <v>4.5023148148148149E-3</v>
      </c>
    </row>
    <row r="1303" spans="1:8" x14ac:dyDescent="0.35">
      <c r="A1303" s="183" t="s">
        <v>134</v>
      </c>
      <c r="B1303" s="183" t="s">
        <v>53</v>
      </c>
      <c r="C1303" s="183" t="s">
        <v>95</v>
      </c>
      <c r="D1303" s="183">
        <v>322</v>
      </c>
      <c r="E1303" s="188">
        <v>6.9212962962962969E-3</v>
      </c>
      <c r="F1303" s="188">
        <v>6.5972222222222213E-4</v>
      </c>
      <c r="G1303" s="188">
        <v>2.2106481481481478E-3</v>
      </c>
      <c r="H1303" s="188">
        <v>4.0509259259259257E-3</v>
      </c>
    </row>
    <row r="1304" spans="1:8" x14ac:dyDescent="0.35">
      <c r="A1304" s="183" t="s">
        <v>134</v>
      </c>
      <c r="B1304" s="183" t="s">
        <v>54</v>
      </c>
      <c r="C1304" s="183" t="s">
        <v>95</v>
      </c>
      <c r="D1304" s="183">
        <v>172</v>
      </c>
      <c r="E1304" s="188">
        <v>7.5115740740740742E-3</v>
      </c>
      <c r="F1304" s="188">
        <v>7.291666666666667E-4</v>
      </c>
      <c r="G1304" s="188">
        <v>2.1296296296296298E-3</v>
      </c>
      <c r="H1304" s="188">
        <v>4.6527777777777774E-3</v>
      </c>
    </row>
    <row r="1305" spans="1:8" x14ac:dyDescent="0.35">
      <c r="A1305" s="183" t="s">
        <v>134</v>
      </c>
      <c r="B1305" s="183" t="s">
        <v>55</v>
      </c>
      <c r="C1305" s="183" t="s">
        <v>95</v>
      </c>
      <c r="D1305" s="183">
        <v>62</v>
      </c>
      <c r="E1305" s="188">
        <v>8.8310185185185176E-3</v>
      </c>
      <c r="F1305" s="188">
        <v>8.2175925925925917E-4</v>
      </c>
      <c r="G1305" s="188">
        <v>2.6967592592592594E-3</v>
      </c>
      <c r="H1305" s="188">
        <v>5.3125000000000004E-3</v>
      </c>
    </row>
    <row r="1306" spans="1:8" x14ac:dyDescent="0.35">
      <c r="A1306" s="183" t="s">
        <v>134</v>
      </c>
      <c r="B1306" s="183" t="s">
        <v>56</v>
      </c>
      <c r="C1306" s="183" t="s">
        <v>95</v>
      </c>
      <c r="D1306" s="183">
        <v>215</v>
      </c>
      <c r="E1306" s="188">
        <v>8.0902777777777778E-3</v>
      </c>
      <c r="F1306" s="188">
        <v>7.7546296296296304E-4</v>
      </c>
      <c r="G1306" s="188">
        <v>2.5000000000000001E-3</v>
      </c>
      <c r="H1306" s="188">
        <v>4.8148148148148152E-3</v>
      </c>
    </row>
    <row r="1307" spans="1:8" x14ac:dyDescent="0.35">
      <c r="A1307" s="183" t="s">
        <v>134</v>
      </c>
      <c r="B1307" s="183" t="s">
        <v>51</v>
      </c>
      <c r="C1307" s="183" t="s">
        <v>96</v>
      </c>
      <c r="D1307" s="183">
        <v>1237</v>
      </c>
      <c r="E1307" s="188">
        <v>6.1342592592592594E-3</v>
      </c>
      <c r="F1307" s="188">
        <v>8.3333333333333339E-4</v>
      </c>
      <c r="G1307" s="188">
        <v>9.2592592592592585E-4</v>
      </c>
      <c r="H1307" s="188">
        <v>4.3749999999999995E-3</v>
      </c>
    </row>
    <row r="1308" spans="1:8" x14ac:dyDescent="0.35">
      <c r="A1308" s="183" t="s">
        <v>134</v>
      </c>
      <c r="B1308" s="183" t="s">
        <v>53</v>
      </c>
      <c r="C1308" s="183" t="s">
        <v>96</v>
      </c>
      <c r="D1308" s="183">
        <v>554</v>
      </c>
      <c r="E1308" s="188">
        <v>5.8217592592592592E-3</v>
      </c>
      <c r="F1308" s="188">
        <v>6.5972222222222213E-4</v>
      </c>
      <c r="G1308" s="188">
        <v>9.0277777777777784E-4</v>
      </c>
      <c r="H1308" s="188">
        <v>4.2592592592592595E-3</v>
      </c>
    </row>
    <row r="1309" spans="1:8" x14ac:dyDescent="0.35">
      <c r="A1309" s="183" t="s">
        <v>134</v>
      </c>
      <c r="B1309" s="183" t="s">
        <v>54</v>
      </c>
      <c r="C1309" s="183" t="s">
        <v>96</v>
      </c>
      <c r="D1309" s="183">
        <v>318</v>
      </c>
      <c r="E1309" s="188">
        <v>5.6712962962962958E-3</v>
      </c>
      <c r="F1309" s="188">
        <v>8.9120370370370362E-4</v>
      </c>
      <c r="G1309" s="188">
        <v>8.9120370370370362E-4</v>
      </c>
      <c r="H1309" s="188">
        <v>3.8888888888888883E-3</v>
      </c>
    </row>
    <row r="1310" spans="1:8" x14ac:dyDescent="0.35">
      <c r="A1310" s="183" t="s">
        <v>134</v>
      </c>
      <c r="B1310" s="183" t="s">
        <v>55</v>
      </c>
      <c r="C1310" s="183" t="s">
        <v>96</v>
      </c>
      <c r="D1310" s="183">
        <v>67</v>
      </c>
      <c r="E1310" s="188">
        <v>7.719907407407408E-3</v>
      </c>
      <c r="F1310" s="188">
        <v>1.1574074074074073E-3</v>
      </c>
      <c r="G1310" s="188">
        <v>1.1921296296296296E-3</v>
      </c>
      <c r="H1310" s="188">
        <v>5.37037037037037E-3</v>
      </c>
    </row>
    <row r="1311" spans="1:8" x14ac:dyDescent="0.35">
      <c r="A1311" s="183" t="s">
        <v>134</v>
      </c>
      <c r="B1311" s="183" t="s">
        <v>56</v>
      </c>
      <c r="C1311" s="183" t="s">
        <v>96</v>
      </c>
      <c r="D1311" s="183">
        <v>298</v>
      </c>
      <c r="E1311" s="188">
        <v>6.8402777777777776E-3</v>
      </c>
      <c r="F1311" s="188">
        <v>1.0300925925925926E-3</v>
      </c>
      <c r="G1311" s="188">
        <v>9.7222222222222209E-4</v>
      </c>
      <c r="H1311" s="188">
        <v>4.8495370370370368E-3</v>
      </c>
    </row>
    <row r="1312" spans="1:8" x14ac:dyDescent="0.35">
      <c r="A1312" s="183" t="s">
        <v>134</v>
      </c>
      <c r="B1312" s="183" t="s">
        <v>51</v>
      </c>
      <c r="C1312" s="183" t="s">
        <v>97</v>
      </c>
      <c r="D1312" s="183">
        <v>1517</v>
      </c>
      <c r="E1312" s="188">
        <v>4.5254629629629629E-3</v>
      </c>
      <c r="F1312" s="188">
        <v>8.6805555555555551E-4</v>
      </c>
      <c r="G1312" s="188">
        <v>5.9027777777777778E-4</v>
      </c>
      <c r="H1312" s="188">
        <v>3.0671296296296297E-3</v>
      </c>
    </row>
    <row r="1313" spans="1:8" x14ac:dyDescent="0.35">
      <c r="A1313" s="183" t="s">
        <v>134</v>
      </c>
      <c r="B1313" s="183" t="s">
        <v>53</v>
      </c>
      <c r="C1313" s="183" t="s">
        <v>97</v>
      </c>
      <c r="D1313" s="183">
        <v>674</v>
      </c>
      <c r="E1313" s="188">
        <v>4.1319444444444442E-3</v>
      </c>
      <c r="F1313" s="188">
        <v>7.407407407407407E-4</v>
      </c>
      <c r="G1313" s="188">
        <v>5.3240740740740744E-4</v>
      </c>
      <c r="H1313" s="188">
        <v>2.8703703703703708E-3</v>
      </c>
    </row>
    <row r="1314" spans="1:8" x14ac:dyDescent="0.35">
      <c r="A1314" s="183" t="s">
        <v>134</v>
      </c>
      <c r="B1314" s="183" t="s">
        <v>54</v>
      </c>
      <c r="C1314" s="183" t="s">
        <v>97</v>
      </c>
      <c r="D1314" s="183">
        <v>350</v>
      </c>
      <c r="E1314" s="188">
        <v>4.6412037037037038E-3</v>
      </c>
      <c r="F1314" s="188">
        <v>9.6064814814814808E-4</v>
      </c>
      <c r="G1314" s="188">
        <v>5.9027777777777778E-4</v>
      </c>
      <c r="H1314" s="188">
        <v>3.0902777777777782E-3</v>
      </c>
    </row>
    <row r="1315" spans="1:8" x14ac:dyDescent="0.35">
      <c r="A1315" s="183" t="s">
        <v>134</v>
      </c>
      <c r="B1315" s="183" t="s">
        <v>55</v>
      </c>
      <c r="C1315" s="183" t="s">
        <v>97</v>
      </c>
      <c r="D1315" s="183">
        <v>102</v>
      </c>
      <c r="E1315" s="188">
        <v>5.5324074074074069E-3</v>
      </c>
      <c r="F1315" s="188">
        <v>1.3773148148148147E-3</v>
      </c>
      <c r="G1315" s="188">
        <v>6.018518518518519E-4</v>
      </c>
      <c r="H1315" s="188">
        <v>3.5532407407407405E-3</v>
      </c>
    </row>
    <row r="1316" spans="1:8" x14ac:dyDescent="0.35">
      <c r="A1316" s="183" t="s">
        <v>134</v>
      </c>
      <c r="B1316" s="183" t="s">
        <v>56</v>
      </c>
      <c r="C1316" s="183" t="s">
        <v>97</v>
      </c>
      <c r="D1316" s="183">
        <v>391</v>
      </c>
      <c r="E1316" s="188">
        <v>4.8379629629629632E-3</v>
      </c>
      <c r="F1316" s="188">
        <v>8.9120370370370362E-4</v>
      </c>
      <c r="G1316" s="188">
        <v>6.8287037037037025E-4</v>
      </c>
      <c r="H1316" s="188">
        <v>3.2523148148148151E-3</v>
      </c>
    </row>
    <row r="1317" spans="1:8" x14ac:dyDescent="0.35">
      <c r="A1317" s="183" t="s">
        <v>134</v>
      </c>
      <c r="B1317" s="183" t="s">
        <v>51</v>
      </c>
      <c r="C1317" s="183" t="s">
        <v>98</v>
      </c>
      <c r="D1317" s="183">
        <v>549</v>
      </c>
      <c r="E1317" s="188">
        <v>7.4421296296296293E-3</v>
      </c>
      <c r="F1317" s="188">
        <v>9.3750000000000007E-4</v>
      </c>
      <c r="G1317" s="188">
        <v>1.712962962962963E-3</v>
      </c>
      <c r="H1317" s="188">
        <v>4.7916666666666672E-3</v>
      </c>
    </row>
    <row r="1318" spans="1:8" x14ac:dyDescent="0.35">
      <c r="A1318" s="183" t="s">
        <v>134</v>
      </c>
      <c r="B1318" s="183" t="s">
        <v>53</v>
      </c>
      <c r="C1318" s="183" t="s">
        <v>98</v>
      </c>
      <c r="D1318" s="183">
        <v>166</v>
      </c>
      <c r="E1318" s="188">
        <v>6.1921296296296299E-3</v>
      </c>
      <c r="F1318" s="188">
        <v>6.9444444444444447E-4</v>
      </c>
      <c r="G1318" s="188">
        <v>1.4004629629629629E-3</v>
      </c>
      <c r="H1318" s="188">
        <v>4.0972222222222226E-3</v>
      </c>
    </row>
    <row r="1319" spans="1:8" x14ac:dyDescent="0.35">
      <c r="A1319" s="183" t="s">
        <v>134</v>
      </c>
      <c r="B1319" s="183" t="s">
        <v>54</v>
      </c>
      <c r="C1319" s="183" t="s">
        <v>98</v>
      </c>
      <c r="D1319" s="183">
        <v>90</v>
      </c>
      <c r="E1319" s="188">
        <v>7.1759259259259259E-3</v>
      </c>
      <c r="F1319" s="188">
        <v>1.0300925925925926E-3</v>
      </c>
      <c r="G1319" s="188">
        <v>1.6666666666666668E-3</v>
      </c>
      <c r="H1319" s="188">
        <v>4.4675925925925933E-3</v>
      </c>
    </row>
    <row r="1320" spans="1:8" x14ac:dyDescent="0.35">
      <c r="A1320" s="183" t="s">
        <v>134</v>
      </c>
      <c r="B1320" s="183" t="s">
        <v>55</v>
      </c>
      <c r="C1320" s="183" t="s">
        <v>98</v>
      </c>
      <c r="D1320" s="183">
        <v>46</v>
      </c>
      <c r="E1320" s="188">
        <v>6.9212962962962969E-3</v>
      </c>
      <c r="F1320" s="188">
        <v>8.9120370370370362E-4</v>
      </c>
      <c r="G1320" s="188">
        <v>1.8055555555555557E-3</v>
      </c>
      <c r="H1320" s="188">
        <v>4.2245370370370371E-3</v>
      </c>
    </row>
    <row r="1321" spans="1:8" x14ac:dyDescent="0.35">
      <c r="A1321" s="183" t="s">
        <v>134</v>
      </c>
      <c r="B1321" s="183" t="s">
        <v>56</v>
      </c>
      <c r="C1321" s="183" t="s">
        <v>98</v>
      </c>
      <c r="D1321" s="183">
        <v>247</v>
      </c>
      <c r="E1321" s="188">
        <v>8.4722222222222213E-3</v>
      </c>
      <c r="F1321" s="188">
        <v>1.0763888888888889E-3</v>
      </c>
      <c r="G1321" s="188">
        <v>1.9212962962962962E-3</v>
      </c>
      <c r="H1321" s="188">
        <v>5.4629629629629637E-3</v>
      </c>
    </row>
    <row r="1322" spans="1:8" x14ac:dyDescent="0.35">
      <c r="A1322" s="183" t="s">
        <v>134</v>
      </c>
      <c r="B1322" s="183" t="s">
        <v>51</v>
      </c>
      <c r="C1322" s="183" t="s">
        <v>99</v>
      </c>
      <c r="D1322" s="183">
        <v>3623</v>
      </c>
      <c r="E1322" s="188">
        <v>4.9884259259259265E-3</v>
      </c>
      <c r="F1322" s="188">
        <v>1.0648148148148147E-3</v>
      </c>
      <c r="G1322" s="188">
        <v>8.564814814814815E-4</v>
      </c>
      <c r="H1322" s="188">
        <v>3.0787037037037037E-3</v>
      </c>
    </row>
    <row r="1323" spans="1:8" x14ac:dyDescent="0.35">
      <c r="A1323" s="183" t="s">
        <v>134</v>
      </c>
      <c r="B1323" s="183" t="s">
        <v>53</v>
      </c>
      <c r="C1323" s="183" t="s">
        <v>99</v>
      </c>
      <c r="D1323" s="183">
        <v>1842</v>
      </c>
      <c r="E1323" s="188">
        <v>4.7685185185185183E-3</v>
      </c>
      <c r="F1323" s="188">
        <v>1.0300925925925926E-3</v>
      </c>
      <c r="G1323" s="188">
        <v>7.9861111111111105E-4</v>
      </c>
      <c r="H1323" s="188">
        <v>2.9513888888888888E-3</v>
      </c>
    </row>
    <row r="1324" spans="1:8" x14ac:dyDescent="0.35">
      <c r="A1324" s="183" t="s">
        <v>134</v>
      </c>
      <c r="B1324" s="183" t="s">
        <v>54</v>
      </c>
      <c r="C1324" s="183" t="s">
        <v>99</v>
      </c>
      <c r="D1324" s="183">
        <v>822</v>
      </c>
      <c r="E1324" s="188">
        <v>5.0115740740740737E-3</v>
      </c>
      <c r="F1324" s="188">
        <v>1.0995370370370371E-3</v>
      </c>
      <c r="G1324" s="188">
        <v>8.449074074074075E-4</v>
      </c>
      <c r="H1324" s="188">
        <v>3.0787037037037037E-3</v>
      </c>
    </row>
    <row r="1325" spans="1:8" x14ac:dyDescent="0.35">
      <c r="A1325" s="183" t="s">
        <v>134</v>
      </c>
      <c r="B1325" s="183" t="s">
        <v>55</v>
      </c>
      <c r="C1325" s="183" t="s">
        <v>99</v>
      </c>
      <c r="D1325" s="183">
        <v>128</v>
      </c>
      <c r="E1325" s="188">
        <v>5.6597222222222222E-3</v>
      </c>
      <c r="F1325" s="188">
        <v>1.3078703703703705E-3</v>
      </c>
      <c r="G1325" s="188">
        <v>9.3750000000000007E-4</v>
      </c>
      <c r="H1325" s="188">
        <v>3.414351851851852E-3</v>
      </c>
    </row>
    <row r="1326" spans="1:8" x14ac:dyDescent="0.35">
      <c r="A1326" s="183" t="s">
        <v>134</v>
      </c>
      <c r="B1326" s="183" t="s">
        <v>56</v>
      </c>
      <c r="C1326" s="183" t="s">
        <v>99</v>
      </c>
      <c r="D1326" s="183">
        <v>831</v>
      </c>
      <c r="E1326" s="188">
        <v>5.3587962962962964E-3</v>
      </c>
      <c r="F1326" s="188">
        <v>1.0648148148148147E-3</v>
      </c>
      <c r="G1326" s="188">
        <v>9.8379629629629642E-4</v>
      </c>
      <c r="H1326" s="188">
        <v>3.2986111111111111E-3</v>
      </c>
    </row>
    <row r="1327" spans="1:8" x14ac:dyDescent="0.35">
      <c r="A1327" s="183" t="s">
        <v>134</v>
      </c>
      <c r="B1327" s="183" t="s">
        <v>51</v>
      </c>
      <c r="C1327" s="183" t="s">
        <v>100</v>
      </c>
      <c r="D1327" s="183">
        <v>969</v>
      </c>
      <c r="E1327" s="188">
        <v>6.5740740740740733E-3</v>
      </c>
      <c r="F1327" s="188">
        <v>8.449074074074075E-4</v>
      </c>
      <c r="G1327" s="188">
        <v>1.7708333333333332E-3</v>
      </c>
      <c r="H1327" s="188">
        <v>3.9583333333333337E-3</v>
      </c>
    </row>
    <row r="1328" spans="1:8" x14ac:dyDescent="0.35">
      <c r="A1328" s="183" t="s">
        <v>134</v>
      </c>
      <c r="B1328" s="183" t="s">
        <v>53</v>
      </c>
      <c r="C1328" s="183" t="s">
        <v>100</v>
      </c>
      <c r="D1328" s="183">
        <v>451</v>
      </c>
      <c r="E1328" s="188">
        <v>6.215277777777777E-3</v>
      </c>
      <c r="F1328" s="188">
        <v>7.175925925925927E-4</v>
      </c>
      <c r="G1328" s="188">
        <v>1.8171296296296297E-3</v>
      </c>
      <c r="H1328" s="188">
        <v>3.6805555555555554E-3</v>
      </c>
    </row>
    <row r="1329" spans="1:8" x14ac:dyDescent="0.35">
      <c r="A1329" s="183" t="s">
        <v>134</v>
      </c>
      <c r="B1329" s="183" t="s">
        <v>54</v>
      </c>
      <c r="C1329" s="183" t="s">
        <v>100</v>
      </c>
      <c r="D1329" s="183">
        <v>210</v>
      </c>
      <c r="E1329" s="188">
        <v>6.076388888888889E-3</v>
      </c>
      <c r="F1329" s="188">
        <v>9.2592592592592585E-4</v>
      </c>
      <c r="G1329" s="188">
        <v>1.5972222222222221E-3</v>
      </c>
      <c r="H1329" s="188">
        <v>3.5648148148148154E-3</v>
      </c>
    </row>
    <row r="1330" spans="1:8" x14ac:dyDescent="0.35">
      <c r="A1330" s="183" t="s">
        <v>134</v>
      </c>
      <c r="B1330" s="183" t="s">
        <v>55</v>
      </c>
      <c r="C1330" s="183" t="s">
        <v>100</v>
      </c>
      <c r="D1330" s="183">
        <v>71</v>
      </c>
      <c r="E1330" s="188">
        <v>7.9166666666666673E-3</v>
      </c>
      <c r="F1330" s="188">
        <v>1.1342592592592591E-3</v>
      </c>
      <c r="G1330" s="188">
        <v>2.0949074074074073E-3</v>
      </c>
      <c r="H1330" s="188">
        <v>4.6759259259259263E-3</v>
      </c>
    </row>
    <row r="1331" spans="1:8" x14ac:dyDescent="0.35">
      <c r="A1331" s="183" t="s">
        <v>134</v>
      </c>
      <c r="B1331" s="183" t="s">
        <v>56</v>
      </c>
      <c r="C1331" s="183" t="s">
        <v>100</v>
      </c>
      <c r="D1331" s="183">
        <v>237</v>
      </c>
      <c r="E1331" s="188">
        <v>7.2800925925925915E-3</v>
      </c>
      <c r="F1331" s="188">
        <v>9.4907407407407408E-4</v>
      </c>
      <c r="G1331" s="188">
        <v>1.736111111111111E-3</v>
      </c>
      <c r="H1331" s="188">
        <v>4.6064814814814814E-3</v>
      </c>
    </row>
    <row r="1332" spans="1:8" x14ac:dyDescent="0.35">
      <c r="A1332" s="183" t="s">
        <v>134</v>
      </c>
      <c r="B1332" s="183" t="s">
        <v>51</v>
      </c>
      <c r="C1332" s="183" t="s">
        <v>101</v>
      </c>
      <c r="D1332" s="183">
        <v>2729</v>
      </c>
      <c r="E1332" s="188">
        <v>5.9259259259259256E-3</v>
      </c>
      <c r="F1332" s="188">
        <v>1.0069444444444444E-3</v>
      </c>
      <c r="G1332" s="188">
        <v>1.1574074074074073E-3</v>
      </c>
      <c r="H1332" s="188">
        <v>3.7615740740740739E-3</v>
      </c>
    </row>
    <row r="1333" spans="1:8" x14ac:dyDescent="0.35">
      <c r="A1333" s="183" t="s">
        <v>134</v>
      </c>
      <c r="B1333" s="183" t="s">
        <v>53</v>
      </c>
      <c r="C1333" s="183" t="s">
        <v>101</v>
      </c>
      <c r="D1333" s="183">
        <v>1188</v>
      </c>
      <c r="E1333" s="188">
        <v>5.4398148148148149E-3</v>
      </c>
      <c r="F1333" s="188">
        <v>8.9120370370370362E-4</v>
      </c>
      <c r="G1333" s="188">
        <v>1.0532407407407407E-3</v>
      </c>
      <c r="H1333" s="188">
        <v>3.4953703703703705E-3</v>
      </c>
    </row>
    <row r="1334" spans="1:8" x14ac:dyDescent="0.35">
      <c r="A1334" s="183" t="s">
        <v>134</v>
      </c>
      <c r="B1334" s="183" t="s">
        <v>54</v>
      </c>
      <c r="C1334" s="183" t="s">
        <v>101</v>
      </c>
      <c r="D1334" s="183">
        <v>555</v>
      </c>
      <c r="E1334" s="188">
        <v>5.6944444444444438E-3</v>
      </c>
      <c r="F1334" s="188">
        <v>1.0763888888888889E-3</v>
      </c>
      <c r="G1334" s="188">
        <v>1.1458333333333333E-3</v>
      </c>
      <c r="H1334" s="188">
        <v>3.472222222222222E-3</v>
      </c>
    </row>
    <row r="1335" spans="1:8" x14ac:dyDescent="0.35">
      <c r="A1335" s="183" t="s">
        <v>134</v>
      </c>
      <c r="B1335" s="183" t="s">
        <v>55</v>
      </c>
      <c r="C1335" s="183" t="s">
        <v>101</v>
      </c>
      <c r="D1335" s="183">
        <v>149</v>
      </c>
      <c r="E1335" s="188">
        <v>6.8865740740740736E-3</v>
      </c>
      <c r="F1335" s="188">
        <v>1.2037037037037038E-3</v>
      </c>
      <c r="G1335" s="188">
        <v>1.2384259259259258E-3</v>
      </c>
      <c r="H1335" s="188">
        <v>4.4444444444444444E-3</v>
      </c>
    </row>
    <row r="1336" spans="1:8" x14ac:dyDescent="0.35">
      <c r="A1336" s="183" t="s">
        <v>134</v>
      </c>
      <c r="B1336" s="183" t="s">
        <v>56</v>
      </c>
      <c r="C1336" s="183" t="s">
        <v>101</v>
      </c>
      <c r="D1336" s="183">
        <v>837</v>
      </c>
      <c r="E1336" s="188">
        <v>6.5972222222222222E-3</v>
      </c>
      <c r="F1336" s="188">
        <v>1.0763888888888889E-3</v>
      </c>
      <c r="G1336" s="188">
        <v>1.2847222222222223E-3</v>
      </c>
      <c r="H1336" s="188">
        <v>4.2245370370370371E-3</v>
      </c>
    </row>
    <row r="1337" spans="1:8" x14ac:dyDescent="0.35">
      <c r="A1337" s="183" t="s">
        <v>135</v>
      </c>
      <c r="B1337" s="183" t="s">
        <v>51</v>
      </c>
      <c r="C1337" s="183" t="s">
        <v>52</v>
      </c>
      <c r="D1337" s="183">
        <v>66302</v>
      </c>
      <c r="E1337" s="188">
        <v>6.030092592592593E-3</v>
      </c>
      <c r="F1337" s="188">
        <v>1.0185185185185186E-3</v>
      </c>
      <c r="G1337" s="188">
        <v>1.1689814814814816E-3</v>
      </c>
      <c r="H1337" s="188">
        <v>3.8310185185185183E-3</v>
      </c>
    </row>
    <row r="1338" spans="1:8" x14ac:dyDescent="0.35">
      <c r="A1338" s="183" t="s">
        <v>135</v>
      </c>
      <c r="B1338" s="183" t="s">
        <v>53</v>
      </c>
      <c r="C1338" s="183" t="s">
        <v>52</v>
      </c>
      <c r="D1338" s="183">
        <v>29820</v>
      </c>
      <c r="E1338" s="188">
        <v>5.4166666666666669E-3</v>
      </c>
      <c r="F1338" s="188">
        <v>9.0277777777777784E-4</v>
      </c>
      <c r="G1338" s="188">
        <v>1.0185185185185186E-3</v>
      </c>
      <c r="H1338" s="188">
        <v>3.483796296296296E-3</v>
      </c>
    </row>
    <row r="1339" spans="1:8" x14ac:dyDescent="0.35">
      <c r="A1339" s="183" t="s">
        <v>135</v>
      </c>
      <c r="B1339" s="183" t="s">
        <v>54</v>
      </c>
      <c r="C1339" s="183" t="s">
        <v>52</v>
      </c>
      <c r="D1339" s="183">
        <v>15097</v>
      </c>
      <c r="E1339" s="188">
        <v>5.9259259259259256E-3</v>
      </c>
      <c r="F1339" s="188">
        <v>1.0648148148148147E-3</v>
      </c>
      <c r="G1339" s="188">
        <v>1.1342592592592591E-3</v>
      </c>
      <c r="H1339" s="188">
        <v>3.7268518518518514E-3</v>
      </c>
    </row>
    <row r="1340" spans="1:8" x14ac:dyDescent="0.35">
      <c r="A1340" s="183" t="s">
        <v>135</v>
      </c>
      <c r="B1340" s="183" t="s">
        <v>55</v>
      </c>
      <c r="C1340" s="183" t="s">
        <v>52</v>
      </c>
      <c r="D1340" s="183">
        <v>4656</v>
      </c>
      <c r="E1340" s="188">
        <v>7.5115740740740742E-3</v>
      </c>
      <c r="F1340" s="188">
        <v>1.3078703703703705E-3</v>
      </c>
      <c r="G1340" s="188">
        <v>1.4814814814814814E-3</v>
      </c>
      <c r="H1340" s="188">
        <v>4.7222222222222223E-3</v>
      </c>
    </row>
    <row r="1341" spans="1:8" x14ac:dyDescent="0.35">
      <c r="A1341" s="183" t="s">
        <v>135</v>
      </c>
      <c r="B1341" s="183" t="s">
        <v>56</v>
      </c>
      <c r="C1341" s="183" t="s">
        <v>52</v>
      </c>
      <c r="D1341" s="183">
        <v>16729</v>
      </c>
      <c r="E1341" s="188">
        <v>6.8055555555555569E-3</v>
      </c>
      <c r="F1341" s="188">
        <v>1.0995370370370371E-3</v>
      </c>
      <c r="G1341" s="188">
        <v>1.3888888888888889E-3</v>
      </c>
      <c r="H1341" s="188">
        <v>4.31712962962963E-3</v>
      </c>
    </row>
    <row r="1342" spans="1:8" x14ac:dyDescent="0.35">
      <c r="A1342" s="183" t="s">
        <v>135</v>
      </c>
      <c r="B1342" s="183" t="s">
        <v>51</v>
      </c>
      <c r="C1342" s="183" t="s">
        <v>57</v>
      </c>
      <c r="D1342" s="183">
        <v>1350</v>
      </c>
      <c r="E1342" s="188">
        <v>6.3425925925925915E-3</v>
      </c>
      <c r="F1342" s="188">
        <v>1.1574074074074073E-3</v>
      </c>
      <c r="G1342" s="188">
        <v>1.2152777777777778E-3</v>
      </c>
      <c r="H1342" s="188">
        <v>3.9699074074074072E-3</v>
      </c>
    </row>
    <row r="1343" spans="1:8" x14ac:dyDescent="0.35">
      <c r="A1343" s="183" t="s">
        <v>135</v>
      </c>
      <c r="B1343" s="183" t="s">
        <v>53</v>
      </c>
      <c r="C1343" s="183" t="s">
        <v>57</v>
      </c>
      <c r="D1343" s="183">
        <v>510</v>
      </c>
      <c r="E1343" s="188">
        <v>5.9259259259259256E-3</v>
      </c>
      <c r="F1343" s="188">
        <v>1.0300925925925926E-3</v>
      </c>
      <c r="G1343" s="188">
        <v>1.1458333333333333E-3</v>
      </c>
      <c r="H1343" s="188">
        <v>3.7500000000000003E-3</v>
      </c>
    </row>
    <row r="1344" spans="1:8" x14ac:dyDescent="0.35">
      <c r="A1344" s="183" t="s">
        <v>135</v>
      </c>
      <c r="B1344" s="183" t="s">
        <v>54</v>
      </c>
      <c r="C1344" s="183" t="s">
        <v>57</v>
      </c>
      <c r="D1344" s="183">
        <v>349</v>
      </c>
      <c r="E1344" s="188">
        <v>6.1574074074074074E-3</v>
      </c>
      <c r="F1344" s="188">
        <v>1.1805555555555556E-3</v>
      </c>
      <c r="G1344" s="188">
        <v>1.1805555555555556E-3</v>
      </c>
      <c r="H1344" s="188">
        <v>3.8078703703703707E-3</v>
      </c>
    </row>
    <row r="1345" spans="1:8" x14ac:dyDescent="0.35">
      <c r="A1345" s="183" t="s">
        <v>135</v>
      </c>
      <c r="B1345" s="183" t="s">
        <v>55</v>
      </c>
      <c r="C1345" s="183" t="s">
        <v>57</v>
      </c>
      <c r="D1345" s="183">
        <v>68</v>
      </c>
      <c r="E1345" s="188">
        <v>7.4421296296296293E-3</v>
      </c>
      <c r="F1345" s="188">
        <v>1.6550925925925926E-3</v>
      </c>
      <c r="G1345" s="188">
        <v>1.261574074074074E-3</v>
      </c>
      <c r="H1345" s="188">
        <v>4.5254629629629629E-3</v>
      </c>
    </row>
    <row r="1346" spans="1:8" x14ac:dyDescent="0.35">
      <c r="A1346" s="183" t="s">
        <v>135</v>
      </c>
      <c r="B1346" s="183" t="s">
        <v>56</v>
      </c>
      <c r="C1346" s="183" t="s">
        <v>57</v>
      </c>
      <c r="D1346" s="183">
        <v>423</v>
      </c>
      <c r="E1346" s="188">
        <v>6.828703703703704E-3</v>
      </c>
      <c r="F1346" s="188">
        <v>1.2268518518518518E-3</v>
      </c>
      <c r="G1346" s="188">
        <v>1.3310185185185185E-3</v>
      </c>
      <c r="H1346" s="188">
        <v>4.2708333333333339E-3</v>
      </c>
    </row>
    <row r="1347" spans="1:8" x14ac:dyDescent="0.35">
      <c r="A1347" s="183" t="s">
        <v>135</v>
      </c>
      <c r="B1347" s="183" t="s">
        <v>51</v>
      </c>
      <c r="C1347" s="183" t="s">
        <v>58</v>
      </c>
      <c r="D1347" s="183">
        <v>883</v>
      </c>
      <c r="E1347" s="188">
        <v>6.0416666666666665E-3</v>
      </c>
      <c r="F1347" s="188">
        <v>7.175925925925927E-4</v>
      </c>
      <c r="G1347" s="188">
        <v>1.736111111111111E-3</v>
      </c>
      <c r="H1347" s="188">
        <v>3.5879629629629629E-3</v>
      </c>
    </row>
    <row r="1348" spans="1:8" x14ac:dyDescent="0.35">
      <c r="A1348" s="183" t="s">
        <v>135</v>
      </c>
      <c r="B1348" s="183" t="s">
        <v>53</v>
      </c>
      <c r="C1348" s="183" t="s">
        <v>58</v>
      </c>
      <c r="D1348" s="183">
        <v>359</v>
      </c>
      <c r="E1348" s="188">
        <v>5.3587962962962964E-3</v>
      </c>
      <c r="F1348" s="188">
        <v>6.4814814814814813E-4</v>
      </c>
      <c r="G1348" s="188">
        <v>1.5856481481481479E-3</v>
      </c>
      <c r="H1348" s="188">
        <v>3.1249999999999997E-3</v>
      </c>
    </row>
    <row r="1349" spans="1:8" x14ac:dyDescent="0.35">
      <c r="A1349" s="183" t="s">
        <v>135</v>
      </c>
      <c r="B1349" s="183" t="s">
        <v>54</v>
      </c>
      <c r="C1349" s="183" t="s">
        <v>58</v>
      </c>
      <c r="D1349" s="183">
        <v>191</v>
      </c>
      <c r="E1349" s="188">
        <v>5.6944444444444438E-3</v>
      </c>
      <c r="F1349" s="188">
        <v>7.175925925925927E-4</v>
      </c>
      <c r="G1349" s="188">
        <v>1.6435185185185183E-3</v>
      </c>
      <c r="H1349" s="188">
        <v>3.3333333333333335E-3</v>
      </c>
    </row>
    <row r="1350" spans="1:8" x14ac:dyDescent="0.35">
      <c r="A1350" s="183" t="s">
        <v>135</v>
      </c>
      <c r="B1350" s="183" t="s">
        <v>55</v>
      </c>
      <c r="C1350" s="183" t="s">
        <v>58</v>
      </c>
      <c r="D1350" s="183">
        <v>102</v>
      </c>
      <c r="E1350" s="188">
        <v>7.4421296296296293E-3</v>
      </c>
      <c r="F1350" s="188">
        <v>8.7962962962962962E-4</v>
      </c>
      <c r="G1350" s="188">
        <v>2.1990740740740742E-3</v>
      </c>
      <c r="H1350" s="188">
        <v>4.363425925925926E-3</v>
      </c>
    </row>
    <row r="1351" spans="1:8" x14ac:dyDescent="0.35">
      <c r="A1351" s="183" t="s">
        <v>135</v>
      </c>
      <c r="B1351" s="183" t="s">
        <v>56</v>
      </c>
      <c r="C1351" s="183" t="s">
        <v>58</v>
      </c>
      <c r="D1351" s="183">
        <v>231</v>
      </c>
      <c r="E1351" s="188">
        <v>6.7939814814814816E-3</v>
      </c>
      <c r="F1351" s="188">
        <v>7.407407407407407E-4</v>
      </c>
      <c r="G1351" s="188">
        <v>1.8634259259259261E-3</v>
      </c>
      <c r="H1351" s="188">
        <v>4.1898148148148146E-3</v>
      </c>
    </row>
    <row r="1352" spans="1:8" x14ac:dyDescent="0.35">
      <c r="A1352" s="183" t="s">
        <v>135</v>
      </c>
      <c r="B1352" s="183" t="s">
        <v>51</v>
      </c>
      <c r="C1352" s="183" t="s">
        <v>59</v>
      </c>
      <c r="D1352" s="183">
        <v>870</v>
      </c>
      <c r="E1352" s="188">
        <v>6.3773148148148148E-3</v>
      </c>
      <c r="F1352" s="188">
        <v>1.0069444444444444E-3</v>
      </c>
      <c r="G1352" s="188">
        <v>9.6064814814814808E-4</v>
      </c>
      <c r="H1352" s="188">
        <v>4.409722222222222E-3</v>
      </c>
    </row>
    <row r="1353" spans="1:8" x14ac:dyDescent="0.35">
      <c r="A1353" s="183" t="s">
        <v>135</v>
      </c>
      <c r="B1353" s="183" t="s">
        <v>53</v>
      </c>
      <c r="C1353" s="183" t="s">
        <v>59</v>
      </c>
      <c r="D1353" s="183">
        <v>396</v>
      </c>
      <c r="E1353" s="188">
        <v>5.7523148148148143E-3</v>
      </c>
      <c r="F1353" s="188">
        <v>8.6805555555555551E-4</v>
      </c>
      <c r="G1353" s="188">
        <v>9.4907407407407408E-4</v>
      </c>
      <c r="H1353" s="188">
        <v>3.9236111111111112E-3</v>
      </c>
    </row>
    <row r="1354" spans="1:8" x14ac:dyDescent="0.35">
      <c r="A1354" s="183" t="s">
        <v>135</v>
      </c>
      <c r="B1354" s="183" t="s">
        <v>54</v>
      </c>
      <c r="C1354" s="183" t="s">
        <v>59</v>
      </c>
      <c r="D1354" s="183">
        <v>190</v>
      </c>
      <c r="E1354" s="188">
        <v>6.3310185185185197E-3</v>
      </c>
      <c r="F1354" s="188">
        <v>1.0995370370370371E-3</v>
      </c>
      <c r="G1354" s="188">
        <v>9.0277777777777784E-4</v>
      </c>
      <c r="H1354" s="188">
        <v>4.3287037037037035E-3</v>
      </c>
    </row>
    <row r="1355" spans="1:8" x14ac:dyDescent="0.35">
      <c r="A1355" s="183" t="s">
        <v>135</v>
      </c>
      <c r="B1355" s="183" t="s">
        <v>55</v>
      </c>
      <c r="C1355" s="183" t="s">
        <v>59</v>
      </c>
      <c r="D1355" s="183">
        <v>34</v>
      </c>
      <c r="E1355" s="188">
        <v>9.0393518518518522E-3</v>
      </c>
      <c r="F1355" s="188">
        <v>1.2152777777777778E-3</v>
      </c>
      <c r="G1355" s="188">
        <v>9.6064814814814808E-4</v>
      </c>
      <c r="H1355" s="188">
        <v>6.8634259259259256E-3</v>
      </c>
    </row>
    <row r="1356" spans="1:8" x14ac:dyDescent="0.35">
      <c r="A1356" s="183" t="s">
        <v>135</v>
      </c>
      <c r="B1356" s="183" t="s">
        <v>56</v>
      </c>
      <c r="C1356" s="183" t="s">
        <v>59</v>
      </c>
      <c r="D1356" s="183">
        <v>250</v>
      </c>
      <c r="E1356" s="188">
        <v>7.0486111111111105E-3</v>
      </c>
      <c r="F1356" s="188">
        <v>1.1226851851851851E-3</v>
      </c>
      <c r="G1356" s="188">
        <v>1.0300925925925926E-3</v>
      </c>
      <c r="H1356" s="188">
        <v>4.8958333333333328E-3</v>
      </c>
    </row>
    <row r="1357" spans="1:8" x14ac:dyDescent="0.35">
      <c r="A1357" s="183" t="s">
        <v>135</v>
      </c>
      <c r="B1357" s="183" t="s">
        <v>51</v>
      </c>
      <c r="C1357" s="183" t="s">
        <v>60</v>
      </c>
      <c r="D1357" s="183">
        <v>987</v>
      </c>
      <c r="E1357" s="188">
        <v>7.1180555555555554E-3</v>
      </c>
      <c r="F1357" s="188">
        <v>1.1342592592592591E-3</v>
      </c>
      <c r="G1357" s="188">
        <v>1.0532407407407407E-3</v>
      </c>
      <c r="H1357" s="188">
        <v>4.9189814814814816E-3</v>
      </c>
    </row>
    <row r="1358" spans="1:8" x14ac:dyDescent="0.35">
      <c r="A1358" s="183" t="s">
        <v>135</v>
      </c>
      <c r="B1358" s="183" t="s">
        <v>53</v>
      </c>
      <c r="C1358" s="183" t="s">
        <v>60</v>
      </c>
      <c r="D1358" s="183">
        <v>392</v>
      </c>
      <c r="E1358" s="188">
        <v>6.4467592592592597E-3</v>
      </c>
      <c r="F1358" s="188">
        <v>9.1435185185185185E-4</v>
      </c>
      <c r="G1358" s="188">
        <v>9.1435185185185185E-4</v>
      </c>
      <c r="H1358" s="188">
        <v>4.6180555555555558E-3</v>
      </c>
    </row>
    <row r="1359" spans="1:8" x14ac:dyDescent="0.35">
      <c r="A1359" s="183" t="s">
        <v>135</v>
      </c>
      <c r="B1359" s="183" t="s">
        <v>54</v>
      </c>
      <c r="C1359" s="183" t="s">
        <v>60</v>
      </c>
      <c r="D1359" s="183">
        <v>212</v>
      </c>
      <c r="E1359" s="188">
        <v>6.851851851851852E-3</v>
      </c>
      <c r="F1359" s="188">
        <v>1.0648148148148147E-3</v>
      </c>
      <c r="G1359" s="188">
        <v>1.0763888888888889E-3</v>
      </c>
      <c r="H1359" s="188">
        <v>4.7106481481481478E-3</v>
      </c>
    </row>
    <row r="1360" spans="1:8" x14ac:dyDescent="0.35">
      <c r="A1360" s="183" t="s">
        <v>135</v>
      </c>
      <c r="B1360" s="183" t="s">
        <v>55</v>
      </c>
      <c r="C1360" s="183" t="s">
        <v>60</v>
      </c>
      <c r="D1360" s="183">
        <v>88</v>
      </c>
      <c r="E1360" s="188">
        <v>8.7384259259259255E-3</v>
      </c>
      <c r="F1360" s="188">
        <v>1.5740740740740741E-3</v>
      </c>
      <c r="G1360" s="188">
        <v>1.0532407407407407E-3</v>
      </c>
      <c r="H1360" s="188">
        <v>6.1111111111111114E-3</v>
      </c>
    </row>
    <row r="1361" spans="1:8" x14ac:dyDescent="0.35">
      <c r="A1361" s="183" t="s">
        <v>135</v>
      </c>
      <c r="B1361" s="183" t="s">
        <v>56</v>
      </c>
      <c r="C1361" s="183" t="s">
        <v>60</v>
      </c>
      <c r="D1361" s="183">
        <v>295</v>
      </c>
      <c r="E1361" s="188">
        <v>7.7314814814814815E-3</v>
      </c>
      <c r="F1361" s="188">
        <v>1.3541666666666667E-3</v>
      </c>
      <c r="G1361" s="188">
        <v>1.2384259259259258E-3</v>
      </c>
      <c r="H1361" s="188">
        <v>5.1273148148148146E-3</v>
      </c>
    </row>
    <row r="1362" spans="1:8" x14ac:dyDescent="0.35">
      <c r="A1362" s="183" t="s">
        <v>135</v>
      </c>
      <c r="B1362" s="183" t="s">
        <v>51</v>
      </c>
      <c r="C1362" s="183" t="s">
        <v>61</v>
      </c>
      <c r="D1362" s="183">
        <v>811</v>
      </c>
      <c r="E1362" s="188">
        <v>7.2337962962962963E-3</v>
      </c>
      <c r="F1362" s="188">
        <v>7.9861111111111105E-4</v>
      </c>
      <c r="G1362" s="188">
        <v>1.4930555555555556E-3</v>
      </c>
      <c r="H1362" s="188">
        <v>4.9537037037037041E-3</v>
      </c>
    </row>
    <row r="1363" spans="1:8" x14ac:dyDescent="0.35">
      <c r="A1363" s="183" t="s">
        <v>135</v>
      </c>
      <c r="B1363" s="183" t="s">
        <v>53</v>
      </c>
      <c r="C1363" s="183" t="s">
        <v>61</v>
      </c>
      <c r="D1363" s="183">
        <v>262</v>
      </c>
      <c r="E1363" s="188">
        <v>6.6666666666666671E-3</v>
      </c>
      <c r="F1363" s="188">
        <v>6.018518518518519E-4</v>
      </c>
      <c r="G1363" s="188">
        <v>1.3773148148148147E-3</v>
      </c>
      <c r="H1363" s="188">
        <v>4.6874999999999998E-3</v>
      </c>
    </row>
    <row r="1364" spans="1:8" x14ac:dyDescent="0.35">
      <c r="A1364" s="183" t="s">
        <v>135</v>
      </c>
      <c r="B1364" s="183" t="s">
        <v>54</v>
      </c>
      <c r="C1364" s="183" t="s">
        <v>61</v>
      </c>
      <c r="D1364" s="183">
        <v>201</v>
      </c>
      <c r="E1364" s="188">
        <v>6.7013888888888887E-3</v>
      </c>
      <c r="F1364" s="188">
        <v>6.9444444444444447E-4</v>
      </c>
      <c r="G1364" s="188">
        <v>1.2962962962962963E-3</v>
      </c>
      <c r="H1364" s="188">
        <v>4.7106481481481478E-3</v>
      </c>
    </row>
    <row r="1365" spans="1:8" x14ac:dyDescent="0.35">
      <c r="A1365" s="183" t="s">
        <v>135</v>
      </c>
      <c r="B1365" s="183" t="s">
        <v>55</v>
      </c>
      <c r="C1365" s="183" t="s">
        <v>61</v>
      </c>
      <c r="D1365" s="183">
        <v>56</v>
      </c>
      <c r="E1365" s="188">
        <v>8.9583333333333338E-3</v>
      </c>
      <c r="F1365" s="188">
        <v>9.0277777777777784E-4</v>
      </c>
      <c r="G1365" s="188">
        <v>1.689814814814815E-3</v>
      </c>
      <c r="H1365" s="188">
        <v>6.3773148148148148E-3</v>
      </c>
    </row>
    <row r="1366" spans="1:8" x14ac:dyDescent="0.35">
      <c r="A1366" s="183" t="s">
        <v>135</v>
      </c>
      <c r="B1366" s="183" t="s">
        <v>56</v>
      </c>
      <c r="C1366" s="183" t="s">
        <v>61</v>
      </c>
      <c r="D1366" s="183">
        <v>292</v>
      </c>
      <c r="E1366" s="188">
        <v>7.789351851851852E-3</v>
      </c>
      <c r="F1366" s="188">
        <v>1.0185185185185186E-3</v>
      </c>
      <c r="G1366" s="188">
        <v>1.689814814814815E-3</v>
      </c>
      <c r="H1366" s="188">
        <v>5.0810185185185186E-3</v>
      </c>
    </row>
    <row r="1367" spans="1:8" x14ac:dyDescent="0.35">
      <c r="A1367" s="183" t="s">
        <v>135</v>
      </c>
      <c r="B1367" s="183" t="s">
        <v>51</v>
      </c>
      <c r="C1367" s="183" t="s">
        <v>62</v>
      </c>
      <c r="D1367" s="183">
        <v>975</v>
      </c>
      <c r="E1367" s="188">
        <v>6.851851851851852E-3</v>
      </c>
      <c r="F1367" s="188">
        <v>1.2152777777777778E-3</v>
      </c>
      <c r="G1367" s="188">
        <v>1.3657407407407409E-3</v>
      </c>
      <c r="H1367" s="188">
        <v>4.2708333333333339E-3</v>
      </c>
    </row>
    <row r="1368" spans="1:8" x14ac:dyDescent="0.35">
      <c r="A1368" s="183" t="s">
        <v>135</v>
      </c>
      <c r="B1368" s="183" t="s">
        <v>53</v>
      </c>
      <c r="C1368" s="183" t="s">
        <v>62</v>
      </c>
      <c r="D1368" s="183">
        <v>416</v>
      </c>
      <c r="E1368" s="188">
        <v>6.1574074074074074E-3</v>
      </c>
      <c r="F1368" s="188">
        <v>1.0069444444444444E-3</v>
      </c>
      <c r="G1368" s="188">
        <v>1.25E-3</v>
      </c>
      <c r="H1368" s="188">
        <v>3.9004629629629632E-3</v>
      </c>
    </row>
    <row r="1369" spans="1:8" x14ac:dyDescent="0.35">
      <c r="A1369" s="183" t="s">
        <v>135</v>
      </c>
      <c r="B1369" s="183" t="s">
        <v>54</v>
      </c>
      <c r="C1369" s="183" t="s">
        <v>62</v>
      </c>
      <c r="D1369" s="183">
        <v>223</v>
      </c>
      <c r="E1369" s="188">
        <v>6.7476851851851856E-3</v>
      </c>
      <c r="F1369" s="188">
        <v>1.3425925925925925E-3</v>
      </c>
      <c r="G1369" s="188">
        <v>1.3078703703703705E-3</v>
      </c>
      <c r="H1369" s="188">
        <v>4.0972222222222226E-3</v>
      </c>
    </row>
    <row r="1370" spans="1:8" x14ac:dyDescent="0.35">
      <c r="A1370" s="183" t="s">
        <v>135</v>
      </c>
      <c r="B1370" s="183" t="s">
        <v>55</v>
      </c>
      <c r="C1370" s="183" t="s">
        <v>62</v>
      </c>
      <c r="D1370" s="183">
        <v>71</v>
      </c>
      <c r="E1370" s="188">
        <v>8.9120370370370378E-3</v>
      </c>
      <c r="F1370" s="188">
        <v>1.3888888888888889E-3</v>
      </c>
      <c r="G1370" s="188">
        <v>1.5856481481481479E-3</v>
      </c>
      <c r="H1370" s="188">
        <v>5.9375000000000009E-3</v>
      </c>
    </row>
    <row r="1371" spans="1:8" x14ac:dyDescent="0.35">
      <c r="A1371" s="183" t="s">
        <v>135</v>
      </c>
      <c r="B1371" s="183" t="s">
        <v>56</v>
      </c>
      <c r="C1371" s="183" t="s">
        <v>62</v>
      </c>
      <c r="D1371" s="183">
        <v>265</v>
      </c>
      <c r="E1371" s="188">
        <v>7.4652777777777781E-3</v>
      </c>
      <c r="F1371" s="188">
        <v>1.4004629629629629E-3</v>
      </c>
      <c r="G1371" s="188">
        <v>1.5277777777777779E-3</v>
      </c>
      <c r="H1371" s="188">
        <v>4.5370370370370365E-3</v>
      </c>
    </row>
    <row r="1372" spans="1:8" x14ac:dyDescent="0.35">
      <c r="A1372" s="183" t="s">
        <v>135</v>
      </c>
      <c r="B1372" s="183" t="s">
        <v>51</v>
      </c>
      <c r="C1372" s="183" t="s">
        <v>63</v>
      </c>
      <c r="D1372" s="183">
        <v>502</v>
      </c>
      <c r="E1372" s="188">
        <v>4.6064814814814814E-3</v>
      </c>
      <c r="F1372" s="188">
        <v>8.2175925925925917E-4</v>
      </c>
      <c r="G1372" s="188">
        <v>6.134259259259259E-4</v>
      </c>
      <c r="H1372" s="188">
        <v>3.1828703703703702E-3</v>
      </c>
    </row>
    <row r="1373" spans="1:8" x14ac:dyDescent="0.35">
      <c r="A1373" s="183" t="s">
        <v>135</v>
      </c>
      <c r="B1373" s="183" t="s">
        <v>53</v>
      </c>
      <c r="C1373" s="183" t="s">
        <v>63</v>
      </c>
      <c r="D1373" s="183">
        <v>161</v>
      </c>
      <c r="E1373" s="188">
        <v>4.0856481481481481E-3</v>
      </c>
      <c r="F1373" s="188">
        <v>8.449074074074075E-4</v>
      </c>
      <c r="G1373" s="188">
        <v>5.0925925925925921E-4</v>
      </c>
      <c r="H1373" s="188">
        <v>2.7314814814814819E-3</v>
      </c>
    </row>
    <row r="1374" spans="1:8" x14ac:dyDescent="0.35">
      <c r="A1374" s="183" t="s">
        <v>135</v>
      </c>
      <c r="B1374" s="183" t="s">
        <v>54</v>
      </c>
      <c r="C1374" s="183" t="s">
        <v>63</v>
      </c>
      <c r="D1374" s="183">
        <v>119</v>
      </c>
      <c r="E1374" s="188">
        <v>4.6874999999999998E-3</v>
      </c>
      <c r="F1374" s="188">
        <v>8.9120370370370362E-4</v>
      </c>
      <c r="G1374" s="188">
        <v>5.0925925925925921E-4</v>
      </c>
      <c r="H1374" s="188">
        <v>3.2754629629629631E-3</v>
      </c>
    </row>
    <row r="1375" spans="1:8" x14ac:dyDescent="0.35">
      <c r="A1375" s="183" t="s">
        <v>135</v>
      </c>
      <c r="B1375" s="183" t="s">
        <v>55</v>
      </c>
      <c r="C1375" s="183" t="s">
        <v>63</v>
      </c>
      <c r="D1375" s="183">
        <v>52</v>
      </c>
      <c r="E1375" s="188">
        <v>5.6712962962962958E-3</v>
      </c>
      <c r="F1375" s="188">
        <v>9.4907407407407408E-4</v>
      </c>
      <c r="G1375" s="188">
        <v>9.3750000000000007E-4</v>
      </c>
      <c r="H1375" s="188">
        <v>3.7731481481481483E-3</v>
      </c>
    </row>
    <row r="1376" spans="1:8" x14ac:dyDescent="0.35">
      <c r="A1376" s="183" t="s">
        <v>135</v>
      </c>
      <c r="B1376" s="183" t="s">
        <v>56</v>
      </c>
      <c r="C1376" s="183" t="s">
        <v>63</v>
      </c>
      <c r="D1376" s="183">
        <v>170</v>
      </c>
      <c r="E1376" s="188">
        <v>4.7337962962962958E-3</v>
      </c>
      <c r="F1376" s="188">
        <v>7.175925925925927E-4</v>
      </c>
      <c r="G1376" s="188">
        <v>6.5972222222222213E-4</v>
      </c>
      <c r="H1376" s="188">
        <v>3.3449074074074071E-3</v>
      </c>
    </row>
    <row r="1377" spans="1:8" x14ac:dyDescent="0.35">
      <c r="A1377" s="183" t="s">
        <v>135</v>
      </c>
      <c r="B1377" s="183" t="s">
        <v>51</v>
      </c>
      <c r="C1377" s="183" t="s">
        <v>64</v>
      </c>
      <c r="D1377" s="183">
        <v>695</v>
      </c>
      <c r="E1377" s="188">
        <v>7.8240740740740753E-3</v>
      </c>
      <c r="F1377" s="188">
        <v>1.2268518518518518E-3</v>
      </c>
      <c r="G1377" s="188">
        <v>1.8518518518518517E-3</v>
      </c>
      <c r="H1377" s="188">
        <v>4.7453703703703703E-3</v>
      </c>
    </row>
    <row r="1378" spans="1:8" x14ac:dyDescent="0.35">
      <c r="A1378" s="183" t="s">
        <v>135</v>
      </c>
      <c r="B1378" s="183" t="s">
        <v>53</v>
      </c>
      <c r="C1378" s="183" t="s">
        <v>64</v>
      </c>
      <c r="D1378" s="183">
        <v>276</v>
      </c>
      <c r="E1378" s="188">
        <v>7.0949074074074074E-3</v>
      </c>
      <c r="F1378" s="188">
        <v>1.1226851851851851E-3</v>
      </c>
      <c r="G1378" s="188">
        <v>1.5856481481481479E-3</v>
      </c>
      <c r="H1378" s="188">
        <v>4.386574074074074E-3</v>
      </c>
    </row>
    <row r="1379" spans="1:8" x14ac:dyDescent="0.35">
      <c r="A1379" s="183" t="s">
        <v>135</v>
      </c>
      <c r="B1379" s="183" t="s">
        <v>54</v>
      </c>
      <c r="C1379" s="183" t="s">
        <v>64</v>
      </c>
      <c r="D1379" s="183">
        <v>159</v>
      </c>
      <c r="E1379" s="188">
        <v>7.8125E-3</v>
      </c>
      <c r="F1379" s="188">
        <v>1.1458333333333333E-3</v>
      </c>
      <c r="G1379" s="188">
        <v>1.712962962962963E-3</v>
      </c>
      <c r="H1379" s="188">
        <v>4.9537037037037041E-3</v>
      </c>
    </row>
    <row r="1380" spans="1:8" x14ac:dyDescent="0.35">
      <c r="A1380" s="183" t="s">
        <v>135</v>
      </c>
      <c r="B1380" s="183" t="s">
        <v>55</v>
      </c>
      <c r="C1380" s="183" t="s">
        <v>64</v>
      </c>
      <c r="D1380" s="183">
        <v>59</v>
      </c>
      <c r="E1380" s="188">
        <v>8.5763888888888886E-3</v>
      </c>
      <c r="F1380" s="188">
        <v>1.6782407407407406E-3</v>
      </c>
      <c r="G1380" s="188">
        <v>2.3379629629629631E-3</v>
      </c>
      <c r="H1380" s="188">
        <v>4.5601851851851853E-3</v>
      </c>
    </row>
    <row r="1381" spans="1:8" x14ac:dyDescent="0.35">
      <c r="A1381" s="183" t="s">
        <v>135</v>
      </c>
      <c r="B1381" s="183" t="s">
        <v>56</v>
      </c>
      <c r="C1381" s="183" t="s">
        <v>64</v>
      </c>
      <c r="D1381" s="183">
        <v>201</v>
      </c>
      <c r="E1381" s="188">
        <v>8.611111111111111E-3</v>
      </c>
      <c r="F1381" s="188">
        <v>1.2847222222222223E-3</v>
      </c>
      <c r="G1381" s="188">
        <v>2.1990740740740742E-3</v>
      </c>
      <c r="H1381" s="188">
        <v>5.1273148148148146E-3</v>
      </c>
    </row>
    <row r="1382" spans="1:8" x14ac:dyDescent="0.35">
      <c r="A1382" s="183" t="s">
        <v>135</v>
      </c>
      <c r="B1382" s="183" t="s">
        <v>51</v>
      </c>
      <c r="C1382" s="183" t="s">
        <v>65</v>
      </c>
      <c r="D1382" s="183">
        <v>668</v>
      </c>
      <c r="E1382" s="188">
        <v>7.3611111111111108E-3</v>
      </c>
      <c r="F1382" s="188">
        <v>7.0601851851851847E-4</v>
      </c>
      <c r="G1382" s="188">
        <v>1.5972222222222221E-3</v>
      </c>
      <c r="H1382" s="188">
        <v>5.0578703703703706E-3</v>
      </c>
    </row>
    <row r="1383" spans="1:8" x14ac:dyDescent="0.35">
      <c r="A1383" s="183" t="s">
        <v>135</v>
      </c>
      <c r="B1383" s="183" t="s">
        <v>53</v>
      </c>
      <c r="C1383" s="183" t="s">
        <v>65</v>
      </c>
      <c r="D1383" s="183">
        <v>283</v>
      </c>
      <c r="E1383" s="188">
        <v>6.5509259259259262E-3</v>
      </c>
      <c r="F1383" s="188">
        <v>6.134259259259259E-4</v>
      </c>
      <c r="G1383" s="188">
        <v>1.3657407407407409E-3</v>
      </c>
      <c r="H1383" s="188">
        <v>4.5717592592592589E-3</v>
      </c>
    </row>
    <row r="1384" spans="1:8" x14ac:dyDescent="0.35">
      <c r="A1384" s="183" t="s">
        <v>135</v>
      </c>
      <c r="B1384" s="183" t="s">
        <v>54</v>
      </c>
      <c r="C1384" s="183" t="s">
        <v>65</v>
      </c>
      <c r="D1384" s="183">
        <v>161</v>
      </c>
      <c r="E1384" s="188">
        <v>6.8865740740740736E-3</v>
      </c>
      <c r="F1384" s="188">
        <v>7.175925925925927E-4</v>
      </c>
      <c r="G1384" s="188">
        <v>1.5393518518518519E-3</v>
      </c>
      <c r="H1384" s="188">
        <v>4.6412037037037038E-3</v>
      </c>
    </row>
    <row r="1385" spans="1:8" x14ac:dyDescent="0.35">
      <c r="A1385" s="183" t="s">
        <v>135</v>
      </c>
      <c r="B1385" s="183" t="s">
        <v>55</v>
      </c>
      <c r="C1385" s="183" t="s">
        <v>65</v>
      </c>
      <c r="D1385" s="183">
        <v>50</v>
      </c>
      <c r="E1385" s="188">
        <v>8.9004629629629625E-3</v>
      </c>
      <c r="F1385" s="188">
        <v>8.3333333333333339E-4</v>
      </c>
      <c r="G1385" s="188">
        <v>1.9097222222222222E-3</v>
      </c>
      <c r="H1385" s="188">
        <v>6.1574074074074074E-3</v>
      </c>
    </row>
    <row r="1386" spans="1:8" x14ac:dyDescent="0.35">
      <c r="A1386" s="183" t="s">
        <v>135</v>
      </c>
      <c r="B1386" s="183" t="s">
        <v>56</v>
      </c>
      <c r="C1386" s="183" t="s">
        <v>65</v>
      </c>
      <c r="D1386" s="183">
        <v>174</v>
      </c>
      <c r="E1386" s="188">
        <v>8.6458333333333335E-3</v>
      </c>
      <c r="F1386" s="188">
        <v>7.9861111111111105E-4</v>
      </c>
      <c r="G1386" s="188">
        <v>1.9328703703703704E-3</v>
      </c>
      <c r="H1386" s="188">
        <v>5.9259259259259256E-3</v>
      </c>
    </row>
    <row r="1387" spans="1:8" x14ac:dyDescent="0.35">
      <c r="A1387" s="183" t="s">
        <v>135</v>
      </c>
      <c r="B1387" s="183" t="s">
        <v>51</v>
      </c>
      <c r="C1387" s="183" t="s">
        <v>66</v>
      </c>
      <c r="D1387" s="183">
        <v>1104</v>
      </c>
      <c r="E1387" s="188">
        <v>7.4305555555555548E-3</v>
      </c>
      <c r="F1387" s="188">
        <v>1.5393518518518519E-3</v>
      </c>
      <c r="G1387" s="188">
        <v>1.7708333333333332E-3</v>
      </c>
      <c r="H1387" s="188">
        <v>4.108796296296297E-3</v>
      </c>
    </row>
    <row r="1388" spans="1:8" x14ac:dyDescent="0.35">
      <c r="A1388" s="183" t="s">
        <v>135</v>
      </c>
      <c r="B1388" s="183" t="s">
        <v>53</v>
      </c>
      <c r="C1388" s="183" t="s">
        <v>66</v>
      </c>
      <c r="D1388" s="183">
        <v>470</v>
      </c>
      <c r="E1388" s="188">
        <v>6.7361111111111103E-3</v>
      </c>
      <c r="F1388" s="188">
        <v>1.3310185185185185E-3</v>
      </c>
      <c r="G1388" s="188">
        <v>1.6782407407407406E-3</v>
      </c>
      <c r="H1388" s="188">
        <v>3.7268518518518514E-3</v>
      </c>
    </row>
    <row r="1389" spans="1:8" x14ac:dyDescent="0.35">
      <c r="A1389" s="183" t="s">
        <v>135</v>
      </c>
      <c r="B1389" s="183" t="s">
        <v>54</v>
      </c>
      <c r="C1389" s="183" t="s">
        <v>66</v>
      </c>
      <c r="D1389" s="183">
        <v>247</v>
      </c>
      <c r="E1389" s="188">
        <v>7.5347222222222213E-3</v>
      </c>
      <c r="F1389" s="188">
        <v>1.5509259259259261E-3</v>
      </c>
      <c r="G1389" s="188">
        <v>1.8634259259259261E-3</v>
      </c>
      <c r="H1389" s="188">
        <v>4.108796296296297E-3</v>
      </c>
    </row>
    <row r="1390" spans="1:8" x14ac:dyDescent="0.35">
      <c r="A1390" s="183" t="s">
        <v>135</v>
      </c>
      <c r="B1390" s="183" t="s">
        <v>55</v>
      </c>
      <c r="C1390" s="183" t="s">
        <v>66</v>
      </c>
      <c r="D1390" s="183">
        <v>87</v>
      </c>
      <c r="E1390" s="188">
        <v>9.1550925925925931E-3</v>
      </c>
      <c r="F1390" s="188">
        <v>2.3032407407407407E-3</v>
      </c>
      <c r="G1390" s="188">
        <v>2.0254629629629629E-3</v>
      </c>
      <c r="H1390" s="188">
        <v>4.8263888888888887E-3</v>
      </c>
    </row>
    <row r="1391" spans="1:8" x14ac:dyDescent="0.35">
      <c r="A1391" s="183" t="s">
        <v>135</v>
      </c>
      <c r="B1391" s="183" t="s">
        <v>56</v>
      </c>
      <c r="C1391" s="183" t="s">
        <v>66</v>
      </c>
      <c r="D1391" s="183">
        <v>300</v>
      </c>
      <c r="E1391" s="188">
        <v>7.9282407407407409E-3</v>
      </c>
      <c r="F1391" s="188">
        <v>1.6550925925925926E-3</v>
      </c>
      <c r="G1391" s="188">
        <v>1.7708333333333332E-3</v>
      </c>
      <c r="H1391" s="188">
        <v>4.5138888888888893E-3</v>
      </c>
    </row>
    <row r="1392" spans="1:8" x14ac:dyDescent="0.35">
      <c r="A1392" s="183" t="s">
        <v>135</v>
      </c>
      <c r="B1392" s="183" t="s">
        <v>51</v>
      </c>
      <c r="C1392" s="183" t="s">
        <v>67</v>
      </c>
      <c r="D1392" s="183">
        <v>2086</v>
      </c>
      <c r="E1392" s="188">
        <v>7.0254629629629634E-3</v>
      </c>
      <c r="F1392" s="188">
        <v>1.0185185185185186E-3</v>
      </c>
      <c r="G1392" s="188">
        <v>1.7708333333333332E-3</v>
      </c>
      <c r="H1392" s="188">
        <v>4.2361111111111106E-3</v>
      </c>
    </row>
    <row r="1393" spans="1:8" x14ac:dyDescent="0.35">
      <c r="A1393" s="183" t="s">
        <v>135</v>
      </c>
      <c r="B1393" s="183" t="s">
        <v>53</v>
      </c>
      <c r="C1393" s="183" t="s">
        <v>67</v>
      </c>
      <c r="D1393" s="183">
        <v>919</v>
      </c>
      <c r="E1393" s="188">
        <v>6.168981481481481E-3</v>
      </c>
      <c r="F1393" s="188">
        <v>9.3750000000000007E-4</v>
      </c>
      <c r="G1393" s="188">
        <v>1.5972222222222221E-3</v>
      </c>
      <c r="H1393" s="188">
        <v>3.6342592592592594E-3</v>
      </c>
    </row>
    <row r="1394" spans="1:8" x14ac:dyDescent="0.35">
      <c r="A1394" s="183" t="s">
        <v>135</v>
      </c>
      <c r="B1394" s="183" t="s">
        <v>54</v>
      </c>
      <c r="C1394" s="183" t="s">
        <v>67</v>
      </c>
      <c r="D1394" s="183">
        <v>464</v>
      </c>
      <c r="E1394" s="188">
        <v>6.875E-3</v>
      </c>
      <c r="F1394" s="188">
        <v>1.0300925925925926E-3</v>
      </c>
      <c r="G1394" s="188">
        <v>1.7013888888888892E-3</v>
      </c>
      <c r="H1394" s="188">
        <v>4.1435185185185186E-3</v>
      </c>
    </row>
    <row r="1395" spans="1:8" x14ac:dyDescent="0.35">
      <c r="A1395" s="183" t="s">
        <v>135</v>
      </c>
      <c r="B1395" s="183" t="s">
        <v>55</v>
      </c>
      <c r="C1395" s="183" t="s">
        <v>67</v>
      </c>
      <c r="D1395" s="183">
        <v>105</v>
      </c>
      <c r="E1395" s="188">
        <v>8.217592592592594E-3</v>
      </c>
      <c r="F1395" s="188">
        <v>1.2268518518518518E-3</v>
      </c>
      <c r="G1395" s="188">
        <v>2.0370370370370373E-3</v>
      </c>
      <c r="H1395" s="188">
        <v>4.9537037037037041E-3</v>
      </c>
    </row>
    <row r="1396" spans="1:8" x14ac:dyDescent="0.35">
      <c r="A1396" s="183" t="s">
        <v>135</v>
      </c>
      <c r="B1396" s="183" t="s">
        <v>56</v>
      </c>
      <c r="C1396" s="183" t="s">
        <v>67</v>
      </c>
      <c r="D1396" s="183">
        <v>598</v>
      </c>
      <c r="E1396" s="188">
        <v>8.2523148148148148E-3</v>
      </c>
      <c r="F1396" s="188">
        <v>1.0995370370370371E-3</v>
      </c>
      <c r="G1396" s="188">
        <v>2.0370370370370373E-3</v>
      </c>
      <c r="H1396" s="188">
        <v>5.115740740740741E-3</v>
      </c>
    </row>
    <row r="1397" spans="1:8" x14ac:dyDescent="0.35">
      <c r="A1397" s="183" t="s">
        <v>135</v>
      </c>
      <c r="B1397" s="183" t="s">
        <v>51</v>
      </c>
      <c r="C1397" s="183" t="s">
        <v>68</v>
      </c>
      <c r="D1397" s="183">
        <v>1721</v>
      </c>
      <c r="E1397" s="188">
        <v>7.3726851851851861E-3</v>
      </c>
      <c r="F1397" s="188">
        <v>1.1689814814814816E-3</v>
      </c>
      <c r="G1397" s="188">
        <v>1.736111111111111E-3</v>
      </c>
      <c r="H1397" s="188">
        <v>4.4675925925925933E-3</v>
      </c>
    </row>
    <row r="1398" spans="1:8" x14ac:dyDescent="0.35">
      <c r="A1398" s="183" t="s">
        <v>135</v>
      </c>
      <c r="B1398" s="183" t="s">
        <v>53</v>
      </c>
      <c r="C1398" s="183" t="s">
        <v>68</v>
      </c>
      <c r="D1398" s="183">
        <v>763</v>
      </c>
      <c r="E1398" s="188">
        <v>6.5624999999999998E-3</v>
      </c>
      <c r="F1398" s="188">
        <v>9.3750000000000007E-4</v>
      </c>
      <c r="G1398" s="188">
        <v>1.5046296296296294E-3</v>
      </c>
      <c r="H1398" s="188">
        <v>4.1203703703703706E-3</v>
      </c>
    </row>
    <row r="1399" spans="1:8" x14ac:dyDescent="0.35">
      <c r="A1399" s="183" t="s">
        <v>135</v>
      </c>
      <c r="B1399" s="183" t="s">
        <v>54</v>
      </c>
      <c r="C1399" s="183" t="s">
        <v>68</v>
      </c>
      <c r="D1399" s="183">
        <v>396</v>
      </c>
      <c r="E1399" s="188">
        <v>7.2916666666666659E-3</v>
      </c>
      <c r="F1399" s="188">
        <v>1.1805555555555556E-3</v>
      </c>
      <c r="G1399" s="188">
        <v>1.6550925925925926E-3</v>
      </c>
      <c r="H1399" s="188">
        <v>4.4675925925925933E-3</v>
      </c>
    </row>
    <row r="1400" spans="1:8" x14ac:dyDescent="0.35">
      <c r="A1400" s="183" t="s">
        <v>135</v>
      </c>
      <c r="B1400" s="183" t="s">
        <v>55</v>
      </c>
      <c r="C1400" s="183" t="s">
        <v>68</v>
      </c>
      <c r="D1400" s="183">
        <v>140</v>
      </c>
      <c r="E1400" s="188">
        <v>9.2939814814814812E-3</v>
      </c>
      <c r="F1400" s="188">
        <v>1.4699074074074074E-3</v>
      </c>
      <c r="G1400" s="188">
        <v>2.3726851851851851E-3</v>
      </c>
      <c r="H1400" s="188">
        <v>5.4513888888888884E-3</v>
      </c>
    </row>
    <row r="1401" spans="1:8" x14ac:dyDescent="0.35">
      <c r="A1401" s="183" t="s">
        <v>135</v>
      </c>
      <c r="B1401" s="183" t="s">
        <v>56</v>
      </c>
      <c r="C1401" s="183" t="s">
        <v>68</v>
      </c>
      <c r="D1401" s="183">
        <v>422</v>
      </c>
      <c r="E1401" s="188">
        <v>8.2870370370370372E-3</v>
      </c>
      <c r="F1401" s="188">
        <v>1.4814814814814814E-3</v>
      </c>
      <c r="G1401" s="188">
        <v>2.0486111111111113E-3</v>
      </c>
      <c r="H1401" s="188">
        <v>4.7569444444444447E-3</v>
      </c>
    </row>
    <row r="1402" spans="1:8" x14ac:dyDescent="0.35">
      <c r="A1402" s="183" t="s">
        <v>135</v>
      </c>
      <c r="B1402" s="183" t="s">
        <v>51</v>
      </c>
      <c r="C1402" s="183" t="s">
        <v>69</v>
      </c>
      <c r="D1402" s="183">
        <v>789</v>
      </c>
      <c r="E1402" s="188">
        <v>6.076388888888889E-3</v>
      </c>
      <c r="F1402" s="188">
        <v>7.9861111111111105E-4</v>
      </c>
      <c r="G1402" s="188">
        <v>1.261574074074074E-3</v>
      </c>
      <c r="H1402" s="188">
        <v>4.0162037037037033E-3</v>
      </c>
    </row>
    <row r="1403" spans="1:8" x14ac:dyDescent="0.35">
      <c r="A1403" s="183" t="s">
        <v>135</v>
      </c>
      <c r="B1403" s="183" t="s">
        <v>53</v>
      </c>
      <c r="C1403" s="183" t="s">
        <v>69</v>
      </c>
      <c r="D1403" s="183">
        <v>269</v>
      </c>
      <c r="E1403" s="188">
        <v>5.5092592592592589E-3</v>
      </c>
      <c r="F1403" s="188">
        <v>6.4814814814814813E-4</v>
      </c>
      <c r="G1403" s="188">
        <v>9.8379629629629642E-4</v>
      </c>
      <c r="H1403" s="188">
        <v>3.8888888888888883E-3</v>
      </c>
    </row>
    <row r="1404" spans="1:8" x14ac:dyDescent="0.35">
      <c r="A1404" s="183" t="s">
        <v>135</v>
      </c>
      <c r="B1404" s="183" t="s">
        <v>54</v>
      </c>
      <c r="C1404" s="183" t="s">
        <v>69</v>
      </c>
      <c r="D1404" s="183">
        <v>186</v>
      </c>
      <c r="E1404" s="188">
        <v>5.8333333333333336E-3</v>
      </c>
      <c r="F1404" s="188">
        <v>7.291666666666667E-4</v>
      </c>
      <c r="G1404" s="188">
        <v>1.2962962962962963E-3</v>
      </c>
      <c r="H1404" s="188">
        <v>3.7962962962962963E-3</v>
      </c>
    </row>
    <row r="1405" spans="1:8" x14ac:dyDescent="0.35">
      <c r="A1405" s="183" t="s">
        <v>135</v>
      </c>
      <c r="B1405" s="183" t="s">
        <v>55</v>
      </c>
      <c r="C1405" s="183" t="s">
        <v>69</v>
      </c>
      <c r="D1405" s="183">
        <v>66</v>
      </c>
      <c r="E1405" s="188">
        <v>7.9861111111111122E-3</v>
      </c>
      <c r="F1405" s="188">
        <v>1.5046296296296294E-3</v>
      </c>
      <c r="G1405" s="188">
        <v>1.6782407407407406E-3</v>
      </c>
      <c r="H1405" s="188">
        <v>4.8148148148148152E-3</v>
      </c>
    </row>
    <row r="1406" spans="1:8" x14ac:dyDescent="0.35">
      <c r="A1406" s="183" t="s">
        <v>135</v>
      </c>
      <c r="B1406" s="183" t="s">
        <v>56</v>
      </c>
      <c r="C1406" s="183" t="s">
        <v>69</v>
      </c>
      <c r="D1406" s="183">
        <v>268</v>
      </c>
      <c r="E1406" s="188">
        <v>6.3425925925925915E-3</v>
      </c>
      <c r="F1406" s="188">
        <v>8.1018518518518516E-4</v>
      </c>
      <c r="G1406" s="188">
        <v>1.4351851851851854E-3</v>
      </c>
      <c r="H1406" s="188">
        <v>4.0972222222222226E-3</v>
      </c>
    </row>
    <row r="1407" spans="1:8" x14ac:dyDescent="0.35">
      <c r="A1407" s="183" t="s">
        <v>135</v>
      </c>
      <c r="B1407" s="183" t="s">
        <v>51</v>
      </c>
      <c r="C1407" s="183" t="s">
        <v>70</v>
      </c>
      <c r="D1407" s="183">
        <v>1067</v>
      </c>
      <c r="E1407" s="188">
        <v>5.6249999999999989E-3</v>
      </c>
      <c r="F1407" s="188">
        <v>4.7453703703703704E-4</v>
      </c>
      <c r="G1407" s="188">
        <v>1.4120370370370369E-3</v>
      </c>
      <c r="H1407" s="188">
        <v>3.7384259259259263E-3</v>
      </c>
    </row>
    <row r="1408" spans="1:8" x14ac:dyDescent="0.35">
      <c r="A1408" s="183" t="s">
        <v>135</v>
      </c>
      <c r="B1408" s="183" t="s">
        <v>53</v>
      </c>
      <c r="C1408" s="183" t="s">
        <v>70</v>
      </c>
      <c r="D1408" s="183">
        <v>547</v>
      </c>
      <c r="E1408" s="188">
        <v>5.2199074074074066E-3</v>
      </c>
      <c r="F1408" s="188">
        <v>4.3981481481481481E-4</v>
      </c>
      <c r="G1408" s="188">
        <v>1.2731481481481483E-3</v>
      </c>
      <c r="H1408" s="188">
        <v>3.4953703703703705E-3</v>
      </c>
    </row>
    <row r="1409" spans="1:8" x14ac:dyDescent="0.35">
      <c r="A1409" s="183" t="s">
        <v>135</v>
      </c>
      <c r="B1409" s="183" t="s">
        <v>54</v>
      </c>
      <c r="C1409" s="183" t="s">
        <v>70</v>
      </c>
      <c r="D1409" s="183">
        <v>223</v>
      </c>
      <c r="E1409" s="188">
        <v>5.6481481481481478E-3</v>
      </c>
      <c r="F1409" s="188">
        <v>4.6296296296296293E-4</v>
      </c>
      <c r="G1409" s="188">
        <v>1.4351851851851854E-3</v>
      </c>
      <c r="H1409" s="188">
        <v>3.7500000000000003E-3</v>
      </c>
    </row>
    <row r="1410" spans="1:8" x14ac:dyDescent="0.35">
      <c r="A1410" s="183" t="s">
        <v>135</v>
      </c>
      <c r="B1410" s="183" t="s">
        <v>55</v>
      </c>
      <c r="C1410" s="183" t="s">
        <v>70</v>
      </c>
      <c r="D1410" s="183">
        <v>88</v>
      </c>
      <c r="E1410" s="188">
        <v>6.7361111111111103E-3</v>
      </c>
      <c r="F1410" s="188">
        <v>6.2500000000000001E-4</v>
      </c>
      <c r="G1410" s="188">
        <v>1.7013888888888892E-3</v>
      </c>
      <c r="H1410" s="188">
        <v>4.409722222222222E-3</v>
      </c>
    </row>
    <row r="1411" spans="1:8" x14ac:dyDescent="0.35">
      <c r="A1411" s="183" t="s">
        <v>135</v>
      </c>
      <c r="B1411" s="183" t="s">
        <v>56</v>
      </c>
      <c r="C1411" s="183" t="s">
        <v>70</v>
      </c>
      <c r="D1411" s="183">
        <v>209</v>
      </c>
      <c r="E1411" s="188">
        <v>6.2037037037037043E-3</v>
      </c>
      <c r="F1411" s="188">
        <v>4.8611111111111104E-4</v>
      </c>
      <c r="G1411" s="188">
        <v>1.6319444444444445E-3</v>
      </c>
      <c r="H1411" s="188">
        <v>4.0856481481481481E-3</v>
      </c>
    </row>
    <row r="1412" spans="1:8" x14ac:dyDescent="0.35">
      <c r="A1412" s="183" t="s">
        <v>135</v>
      </c>
      <c r="B1412" s="183" t="s">
        <v>51</v>
      </c>
      <c r="C1412" s="183" t="s">
        <v>71</v>
      </c>
      <c r="D1412" s="183">
        <v>2124</v>
      </c>
      <c r="E1412" s="188">
        <v>6.4467592592592597E-3</v>
      </c>
      <c r="F1412" s="188">
        <v>8.1018518518518516E-4</v>
      </c>
      <c r="G1412" s="188">
        <v>1.8634259259259261E-3</v>
      </c>
      <c r="H1412" s="188">
        <v>3.7731481481481483E-3</v>
      </c>
    </row>
    <row r="1413" spans="1:8" x14ac:dyDescent="0.35">
      <c r="A1413" s="183" t="s">
        <v>135</v>
      </c>
      <c r="B1413" s="183" t="s">
        <v>53</v>
      </c>
      <c r="C1413" s="183" t="s">
        <v>71</v>
      </c>
      <c r="D1413" s="183">
        <v>949</v>
      </c>
      <c r="E1413" s="188">
        <v>5.7638888888888887E-3</v>
      </c>
      <c r="F1413" s="188">
        <v>7.0601851851851847E-4</v>
      </c>
      <c r="G1413" s="188">
        <v>1.6782407407407406E-3</v>
      </c>
      <c r="H1413" s="188">
        <v>3.3912037037037036E-3</v>
      </c>
    </row>
    <row r="1414" spans="1:8" x14ac:dyDescent="0.35">
      <c r="A1414" s="183" t="s">
        <v>135</v>
      </c>
      <c r="B1414" s="183" t="s">
        <v>54</v>
      </c>
      <c r="C1414" s="183" t="s">
        <v>71</v>
      </c>
      <c r="D1414" s="183">
        <v>394</v>
      </c>
      <c r="E1414" s="188">
        <v>6.1342592592592594E-3</v>
      </c>
      <c r="F1414" s="188">
        <v>8.2175925925925917E-4</v>
      </c>
      <c r="G1414" s="188">
        <v>1.7708333333333332E-3</v>
      </c>
      <c r="H1414" s="188">
        <v>3.5532407407407405E-3</v>
      </c>
    </row>
    <row r="1415" spans="1:8" x14ac:dyDescent="0.35">
      <c r="A1415" s="183" t="s">
        <v>135</v>
      </c>
      <c r="B1415" s="183" t="s">
        <v>55</v>
      </c>
      <c r="C1415" s="183" t="s">
        <v>71</v>
      </c>
      <c r="D1415" s="183">
        <v>224</v>
      </c>
      <c r="E1415" s="188">
        <v>7.6851851851851847E-3</v>
      </c>
      <c r="F1415" s="188">
        <v>1.0300925925925926E-3</v>
      </c>
      <c r="G1415" s="188">
        <v>2.2222222222222222E-3</v>
      </c>
      <c r="H1415" s="188">
        <v>4.4328703703703709E-3</v>
      </c>
    </row>
    <row r="1416" spans="1:8" x14ac:dyDescent="0.35">
      <c r="A1416" s="183" t="s">
        <v>135</v>
      </c>
      <c r="B1416" s="183" t="s">
        <v>56</v>
      </c>
      <c r="C1416" s="183" t="s">
        <v>71</v>
      </c>
      <c r="D1416" s="183">
        <v>557</v>
      </c>
      <c r="E1416" s="188">
        <v>7.3148148148148148E-3</v>
      </c>
      <c r="F1416" s="188">
        <v>8.9120370370370362E-4</v>
      </c>
      <c r="G1416" s="188">
        <v>2.1180555555555553E-3</v>
      </c>
      <c r="H1416" s="188">
        <v>4.3055555555555555E-3</v>
      </c>
    </row>
    <row r="1417" spans="1:8" x14ac:dyDescent="0.35">
      <c r="A1417" s="183" t="s">
        <v>135</v>
      </c>
      <c r="B1417" s="183" t="s">
        <v>51</v>
      </c>
      <c r="C1417" s="183" t="s">
        <v>72</v>
      </c>
      <c r="D1417" s="183">
        <v>721</v>
      </c>
      <c r="E1417" s="188">
        <v>7.0949074074074074E-3</v>
      </c>
      <c r="F1417" s="188">
        <v>1.1458333333333333E-3</v>
      </c>
      <c r="G1417" s="188">
        <v>1.7476851851851852E-3</v>
      </c>
      <c r="H1417" s="188">
        <v>4.1898148148148146E-3</v>
      </c>
    </row>
    <row r="1418" spans="1:8" x14ac:dyDescent="0.35">
      <c r="A1418" s="183" t="s">
        <v>135</v>
      </c>
      <c r="B1418" s="183" t="s">
        <v>53</v>
      </c>
      <c r="C1418" s="183" t="s">
        <v>72</v>
      </c>
      <c r="D1418" s="183">
        <v>314</v>
      </c>
      <c r="E1418" s="188">
        <v>6.9212962962962969E-3</v>
      </c>
      <c r="F1418" s="188">
        <v>1.0995370370370371E-3</v>
      </c>
      <c r="G1418" s="188">
        <v>1.712962962962963E-3</v>
      </c>
      <c r="H1418" s="188">
        <v>4.108796296296297E-3</v>
      </c>
    </row>
    <row r="1419" spans="1:8" x14ac:dyDescent="0.35">
      <c r="A1419" s="183" t="s">
        <v>135</v>
      </c>
      <c r="B1419" s="183" t="s">
        <v>54</v>
      </c>
      <c r="C1419" s="183" t="s">
        <v>72</v>
      </c>
      <c r="D1419" s="183">
        <v>164</v>
      </c>
      <c r="E1419" s="188">
        <v>6.7476851851851856E-3</v>
      </c>
      <c r="F1419" s="188">
        <v>1.2152777777777778E-3</v>
      </c>
      <c r="G1419" s="188">
        <v>1.8055555555555557E-3</v>
      </c>
      <c r="H1419" s="188">
        <v>3.7268518518518514E-3</v>
      </c>
    </row>
    <row r="1420" spans="1:8" x14ac:dyDescent="0.35">
      <c r="A1420" s="183" t="s">
        <v>135</v>
      </c>
      <c r="B1420" s="183" t="s">
        <v>55</v>
      </c>
      <c r="C1420" s="183" t="s">
        <v>72</v>
      </c>
      <c r="D1420" s="183">
        <v>54</v>
      </c>
      <c r="E1420" s="188">
        <v>7.8240740740740753E-3</v>
      </c>
      <c r="F1420" s="188">
        <v>1.1574074074074073E-3</v>
      </c>
      <c r="G1420" s="188">
        <v>1.9097222222222222E-3</v>
      </c>
      <c r="H1420" s="188">
        <v>4.7453703703703703E-3</v>
      </c>
    </row>
    <row r="1421" spans="1:8" x14ac:dyDescent="0.35">
      <c r="A1421" s="183" t="s">
        <v>135</v>
      </c>
      <c r="B1421" s="183" t="s">
        <v>56</v>
      </c>
      <c r="C1421" s="183" t="s">
        <v>72</v>
      </c>
      <c r="D1421" s="183">
        <v>189</v>
      </c>
      <c r="E1421" s="188">
        <v>7.4652777777777781E-3</v>
      </c>
      <c r="F1421" s="188">
        <v>1.1689814814814816E-3</v>
      </c>
      <c r="G1421" s="188">
        <v>1.7245370370370372E-3</v>
      </c>
      <c r="H1421" s="188">
        <v>4.5717592592592589E-3</v>
      </c>
    </row>
    <row r="1422" spans="1:8" x14ac:dyDescent="0.35">
      <c r="A1422" s="183" t="s">
        <v>135</v>
      </c>
      <c r="B1422" s="183" t="s">
        <v>51</v>
      </c>
      <c r="C1422" s="183" t="s">
        <v>73</v>
      </c>
      <c r="D1422" s="183">
        <v>9715</v>
      </c>
      <c r="E1422" s="188">
        <v>4.7453703703703703E-3</v>
      </c>
      <c r="F1422" s="188">
        <v>9.7222222222222209E-4</v>
      </c>
      <c r="G1422" s="188">
        <v>7.6388888888888893E-4</v>
      </c>
      <c r="H1422" s="188">
        <v>3.0092592592592588E-3</v>
      </c>
    </row>
    <row r="1423" spans="1:8" x14ac:dyDescent="0.35">
      <c r="A1423" s="183" t="s">
        <v>135</v>
      </c>
      <c r="B1423" s="183" t="s">
        <v>53</v>
      </c>
      <c r="C1423" s="183" t="s">
        <v>73</v>
      </c>
      <c r="D1423" s="183">
        <v>5431</v>
      </c>
      <c r="E1423" s="188">
        <v>4.5601851851851853E-3</v>
      </c>
      <c r="F1423" s="188">
        <v>9.0277777777777784E-4</v>
      </c>
      <c r="G1423" s="188">
        <v>7.291666666666667E-4</v>
      </c>
      <c r="H1423" s="188">
        <v>2.9398148148148148E-3</v>
      </c>
    </row>
    <row r="1424" spans="1:8" x14ac:dyDescent="0.35">
      <c r="A1424" s="183" t="s">
        <v>135</v>
      </c>
      <c r="B1424" s="183" t="s">
        <v>54</v>
      </c>
      <c r="C1424" s="183" t="s">
        <v>73</v>
      </c>
      <c r="D1424" s="183">
        <v>2279</v>
      </c>
      <c r="E1424" s="188">
        <v>4.6180555555555558E-3</v>
      </c>
      <c r="F1424" s="188">
        <v>1.0300925925925926E-3</v>
      </c>
      <c r="G1424" s="188">
        <v>7.5231481481481471E-4</v>
      </c>
      <c r="H1424" s="188">
        <v>2.8356481481481479E-3</v>
      </c>
    </row>
    <row r="1425" spans="1:8" x14ac:dyDescent="0.35">
      <c r="A1425" s="183" t="s">
        <v>135</v>
      </c>
      <c r="B1425" s="183" t="s">
        <v>55</v>
      </c>
      <c r="C1425" s="183" t="s">
        <v>73</v>
      </c>
      <c r="D1425" s="183">
        <v>453</v>
      </c>
      <c r="E1425" s="188">
        <v>5.4398148148148149E-3</v>
      </c>
      <c r="F1425" s="188">
        <v>1.25E-3</v>
      </c>
      <c r="G1425" s="188">
        <v>8.1018518518518516E-4</v>
      </c>
      <c r="H1425" s="188">
        <v>3.3680555555555551E-3</v>
      </c>
    </row>
    <row r="1426" spans="1:8" x14ac:dyDescent="0.35">
      <c r="A1426" s="183" t="s">
        <v>135</v>
      </c>
      <c r="B1426" s="183" t="s">
        <v>56</v>
      </c>
      <c r="C1426" s="183" t="s">
        <v>73</v>
      </c>
      <c r="D1426" s="183">
        <v>1552</v>
      </c>
      <c r="E1426" s="188">
        <v>5.37037037037037E-3</v>
      </c>
      <c r="F1426" s="188">
        <v>1.0763888888888889E-3</v>
      </c>
      <c r="G1426" s="188">
        <v>9.2592592592592585E-4</v>
      </c>
      <c r="H1426" s="188">
        <v>3.3680555555555551E-3</v>
      </c>
    </row>
    <row r="1427" spans="1:8" x14ac:dyDescent="0.35">
      <c r="A1427" s="183" t="s">
        <v>135</v>
      </c>
      <c r="B1427" s="183" t="s">
        <v>51</v>
      </c>
      <c r="C1427" s="183" t="s">
        <v>74</v>
      </c>
      <c r="D1427" s="183">
        <v>4452</v>
      </c>
      <c r="E1427" s="188">
        <v>5.0810185185185186E-3</v>
      </c>
      <c r="F1427" s="188">
        <v>1.1574074074074073E-3</v>
      </c>
      <c r="G1427" s="188">
        <v>6.5972222222222213E-4</v>
      </c>
      <c r="H1427" s="188">
        <v>3.2638888888888891E-3</v>
      </c>
    </row>
    <row r="1428" spans="1:8" x14ac:dyDescent="0.35">
      <c r="A1428" s="183" t="s">
        <v>135</v>
      </c>
      <c r="B1428" s="183" t="s">
        <v>53</v>
      </c>
      <c r="C1428" s="183" t="s">
        <v>74</v>
      </c>
      <c r="D1428" s="183">
        <v>2368</v>
      </c>
      <c r="E1428" s="188">
        <v>4.7685185185185183E-3</v>
      </c>
      <c r="F1428" s="188">
        <v>1.0416666666666667E-3</v>
      </c>
      <c r="G1428" s="188">
        <v>5.9027777777777778E-4</v>
      </c>
      <c r="H1428" s="188">
        <v>3.1365740740740742E-3</v>
      </c>
    </row>
    <row r="1429" spans="1:8" x14ac:dyDescent="0.35">
      <c r="A1429" s="183" t="s">
        <v>135</v>
      </c>
      <c r="B1429" s="183" t="s">
        <v>54</v>
      </c>
      <c r="C1429" s="183" t="s">
        <v>74</v>
      </c>
      <c r="D1429" s="183">
        <v>977</v>
      </c>
      <c r="E1429" s="188">
        <v>5.1041666666666666E-3</v>
      </c>
      <c r="F1429" s="188">
        <v>1.2731481481481483E-3</v>
      </c>
      <c r="G1429" s="188">
        <v>6.5972222222222213E-4</v>
      </c>
      <c r="H1429" s="188">
        <v>3.1712962962962958E-3</v>
      </c>
    </row>
    <row r="1430" spans="1:8" x14ac:dyDescent="0.35">
      <c r="A1430" s="183" t="s">
        <v>135</v>
      </c>
      <c r="B1430" s="183" t="s">
        <v>55</v>
      </c>
      <c r="C1430" s="183" t="s">
        <v>74</v>
      </c>
      <c r="D1430" s="183">
        <v>253</v>
      </c>
      <c r="E1430" s="188">
        <v>5.9259259259259256E-3</v>
      </c>
      <c r="F1430" s="188">
        <v>1.4814814814814814E-3</v>
      </c>
      <c r="G1430" s="188">
        <v>7.6388888888888893E-4</v>
      </c>
      <c r="H1430" s="188">
        <v>3.6805555555555554E-3</v>
      </c>
    </row>
    <row r="1431" spans="1:8" x14ac:dyDescent="0.35">
      <c r="A1431" s="183" t="s">
        <v>135</v>
      </c>
      <c r="B1431" s="183" t="s">
        <v>56</v>
      </c>
      <c r="C1431" s="183" t="s">
        <v>74</v>
      </c>
      <c r="D1431" s="183">
        <v>854</v>
      </c>
      <c r="E1431" s="188">
        <v>5.6481481481481478E-3</v>
      </c>
      <c r="F1431" s="188">
        <v>1.25E-3</v>
      </c>
      <c r="G1431" s="188">
        <v>8.2175925925925917E-4</v>
      </c>
      <c r="H1431" s="188">
        <v>3.5763888888888894E-3</v>
      </c>
    </row>
    <row r="1432" spans="1:8" ht="29" x14ac:dyDescent="0.35">
      <c r="A1432" s="183" t="s">
        <v>135</v>
      </c>
      <c r="B1432" s="183" t="s">
        <v>51</v>
      </c>
      <c r="C1432" s="183" t="s">
        <v>113</v>
      </c>
      <c r="D1432" s="183">
        <v>2030</v>
      </c>
      <c r="E1432" s="188">
        <v>6.2615740740740748E-3</v>
      </c>
      <c r="F1432" s="188">
        <v>1.1921296296296296E-3</v>
      </c>
      <c r="G1432" s="188">
        <v>1.2384259259259258E-3</v>
      </c>
      <c r="H1432" s="188">
        <v>3.8194444444444443E-3</v>
      </c>
    </row>
    <row r="1433" spans="1:8" ht="29" x14ac:dyDescent="0.35">
      <c r="A1433" s="183" t="s">
        <v>135</v>
      </c>
      <c r="B1433" s="183" t="s">
        <v>53</v>
      </c>
      <c r="C1433" s="183" t="s">
        <v>113</v>
      </c>
      <c r="D1433" s="183">
        <v>897</v>
      </c>
      <c r="E1433" s="188">
        <v>5.5671296296296302E-3</v>
      </c>
      <c r="F1433" s="188">
        <v>1.0648148148148147E-3</v>
      </c>
      <c r="G1433" s="188">
        <v>1.1458333333333333E-3</v>
      </c>
      <c r="H1433" s="188">
        <v>3.3564814814814811E-3</v>
      </c>
    </row>
    <row r="1434" spans="1:8" ht="29" x14ac:dyDescent="0.35">
      <c r="A1434" s="183" t="s">
        <v>135</v>
      </c>
      <c r="B1434" s="183" t="s">
        <v>54</v>
      </c>
      <c r="C1434" s="183" t="s">
        <v>113</v>
      </c>
      <c r="D1434" s="183">
        <v>461</v>
      </c>
      <c r="E1434" s="188">
        <v>5.8680555555555543E-3</v>
      </c>
      <c r="F1434" s="188">
        <v>1.2152777777777778E-3</v>
      </c>
      <c r="G1434" s="188">
        <v>1.1689814814814816E-3</v>
      </c>
      <c r="H1434" s="188">
        <v>3.483796296296296E-3</v>
      </c>
    </row>
    <row r="1435" spans="1:8" ht="29" x14ac:dyDescent="0.35">
      <c r="A1435" s="183" t="s">
        <v>135</v>
      </c>
      <c r="B1435" s="183" t="s">
        <v>55</v>
      </c>
      <c r="C1435" s="183" t="s">
        <v>113</v>
      </c>
      <c r="D1435" s="183">
        <v>201</v>
      </c>
      <c r="E1435" s="188">
        <v>8.5069444444444437E-3</v>
      </c>
      <c r="F1435" s="188">
        <v>1.5277777777777779E-3</v>
      </c>
      <c r="G1435" s="188">
        <v>1.4930555555555556E-3</v>
      </c>
      <c r="H1435" s="188">
        <v>5.4861111111111117E-3</v>
      </c>
    </row>
    <row r="1436" spans="1:8" ht="29" x14ac:dyDescent="0.35">
      <c r="A1436" s="183" t="s">
        <v>135</v>
      </c>
      <c r="B1436" s="183" t="s">
        <v>56</v>
      </c>
      <c r="C1436" s="183" t="s">
        <v>113</v>
      </c>
      <c r="D1436" s="183">
        <v>471</v>
      </c>
      <c r="E1436" s="188">
        <v>7.0023148148148154E-3</v>
      </c>
      <c r="F1436" s="188">
        <v>1.2962962962962963E-3</v>
      </c>
      <c r="G1436" s="188">
        <v>1.4004629629629629E-3</v>
      </c>
      <c r="H1436" s="188">
        <v>4.31712962962963E-3</v>
      </c>
    </row>
    <row r="1437" spans="1:8" ht="29" x14ac:dyDescent="0.35">
      <c r="A1437" s="183" t="s">
        <v>135</v>
      </c>
      <c r="B1437" s="183" t="s">
        <v>51</v>
      </c>
      <c r="C1437" s="183" t="s">
        <v>76</v>
      </c>
      <c r="D1437" s="183">
        <v>1005</v>
      </c>
      <c r="E1437" s="188">
        <v>7.1990740740740739E-3</v>
      </c>
      <c r="F1437" s="188">
        <v>1.25E-3</v>
      </c>
      <c r="G1437" s="188">
        <v>1.5740740740740741E-3</v>
      </c>
      <c r="H1437" s="188">
        <v>4.3749999999999995E-3</v>
      </c>
    </row>
    <row r="1438" spans="1:8" ht="29" x14ac:dyDescent="0.35">
      <c r="A1438" s="183" t="s">
        <v>135</v>
      </c>
      <c r="B1438" s="183" t="s">
        <v>53</v>
      </c>
      <c r="C1438" s="183" t="s">
        <v>76</v>
      </c>
      <c r="D1438" s="183">
        <v>378</v>
      </c>
      <c r="E1438" s="188">
        <v>6.3657407407407404E-3</v>
      </c>
      <c r="F1438" s="188">
        <v>1.1226851851851851E-3</v>
      </c>
      <c r="G1438" s="188">
        <v>1.4351851851851854E-3</v>
      </c>
      <c r="H1438" s="188">
        <v>3.8078703703703707E-3</v>
      </c>
    </row>
    <row r="1439" spans="1:8" ht="29" x14ac:dyDescent="0.35">
      <c r="A1439" s="183" t="s">
        <v>135</v>
      </c>
      <c r="B1439" s="183" t="s">
        <v>54</v>
      </c>
      <c r="C1439" s="183" t="s">
        <v>76</v>
      </c>
      <c r="D1439" s="183">
        <v>280</v>
      </c>
      <c r="E1439" s="188">
        <v>7.0254629629629634E-3</v>
      </c>
      <c r="F1439" s="188">
        <v>1.1805555555555556E-3</v>
      </c>
      <c r="G1439" s="188">
        <v>1.423611111111111E-3</v>
      </c>
      <c r="H1439" s="188">
        <v>4.4212962962962956E-3</v>
      </c>
    </row>
    <row r="1440" spans="1:8" ht="29" x14ac:dyDescent="0.35">
      <c r="A1440" s="183" t="s">
        <v>135</v>
      </c>
      <c r="B1440" s="183" t="s">
        <v>55</v>
      </c>
      <c r="C1440" s="183" t="s">
        <v>76</v>
      </c>
      <c r="D1440" s="183">
        <v>104</v>
      </c>
      <c r="E1440" s="188">
        <v>8.0902777777777778E-3</v>
      </c>
      <c r="F1440" s="188">
        <v>1.5277777777777779E-3</v>
      </c>
      <c r="G1440" s="188">
        <v>1.8287037037037037E-3</v>
      </c>
      <c r="H1440" s="188">
        <v>4.7337962962962958E-3</v>
      </c>
    </row>
    <row r="1441" spans="1:8" ht="29" x14ac:dyDescent="0.35">
      <c r="A1441" s="183" t="s">
        <v>135</v>
      </c>
      <c r="B1441" s="183" t="s">
        <v>56</v>
      </c>
      <c r="C1441" s="183" t="s">
        <v>76</v>
      </c>
      <c r="D1441" s="183">
        <v>243</v>
      </c>
      <c r="E1441" s="188">
        <v>8.3217592592592596E-3</v>
      </c>
      <c r="F1441" s="188">
        <v>1.4120370370370369E-3</v>
      </c>
      <c r="G1441" s="188">
        <v>1.8634259259259261E-3</v>
      </c>
      <c r="H1441" s="188">
        <v>5.0578703703703706E-3</v>
      </c>
    </row>
    <row r="1442" spans="1:8" x14ac:dyDescent="0.35">
      <c r="A1442" s="183" t="s">
        <v>135</v>
      </c>
      <c r="B1442" s="183" t="s">
        <v>51</v>
      </c>
      <c r="C1442" s="183" t="s">
        <v>77</v>
      </c>
      <c r="D1442" s="183">
        <v>1222</v>
      </c>
      <c r="E1442" s="188">
        <v>5.9375000000000009E-3</v>
      </c>
      <c r="F1442" s="188">
        <v>9.0277777777777784E-4</v>
      </c>
      <c r="G1442" s="188">
        <v>1.0416666666666667E-3</v>
      </c>
      <c r="H1442" s="188">
        <v>3.9930555555555561E-3</v>
      </c>
    </row>
    <row r="1443" spans="1:8" x14ac:dyDescent="0.35">
      <c r="A1443" s="183" t="s">
        <v>135</v>
      </c>
      <c r="B1443" s="183" t="s">
        <v>53</v>
      </c>
      <c r="C1443" s="183" t="s">
        <v>77</v>
      </c>
      <c r="D1443" s="183">
        <v>517</v>
      </c>
      <c r="E1443" s="188">
        <v>5.3587962962962964E-3</v>
      </c>
      <c r="F1443" s="188">
        <v>7.5231481481481471E-4</v>
      </c>
      <c r="G1443" s="188">
        <v>1.0069444444444444E-3</v>
      </c>
      <c r="H1443" s="188">
        <v>3.5995370370370369E-3</v>
      </c>
    </row>
    <row r="1444" spans="1:8" x14ac:dyDescent="0.35">
      <c r="A1444" s="183" t="s">
        <v>135</v>
      </c>
      <c r="B1444" s="183" t="s">
        <v>54</v>
      </c>
      <c r="C1444" s="183" t="s">
        <v>77</v>
      </c>
      <c r="D1444" s="183">
        <v>219</v>
      </c>
      <c r="E1444" s="188">
        <v>5.5787037037037038E-3</v>
      </c>
      <c r="F1444" s="188">
        <v>9.9537037037037042E-4</v>
      </c>
      <c r="G1444" s="188">
        <v>9.9537037037037042E-4</v>
      </c>
      <c r="H1444" s="188">
        <v>3.5879629629629629E-3</v>
      </c>
    </row>
    <row r="1445" spans="1:8" x14ac:dyDescent="0.35">
      <c r="A1445" s="183" t="s">
        <v>135</v>
      </c>
      <c r="B1445" s="183" t="s">
        <v>55</v>
      </c>
      <c r="C1445" s="183" t="s">
        <v>77</v>
      </c>
      <c r="D1445" s="183">
        <v>166</v>
      </c>
      <c r="E1445" s="188">
        <v>7.3263888888888892E-3</v>
      </c>
      <c r="F1445" s="188">
        <v>1.2962962962962963E-3</v>
      </c>
      <c r="G1445" s="188">
        <v>1.1574074074074073E-3</v>
      </c>
      <c r="H1445" s="188">
        <v>4.8842592592592592E-3</v>
      </c>
    </row>
    <row r="1446" spans="1:8" x14ac:dyDescent="0.35">
      <c r="A1446" s="183" t="s">
        <v>135</v>
      </c>
      <c r="B1446" s="183" t="s">
        <v>56</v>
      </c>
      <c r="C1446" s="183" t="s">
        <v>77</v>
      </c>
      <c r="D1446" s="183">
        <v>320</v>
      </c>
      <c r="E1446" s="188">
        <v>6.4120370370370364E-3</v>
      </c>
      <c r="F1446" s="188">
        <v>8.6805555555555551E-4</v>
      </c>
      <c r="G1446" s="188">
        <v>1.0879629629629629E-3</v>
      </c>
      <c r="H1446" s="188">
        <v>4.4560185185185189E-3</v>
      </c>
    </row>
    <row r="1447" spans="1:8" x14ac:dyDescent="0.35">
      <c r="A1447" s="183" t="s">
        <v>135</v>
      </c>
      <c r="B1447" s="183" t="s">
        <v>51</v>
      </c>
      <c r="C1447" s="183" t="s">
        <v>78</v>
      </c>
      <c r="D1447" s="183">
        <v>1228</v>
      </c>
      <c r="E1447" s="188">
        <v>5.6597222222222222E-3</v>
      </c>
      <c r="F1447" s="188">
        <v>8.1018518518518516E-4</v>
      </c>
      <c r="G1447" s="188">
        <v>1.1111111111111111E-3</v>
      </c>
      <c r="H1447" s="188">
        <v>3.7500000000000003E-3</v>
      </c>
    </row>
    <row r="1448" spans="1:8" x14ac:dyDescent="0.35">
      <c r="A1448" s="183" t="s">
        <v>135</v>
      </c>
      <c r="B1448" s="183" t="s">
        <v>53</v>
      </c>
      <c r="C1448" s="183" t="s">
        <v>78</v>
      </c>
      <c r="D1448" s="183">
        <v>499</v>
      </c>
      <c r="E1448" s="188">
        <v>4.9074074074074072E-3</v>
      </c>
      <c r="F1448" s="188">
        <v>6.9444444444444447E-4</v>
      </c>
      <c r="G1448" s="188">
        <v>9.3750000000000007E-4</v>
      </c>
      <c r="H1448" s="188">
        <v>3.2754629629629631E-3</v>
      </c>
    </row>
    <row r="1449" spans="1:8" x14ac:dyDescent="0.35">
      <c r="A1449" s="183" t="s">
        <v>135</v>
      </c>
      <c r="B1449" s="183" t="s">
        <v>54</v>
      </c>
      <c r="C1449" s="183" t="s">
        <v>78</v>
      </c>
      <c r="D1449" s="183">
        <v>311</v>
      </c>
      <c r="E1449" s="188">
        <v>5.5208333333333333E-3</v>
      </c>
      <c r="F1449" s="188">
        <v>7.5231481481481471E-4</v>
      </c>
      <c r="G1449" s="188">
        <v>1.0995370370370371E-3</v>
      </c>
      <c r="H1449" s="188">
        <v>3.6689814814814814E-3</v>
      </c>
    </row>
    <row r="1450" spans="1:8" x14ac:dyDescent="0.35">
      <c r="A1450" s="183" t="s">
        <v>135</v>
      </c>
      <c r="B1450" s="183" t="s">
        <v>55</v>
      </c>
      <c r="C1450" s="183" t="s">
        <v>78</v>
      </c>
      <c r="D1450" s="183">
        <v>106</v>
      </c>
      <c r="E1450" s="188">
        <v>7.9166666666666673E-3</v>
      </c>
      <c r="F1450" s="188">
        <v>1.0532407407407407E-3</v>
      </c>
      <c r="G1450" s="188">
        <v>1.423611111111111E-3</v>
      </c>
      <c r="H1450" s="188">
        <v>5.4398148148148149E-3</v>
      </c>
    </row>
    <row r="1451" spans="1:8" x14ac:dyDescent="0.35">
      <c r="A1451" s="183" t="s">
        <v>135</v>
      </c>
      <c r="B1451" s="183" t="s">
        <v>56</v>
      </c>
      <c r="C1451" s="183" t="s">
        <v>78</v>
      </c>
      <c r="D1451" s="183">
        <v>312</v>
      </c>
      <c r="E1451" s="188">
        <v>6.2499999999999995E-3</v>
      </c>
      <c r="F1451" s="188">
        <v>9.6064814814814808E-4</v>
      </c>
      <c r="G1451" s="188">
        <v>1.2731481481481483E-3</v>
      </c>
      <c r="H1451" s="188">
        <v>4.0046296296296297E-3</v>
      </c>
    </row>
    <row r="1452" spans="1:8" x14ac:dyDescent="0.35">
      <c r="A1452" s="183" t="s">
        <v>135</v>
      </c>
      <c r="B1452" s="183" t="s">
        <v>51</v>
      </c>
      <c r="C1452" s="183" t="s">
        <v>80</v>
      </c>
      <c r="D1452" s="183">
        <v>3</v>
      </c>
      <c r="E1452" s="188">
        <v>5.8217592592592592E-3</v>
      </c>
      <c r="F1452" s="188">
        <v>1.6087962962962963E-3</v>
      </c>
      <c r="G1452" s="188">
        <v>2.4652777777777776E-3</v>
      </c>
      <c r="H1452" s="188">
        <v>1.7476851851851852E-3</v>
      </c>
    </row>
    <row r="1453" spans="1:8" x14ac:dyDescent="0.35">
      <c r="A1453" s="183" t="s">
        <v>135</v>
      </c>
      <c r="B1453" s="183" t="s">
        <v>53</v>
      </c>
      <c r="C1453" s="183" t="s">
        <v>80</v>
      </c>
      <c r="D1453" s="183">
        <v>1</v>
      </c>
      <c r="E1453" s="188">
        <v>5.8101851851851856E-3</v>
      </c>
      <c r="F1453" s="188">
        <v>1.4467592592592594E-3</v>
      </c>
      <c r="G1453" s="188">
        <v>3.3217592592592591E-3</v>
      </c>
      <c r="H1453" s="188">
        <v>1.0416666666666667E-3</v>
      </c>
    </row>
    <row r="1454" spans="1:8" x14ac:dyDescent="0.35">
      <c r="A1454" s="183" t="s">
        <v>135</v>
      </c>
      <c r="B1454" s="183" t="s">
        <v>54</v>
      </c>
      <c r="C1454" s="183" t="s">
        <v>80</v>
      </c>
      <c r="D1454" s="183">
        <v>1</v>
      </c>
      <c r="E1454" s="188">
        <v>4.7569444444444447E-3</v>
      </c>
      <c r="F1454" s="188">
        <v>2.0370370370370373E-3</v>
      </c>
      <c r="G1454" s="188">
        <v>1.4814814814814814E-3</v>
      </c>
      <c r="H1454" s="188">
        <v>1.2384259259259258E-3</v>
      </c>
    </row>
    <row r="1455" spans="1:8" x14ac:dyDescent="0.35">
      <c r="A1455" s="183" t="s">
        <v>135</v>
      </c>
      <c r="B1455" s="183" t="s">
        <v>56</v>
      </c>
      <c r="C1455" s="183" t="s">
        <v>80</v>
      </c>
      <c r="D1455" s="183">
        <v>1</v>
      </c>
      <c r="E1455" s="188">
        <v>6.9097222222222225E-3</v>
      </c>
      <c r="F1455" s="188">
        <v>1.3310185185185185E-3</v>
      </c>
      <c r="G1455" s="188">
        <v>2.6041666666666665E-3</v>
      </c>
      <c r="H1455" s="188">
        <v>2.9745370370370373E-3</v>
      </c>
    </row>
    <row r="1456" spans="1:8" x14ac:dyDescent="0.35">
      <c r="A1456" s="183" t="s">
        <v>135</v>
      </c>
      <c r="B1456" s="183" t="s">
        <v>51</v>
      </c>
      <c r="C1456" s="183" t="s">
        <v>81</v>
      </c>
      <c r="D1456" s="183">
        <v>1766</v>
      </c>
      <c r="E1456" s="188">
        <v>6.5624999999999998E-3</v>
      </c>
      <c r="F1456" s="188">
        <v>1.0300925925925926E-3</v>
      </c>
      <c r="G1456" s="188">
        <v>1.1342592592592591E-3</v>
      </c>
      <c r="H1456" s="188">
        <v>4.3981481481481484E-3</v>
      </c>
    </row>
    <row r="1457" spans="1:8" x14ac:dyDescent="0.35">
      <c r="A1457" s="183" t="s">
        <v>135</v>
      </c>
      <c r="B1457" s="183" t="s">
        <v>53</v>
      </c>
      <c r="C1457" s="183" t="s">
        <v>81</v>
      </c>
      <c r="D1457" s="183">
        <v>599</v>
      </c>
      <c r="E1457" s="188">
        <v>5.8333333333333336E-3</v>
      </c>
      <c r="F1457" s="188">
        <v>8.564814814814815E-4</v>
      </c>
      <c r="G1457" s="188">
        <v>1.0069444444444444E-3</v>
      </c>
      <c r="H1457" s="188">
        <v>3.9699074074074072E-3</v>
      </c>
    </row>
    <row r="1458" spans="1:8" x14ac:dyDescent="0.35">
      <c r="A1458" s="183" t="s">
        <v>135</v>
      </c>
      <c r="B1458" s="183" t="s">
        <v>54</v>
      </c>
      <c r="C1458" s="183" t="s">
        <v>81</v>
      </c>
      <c r="D1458" s="183">
        <v>417</v>
      </c>
      <c r="E1458" s="188">
        <v>6.2037037037037043E-3</v>
      </c>
      <c r="F1458" s="188">
        <v>9.8379629629629642E-4</v>
      </c>
      <c r="G1458" s="188">
        <v>1.1342592592592591E-3</v>
      </c>
      <c r="H1458" s="188">
        <v>4.0972222222222226E-3</v>
      </c>
    </row>
    <row r="1459" spans="1:8" x14ac:dyDescent="0.35">
      <c r="A1459" s="183" t="s">
        <v>135</v>
      </c>
      <c r="B1459" s="183" t="s">
        <v>55</v>
      </c>
      <c r="C1459" s="183" t="s">
        <v>81</v>
      </c>
      <c r="D1459" s="183">
        <v>135</v>
      </c>
      <c r="E1459" s="188">
        <v>7.7314814814814815E-3</v>
      </c>
      <c r="F1459" s="188">
        <v>1.3773148148148147E-3</v>
      </c>
      <c r="G1459" s="188">
        <v>1.2268518518518518E-3</v>
      </c>
      <c r="H1459" s="188">
        <v>5.1273148148148146E-3</v>
      </c>
    </row>
    <row r="1460" spans="1:8" x14ac:dyDescent="0.35">
      <c r="A1460" s="183" t="s">
        <v>135</v>
      </c>
      <c r="B1460" s="183" t="s">
        <v>56</v>
      </c>
      <c r="C1460" s="183" t="s">
        <v>81</v>
      </c>
      <c r="D1460" s="183">
        <v>615</v>
      </c>
      <c r="E1460" s="188">
        <v>7.2569444444444443E-3</v>
      </c>
      <c r="F1460" s="188">
        <v>1.1458333333333333E-3</v>
      </c>
      <c r="G1460" s="188">
        <v>1.2384259259259258E-3</v>
      </c>
      <c r="H1460" s="188">
        <v>4.8726851851851856E-3</v>
      </c>
    </row>
    <row r="1461" spans="1:8" x14ac:dyDescent="0.35">
      <c r="A1461" s="183" t="s">
        <v>135</v>
      </c>
      <c r="B1461" s="183" t="s">
        <v>51</v>
      </c>
      <c r="C1461" s="183" t="s">
        <v>82</v>
      </c>
      <c r="D1461" s="183">
        <v>1972</v>
      </c>
      <c r="E1461" s="188">
        <v>5.6828703703703702E-3</v>
      </c>
      <c r="F1461" s="188">
        <v>1.1689814814814816E-3</v>
      </c>
      <c r="G1461" s="188">
        <v>9.9537037037037042E-4</v>
      </c>
      <c r="H1461" s="188">
        <v>3.5185185185185185E-3</v>
      </c>
    </row>
    <row r="1462" spans="1:8" x14ac:dyDescent="0.35">
      <c r="A1462" s="183" t="s">
        <v>135</v>
      </c>
      <c r="B1462" s="183" t="s">
        <v>53</v>
      </c>
      <c r="C1462" s="183" t="s">
        <v>82</v>
      </c>
      <c r="D1462" s="183">
        <v>968</v>
      </c>
      <c r="E1462" s="188">
        <v>5.0347222222222225E-3</v>
      </c>
      <c r="F1462" s="188">
        <v>1.0069444444444444E-3</v>
      </c>
      <c r="G1462" s="188">
        <v>8.449074074074075E-4</v>
      </c>
      <c r="H1462" s="188">
        <v>3.1828703703703702E-3</v>
      </c>
    </row>
    <row r="1463" spans="1:8" x14ac:dyDescent="0.35">
      <c r="A1463" s="183" t="s">
        <v>135</v>
      </c>
      <c r="B1463" s="183" t="s">
        <v>54</v>
      </c>
      <c r="C1463" s="183" t="s">
        <v>82</v>
      </c>
      <c r="D1463" s="183">
        <v>493</v>
      </c>
      <c r="E1463" s="188">
        <v>5.9953703703703697E-3</v>
      </c>
      <c r="F1463" s="188">
        <v>1.2847222222222223E-3</v>
      </c>
      <c r="G1463" s="188">
        <v>1.0185185185185186E-3</v>
      </c>
      <c r="H1463" s="188">
        <v>3.6921296296296298E-3</v>
      </c>
    </row>
    <row r="1464" spans="1:8" x14ac:dyDescent="0.35">
      <c r="A1464" s="183" t="s">
        <v>135</v>
      </c>
      <c r="B1464" s="183" t="s">
        <v>55</v>
      </c>
      <c r="C1464" s="183" t="s">
        <v>82</v>
      </c>
      <c r="D1464" s="183">
        <v>93</v>
      </c>
      <c r="E1464" s="188">
        <v>7.0949074074074074E-3</v>
      </c>
      <c r="F1464" s="188">
        <v>2.0138888888888888E-3</v>
      </c>
      <c r="G1464" s="188">
        <v>1.3078703703703705E-3</v>
      </c>
      <c r="H1464" s="188">
        <v>3.7731481481481483E-3</v>
      </c>
    </row>
    <row r="1465" spans="1:8" x14ac:dyDescent="0.35">
      <c r="A1465" s="183" t="s">
        <v>135</v>
      </c>
      <c r="B1465" s="183" t="s">
        <v>56</v>
      </c>
      <c r="C1465" s="183" t="s">
        <v>82</v>
      </c>
      <c r="D1465" s="183">
        <v>418</v>
      </c>
      <c r="E1465" s="188">
        <v>6.5277777777777782E-3</v>
      </c>
      <c r="F1465" s="188">
        <v>1.2384259259259258E-3</v>
      </c>
      <c r="G1465" s="188">
        <v>1.2384259259259258E-3</v>
      </c>
      <c r="H1465" s="188">
        <v>4.0509259259259257E-3</v>
      </c>
    </row>
    <row r="1466" spans="1:8" x14ac:dyDescent="0.35">
      <c r="A1466" s="183" t="s">
        <v>135</v>
      </c>
      <c r="B1466" s="183" t="s">
        <v>51</v>
      </c>
      <c r="C1466" s="183" t="s">
        <v>83</v>
      </c>
      <c r="D1466" s="183">
        <v>1104</v>
      </c>
      <c r="E1466" s="188">
        <v>7.013888888888889E-3</v>
      </c>
      <c r="F1466" s="188">
        <v>1.3425925925925925E-3</v>
      </c>
      <c r="G1466" s="188">
        <v>1.6203703703703703E-3</v>
      </c>
      <c r="H1466" s="188">
        <v>4.0624999999999993E-3</v>
      </c>
    </row>
    <row r="1467" spans="1:8" x14ac:dyDescent="0.35">
      <c r="A1467" s="183" t="s">
        <v>135</v>
      </c>
      <c r="B1467" s="183" t="s">
        <v>53</v>
      </c>
      <c r="C1467" s="183" t="s">
        <v>83</v>
      </c>
      <c r="D1467" s="183">
        <v>430</v>
      </c>
      <c r="E1467" s="188">
        <v>6.215277777777777E-3</v>
      </c>
      <c r="F1467" s="188">
        <v>1.1458333333333333E-3</v>
      </c>
      <c r="G1467" s="188">
        <v>1.4467592592592594E-3</v>
      </c>
      <c r="H1467" s="188">
        <v>3.6111111111111114E-3</v>
      </c>
    </row>
    <row r="1468" spans="1:8" x14ac:dyDescent="0.35">
      <c r="A1468" s="183" t="s">
        <v>135</v>
      </c>
      <c r="B1468" s="183" t="s">
        <v>54</v>
      </c>
      <c r="C1468" s="183" t="s">
        <v>83</v>
      </c>
      <c r="D1468" s="183">
        <v>278</v>
      </c>
      <c r="E1468" s="188">
        <v>6.7361111111111103E-3</v>
      </c>
      <c r="F1468" s="188">
        <v>1.3310185185185185E-3</v>
      </c>
      <c r="G1468" s="188">
        <v>1.5277777777777779E-3</v>
      </c>
      <c r="H1468" s="188">
        <v>3.8773148148148143E-3</v>
      </c>
    </row>
    <row r="1469" spans="1:8" x14ac:dyDescent="0.35">
      <c r="A1469" s="183" t="s">
        <v>135</v>
      </c>
      <c r="B1469" s="183" t="s">
        <v>55</v>
      </c>
      <c r="C1469" s="183" t="s">
        <v>83</v>
      </c>
      <c r="D1469" s="183">
        <v>92</v>
      </c>
      <c r="E1469" s="188">
        <v>8.3796296296296292E-3</v>
      </c>
      <c r="F1469" s="188">
        <v>1.5740740740740741E-3</v>
      </c>
      <c r="G1469" s="188">
        <v>1.9212962962962962E-3</v>
      </c>
      <c r="H1469" s="188">
        <v>4.8726851851851856E-3</v>
      </c>
    </row>
    <row r="1470" spans="1:8" x14ac:dyDescent="0.35">
      <c r="A1470" s="183" t="s">
        <v>135</v>
      </c>
      <c r="B1470" s="183" t="s">
        <v>56</v>
      </c>
      <c r="C1470" s="183" t="s">
        <v>83</v>
      </c>
      <c r="D1470" s="183">
        <v>304</v>
      </c>
      <c r="E1470" s="188">
        <v>7.9976851851851858E-3</v>
      </c>
      <c r="F1470" s="188">
        <v>1.5509259259259261E-3</v>
      </c>
      <c r="G1470" s="188">
        <v>1.8402777777777777E-3</v>
      </c>
      <c r="H1470" s="188">
        <v>4.6064814814814814E-3</v>
      </c>
    </row>
    <row r="1471" spans="1:8" x14ac:dyDescent="0.35">
      <c r="A1471" s="183" t="s">
        <v>135</v>
      </c>
      <c r="B1471" s="183" t="s">
        <v>51</v>
      </c>
      <c r="C1471" s="183" t="s">
        <v>84</v>
      </c>
      <c r="D1471" s="183">
        <v>964</v>
      </c>
      <c r="E1471" s="188">
        <v>6.7361111111111103E-3</v>
      </c>
      <c r="F1471" s="188">
        <v>7.5231481481481471E-4</v>
      </c>
      <c r="G1471" s="188">
        <v>1.5509259259259261E-3</v>
      </c>
      <c r="H1471" s="188">
        <v>4.4444444444444444E-3</v>
      </c>
    </row>
    <row r="1472" spans="1:8" x14ac:dyDescent="0.35">
      <c r="A1472" s="183" t="s">
        <v>135</v>
      </c>
      <c r="B1472" s="183" t="s">
        <v>53</v>
      </c>
      <c r="C1472" s="183" t="s">
        <v>84</v>
      </c>
      <c r="D1472" s="183">
        <v>350</v>
      </c>
      <c r="E1472" s="188">
        <v>5.8101851851851856E-3</v>
      </c>
      <c r="F1472" s="188">
        <v>6.4814814814814813E-4</v>
      </c>
      <c r="G1472" s="188">
        <v>1.3773148148148147E-3</v>
      </c>
      <c r="H1472" s="188">
        <v>3.7731481481481483E-3</v>
      </c>
    </row>
    <row r="1473" spans="1:8" x14ac:dyDescent="0.35">
      <c r="A1473" s="183" t="s">
        <v>135</v>
      </c>
      <c r="B1473" s="183" t="s">
        <v>54</v>
      </c>
      <c r="C1473" s="183" t="s">
        <v>84</v>
      </c>
      <c r="D1473" s="183">
        <v>257</v>
      </c>
      <c r="E1473" s="188">
        <v>6.3194444444444444E-3</v>
      </c>
      <c r="F1473" s="188">
        <v>7.9861111111111105E-4</v>
      </c>
      <c r="G1473" s="188">
        <v>1.3425925925925925E-3</v>
      </c>
      <c r="H1473" s="188">
        <v>4.1782407407407402E-3</v>
      </c>
    </row>
    <row r="1474" spans="1:8" x14ac:dyDescent="0.35">
      <c r="A1474" s="183" t="s">
        <v>135</v>
      </c>
      <c r="B1474" s="183" t="s">
        <v>55</v>
      </c>
      <c r="C1474" s="183" t="s">
        <v>84</v>
      </c>
      <c r="D1474" s="183">
        <v>115</v>
      </c>
      <c r="E1474" s="188">
        <v>8.2754629629629619E-3</v>
      </c>
      <c r="F1474" s="188">
        <v>7.9861111111111105E-4</v>
      </c>
      <c r="G1474" s="188">
        <v>1.8518518518518517E-3</v>
      </c>
      <c r="H1474" s="188">
        <v>5.6365740740740742E-3</v>
      </c>
    </row>
    <row r="1475" spans="1:8" x14ac:dyDescent="0.35">
      <c r="A1475" s="183" t="s">
        <v>135</v>
      </c>
      <c r="B1475" s="183" t="s">
        <v>56</v>
      </c>
      <c r="C1475" s="183" t="s">
        <v>84</v>
      </c>
      <c r="D1475" s="183">
        <v>242</v>
      </c>
      <c r="E1475" s="188">
        <v>7.7777777777777767E-3</v>
      </c>
      <c r="F1475" s="188">
        <v>8.1018518518518516E-4</v>
      </c>
      <c r="G1475" s="188">
        <v>1.8518518518518517E-3</v>
      </c>
      <c r="H1475" s="188">
        <v>5.1041666666666666E-3</v>
      </c>
    </row>
    <row r="1476" spans="1:8" x14ac:dyDescent="0.35">
      <c r="A1476" s="183" t="s">
        <v>135</v>
      </c>
      <c r="B1476" s="183" t="s">
        <v>51</v>
      </c>
      <c r="C1476" s="183" t="s">
        <v>85</v>
      </c>
      <c r="D1476" s="183">
        <v>2203</v>
      </c>
      <c r="E1476" s="188">
        <v>4.9421296296296288E-3</v>
      </c>
      <c r="F1476" s="188">
        <v>9.7222222222222209E-4</v>
      </c>
      <c r="G1476" s="188">
        <v>5.3240740740740744E-4</v>
      </c>
      <c r="H1476" s="188">
        <v>3.4490740740740745E-3</v>
      </c>
    </row>
    <row r="1477" spans="1:8" x14ac:dyDescent="0.35">
      <c r="A1477" s="183" t="s">
        <v>135</v>
      </c>
      <c r="B1477" s="183" t="s">
        <v>53</v>
      </c>
      <c r="C1477" s="183" t="s">
        <v>85</v>
      </c>
      <c r="D1477" s="183">
        <v>1173</v>
      </c>
      <c r="E1477" s="188">
        <v>4.6990740740740743E-3</v>
      </c>
      <c r="F1477" s="188">
        <v>9.1435185185185185E-4</v>
      </c>
      <c r="G1477" s="188">
        <v>4.7453703703703704E-4</v>
      </c>
      <c r="H1477" s="188">
        <v>3.3217592592592591E-3</v>
      </c>
    </row>
    <row r="1478" spans="1:8" x14ac:dyDescent="0.35">
      <c r="A1478" s="183" t="s">
        <v>135</v>
      </c>
      <c r="B1478" s="183" t="s">
        <v>54</v>
      </c>
      <c r="C1478" s="183" t="s">
        <v>85</v>
      </c>
      <c r="D1478" s="183">
        <v>382</v>
      </c>
      <c r="E1478" s="188">
        <v>5.0000000000000001E-3</v>
      </c>
      <c r="F1478" s="188">
        <v>1.0300925925925926E-3</v>
      </c>
      <c r="G1478" s="188">
        <v>4.9768518518518521E-4</v>
      </c>
      <c r="H1478" s="188">
        <v>3.472222222222222E-3</v>
      </c>
    </row>
    <row r="1479" spans="1:8" x14ac:dyDescent="0.35">
      <c r="A1479" s="183" t="s">
        <v>135</v>
      </c>
      <c r="B1479" s="183" t="s">
        <v>55</v>
      </c>
      <c r="C1479" s="183" t="s">
        <v>85</v>
      </c>
      <c r="D1479" s="183">
        <v>117</v>
      </c>
      <c r="E1479" s="188">
        <v>5.37037037037037E-3</v>
      </c>
      <c r="F1479" s="188">
        <v>1.261574074074074E-3</v>
      </c>
      <c r="G1479" s="188">
        <v>5.4398148148148144E-4</v>
      </c>
      <c r="H1479" s="188">
        <v>3.5532407407407405E-3</v>
      </c>
    </row>
    <row r="1480" spans="1:8" x14ac:dyDescent="0.35">
      <c r="A1480" s="183" t="s">
        <v>135</v>
      </c>
      <c r="B1480" s="183" t="s">
        <v>56</v>
      </c>
      <c r="C1480" s="183" t="s">
        <v>85</v>
      </c>
      <c r="D1480" s="183">
        <v>531</v>
      </c>
      <c r="E1480" s="188">
        <v>5.347222222222222E-3</v>
      </c>
      <c r="F1480" s="188">
        <v>1.0069444444444444E-3</v>
      </c>
      <c r="G1480" s="188">
        <v>6.5972222222222213E-4</v>
      </c>
      <c r="H1480" s="188">
        <v>3.6805555555555554E-3</v>
      </c>
    </row>
    <row r="1481" spans="1:8" x14ac:dyDescent="0.35">
      <c r="A1481" s="183" t="s">
        <v>135</v>
      </c>
      <c r="B1481" s="183" t="s">
        <v>51</v>
      </c>
      <c r="C1481" s="183" t="s">
        <v>86</v>
      </c>
      <c r="D1481" s="183">
        <v>1177</v>
      </c>
      <c r="E1481" s="188">
        <v>6.8634259259259256E-3</v>
      </c>
      <c r="F1481" s="188">
        <v>7.6388888888888893E-4</v>
      </c>
      <c r="G1481" s="188">
        <v>1.5393518518518519E-3</v>
      </c>
      <c r="H1481" s="188">
        <v>4.5717592592592589E-3</v>
      </c>
    </row>
    <row r="1482" spans="1:8" x14ac:dyDescent="0.35">
      <c r="A1482" s="183" t="s">
        <v>135</v>
      </c>
      <c r="B1482" s="183" t="s">
        <v>53</v>
      </c>
      <c r="C1482" s="183" t="s">
        <v>86</v>
      </c>
      <c r="D1482" s="183">
        <v>485</v>
      </c>
      <c r="E1482" s="188">
        <v>6.3194444444444444E-3</v>
      </c>
      <c r="F1482" s="188">
        <v>6.5972222222222213E-4</v>
      </c>
      <c r="G1482" s="188">
        <v>1.261574074074074E-3</v>
      </c>
      <c r="H1482" s="188">
        <v>4.3981481481481484E-3</v>
      </c>
    </row>
    <row r="1483" spans="1:8" x14ac:dyDescent="0.35">
      <c r="A1483" s="183" t="s">
        <v>135</v>
      </c>
      <c r="B1483" s="183" t="s">
        <v>54</v>
      </c>
      <c r="C1483" s="183" t="s">
        <v>86</v>
      </c>
      <c r="D1483" s="183">
        <v>272</v>
      </c>
      <c r="E1483" s="188">
        <v>6.4120370370370364E-3</v>
      </c>
      <c r="F1483" s="188">
        <v>7.8703703703703705E-4</v>
      </c>
      <c r="G1483" s="188">
        <v>1.3657407407407409E-3</v>
      </c>
      <c r="H1483" s="188">
        <v>4.2476851851851851E-3</v>
      </c>
    </row>
    <row r="1484" spans="1:8" x14ac:dyDescent="0.35">
      <c r="A1484" s="183" t="s">
        <v>135</v>
      </c>
      <c r="B1484" s="183" t="s">
        <v>55</v>
      </c>
      <c r="C1484" s="183" t="s">
        <v>86</v>
      </c>
      <c r="D1484" s="183">
        <v>152</v>
      </c>
      <c r="E1484" s="188">
        <v>8.2060185185185187E-3</v>
      </c>
      <c r="F1484" s="188">
        <v>9.6064814814814808E-4</v>
      </c>
      <c r="G1484" s="188">
        <v>2.0023148148148148E-3</v>
      </c>
      <c r="H1484" s="188">
        <v>5.2314814814814819E-3</v>
      </c>
    </row>
    <row r="1485" spans="1:8" x14ac:dyDescent="0.35">
      <c r="A1485" s="183" t="s">
        <v>135</v>
      </c>
      <c r="B1485" s="183" t="s">
        <v>56</v>
      </c>
      <c r="C1485" s="183" t="s">
        <v>86</v>
      </c>
      <c r="D1485" s="183">
        <v>268</v>
      </c>
      <c r="E1485" s="188">
        <v>7.5694444444444446E-3</v>
      </c>
      <c r="F1485" s="188">
        <v>7.9861111111111105E-4</v>
      </c>
      <c r="G1485" s="188">
        <v>1.9444444444444442E-3</v>
      </c>
      <c r="H1485" s="188">
        <v>4.8148148148148152E-3</v>
      </c>
    </row>
    <row r="1486" spans="1:8" x14ac:dyDescent="0.35">
      <c r="A1486" s="183" t="s">
        <v>135</v>
      </c>
      <c r="B1486" s="183" t="s">
        <v>51</v>
      </c>
      <c r="C1486" s="183" t="s">
        <v>87</v>
      </c>
      <c r="D1486" s="183">
        <v>963</v>
      </c>
      <c r="E1486" s="188">
        <v>7.8240740740740753E-3</v>
      </c>
      <c r="F1486" s="188">
        <v>1.2847222222222223E-3</v>
      </c>
      <c r="G1486" s="188">
        <v>1.7824074074074072E-3</v>
      </c>
      <c r="H1486" s="188">
        <v>4.7569444444444447E-3</v>
      </c>
    </row>
    <row r="1487" spans="1:8" x14ac:dyDescent="0.35">
      <c r="A1487" s="183" t="s">
        <v>135</v>
      </c>
      <c r="B1487" s="183" t="s">
        <v>53</v>
      </c>
      <c r="C1487" s="183" t="s">
        <v>87</v>
      </c>
      <c r="D1487" s="183">
        <v>359</v>
      </c>
      <c r="E1487" s="188">
        <v>6.7013888888888887E-3</v>
      </c>
      <c r="F1487" s="188">
        <v>1.1342592592592591E-3</v>
      </c>
      <c r="G1487" s="188">
        <v>1.6435185185185183E-3</v>
      </c>
      <c r="H1487" s="188">
        <v>3.9236111111111112E-3</v>
      </c>
    </row>
    <row r="1488" spans="1:8" x14ac:dyDescent="0.35">
      <c r="A1488" s="183" t="s">
        <v>135</v>
      </c>
      <c r="B1488" s="183" t="s">
        <v>54</v>
      </c>
      <c r="C1488" s="183" t="s">
        <v>87</v>
      </c>
      <c r="D1488" s="183">
        <v>255</v>
      </c>
      <c r="E1488" s="188">
        <v>7.6157407407407415E-3</v>
      </c>
      <c r="F1488" s="188">
        <v>1.1342592592592591E-3</v>
      </c>
      <c r="G1488" s="188">
        <v>1.6319444444444445E-3</v>
      </c>
      <c r="H1488" s="188">
        <v>4.8495370370370368E-3</v>
      </c>
    </row>
    <row r="1489" spans="1:8" x14ac:dyDescent="0.35">
      <c r="A1489" s="183" t="s">
        <v>135</v>
      </c>
      <c r="B1489" s="183" t="s">
        <v>55</v>
      </c>
      <c r="C1489" s="183" t="s">
        <v>87</v>
      </c>
      <c r="D1489" s="183">
        <v>98</v>
      </c>
      <c r="E1489" s="188">
        <v>8.9930555555555545E-3</v>
      </c>
      <c r="F1489" s="188">
        <v>1.4814814814814814E-3</v>
      </c>
      <c r="G1489" s="188">
        <v>1.7476851851851852E-3</v>
      </c>
      <c r="H1489" s="188">
        <v>5.7523148148148143E-3</v>
      </c>
    </row>
    <row r="1490" spans="1:8" x14ac:dyDescent="0.35">
      <c r="A1490" s="183" t="s">
        <v>135</v>
      </c>
      <c r="B1490" s="183" t="s">
        <v>56</v>
      </c>
      <c r="C1490" s="183" t="s">
        <v>87</v>
      </c>
      <c r="D1490" s="183">
        <v>251</v>
      </c>
      <c r="E1490" s="188">
        <v>9.1898148148148139E-3</v>
      </c>
      <c r="F1490" s="188">
        <v>1.5856481481481479E-3</v>
      </c>
      <c r="G1490" s="188">
        <v>2.1296296296296298E-3</v>
      </c>
      <c r="H1490" s="188">
        <v>5.4861111111111117E-3</v>
      </c>
    </row>
    <row r="1491" spans="1:8" x14ac:dyDescent="0.35">
      <c r="A1491" s="183" t="s">
        <v>135</v>
      </c>
      <c r="B1491" s="183" t="s">
        <v>51</v>
      </c>
      <c r="C1491" s="183" t="s">
        <v>88</v>
      </c>
      <c r="D1491" s="183">
        <v>1011</v>
      </c>
      <c r="E1491" s="188">
        <v>6.7013888888888887E-3</v>
      </c>
      <c r="F1491" s="188">
        <v>1.0648148148148147E-3</v>
      </c>
      <c r="G1491" s="188">
        <v>1.4699074074074074E-3</v>
      </c>
      <c r="H1491" s="188">
        <v>4.155092592592593E-3</v>
      </c>
    </row>
    <row r="1492" spans="1:8" x14ac:dyDescent="0.35">
      <c r="A1492" s="183" t="s">
        <v>135</v>
      </c>
      <c r="B1492" s="183" t="s">
        <v>53</v>
      </c>
      <c r="C1492" s="183" t="s">
        <v>88</v>
      </c>
      <c r="D1492" s="183">
        <v>350</v>
      </c>
      <c r="E1492" s="188">
        <v>5.9953703703703697E-3</v>
      </c>
      <c r="F1492" s="188">
        <v>9.3750000000000007E-4</v>
      </c>
      <c r="G1492" s="188">
        <v>1.2731481481481483E-3</v>
      </c>
      <c r="H1492" s="188">
        <v>3.7847222222222223E-3</v>
      </c>
    </row>
    <row r="1493" spans="1:8" x14ac:dyDescent="0.35">
      <c r="A1493" s="183" t="s">
        <v>135</v>
      </c>
      <c r="B1493" s="183" t="s">
        <v>54</v>
      </c>
      <c r="C1493" s="183" t="s">
        <v>88</v>
      </c>
      <c r="D1493" s="183">
        <v>197</v>
      </c>
      <c r="E1493" s="188">
        <v>6.8171296296296287E-3</v>
      </c>
      <c r="F1493" s="188">
        <v>1.1921296296296296E-3</v>
      </c>
      <c r="G1493" s="188">
        <v>1.3078703703703705E-3</v>
      </c>
      <c r="H1493" s="188">
        <v>4.31712962962963E-3</v>
      </c>
    </row>
    <row r="1494" spans="1:8" x14ac:dyDescent="0.35">
      <c r="A1494" s="183" t="s">
        <v>135</v>
      </c>
      <c r="B1494" s="183" t="s">
        <v>55</v>
      </c>
      <c r="C1494" s="183" t="s">
        <v>88</v>
      </c>
      <c r="D1494" s="183">
        <v>111</v>
      </c>
      <c r="E1494" s="188">
        <v>7.1527777777777787E-3</v>
      </c>
      <c r="F1494" s="188">
        <v>1.1111111111111111E-3</v>
      </c>
      <c r="G1494" s="188">
        <v>1.5740740740740741E-3</v>
      </c>
      <c r="H1494" s="188">
        <v>4.4675925925925933E-3</v>
      </c>
    </row>
    <row r="1495" spans="1:8" x14ac:dyDescent="0.35">
      <c r="A1495" s="183" t="s">
        <v>135</v>
      </c>
      <c r="B1495" s="183" t="s">
        <v>56</v>
      </c>
      <c r="C1495" s="183" t="s">
        <v>88</v>
      </c>
      <c r="D1495" s="183">
        <v>353</v>
      </c>
      <c r="E1495" s="188">
        <v>7.1874999999999994E-3</v>
      </c>
      <c r="F1495" s="188">
        <v>1.0995370370370371E-3</v>
      </c>
      <c r="G1495" s="188">
        <v>1.736111111111111E-3</v>
      </c>
      <c r="H1495" s="188">
        <v>4.3518518518518515E-3</v>
      </c>
    </row>
    <row r="1496" spans="1:8" x14ac:dyDescent="0.35">
      <c r="A1496" s="183" t="s">
        <v>135</v>
      </c>
      <c r="B1496" s="183" t="s">
        <v>51</v>
      </c>
      <c r="C1496" s="183" t="s">
        <v>89</v>
      </c>
      <c r="D1496" s="183">
        <v>454</v>
      </c>
      <c r="E1496" s="188">
        <v>7.4074074074074068E-3</v>
      </c>
      <c r="F1496" s="188">
        <v>7.9861111111111105E-4</v>
      </c>
      <c r="G1496" s="188">
        <v>1.3310185185185185E-3</v>
      </c>
      <c r="H1496" s="188">
        <v>5.2893518518518515E-3</v>
      </c>
    </row>
    <row r="1497" spans="1:8" x14ac:dyDescent="0.35">
      <c r="A1497" s="183" t="s">
        <v>135</v>
      </c>
      <c r="B1497" s="183" t="s">
        <v>53</v>
      </c>
      <c r="C1497" s="183" t="s">
        <v>89</v>
      </c>
      <c r="D1497" s="183">
        <v>162</v>
      </c>
      <c r="E1497" s="188">
        <v>7.0486111111111105E-3</v>
      </c>
      <c r="F1497" s="188">
        <v>6.5972222222222213E-4</v>
      </c>
      <c r="G1497" s="188">
        <v>1.1921296296296296E-3</v>
      </c>
      <c r="H1497" s="188">
        <v>5.1967592592592595E-3</v>
      </c>
    </row>
    <row r="1498" spans="1:8" x14ac:dyDescent="0.35">
      <c r="A1498" s="183" t="s">
        <v>135</v>
      </c>
      <c r="B1498" s="183" t="s">
        <v>54</v>
      </c>
      <c r="C1498" s="183" t="s">
        <v>89</v>
      </c>
      <c r="D1498" s="183">
        <v>118</v>
      </c>
      <c r="E1498" s="188">
        <v>7.106481481481481E-3</v>
      </c>
      <c r="F1498" s="188">
        <v>8.1018518518518516E-4</v>
      </c>
      <c r="G1498" s="188">
        <v>1.261574074074074E-3</v>
      </c>
      <c r="H1498" s="188">
        <v>5.0231481481481481E-3</v>
      </c>
    </row>
    <row r="1499" spans="1:8" x14ac:dyDescent="0.35">
      <c r="A1499" s="183" t="s">
        <v>135</v>
      </c>
      <c r="B1499" s="183" t="s">
        <v>55</v>
      </c>
      <c r="C1499" s="183" t="s">
        <v>89</v>
      </c>
      <c r="D1499" s="183">
        <v>57</v>
      </c>
      <c r="E1499" s="188">
        <v>7.8472222222222224E-3</v>
      </c>
      <c r="F1499" s="188">
        <v>1.0763888888888889E-3</v>
      </c>
      <c r="G1499" s="188">
        <v>1.1805555555555556E-3</v>
      </c>
      <c r="H1499" s="188">
        <v>5.6018518518518518E-3</v>
      </c>
    </row>
    <row r="1500" spans="1:8" x14ac:dyDescent="0.35">
      <c r="A1500" s="183" t="s">
        <v>135</v>
      </c>
      <c r="B1500" s="183" t="s">
        <v>56</v>
      </c>
      <c r="C1500" s="183" t="s">
        <v>89</v>
      </c>
      <c r="D1500" s="183">
        <v>117</v>
      </c>
      <c r="E1500" s="188">
        <v>8.0092592592592594E-3</v>
      </c>
      <c r="F1500" s="188">
        <v>8.2175925925925917E-4</v>
      </c>
      <c r="G1500" s="188">
        <v>1.6666666666666668E-3</v>
      </c>
      <c r="H1500" s="188">
        <v>5.5092592592592589E-3</v>
      </c>
    </row>
    <row r="1501" spans="1:8" x14ac:dyDescent="0.35">
      <c r="A1501" s="183" t="s">
        <v>135</v>
      </c>
      <c r="B1501" s="183" t="s">
        <v>51</v>
      </c>
      <c r="C1501" s="183" t="s">
        <v>90</v>
      </c>
      <c r="D1501" s="183">
        <v>1367</v>
      </c>
      <c r="E1501" s="188">
        <v>6.7592592592592591E-3</v>
      </c>
      <c r="F1501" s="188">
        <v>1.3657407407407409E-3</v>
      </c>
      <c r="G1501" s="188">
        <v>1.5624999999999999E-3</v>
      </c>
      <c r="H1501" s="188">
        <v>3.8425925925925923E-3</v>
      </c>
    </row>
    <row r="1502" spans="1:8" x14ac:dyDescent="0.35">
      <c r="A1502" s="183" t="s">
        <v>135</v>
      </c>
      <c r="B1502" s="183" t="s">
        <v>53</v>
      </c>
      <c r="C1502" s="183" t="s">
        <v>90</v>
      </c>
      <c r="D1502" s="183">
        <v>558</v>
      </c>
      <c r="E1502" s="188">
        <v>6.0185185185185177E-3</v>
      </c>
      <c r="F1502" s="188">
        <v>1.1689814814814816E-3</v>
      </c>
      <c r="G1502" s="188">
        <v>1.3773148148148147E-3</v>
      </c>
      <c r="H1502" s="188">
        <v>3.472222222222222E-3</v>
      </c>
    </row>
    <row r="1503" spans="1:8" x14ac:dyDescent="0.35">
      <c r="A1503" s="183" t="s">
        <v>135</v>
      </c>
      <c r="B1503" s="183" t="s">
        <v>54</v>
      </c>
      <c r="C1503" s="183" t="s">
        <v>90</v>
      </c>
      <c r="D1503" s="183">
        <v>354</v>
      </c>
      <c r="E1503" s="188">
        <v>6.5856481481481469E-3</v>
      </c>
      <c r="F1503" s="188">
        <v>1.5162037037037036E-3</v>
      </c>
      <c r="G1503" s="188">
        <v>1.4120370370370369E-3</v>
      </c>
      <c r="H1503" s="188">
        <v>3.6574074074074074E-3</v>
      </c>
    </row>
    <row r="1504" spans="1:8" x14ac:dyDescent="0.35">
      <c r="A1504" s="183" t="s">
        <v>135</v>
      </c>
      <c r="B1504" s="183" t="s">
        <v>55</v>
      </c>
      <c r="C1504" s="183" t="s">
        <v>90</v>
      </c>
      <c r="D1504" s="183">
        <v>126</v>
      </c>
      <c r="E1504" s="188">
        <v>8.3101851851851861E-3</v>
      </c>
      <c r="F1504" s="188">
        <v>1.4930555555555556E-3</v>
      </c>
      <c r="G1504" s="188">
        <v>1.8981481481481482E-3</v>
      </c>
      <c r="H1504" s="188">
        <v>4.9074074074074072E-3</v>
      </c>
    </row>
    <row r="1505" spans="1:8" x14ac:dyDescent="0.35">
      <c r="A1505" s="183" t="s">
        <v>135</v>
      </c>
      <c r="B1505" s="183" t="s">
        <v>56</v>
      </c>
      <c r="C1505" s="183" t="s">
        <v>90</v>
      </c>
      <c r="D1505" s="183">
        <v>329</v>
      </c>
      <c r="E1505" s="188">
        <v>7.6273148148148151E-3</v>
      </c>
      <c r="F1505" s="188">
        <v>1.4814814814814814E-3</v>
      </c>
      <c r="G1505" s="188">
        <v>1.8865740740740742E-3</v>
      </c>
      <c r="H1505" s="188">
        <v>4.2592592592592595E-3</v>
      </c>
    </row>
    <row r="1506" spans="1:8" x14ac:dyDescent="0.35">
      <c r="A1506" s="183" t="s">
        <v>135</v>
      </c>
      <c r="B1506" s="183" t="s">
        <v>51</v>
      </c>
      <c r="C1506" s="183" t="s">
        <v>91</v>
      </c>
      <c r="D1506" s="183">
        <v>759</v>
      </c>
      <c r="E1506" s="188">
        <v>7.69675925925926E-3</v>
      </c>
      <c r="F1506" s="188">
        <v>1.1921296296296296E-3</v>
      </c>
      <c r="G1506" s="188">
        <v>1.6087962962962963E-3</v>
      </c>
      <c r="H1506" s="188">
        <v>4.8958333333333328E-3</v>
      </c>
    </row>
    <row r="1507" spans="1:8" x14ac:dyDescent="0.35">
      <c r="A1507" s="183" t="s">
        <v>135</v>
      </c>
      <c r="B1507" s="183" t="s">
        <v>53</v>
      </c>
      <c r="C1507" s="183" t="s">
        <v>91</v>
      </c>
      <c r="D1507" s="183">
        <v>321</v>
      </c>
      <c r="E1507" s="188">
        <v>7.1759259259259259E-3</v>
      </c>
      <c r="F1507" s="188">
        <v>9.2592592592592585E-4</v>
      </c>
      <c r="G1507" s="188">
        <v>1.5740740740740741E-3</v>
      </c>
      <c r="H1507" s="188">
        <v>4.6759259259259263E-3</v>
      </c>
    </row>
    <row r="1508" spans="1:8" x14ac:dyDescent="0.35">
      <c r="A1508" s="183" t="s">
        <v>135</v>
      </c>
      <c r="B1508" s="183" t="s">
        <v>54</v>
      </c>
      <c r="C1508" s="183" t="s">
        <v>91</v>
      </c>
      <c r="D1508" s="183">
        <v>160</v>
      </c>
      <c r="E1508" s="188">
        <v>6.9907407407407409E-3</v>
      </c>
      <c r="F1508" s="188">
        <v>1.2037037037037038E-3</v>
      </c>
      <c r="G1508" s="188">
        <v>1.3425925925925925E-3</v>
      </c>
      <c r="H1508" s="188">
        <v>4.4444444444444444E-3</v>
      </c>
    </row>
    <row r="1509" spans="1:8" x14ac:dyDescent="0.35">
      <c r="A1509" s="183" t="s">
        <v>135</v>
      </c>
      <c r="B1509" s="183" t="s">
        <v>55</v>
      </c>
      <c r="C1509" s="183" t="s">
        <v>91</v>
      </c>
      <c r="D1509" s="183">
        <v>91</v>
      </c>
      <c r="E1509" s="188">
        <v>8.4722222222222213E-3</v>
      </c>
      <c r="F1509" s="188">
        <v>1.7824074074074072E-3</v>
      </c>
      <c r="G1509" s="188">
        <v>1.8634259259259261E-3</v>
      </c>
      <c r="H1509" s="188">
        <v>4.8379629629629632E-3</v>
      </c>
    </row>
    <row r="1510" spans="1:8" x14ac:dyDescent="0.35">
      <c r="A1510" s="183" t="s">
        <v>135</v>
      </c>
      <c r="B1510" s="183" t="s">
        <v>56</v>
      </c>
      <c r="C1510" s="183" t="s">
        <v>91</v>
      </c>
      <c r="D1510" s="183">
        <v>187</v>
      </c>
      <c r="E1510" s="188">
        <v>8.819444444444444E-3</v>
      </c>
      <c r="F1510" s="188">
        <v>1.3310185185185185E-3</v>
      </c>
      <c r="G1510" s="188">
        <v>1.7824074074074072E-3</v>
      </c>
      <c r="H1510" s="188">
        <v>5.7060185185185191E-3</v>
      </c>
    </row>
    <row r="1511" spans="1:8" x14ac:dyDescent="0.35">
      <c r="A1511" s="183" t="s">
        <v>135</v>
      </c>
      <c r="B1511" s="183" t="s">
        <v>51</v>
      </c>
      <c r="C1511" s="183" t="s">
        <v>92</v>
      </c>
      <c r="D1511" s="183">
        <v>604</v>
      </c>
      <c r="E1511" s="188">
        <v>6.3541666666666668E-3</v>
      </c>
      <c r="F1511" s="188">
        <v>2.5462962962962961E-4</v>
      </c>
      <c r="G1511" s="188">
        <v>1.5162037037037036E-3</v>
      </c>
      <c r="H1511" s="188">
        <v>4.5717592592592589E-3</v>
      </c>
    </row>
    <row r="1512" spans="1:8" x14ac:dyDescent="0.35">
      <c r="A1512" s="183" t="s">
        <v>135</v>
      </c>
      <c r="B1512" s="183" t="s">
        <v>53</v>
      </c>
      <c r="C1512" s="183" t="s">
        <v>92</v>
      </c>
      <c r="D1512" s="183">
        <v>253</v>
      </c>
      <c r="E1512" s="188">
        <v>5.6828703703703702E-3</v>
      </c>
      <c r="F1512" s="188">
        <v>2.0833333333333335E-4</v>
      </c>
      <c r="G1512" s="188">
        <v>1.2384259259259258E-3</v>
      </c>
      <c r="H1512" s="188">
        <v>4.2245370370370371E-3</v>
      </c>
    </row>
    <row r="1513" spans="1:8" x14ac:dyDescent="0.35">
      <c r="A1513" s="183" t="s">
        <v>135</v>
      </c>
      <c r="B1513" s="183" t="s">
        <v>54</v>
      </c>
      <c r="C1513" s="183" t="s">
        <v>92</v>
      </c>
      <c r="D1513" s="183">
        <v>172</v>
      </c>
      <c r="E1513" s="188">
        <v>6.6435185185185182E-3</v>
      </c>
      <c r="F1513" s="188">
        <v>2.0833333333333335E-4</v>
      </c>
      <c r="G1513" s="188">
        <v>1.6782407407407406E-3</v>
      </c>
      <c r="H1513" s="188">
        <v>4.7453703703703703E-3</v>
      </c>
    </row>
    <row r="1514" spans="1:8" x14ac:dyDescent="0.35">
      <c r="A1514" s="183" t="s">
        <v>135</v>
      </c>
      <c r="B1514" s="183" t="s">
        <v>55</v>
      </c>
      <c r="C1514" s="183" t="s">
        <v>92</v>
      </c>
      <c r="D1514" s="183">
        <v>28</v>
      </c>
      <c r="E1514" s="188">
        <v>8.3101851851851861E-3</v>
      </c>
      <c r="F1514" s="188">
        <v>1.4583333333333334E-3</v>
      </c>
      <c r="G1514" s="188">
        <v>2.1874999999999998E-3</v>
      </c>
      <c r="H1514" s="188">
        <v>4.6643518518518518E-3</v>
      </c>
    </row>
    <row r="1515" spans="1:8" x14ac:dyDescent="0.35">
      <c r="A1515" s="183" t="s">
        <v>135</v>
      </c>
      <c r="B1515" s="183" t="s">
        <v>56</v>
      </c>
      <c r="C1515" s="183" t="s">
        <v>92</v>
      </c>
      <c r="D1515" s="183">
        <v>151</v>
      </c>
      <c r="E1515" s="188">
        <v>6.782407407407408E-3</v>
      </c>
      <c r="F1515" s="188">
        <v>1.8518518518518518E-4</v>
      </c>
      <c r="G1515" s="188">
        <v>1.6666666666666668E-3</v>
      </c>
      <c r="H1515" s="188">
        <v>4.9305555555555552E-3</v>
      </c>
    </row>
    <row r="1516" spans="1:8" x14ac:dyDescent="0.35">
      <c r="A1516" s="183" t="s">
        <v>135</v>
      </c>
      <c r="B1516" s="183" t="s">
        <v>51</v>
      </c>
      <c r="C1516" s="183" t="s">
        <v>93</v>
      </c>
      <c r="D1516" s="183">
        <v>1854</v>
      </c>
      <c r="E1516" s="188">
        <v>5.9606481481481489E-3</v>
      </c>
      <c r="F1516" s="188">
        <v>1.1342592592592591E-3</v>
      </c>
      <c r="G1516" s="188">
        <v>8.7962962962962962E-4</v>
      </c>
      <c r="H1516" s="188">
        <v>3.9467592592592592E-3</v>
      </c>
    </row>
    <row r="1517" spans="1:8" x14ac:dyDescent="0.35">
      <c r="A1517" s="183" t="s">
        <v>135</v>
      </c>
      <c r="B1517" s="183" t="s">
        <v>53</v>
      </c>
      <c r="C1517" s="183" t="s">
        <v>93</v>
      </c>
      <c r="D1517" s="183">
        <v>705</v>
      </c>
      <c r="E1517" s="188">
        <v>5.4629629629629637E-3</v>
      </c>
      <c r="F1517" s="188">
        <v>1.0416666666666667E-3</v>
      </c>
      <c r="G1517" s="188">
        <v>7.6388888888888893E-4</v>
      </c>
      <c r="H1517" s="188">
        <v>3.6574074074074074E-3</v>
      </c>
    </row>
    <row r="1518" spans="1:8" x14ac:dyDescent="0.35">
      <c r="A1518" s="183" t="s">
        <v>135</v>
      </c>
      <c r="B1518" s="183" t="s">
        <v>54</v>
      </c>
      <c r="C1518" s="183" t="s">
        <v>93</v>
      </c>
      <c r="D1518" s="183">
        <v>405</v>
      </c>
      <c r="E1518" s="188">
        <v>6.0069444444444441E-3</v>
      </c>
      <c r="F1518" s="188">
        <v>1.2268518518518518E-3</v>
      </c>
      <c r="G1518" s="188">
        <v>8.1018518518518516E-4</v>
      </c>
      <c r="H1518" s="188">
        <v>3.9583333333333337E-3</v>
      </c>
    </row>
    <row r="1519" spans="1:8" x14ac:dyDescent="0.35">
      <c r="A1519" s="183" t="s">
        <v>135</v>
      </c>
      <c r="B1519" s="183" t="s">
        <v>55</v>
      </c>
      <c r="C1519" s="183" t="s">
        <v>93</v>
      </c>
      <c r="D1519" s="183">
        <v>137</v>
      </c>
      <c r="E1519" s="188">
        <v>7.2800925925925915E-3</v>
      </c>
      <c r="F1519" s="188">
        <v>1.4351851851851854E-3</v>
      </c>
      <c r="G1519" s="188">
        <v>1.1226851851851851E-3</v>
      </c>
      <c r="H1519" s="188">
        <v>4.7222222222222223E-3</v>
      </c>
    </row>
    <row r="1520" spans="1:8" x14ac:dyDescent="0.35">
      <c r="A1520" s="183" t="s">
        <v>135</v>
      </c>
      <c r="B1520" s="183" t="s">
        <v>56</v>
      </c>
      <c r="C1520" s="183" t="s">
        <v>93</v>
      </c>
      <c r="D1520" s="183">
        <v>607</v>
      </c>
      <c r="E1520" s="188">
        <v>6.2037037037037043E-3</v>
      </c>
      <c r="F1520" s="188">
        <v>1.0995370370370371E-3</v>
      </c>
      <c r="G1520" s="188">
        <v>1.0069444444444444E-3</v>
      </c>
      <c r="H1520" s="188">
        <v>4.108796296296297E-3</v>
      </c>
    </row>
    <row r="1521" spans="1:8" x14ac:dyDescent="0.35">
      <c r="A1521" s="183" t="s">
        <v>135</v>
      </c>
      <c r="B1521" s="183" t="s">
        <v>51</v>
      </c>
      <c r="C1521" s="183" t="s">
        <v>94</v>
      </c>
      <c r="D1521" s="183">
        <v>1416</v>
      </c>
      <c r="E1521" s="188">
        <v>7.2685185185185188E-3</v>
      </c>
      <c r="F1521" s="188">
        <v>1.1342592592592591E-3</v>
      </c>
      <c r="G1521" s="188">
        <v>1.1574074074074073E-3</v>
      </c>
      <c r="H1521" s="188">
        <v>4.9768518518518521E-3</v>
      </c>
    </row>
    <row r="1522" spans="1:8" x14ac:dyDescent="0.35">
      <c r="A1522" s="183" t="s">
        <v>135</v>
      </c>
      <c r="B1522" s="183" t="s">
        <v>53</v>
      </c>
      <c r="C1522" s="183" t="s">
        <v>94</v>
      </c>
      <c r="D1522" s="183">
        <v>627</v>
      </c>
      <c r="E1522" s="188">
        <v>6.6319444444444446E-3</v>
      </c>
      <c r="F1522" s="188">
        <v>1.0185185185185186E-3</v>
      </c>
      <c r="G1522" s="188">
        <v>1.0648148148148147E-3</v>
      </c>
      <c r="H1522" s="188">
        <v>4.5370370370370365E-3</v>
      </c>
    </row>
    <row r="1523" spans="1:8" x14ac:dyDescent="0.35">
      <c r="A1523" s="183" t="s">
        <v>135</v>
      </c>
      <c r="B1523" s="183" t="s">
        <v>54</v>
      </c>
      <c r="C1523" s="183" t="s">
        <v>94</v>
      </c>
      <c r="D1523" s="183">
        <v>415</v>
      </c>
      <c r="E1523" s="188">
        <v>7.4421296296296293E-3</v>
      </c>
      <c r="F1523" s="188">
        <v>1.1111111111111111E-3</v>
      </c>
      <c r="G1523" s="188">
        <v>1.1226851851851851E-3</v>
      </c>
      <c r="H1523" s="188">
        <v>5.1967592592592595E-3</v>
      </c>
    </row>
    <row r="1524" spans="1:8" x14ac:dyDescent="0.35">
      <c r="A1524" s="183" t="s">
        <v>135</v>
      </c>
      <c r="B1524" s="183" t="s">
        <v>55</v>
      </c>
      <c r="C1524" s="183" t="s">
        <v>94</v>
      </c>
      <c r="D1524" s="183">
        <v>59</v>
      </c>
      <c r="E1524" s="188">
        <v>8.3217592592592596E-3</v>
      </c>
      <c r="F1524" s="188">
        <v>1.423611111111111E-3</v>
      </c>
      <c r="G1524" s="188">
        <v>1.1921296296296296E-3</v>
      </c>
      <c r="H1524" s="188">
        <v>5.7060185185185191E-3</v>
      </c>
    </row>
    <row r="1525" spans="1:8" x14ac:dyDescent="0.35">
      <c r="A1525" s="183" t="s">
        <v>135</v>
      </c>
      <c r="B1525" s="183" t="s">
        <v>56</v>
      </c>
      <c r="C1525" s="183" t="s">
        <v>94</v>
      </c>
      <c r="D1525" s="183">
        <v>315</v>
      </c>
      <c r="E1525" s="188">
        <v>8.1249999999999985E-3</v>
      </c>
      <c r="F1525" s="188">
        <v>1.3541666666666667E-3</v>
      </c>
      <c r="G1525" s="188">
        <v>1.3541666666666667E-3</v>
      </c>
      <c r="H1525" s="188">
        <v>5.4166666666666669E-3</v>
      </c>
    </row>
    <row r="1526" spans="1:8" x14ac:dyDescent="0.35">
      <c r="A1526" s="183" t="s">
        <v>135</v>
      </c>
      <c r="B1526" s="183" t="s">
        <v>51</v>
      </c>
      <c r="C1526" s="183" t="s">
        <v>95</v>
      </c>
      <c r="D1526" s="183">
        <v>820</v>
      </c>
      <c r="E1526" s="188">
        <v>7.3958333333333341E-3</v>
      </c>
      <c r="F1526" s="188">
        <v>7.407407407407407E-4</v>
      </c>
      <c r="G1526" s="188">
        <v>2.0717592592592593E-3</v>
      </c>
      <c r="H1526" s="188">
        <v>4.5949074074074078E-3</v>
      </c>
    </row>
    <row r="1527" spans="1:8" x14ac:dyDescent="0.35">
      <c r="A1527" s="183" t="s">
        <v>135</v>
      </c>
      <c r="B1527" s="183" t="s">
        <v>53</v>
      </c>
      <c r="C1527" s="183" t="s">
        <v>95</v>
      </c>
      <c r="D1527" s="183">
        <v>294</v>
      </c>
      <c r="E1527" s="188">
        <v>6.3773148148148148E-3</v>
      </c>
      <c r="F1527" s="188">
        <v>6.8287037037037025E-4</v>
      </c>
      <c r="G1527" s="188">
        <v>1.8287037037037037E-3</v>
      </c>
      <c r="H1527" s="188">
        <v>3.8657407407407408E-3</v>
      </c>
    </row>
    <row r="1528" spans="1:8" x14ac:dyDescent="0.35">
      <c r="A1528" s="183" t="s">
        <v>135</v>
      </c>
      <c r="B1528" s="183" t="s">
        <v>54</v>
      </c>
      <c r="C1528" s="183" t="s">
        <v>95</v>
      </c>
      <c r="D1528" s="183">
        <v>181</v>
      </c>
      <c r="E1528" s="188">
        <v>7.2337962962962963E-3</v>
      </c>
      <c r="F1528" s="188">
        <v>6.7129629629629625E-4</v>
      </c>
      <c r="G1528" s="188">
        <v>2.1180555555555553E-3</v>
      </c>
      <c r="H1528" s="188">
        <v>4.4560185185185189E-3</v>
      </c>
    </row>
    <row r="1529" spans="1:8" x14ac:dyDescent="0.35">
      <c r="A1529" s="183" t="s">
        <v>135</v>
      </c>
      <c r="B1529" s="183" t="s">
        <v>55</v>
      </c>
      <c r="C1529" s="183" t="s">
        <v>95</v>
      </c>
      <c r="D1529" s="183">
        <v>97</v>
      </c>
      <c r="E1529" s="188">
        <v>9.0277777777777787E-3</v>
      </c>
      <c r="F1529" s="188">
        <v>8.564814814814815E-4</v>
      </c>
      <c r="G1529" s="188">
        <v>2.4189814814814816E-3</v>
      </c>
      <c r="H1529" s="188">
        <v>5.7523148148148143E-3</v>
      </c>
    </row>
    <row r="1530" spans="1:8" x14ac:dyDescent="0.35">
      <c r="A1530" s="183" t="s">
        <v>135</v>
      </c>
      <c r="B1530" s="183" t="s">
        <v>56</v>
      </c>
      <c r="C1530" s="183" t="s">
        <v>95</v>
      </c>
      <c r="D1530" s="183">
        <v>248</v>
      </c>
      <c r="E1530" s="188">
        <v>8.0902777777777778E-3</v>
      </c>
      <c r="F1530" s="188">
        <v>7.9861111111111105E-4</v>
      </c>
      <c r="G1530" s="188">
        <v>2.1759259259259258E-3</v>
      </c>
      <c r="H1530" s="188">
        <v>5.115740740740741E-3</v>
      </c>
    </row>
    <row r="1531" spans="1:8" x14ac:dyDescent="0.35">
      <c r="A1531" s="183" t="s">
        <v>135</v>
      </c>
      <c r="B1531" s="183" t="s">
        <v>51</v>
      </c>
      <c r="C1531" s="183" t="s">
        <v>96</v>
      </c>
      <c r="D1531" s="183">
        <v>1224</v>
      </c>
      <c r="E1531" s="188">
        <v>6.2268518518518515E-3</v>
      </c>
      <c r="F1531" s="188">
        <v>1.0995370370370371E-3</v>
      </c>
      <c r="G1531" s="188">
        <v>9.1435185185185185E-4</v>
      </c>
      <c r="H1531" s="188">
        <v>4.2129629629629626E-3</v>
      </c>
    </row>
    <row r="1532" spans="1:8" x14ac:dyDescent="0.35">
      <c r="A1532" s="183" t="s">
        <v>135</v>
      </c>
      <c r="B1532" s="183" t="s">
        <v>53</v>
      </c>
      <c r="C1532" s="183" t="s">
        <v>96</v>
      </c>
      <c r="D1532" s="183">
        <v>564</v>
      </c>
      <c r="E1532" s="188">
        <v>5.7523148148148143E-3</v>
      </c>
      <c r="F1532" s="188">
        <v>9.6064814814814808E-4</v>
      </c>
      <c r="G1532" s="188">
        <v>8.6805555555555551E-4</v>
      </c>
      <c r="H1532" s="188">
        <v>3.9351851851851857E-3</v>
      </c>
    </row>
    <row r="1533" spans="1:8" x14ac:dyDescent="0.35">
      <c r="A1533" s="183" t="s">
        <v>135</v>
      </c>
      <c r="B1533" s="183" t="s">
        <v>54</v>
      </c>
      <c r="C1533" s="183" t="s">
        <v>96</v>
      </c>
      <c r="D1533" s="183">
        <v>314</v>
      </c>
      <c r="E1533" s="188">
        <v>6.2499999999999995E-3</v>
      </c>
      <c r="F1533" s="188">
        <v>1.1921296296296296E-3</v>
      </c>
      <c r="G1533" s="188">
        <v>9.2592592592592585E-4</v>
      </c>
      <c r="H1533" s="188">
        <v>4.1319444444444442E-3</v>
      </c>
    </row>
    <row r="1534" spans="1:8" x14ac:dyDescent="0.35">
      <c r="A1534" s="183" t="s">
        <v>135</v>
      </c>
      <c r="B1534" s="183" t="s">
        <v>55</v>
      </c>
      <c r="C1534" s="183" t="s">
        <v>96</v>
      </c>
      <c r="D1534" s="183">
        <v>62</v>
      </c>
      <c r="E1534" s="188">
        <v>7.8819444444444432E-3</v>
      </c>
      <c r="F1534" s="188">
        <v>1.4004629629629629E-3</v>
      </c>
      <c r="G1534" s="188">
        <v>1.0648148148148147E-3</v>
      </c>
      <c r="H1534" s="188">
        <v>5.4282407407407404E-3</v>
      </c>
    </row>
    <row r="1535" spans="1:8" x14ac:dyDescent="0.35">
      <c r="A1535" s="183" t="s">
        <v>135</v>
      </c>
      <c r="B1535" s="183" t="s">
        <v>56</v>
      </c>
      <c r="C1535" s="183" t="s">
        <v>96</v>
      </c>
      <c r="D1535" s="183">
        <v>284</v>
      </c>
      <c r="E1535" s="188">
        <v>6.7708333333333336E-3</v>
      </c>
      <c r="F1535" s="188">
        <v>1.2037037037037038E-3</v>
      </c>
      <c r="G1535" s="188">
        <v>9.6064814814814808E-4</v>
      </c>
      <c r="H1535" s="188">
        <v>4.6064814814814814E-3</v>
      </c>
    </row>
    <row r="1536" spans="1:8" x14ac:dyDescent="0.35">
      <c r="A1536" s="183" t="s">
        <v>135</v>
      </c>
      <c r="B1536" s="183" t="s">
        <v>51</v>
      </c>
      <c r="C1536" s="183" t="s">
        <v>97</v>
      </c>
      <c r="D1536" s="183">
        <v>1497</v>
      </c>
      <c r="E1536" s="188">
        <v>4.7685185185185183E-3</v>
      </c>
      <c r="F1536" s="188">
        <v>8.7962962962962962E-4</v>
      </c>
      <c r="G1536" s="188">
        <v>6.018518518518519E-4</v>
      </c>
      <c r="H1536" s="188">
        <v>3.2870370370370367E-3</v>
      </c>
    </row>
    <row r="1537" spans="1:8" x14ac:dyDescent="0.35">
      <c r="A1537" s="183" t="s">
        <v>135</v>
      </c>
      <c r="B1537" s="183" t="s">
        <v>53</v>
      </c>
      <c r="C1537" s="183" t="s">
        <v>97</v>
      </c>
      <c r="D1537" s="183">
        <v>662</v>
      </c>
      <c r="E1537" s="188">
        <v>4.1898148148148146E-3</v>
      </c>
      <c r="F1537" s="188">
        <v>7.6388888888888893E-4</v>
      </c>
      <c r="G1537" s="188">
        <v>5.0925925925925921E-4</v>
      </c>
      <c r="H1537" s="188">
        <v>2.9166666666666668E-3</v>
      </c>
    </row>
    <row r="1538" spans="1:8" x14ac:dyDescent="0.35">
      <c r="A1538" s="183" t="s">
        <v>135</v>
      </c>
      <c r="B1538" s="183" t="s">
        <v>54</v>
      </c>
      <c r="C1538" s="183" t="s">
        <v>97</v>
      </c>
      <c r="D1538" s="183">
        <v>296</v>
      </c>
      <c r="E1538" s="188">
        <v>4.9884259259259265E-3</v>
      </c>
      <c r="F1538" s="188">
        <v>1.0416666666666667E-3</v>
      </c>
      <c r="G1538" s="188">
        <v>6.018518518518519E-4</v>
      </c>
      <c r="H1538" s="188">
        <v>3.3564814814814811E-3</v>
      </c>
    </row>
    <row r="1539" spans="1:8" x14ac:dyDescent="0.35">
      <c r="A1539" s="183" t="s">
        <v>135</v>
      </c>
      <c r="B1539" s="183" t="s">
        <v>55</v>
      </c>
      <c r="C1539" s="183" t="s">
        <v>97</v>
      </c>
      <c r="D1539" s="183">
        <v>115</v>
      </c>
      <c r="E1539" s="188">
        <v>6.2731481481481484E-3</v>
      </c>
      <c r="F1539" s="188">
        <v>1.3888888888888889E-3</v>
      </c>
      <c r="G1539" s="188">
        <v>6.7129629629629625E-4</v>
      </c>
      <c r="H1539" s="188">
        <v>4.2129629629629626E-3</v>
      </c>
    </row>
    <row r="1540" spans="1:8" x14ac:dyDescent="0.35">
      <c r="A1540" s="183" t="s">
        <v>135</v>
      </c>
      <c r="B1540" s="183" t="s">
        <v>56</v>
      </c>
      <c r="C1540" s="183" t="s">
        <v>97</v>
      </c>
      <c r="D1540" s="183">
        <v>424</v>
      </c>
      <c r="E1540" s="188">
        <v>5.1041666666666666E-3</v>
      </c>
      <c r="F1540" s="188">
        <v>8.2175925925925917E-4</v>
      </c>
      <c r="G1540" s="188">
        <v>7.175925925925927E-4</v>
      </c>
      <c r="H1540" s="188">
        <v>3.5648148148148154E-3</v>
      </c>
    </row>
    <row r="1541" spans="1:8" x14ac:dyDescent="0.35">
      <c r="A1541" s="183" t="s">
        <v>135</v>
      </c>
      <c r="B1541" s="183" t="s">
        <v>51</v>
      </c>
      <c r="C1541" s="183" t="s">
        <v>98</v>
      </c>
      <c r="D1541" s="183">
        <v>614</v>
      </c>
      <c r="E1541" s="188">
        <v>7.4421296296296293E-3</v>
      </c>
      <c r="F1541" s="188">
        <v>8.2175925925925917E-4</v>
      </c>
      <c r="G1541" s="188">
        <v>1.5972222222222221E-3</v>
      </c>
      <c r="H1541" s="188">
        <v>5.0231481481481481E-3</v>
      </c>
    </row>
    <row r="1542" spans="1:8" x14ac:dyDescent="0.35">
      <c r="A1542" s="183" t="s">
        <v>135</v>
      </c>
      <c r="B1542" s="183" t="s">
        <v>53</v>
      </c>
      <c r="C1542" s="183" t="s">
        <v>98</v>
      </c>
      <c r="D1542" s="183">
        <v>172</v>
      </c>
      <c r="E1542" s="188">
        <v>6.2731481481481484E-3</v>
      </c>
      <c r="F1542" s="188">
        <v>8.2175925925925917E-4</v>
      </c>
      <c r="G1542" s="188">
        <v>1.25E-3</v>
      </c>
      <c r="H1542" s="188">
        <v>4.2013888888888891E-3</v>
      </c>
    </row>
    <row r="1543" spans="1:8" x14ac:dyDescent="0.35">
      <c r="A1543" s="183" t="s">
        <v>135</v>
      </c>
      <c r="B1543" s="183" t="s">
        <v>54</v>
      </c>
      <c r="C1543" s="183" t="s">
        <v>98</v>
      </c>
      <c r="D1543" s="183">
        <v>116</v>
      </c>
      <c r="E1543" s="188">
        <v>6.1111111111111114E-3</v>
      </c>
      <c r="F1543" s="188">
        <v>7.5231481481481471E-4</v>
      </c>
      <c r="G1543" s="188">
        <v>1.5046296296296294E-3</v>
      </c>
      <c r="H1543" s="188">
        <v>3.8541666666666668E-3</v>
      </c>
    </row>
    <row r="1544" spans="1:8" x14ac:dyDescent="0.35">
      <c r="A1544" s="183" t="s">
        <v>135</v>
      </c>
      <c r="B1544" s="183" t="s">
        <v>55</v>
      </c>
      <c r="C1544" s="183" t="s">
        <v>98</v>
      </c>
      <c r="D1544" s="183">
        <v>40</v>
      </c>
      <c r="E1544" s="188">
        <v>7.3379629629629628E-3</v>
      </c>
      <c r="F1544" s="188">
        <v>7.9861111111111105E-4</v>
      </c>
      <c r="G1544" s="188">
        <v>1.7708333333333332E-3</v>
      </c>
      <c r="H1544" s="188">
        <v>4.7800925925925919E-3</v>
      </c>
    </row>
    <row r="1545" spans="1:8" x14ac:dyDescent="0.35">
      <c r="A1545" s="183" t="s">
        <v>135</v>
      </c>
      <c r="B1545" s="183" t="s">
        <v>56</v>
      </c>
      <c r="C1545" s="183" t="s">
        <v>98</v>
      </c>
      <c r="D1545" s="183">
        <v>286</v>
      </c>
      <c r="E1545" s="188">
        <v>8.6921296296296312E-3</v>
      </c>
      <c r="F1545" s="188">
        <v>8.564814814814815E-4</v>
      </c>
      <c r="G1545" s="188">
        <v>1.8171296296296297E-3</v>
      </c>
      <c r="H1545" s="188">
        <v>6.0185185185185177E-3</v>
      </c>
    </row>
    <row r="1546" spans="1:8" x14ac:dyDescent="0.35">
      <c r="A1546" s="183" t="s">
        <v>135</v>
      </c>
      <c r="B1546" s="183" t="s">
        <v>51</v>
      </c>
      <c r="C1546" s="183" t="s">
        <v>99</v>
      </c>
      <c r="D1546" s="183">
        <v>3635</v>
      </c>
      <c r="E1546" s="188">
        <v>4.6643518518518518E-3</v>
      </c>
      <c r="F1546" s="188">
        <v>9.6064814814814808E-4</v>
      </c>
      <c r="G1546" s="188">
        <v>7.6388888888888893E-4</v>
      </c>
      <c r="H1546" s="188">
        <v>2.9398148148148148E-3</v>
      </c>
    </row>
    <row r="1547" spans="1:8" x14ac:dyDescent="0.35">
      <c r="A1547" s="183" t="s">
        <v>135</v>
      </c>
      <c r="B1547" s="183" t="s">
        <v>53</v>
      </c>
      <c r="C1547" s="183" t="s">
        <v>99</v>
      </c>
      <c r="D1547" s="183">
        <v>1827</v>
      </c>
      <c r="E1547" s="188">
        <v>4.4675925925925933E-3</v>
      </c>
      <c r="F1547" s="188">
        <v>9.1435185185185185E-4</v>
      </c>
      <c r="G1547" s="188">
        <v>7.0601851851851847E-4</v>
      </c>
      <c r="H1547" s="188">
        <v>2.8472222222222219E-3</v>
      </c>
    </row>
    <row r="1548" spans="1:8" x14ac:dyDescent="0.35">
      <c r="A1548" s="183" t="s">
        <v>135</v>
      </c>
      <c r="B1548" s="183" t="s">
        <v>54</v>
      </c>
      <c r="C1548" s="183" t="s">
        <v>99</v>
      </c>
      <c r="D1548" s="183">
        <v>795</v>
      </c>
      <c r="E1548" s="188">
        <v>4.6527777777777774E-3</v>
      </c>
      <c r="F1548" s="188">
        <v>1.0879629629629629E-3</v>
      </c>
      <c r="G1548" s="188">
        <v>7.407407407407407E-4</v>
      </c>
      <c r="H1548" s="188">
        <v>2.8240740740740739E-3</v>
      </c>
    </row>
    <row r="1549" spans="1:8" x14ac:dyDescent="0.35">
      <c r="A1549" s="183" t="s">
        <v>135</v>
      </c>
      <c r="B1549" s="183" t="s">
        <v>55</v>
      </c>
      <c r="C1549" s="183" t="s">
        <v>99</v>
      </c>
      <c r="D1549" s="183">
        <v>106</v>
      </c>
      <c r="E1549" s="188">
        <v>5.4398148148148149E-3</v>
      </c>
      <c r="F1549" s="188">
        <v>1.1226851851851851E-3</v>
      </c>
      <c r="G1549" s="188">
        <v>8.3333333333333339E-4</v>
      </c>
      <c r="H1549" s="188">
        <v>3.483796296296296E-3</v>
      </c>
    </row>
    <row r="1550" spans="1:8" x14ac:dyDescent="0.35">
      <c r="A1550" s="183" t="s">
        <v>135</v>
      </c>
      <c r="B1550" s="183" t="s">
        <v>56</v>
      </c>
      <c r="C1550" s="183" t="s">
        <v>99</v>
      </c>
      <c r="D1550" s="183">
        <v>907</v>
      </c>
      <c r="E1550" s="188">
        <v>4.9768518518518521E-3</v>
      </c>
      <c r="F1550" s="188">
        <v>9.3750000000000007E-4</v>
      </c>
      <c r="G1550" s="188">
        <v>8.7962962962962962E-4</v>
      </c>
      <c r="H1550" s="188">
        <v>3.1597222222222222E-3</v>
      </c>
    </row>
    <row r="1551" spans="1:8" x14ac:dyDescent="0.35">
      <c r="A1551" s="183" t="s">
        <v>135</v>
      </c>
      <c r="B1551" s="183" t="s">
        <v>51</v>
      </c>
      <c r="C1551" s="183" t="s">
        <v>100</v>
      </c>
      <c r="D1551" s="183">
        <v>930</v>
      </c>
      <c r="E1551" s="188">
        <v>6.4351851851851861E-3</v>
      </c>
      <c r="F1551" s="188">
        <v>9.0277777777777784E-4</v>
      </c>
      <c r="G1551" s="188">
        <v>1.5740740740740741E-3</v>
      </c>
      <c r="H1551" s="188">
        <v>3.9583333333333337E-3</v>
      </c>
    </row>
    <row r="1552" spans="1:8" x14ac:dyDescent="0.35">
      <c r="A1552" s="183" t="s">
        <v>135</v>
      </c>
      <c r="B1552" s="183" t="s">
        <v>53</v>
      </c>
      <c r="C1552" s="183" t="s">
        <v>100</v>
      </c>
      <c r="D1552" s="183">
        <v>454</v>
      </c>
      <c r="E1552" s="188">
        <v>5.9953703703703697E-3</v>
      </c>
      <c r="F1552" s="188">
        <v>7.8703703703703705E-4</v>
      </c>
      <c r="G1552" s="188">
        <v>1.5509259259259261E-3</v>
      </c>
      <c r="H1552" s="188">
        <v>3.6574074074074074E-3</v>
      </c>
    </row>
    <row r="1553" spans="1:8" x14ac:dyDescent="0.35">
      <c r="A1553" s="183" t="s">
        <v>135</v>
      </c>
      <c r="B1553" s="183" t="s">
        <v>54</v>
      </c>
      <c r="C1553" s="183" t="s">
        <v>100</v>
      </c>
      <c r="D1553" s="183">
        <v>199</v>
      </c>
      <c r="E1553" s="188">
        <v>5.9722222222222225E-3</v>
      </c>
      <c r="F1553" s="188">
        <v>8.564814814814815E-4</v>
      </c>
      <c r="G1553" s="188">
        <v>1.5277777777777779E-3</v>
      </c>
      <c r="H1553" s="188">
        <v>3.5879629629629629E-3</v>
      </c>
    </row>
    <row r="1554" spans="1:8" x14ac:dyDescent="0.35">
      <c r="A1554" s="183" t="s">
        <v>135</v>
      </c>
      <c r="B1554" s="183" t="s">
        <v>55</v>
      </c>
      <c r="C1554" s="183" t="s">
        <v>100</v>
      </c>
      <c r="D1554" s="183">
        <v>59</v>
      </c>
      <c r="E1554" s="188">
        <v>7.9861111111111122E-3</v>
      </c>
      <c r="F1554" s="188">
        <v>1.1342592592592591E-3</v>
      </c>
      <c r="G1554" s="188">
        <v>1.7245370370370372E-3</v>
      </c>
      <c r="H1554" s="188">
        <v>5.138888888888889E-3</v>
      </c>
    </row>
    <row r="1555" spans="1:8" x14ac:dyDescent="0.35">
      <c r="A1555" s="183" t="s">
        <v>135</v>
      </c>
      <c r="B1555" s="183" t="s">
        <v>56</v>
      </c>
      <c r="C1555" s="183" t="s">
        <v>100</v>
      </c>
      <c r="D1555" s="183">
        <v>218</v>
      </c>
      <c r="E1555" s="188">
        <v>7.3611111111111108E-3</v>
      </c>
      <c r="F1555" s="188">
        <v>1.1342592592592591E-3</v>
      </c>
      <c r="G1555" s="188">
        <v>1.6203703703703703E-3</v>
      </c>
      <c r="H1555" s="188">
        <v>4.6064814814814814E-3</v>
      </c>
    </row>
    <row r="1556" spans="1:8" x14ac:dyDescent="0.35">
      <c r="A1556" s="183" t="s">
        <v>135</v>
      </c>
      <c r="B1556" s="183" t="s">
        <v>51</v>
      </c>
      <c r="C1556" s="183" t="s">
        <v>101</v>
      </c>
      <c r="D1556" s="183">
        <v>2960</v>
      </c>
      <c r="E1556" s="188">
        <v>6.030092592592593E-3</v>
      </c>
      <c r="F1556" s="188">
        <v>1.0879629629629629E-3</v>
      </c>
      <c r="G1556" s="188">
        <v>1.1921296296296296E-3</v>
      </c>
      <c r="H1556" s="188">
        <v>3.7384259259259263E-3</v>
      </c>
    </row>
    <row r="1557" spans="1:8" x14ac:dyDescent="0.35">
      <c r="A1557" s="183" t="s">
        <v>135</v>
      </c>
      <c r="B1557" s="183" t="s">
        <v>53</v>
      </c>
      <c r="C1557" s="183" t="s">
        <v>101</v>
      </c>
      <c r="D1557" s="183">
        <v>1130</v>
      </c>
      <c r="E1557" s="188">
        <v>5.5555555555555558E-3</v>
      </c>
      <c r="F1557" s="188">
        <v>9.8379629629629642E-4</v>
      </c>
      <c r="G1557" s="188">
        <v>1.0300925925925926E-3</v>
      </c>
      <c r="H1557" s="188">
        <v>3.5532407407407405E-3</v>
      </c>
    </row>
    <row r="1558" spans="1:8" x14ac:dyDescent="0.35">
      <c r="A1558" s="183" t="s">
        <v>135</v>
      </c>
      <c r="B1558" s="183" t="s">
        <v>54</v>
      </c>
      <c r="C1558" s="183" t="s">
        <v>101</v>
      </c>
      <c r="D1558" s="183">
        <v>614</v>
      </c>
      <c r="E1558" s="188">
        <v>5.7060185185185191E-3</v>
      </c>
      <c r="F1558" s="188">
        <v>1.1342592592592591E-3</v>
      </c>
      <c r="G1558" s="188">
        <v>1.1689814814814816E-3</v>
      </c>
      <c r="H1558" s="188">
        <v>3.4027777777777784E-3</v>
      </c>
    </row>
    <row r="1559" spans="1:8" x14ac:dyDescent="0.35">
      <c r="A1559" s="183" t="s">
        <v>135</v>
      </c>
      <c r="B1559" s="183" t="s">
        <v>55</v>
      </c>
      <c r="C1559" s="183" t="s">
        <v>101</v>
      </c>
      <c r="D1559" s="183">
        <v>139</v>
      </c>
      <c r="E1559" s="188">
        <v>7.5694444444444446E-3</v>
      </c>
      <c r="F1559" s="188">
        <v>1.423611111111111E-3</v>
      </c>
      <c r="G1559" s="188">
        <v>1.4814814814814814E-3</v>
      </c>
      <c r="H1559" s="188">
        <v>4.6643518518518518E-3</v>
      </c>
    </row>
    <row r="1560" spans="1:8" x14ac:dyDescent="0.35">
      <c r="A1560" s="183" t="s">
        <v>135</v>
      </c>
      <c r="B1560" s="183" t="s">
        <v>56</v>
      </c>
      <c r="C1560" s="183" t="s">
        <v>101</v>
      </c>
      <c r="D1560" s="183">
        <v>1077</v>
      </c>
      <c r="E1560" s="188">
        <v>6.5046296296296302E-3</v>
      </c>
      <c r="F1560" s="188">
        <v>1.1226851851851851E-3</v>
      </c>
      <c r="G1560" s="188">
        <v>1.3541666666666667E-3</v>
      </c>
      <c r="H1560" s="188">
        <v>4.0277777777777777E-3</v>
      </c>
    </row>
    <row r="1561" spans="1:8" x14ac:dyDescent="0.35">
      <c r="A1561" s="183" t="s">
        <v>136</v>
      </c>
      <c r="B1561" s="183" t="s">
        <v>51</v>
      </c>
      <c r="C1561" s="183" t="s">
        <v>52</v>
      </c>
      <c r="D1561" s="183">
        <v>69705</v>
      </c>
      <c r="E1561" s="188">
        <v>6.0069444444444441E-3</v>
      </c>
      <c r="F1561" s="188">
        <v>9.9537037037037042E-4</v>
      </c>
      <c r="G1561" s="188">
        <v>1.1458333333333333E-3</v>
      </c>
      <c r="H1561" s="188">
        <v>3.8657407407407408E-3</v>
      </c>
    </row>
    <row r="1562" spans="1:8" x14ac:dyDescent="0.35">
      <c r="A1562" s="183" t="s">
        <v>136</v>
      </c>
      <c r="B1562" s="183" t="s">
        <v>53</v>
      </c>
      <c r="C1562" s="183" t="s">
        <v>52</v>
      </c>
      <c r="D1562" s="183">
        <v>29769</v>
      </c>
      <c r="E1562" s="188">
        <v>5.4050925925925924E-3</v>
      </c>
      <c r="F1562" s="188">
        <v>8.7962962962962962E-4</v>
      </c>
      <c r="G1562" s="188">
        <v>1.0069444444444444E-3</v>
      </c>
      <c r="H1562" s="188">
        <v>3.5069444444444445E-3</v>
      </c>
    </row>
    <row r="1563" spans="1:8" x14ac:dyDescent="0.35">
      <c r="A1563" s="183" t="s">
        <v>136</v>
      </c>
      <c r="B1563" s="183" t="s">
        <v>54</v>
      </c>
      <c r="C1563" s="183" t="s">
        <v>52</v>
      </c>
      <c r="D1563" s="183">
        <v>16038</v>
      </c>
      <c r="E1563" s="188">
        <v>5.8564814814814825E-3</v>
      </c>
      <c r="F1563" s="188">
        <v>1.0300925925925926E-3</v>
      </c>
      <c r="G1563" s="188">
        <v>1.0763888888888889E-3</v>
      </c>
      <c r="H1563" s="188">
        <v>3.7500000000000003E-3</v>
      </c>
    </row>
    <row r="1564" spans="1:8" x14ac:dyDescent="0.35">
      <c r="A1564" s="183" t="s">
        <v>136</v>
      </c>
      <c r="B1564" s="183" t="s">
        <v>55</v>
      </c>
      <c r="C1564" s="183" t="s">
        <v>52</v>
      </c>
      <c r="D1564" s="183">
        <v>5754</v>
      </c>
      <c r="E1564" s="188">
        <v>7.4884259259259262E-3</v>
      </c>
      <c r="F1564" s="188">
        <v>1.2731481481481483E-3</v>
      </c>
      <c r="G1564" s="188">
        <v>1.4351851851851854E-3</v>
      </c>
      <c r="H1564" s="188">
        <v>4.7800925925925919E-3</v>
      </c>
    </row>
    <row r="1565" spans="1:8" x14ac:dyDescent="0.35">
      <c r="A1565" s="183" t="s">
        <v>136</v>
      </c>
      <c r="B1565" s="183" t="s">
        <v>56</v>
      </c>
      <c r="C1565" s="183" t="s">
        <v>52</v>
      </c>
      <c r="D1565" s="183">
        <v>18144</v>
      </c>
      <c r="E1565" s="188">
        <v>6.6550925925925935E-3</v>
      </c>
      <c r="F1565" s="188">
        <v>1.0416666666666667E-3</v>
      </c>
      <c r="G1565" s="188">
        <v>1.3541666666666667E-3</v>
      </c>
      <c r="H1565" s="188">
        <v>4.2592592592592595E-3</v>
      </c>
    </row>
    <row r="1566" spans="1:8" x14ac:dyDescent="0.35">
      <c r="A1566" s="183" t="s">
        <v>136</v>
      </c>
      <c r="B1566" s="183" t="s">
        <v>51</v>
      </c>
      <c r="C1566" s="183" t="s">
        <v>57</v>
      </c>
      <c r="D1566" s="183">
        <v>1415</v>
      </c>
      <c r="E1566" s="188">
        <v>6.3425925925925915E-3</v>
      </c>
      <c r="F1566" s="188">
        <v>1.1921296296296296E-3</v>
      </c>
      <c r="G1566" s="188">
        <v>1.1689814814814816E-3</v>
      </c>
      <c r="H1566" s="188">
        <v>3.9699074074074072E-3</v>
      </c>
    </row>
    <row r="1567" spans="1:8" x14ac:dyDescent="0.35">
      <c r="A1567" s="183" t="s">
        <v>136</v>
      </c>
      <c r="B1567" s="183" t="s">
        <v>53</v>
      </c>
      <c r="C1567" s="183" t="s">
        <v>57</v>
      </c>
      <c r="D1567" s="183">
        <v>556</v>
      </c>
      <c r="E1567" s="188">
        <v>5.8680555555555543E-3</v>
      </c>
      <c r="F1567" s="188">
        <v>1.0300925925925926E-3</v>
      </c>
      <c r="G1567" s="188">
        <v>1.0416666666666667E-3</v>
      </c>
      <c r="H1567" s="188">
        <v>3.7962962962962963E-3</v>
      </c>
    </row>
    <row r="1568" spans="1:8" x14ac:dyDescent="0.35">
      <c r="A1568" s="183" t="s">
        <v>136</v>
      </c>
      <c r="B1568" s="183" t="s">
        <v>54</v>
      </c>
      <c r="C1568" s="183" t="s">
        <v>57</v>
      </c>
      <c r="D1568" s="183">
        <v>302</v>
      </c>
      <c r="E1568" s="188">
        <v>6.2731481481481484E-3</v>
      </c>
      <c r="F1568" s="188">
        <v>1.25E-3</v>
      </c>
      <c r="G1568" s="188">
        <v>1.0532407407407407E-3</v>
      </c>
      <c r="H1568" s="188">
        <v>3.9583333333333337E-3</v>
      </c>
    </row>
    <row r="1569" spans="1:8" x14ac:dyDescent="0.35">
      <c r="A1569" s="183" t="s">
        <v>136</v>
      </c>
      <c r="B1569" s="183" t="s">
        <v>55</v>
      </c>
      <c r="C1569" s="183" t="s">
        <v>57</v>
      </c>
      <c r="D1569" s="183">
        <v>105</v>
      </c>
      <c r="E1569" s="188">
        <v>7.1990740740740739E-3</v>
      </c>
      <c r="F1569" s="188">
        <v>1.8055555555555557E-3</v>
      </c>
      <c r="G1569" s="188">
        <v>1.3425925925925925E-3</v>
      </c>
      <c r="H1569" s="188">
        <v>4.0393518518518521E-3</v>
      </c>
    </row>
    <row r="1570" spans="1:8" x14ac:dyDescent="0.35">
      <c r="A1570" s="183" t="s">
        <v>136</v>
      </c>
      <c r="B1570" s="183" t="s">
        <v>56</v>
      </c>
      <c r="C1570" s="183" t="s">
        <v>57</v>
      </c>
      <c r="D1570" s="183">
        <v>452</v>
      </c>
      <c r="E1570" s="188">
        <v>6.7592592592592591E-3</v>
      </c>
      <c r="F1570" s="188">
        <v>1.2152777777777778E-3</v>
      </c>
      <c r="G1570" s="188">
        <v>1.3657407407407409E-3</v>
      </c>
      <c r="H1570" s="188">
        <v>4.1898148148148146E-3</v>
      </c>
    </row>
    <row r="1571" spans="1:8" x14ac:dyDescent="0.35">
      <c r="A1571" s="183" t="s">
        <v>136</v>
      </c>
      <c r="B1571" s="183" t="s">
        <v>51</v>
      </c>
      <c r="C1571" s="183" t="s">
        <v>58</v>
      </c>
      <c r="D1571" s="183">
        <v>928</v>
      </c>
      <c r="E1571" s="188">
        <v>6.6203703703703702E-3</v>
      </c>
      <c r="F1571" s="188">
        <v>9.4907407407407408E-4</v>
      </c>
      <c r="G1571" s="188">
        <v>1.8865740740740742E-3</v>
      </c>
      <c r="H1571" s="188">
        <v>3.7847222222222223E-3</v>
      </c>
    </row>
    <row r="1572" spans="1:8" x14ac:dyDescent="0.35">
      <c r="A1572" s="183" t="s">
        <v>136</v>
      </c>
      <c r="B1572" s="183" t="s">
        <v>53</v>
      </c>
      <c r="C1572" s="183" t="s">
        <v>58</v>
      </c>
      <c r="D1572" s="183">
        <v>389</v>
      </c>
      <c r="E1572" s="188">
        <v>6.1342592592592594E-3</v>
      </c>
      <c r="F1572" s="188">
        <v>9.0277777777777784E-4</v>
      </c>
      <c r="G1572" s="188">
        <v>1.7824074074074072E-3</v>
      </c>
      <c r="H1572" s="188">
        <v>3.4490740740740745E-3</v>
      </c>
    </row>
    <row r="1573" spans="1:8" x14ac:dyDescent="0.35">
      <c r="A1573" s="183" t="s">
        <v>136</v>
      </c>
      <c r="B1573" s="183" t="s">
        <v>54</v>
      </c>
      <c r="C1573" s="183" t="s">
        <v>58</v>
      </c>
      <c r="D1573" s="183">
        <v>190</v>
      </c>
      <c r="E1573" s="188">
        <v>6.2731481481481484E-3</v>
      </c>
      <c r="F1573" s="188">
        <v>8.564814814814815E-4</v>
      </c>
      <c r="G1573" s="188">
        <v>1.736111111111111E-3</v>
      </c>
      <c r="H1573" s="188">
        <v>3.6805555555555554E-3</v>
      </c>
    </row>
    <row r="1574" spans="1:8" x14ac:dyDescent="0.35">
      <c r="A1574" s="183" t="s">
        <v>136</v>
      </c>
      <c r="B1574" s="183" t="s">
        <v>55</v>
      </c>
      <c r="C1574" s="183" t="s">
        <v>58</v>
      </c>
      <c r="D1574" s="183">
        <v>113</v>
      </c>
      <c r="E1574" s="188">
        <v>8.3796296296296292E-3</v>
      </c>
      <c r="F1574" s="188">
        <v>1.4004629629629629E-3</v>
      </c>
      <c r="G1574" s="188">
        <v>2.2453703703703702E-3</v>
      </c>
      <c r="H1574" s="188">
        <v>4.7337962962962958E-3</v>
      </c>
    </row>
    <row r="1575" spans="1:8" x14ac:dyDescent="0.35">
      <c r="A1575" s="183" t="s">
        <v>136</v>
      </c>
      <c r="B1575" s="183" t="s">
        <v>56</v>
      </c>
      <c r="C1575" s="183" t="s">
        <v>58</v>
      </c>
      <c r="D1575" s="183">
        <v>236</v>
      </c>
      <c r="E1575" s="188">
        <v>6.851851851851852E-3</v>
      </c>
      <c r="F1575" s="188">
        <v>8.9120370370370362E-4</v>
      </c>
      <c r="G1575" s="188">
        <v>2.0023148148148148E-3</v>
      </c>
      <c r="H1575" s="188">
        <v>3.9583333333333337E-3</v>
      </c>
    </row>
    <row r="1576" spans="1:8" x14ac:dyDescent="0.35">
      <c r="A1576" s="183" t="s">
        <v>136</v>
      </c>
      <c r="B1576" s="183" t="s">
        <v>51</v>
      </c>
      <c r="C1576" s="183" t="s">
        <v>59</v>
      </c>
      <c r="D1576" s="183">
        <v>821</v>
      </c>
      <c r="E1576" s="188">
        <v>6.1342592592592594E-3</v>
      </c>
      <c r="F1576" s="188">
        <v>8.1018518518518516E-4</v>
      </c>
      <c r="G1576" s="188">
        <v>9.1435185185185185E-4</v>
      </c>
      <c r="H1576" s="188">
        <v>4.4212962962962956E-3</v>
      </c>
    </row>
    <row r="1577" spans="1:8" x14ac:dyDescent="0.35">
      <c r="A1577" s="183" t="s">
        <v>136</v>
      </c>
      <c r="B1577" s="183" t="s">
        <v>53</v>
      </c>
      <c r="C1577" s="183" t="s">
        <v>59</v>
      </c>
      <c r="D1577" s="183">
        <v>380</v>
      </c>
      <c r="E1577" s="188">
        <v>5.5439814814814822E-3</v>
      </c>
      <c r="F1577" s="188">
        <v>6.9444444444444447E-4</v>
      </c>
      <c r="G1577" s="188">
        <v>8.3333333333333339E-4</v>
      </c>
      <c r="H1577" s="188">
        <v>4.0162037037037033E-3</v>
      </c>
    </row>
    <row r="1578" spans="1:8" x14ac:dyDescent="0.35">
      <c r="A1578" s="183" t="s">
        <v>136</v>
      </c>
      <c r="B1578" s="183" t="s">
        <v>54</v>
      </c>
      <c r="C1578" s="183" t="s">
        <v>59</v>
      </c>
      <c r="D1578" s="183">
        <v>185</v>
      </c>
      <c r="E1578" s="188">
        <v>5.8333333333333336E-3</v>
      </c>
      <c r="F1578" s="188">
        <v>7.8703703703703705E-4</v>
      </c>
      <c r="G1578" s="188">
        <v>9.2592592592592585E-4</v>
      </c>
      <c r="H1578" s="188">
        <v>4.1203703703703706E-3</v>
      </c>
    </row>
    <row r="1579" spans="1:8" x14ac:dyDescent="0.35">
      <c r="A1579" s="183" t="s">
        <v>136</v>
      </c>
      <c r="B1579" s="183" t="s">
        <v>55</v>
      </c>
      <c r="C1579" s="183" t="s">
        <v>59</v>
      </c>
      <c r="D1579" s="183">
        <v>29</v>
      </c>
      <c r="E1579" s="188">
        <v>1.005787037037037E-2</v>
      </c>
      <c r="F1579" s="188">
        <v>1.5277777777777779E-3</v>
      </c>
      <c r="G1579" s="188">
        <v>1.261574074074074E-3</v>
      </c>
      <c r="H1579" s="188">
        <v>7.2685185185185188E-3</v>
      </c>
    </row>
    <row r="1580" spans="1:8" x14ac:dyDescent="0.35">
      <c r="A1580" s="183" t="s">
        <v>136</v>
      </c>
      <c r="B1580" s="183" t="s">
        <v>56</v>
      </c>
      <c r="C1580" s="183" t="s">
        <v>59</v>
      </c>
      <c r="D1580" s="183">
        <v>227</v>
      </c>
      <c r="E1580" s="188">
        <v>6.875E-3</v>
      </c>
      <c r="F1580" s="188">
        <v>9.2592592592592585E-4</v>
      </c>
      <c r="G1580" s="188">
        <v>9.8379629629629642E-4</v>
      </c>
      <c r="H1580" s="188">
        <v>4.9652777777777777E-3</v>
      </c>
    </row>
    <row r="1581" spans="1:8" x14ac:dyDescent="0.35">
      <c r="A1581" s="183" t="s">
        <v>136</v>
      </c>
      <c r="B1581" s="183" t="s">
        <v>51</v>
      </c>
      <c r="C1581" s="183" t="s">
        <v>60</v>
      </c>
      <c r="D1581" s="183">
        <v>1000</v>
      </c>
      <c r="E1581" s="188">
        <v>6.7592592592592591E-3</v>
      </c>
      <c r="F1581" s="188">
        <v>8.449074074074075E-4</v>
      </c>
      <c r="G1581" s="188">
        <v>9.3750000000000007E-4</v>
      </c>
      <c r="H1581" s="188">
        <v>4.9884259259259265E-3</v>
      </c>
    </row>
    <row r="1582" spans="1:8" x14ac:dyDescent="0.35">
      <c r="A1582" s="183" t="s">
        <v>136</v>
      </c>
      <c r="B1582" s="183" t="s">
        <v>53</v>
      </c>
      <c r="C1582" s="183" t="s">
        <v>60</v>
      </c>
      <c r="D1582" s="183">
        <v>372</v>
      </c>
      <c r="E1582" s="188">
        <v>6.4699074074074069E-3</v>
      </c>
      <c r="F1582" s="188">
        <v>7.175925925925927E-4</v>
      </c>
      <c r="G1582" s="188">
        <v>8.2175925925925917E-4</v>
      </c>
      <c r="H1582" s="188">
        <v>4.9189814814814816E-3</v>
      </c>
    </row>
    <row r="1583" spans="1:8" x14ac:dyDescent="0.35">
      <c r="A1583" s="183" t="s">
        <v>136</v>
      </c>
      <c r="B1583" s="183" t="s">
        <v>54</v>
      </c>
      <c r="C1583" s="183" t="s">
        <v>60</v>
      </c>
      <c r="D1583" s="183">
        <v>265</v>
      </c>
      <c r="E1583" s="188">
        <v>5.8333333333333336E-3</v>
      </c>
      <c r="F1583" s="188">
        <v>7.6388888888888893E-4</v>
      </c>
      <c r="G1583" s="188">
        <v>7.407407407407407E-4</v>
      </c>
      <c r="H1583" s="188">
        <v>4.3287037037037035E-3</v>
      </c>
    </row>
    <row r="1584" spans="1:8" x14ac:dyDescent="0.35">
      <c r="A1584" s="183" t="s">
        <v>136</v>
      </c>
      <c r="B1584" s="183" t="s">
        <v>55</v>
      </c>
      <c r="C1584" s="183" t="s">
        <v>60</v>
      </c>
      <c r="D1584" s="183">
        <v>107</v>
      </c>
      <c r="E1584" s="188">
        <v>7.8819444444444432E-3</v>
      </c>
      <c r="F1584" s="188">
        <v>1.0648148148148147E-3</v>
      </c>
      <c r="G1584" s="188">
        <v>1.1921296296296296E-3</v>
      </c>
      <c r="H1584" s="188">
        <v>5.6249999999999989E-3</v>
      </c>
    </row>
    <row r="1585" spans="1:8" x14ac:dyDescent="0.35">
      <c r="A1585" s="183" t="s">
        <v>136</v>
      </c>
      <c r="B1585" s="183" t="s">
        <v>56</v>
      </c>
      <c r="C1585" s="183" t="s">
        <v>60</v>
      </c>
      <c r="D1585" s="183">
        <v>256</v>
      </c>
      <c r="E1585" s="188">
        <v>7.6851851851851847E-3</v>
      </c>
      <c r="F1585" s="188">
        <v>9.9537037037037042E-4</v>
      </c>
      <c r="G1585" s="188">
        <v>1.1921296296296296E-3</v>
      </c>
      <c r="H1585" s="188">
        <v>5.4976851851851853E-3</v>
      </c>
    </row>
    <row r="1586" spans="1:8" x14ac:dyDescent="0.35">
      <c r="A1586" s="183" t="s">
        <v>136</v>
      </c>
      <c r="B1586" s="183" t="s">
        <v>51</v>
      </c>
      <c r="C1586" s="183" t="s">
        <v>61</v>
      </c>
      <c r="D1586" s="183">
        <v>921</v>
      </c>
      <c r="E1586" s="188">
        <v>7.1527777777777787E-3</v>
      </c>
      <c r="F1586" s="188">
        <v>7.291666666666667E-4</v>
      </c>
      <c r="G1586" s="188">
        <v>1.4699074074074074E-3</v>
      </c>
      <c r="H1586" s="188">
        <v>4.9421296296296288E-3</v>
      </c>
    </row>
    <row r="1587" spans="1:8" x14ac:dyDescent="0.35">
      <c r="A1587" s="183" t="s">
        <v>136</v>
      </c>
      <c r="B1587" s="183" t="s">
        <v>53</v>
      </c>
      <c r="C1587" s="183" t="s">
        <v>61</v>
      </c>
      <c r="D1587" s="183">
        <v>289</v>
      </c>
      <c r="E1587" s="188">
        <v>6.4583333333333333E-3</v>
      </c>
      <c r="F1587" s="188">
        <v>6.3657407407407402E-4</v>
      </c>
      <c r="G1587" s="188">
        <v>1.3541666666666667E-3</v>
      </c>
      <c r="H1587" s="188">
        <v>4.4791666666666669E-3</v>
      </c>
    </row>
    <row r="1588" spans="1:8" x14ac:dyDescent="0.35">
      <c r="A1588" s="183" t="s">
        <v>136</v>
      </c>
      <c r="B1588" s="183" t="s">
        <v>54</v>
      </c>
      <c r="C1588" s="183" t="s">
        <v>61</v>
      </c>
      <c r="D1588" s="183">
        <v>246</v>
      </c>
      <c r="E1588" s="188">
        <v>6.8055555555555569E-3</v>
      </c>
      <c r="F1588" s="188">
        <v>7.5231481481481471E-4</v>
      </c>
      <c r="G1588" s="188">
        <v>1.2384259259259258E-3</v>
      </c>
      <c r="H1588" s="188">
        <v>4.8148148148148152E-3</v>
      </c>
    </row>
    <row r="1589" spans="1:8" x14ac:dyDescent="0.35">
      <c r="A1589" s="183" t="s">
        <v>136</v>
      </c>
      <c r="B1589" s="183" t="s">
        <v>55</v>
      </c>
      <c r="C1589" s="183" t="s">
        <v>61</v>
      </c>
      <c r="D1589" s="183">
        <v>67</v>
      </c>
      <c r="E1589" s="188">
        <v>9.0624999999999994E-3</v>
      </c>
      <c r="F1589" s="188">
        <v>9.1435185185185185E-4</v>
      </c>
      <c r="G1589" s="188">
        <v>1.736111111111111E-3</v>
      </c>
      <c r="H1589" s="188">
        <v>6.4236111111111117E-3</v>
      </c>
    </row>
    <row r="1590" spans="1:8" x14ac:dyDescent="0.35">
      <c r="A1590" s="183" t="s">
        <v>136</v>
      </c>
      <c r="B1590" s="183" t="s">
        <v>56</v>
      </c>
      <c r="C1590" s="183" t="s">
        <v>61</v>
      </c>
      <c r="D1590" s="183">
        <v>319</v>
      </c>
      <c r="E1590" s="188">
        <v>7.6388888888888886E-3</v>
      </c>
      <c r="F1590" s="188">
        <v>7.5231481481481471E-4</v>
      </c>
      <c r="G1590" s="188">
        <v>1.7013888888888892E-3</v>
      </c>
      <c r="H1590" s="188">
        <v>5.1736111111111115E-3</v>
      </c>
    </row>
    <row r="1591" spans="1:8" x14ac:dyDescent="0.35">
      <c r="A1591" s="183" t="s">
        <v>136</v>
      </c>
      <c r="B1591" s="183" t="s">
        <v>51</v>
      </c>
      <c r="C1591" s="183" t="s">
        <v>62</v>
      </c>
      <c r="D1591" s="183">
        <v>1032</v>
      </c>
      <c r="E1591" s="188">
        <v>6.7708333333333336E-3</v>
      </c>
      <c r="F1591" s="188">
        <v>1.2152777777777778E-3</v>
      </c>
      <c r="G1591" s="188">
        <v>1.3194444444444443E-3</v>
      </c>
      <c r="H1591" s="188">
        <v>4.2361111111111106E-3</v>
      </c>
    </row>
    <row r="1592" spans="1:8" x14ac:dyDescent="0.35">
      <c r="A1592" s="183" t="s">
        <v>136</v>
      </c>
      <c r="B1592" s="183" t="s">
        <v>53</v>
      </c>
      <c r="C1592" s="183" t="s">
        <v>62</v>
      </c>
      <c r="D1592" s="183">
        <v>404</v>
      </c>
      <c r="E1592" s="188">
        <v>5.8912037037037032E-3</v>
      </c>
      <c r="F1592" s="188">
        <v>1.0069444444444444E-3</v>
      </c>
      <c r="G1592" s="188">
        <v>1.1574074074074073E-3</v>
      </c>
      <c r="H1592" s="188">
        <v>3.7384259259259263E-3</v>
      </c>
    </row>
    <row r="1593" spans="1:8" x14ac:dyDescent="0.35">
      <c r="A1593" s="183" t="s">
        <v>136</v>
      </c>
      <c r="B1593" s="183" t="s">
        <v>54</v>
      </c>
      <c r="C1593" s="183" t="s">
        <v>62</v>
      </c>
      <c r="D1593" s="183">
        <v>251</v>
      </c>
      <c r="E1593" s="188">
        <v>6.6319444444444446E-3</v>
      </c>
      <c r="F1593" s="188">
        <v>1.1921296296296296E-3</v>
      </c>
      <c r="G1593" s="188">
        <v>1.2037037037037038E-3</v>
      </c>
      <c r="H1593" s="188">
        <v>4.2361111111111106E-3</v>
      </c>
    </row>
    <row r="1594" spans="1:8" x14ac:dyDescent="0.35">
      <c r="A1594" s="183" t="s">
        <v>136</v>
      </c>
      <c r="B1594" s="183" t="s">
        <v>55</v>
      </c>
      <c r="C1594" s="183" t="s">
        <v>62</v>
      </c>
      <c r="D1594" s="183">
        <v>74</v>
      </c>
      <c r="E1594" s="188">
        <v>8.2638888888888883E-3</v>
      </c>
      <c r="F1594" s="188">
        <v>1.8287037037037037E-3</v>
      </c>
      <c r="G1594" s="188">
        <v>1.3541666666666667E-3</v>
      </c>
      <c r="H1594" s="188">
        <v>5.0694444444444441E-3</v>
      </c>
    </row>
    <row r="1595" spans="1:8" x14ac:dyDescent="0.35">
      <c r="A1595" s="183" t="s">
        <v>136</v>
      </c>
      <c r="B1595" s="183" t="s">
        <v>56</v>
      </c>
      <c r="C1595" s="183" t="s">
        <v>62</v>
      </c>
      <c r="D1595" s="183">
        <v>303</v>
      </c>
      <c r="E1595" s="188">
        <v>7.7083333333333335E-3</v>
      </c>
      <c r="F1595" s="188">
        <v>1.3888888888888889E-3</v>
      </c>
      <c r="G1595" s="188">
        <v>1.5972222222222221E-3</v>
      </c>
      <c r="H1595" s="188">
        <v>4.7222222222222223E-3</v>
      </c>
    </row>
    <row r="1596" spans="1:8" x14ac:dyDescent="0.35">
      <c r="A1596" s="183" t="s">
        <v>136</v>
      </c>
      <c r="B1596" s="183" t="s">
        <v>51</v>
      </c>
      <c r="C1596" s="183" t="s">
        <v>63</v>
      </c>
      <c r="D1596" s="183">
        <v>612</v>
      </c>
      <c r="E1596" s="188">
        <v>4.3287037037037035E-3</v>
      </c>
      <c r="F1596" s="188">
        <v>7.5231481481481471E-4</v>
      </c>
      <c r="G1596" s="188">
        <v>6.2500000000000001E-4</v>
      </c>
      <c r="H1596" s="188">
        <v>2.9513888888888888E-3</v>
      </c>
    </row>
    <row r="1597" spans="1:8" x14ac:dyDescent="0.35">
      <c r="A1597" s="183" t="s">
        <v>136</v>
      </c>
      <c r="B1597" s="183" t="s">
        <v>53</v>
      </c>
      <c r="C1597" s="183" t="s">
        <v>63</v>
      </c>
      <c r="D1597" s="183">
        <v>223</v>
      </c>
      <c r="E1597" s="188">
        <v>3.9120370370370368E-3</v>
      </c>
      <c r="F1597" s="188">
        <v>7.0601851851851847E-4</v>
      </c>
      <c r="G1597" s="188">
        <v>5.3240740740740744E-4</v>
      </c>
      <c r="H1597" s="188">
        <v>2.673611111111111E-3</v>
      </c>
    </row>
    <row r="1598" spans="1:8" x14ac:dyDescent="0.35">
      <c r="A1598" s="183" t="s">
        <v>136</v>
      </c>
      <c r="B1598" s="183" t="s">
        <v>54</v>
      </c>
      <c r="C1598" s="183" t="s">
        <v>63</v>
      </c>
      <c r="D1598" s="183">
        <v>162</v>
      </c>
      <c r="E1598" s="188">
        <v>4.2824074074074075E-3</v>
      </c>
      <c r="F1598" s="188">
        <v>7.6388888888888893E-4</v>
      </c>
      <c r="G1598" s="188">
        <v>6.134259259259259E-4</v>
      </c>
      <c r="H1598" s="188">
        <v>2.9050925925925928E-3</v>
      </c>
    </row>
    <row r="1599" spans="1:8" x14ac:dyDescent="0.35">
      <c r="A1599" s="183" t="s">
        <v>136</v>
      </c>
      <c r="B1599" s="183" t="s">
        <v>55</v>
      </c>
      <c r="C1599" s="183" t="s">
        <v>63</v>
      </c>
      <c r="D1599" s="183">
        <v>59</v>
      </c>
      <c r="E1599" s="188">
        <v>4.9421296296296288E-3</v>
      </c>
      <c r="F1599" s="188">
        <v>8.6805555555555551E-4</v>
      </c>
      <c r="G1599" s="188">
        <v>7.5231481481481471E-4</v>
      </c>
      <c r="H1599" s="188">
        <v>3.3217592592592591E-3</v>
      </c>
    </row>
    <row r="1600" spans="1:8" x14ac:dyDescent="0.35">
      <c r="A1600" s="183" t="s">
        <v>136</v>
      </c>
      <c r="B1600" s="183" t="s">
        <v>56</v>
      </c>
      <c r="C1600" s="183" t="s">
        <v>63</v>
      </c>
      <c r="D1600" s="183">
        <v>168</v>
      </c>
      <c r="E1600" s="188">
        <v>4.6990740740740743E-3</v>
      </c>
      <c r="F1600" s="188">
        <v>7.5231481481481471E-4</v>
      </c>
      <c r="G1600" s="188">
        <v>7.0601851851851847E-4</v>
      </c>
      <c r="H1600" s="188">
        <v>3.2407407407407406E-3</v>
      </c>
    </row>
    <row r="1601" spans="1:8" x14ac:dyDescent="0.35">
      <c r="A1601" s="183" t="s">
        <v>136</v>
      </c>
      <c r="B1601" s="183" t="s">
        <v>51</v>
      </c>
      <c r="C1601" s="183" t="s">
        <v>64</v>
      </c>
      <c r="D1601" s="183">
        <v>712</v>
      </c>
      <c r="E1601" s="188">
        <v>8.5995370370370357E-3</v>
      </c>
      <c r="F1601" s="188">
        <v>1.5277777777777779E-3</v>
      </c>
      <c r="G1601" s="188">
        <v>2.3611111111111111E-3</v>
      </c>
      <c r="H1601" s="188">
        <v>4.7222222222222223E-3</v>
      </c>
    </row>
    <row r="1602" spans="1:8" x14ac:dyDescent="0.35">
      <c r="A1602" s="183" t="s">
        <v>136</v>
      </c>
      <c r="B1602" s="183" t="s">
        <v>53</v>
      </c>
      <c r="C1602" s="183" t="s">
        <v>64</v>
      </c>
      <c r="D1602" s="183">
        <v>270</v>
      </c>
      <c r="E1602" s="188">
        <v>7.5347222222222213E-3</v>
      </c>
      <c r="F1602" s="188">
        <v>1.3425925925925925E-3</v>
      </c>
      <c r="G1602" s="188">
        <v>2.2453703703703702E-3</v>
      </c>
      <c r="H1602" s="188">
        <v>3.9583333333333337E-3</v>
      </c>
    </row>
    <row r="1603" spans="1:8" x14ac:dyDescent="0.35">
      <c r="A1603" s="183" t="s">
        <v>136</v>
      </c>
      <c r="B1603" s="183" t="s">
        <v>54</v>
      </c>
      <c r="C1603" s="183" t="s">
        <v>64</v>
      </c>
      <c r="D1603" s="183">
        <v>173</v>
      </c>
      <c r="E1603" s="188">
        <v>8.5532407407407415E-3</v>
      </c>
      <c r="F1603" s="188">
        <v>1.6319444444444445E-3</v>
      </c>
      <c r="G1603" s="188">
        <v>2.3032407407407407E-3</v>
      </c>
      <c r="H1603" s="188">
        <v>4.6180555555555558E-3</v>
      </c>
    </row>
    <row r="1604" spans="1:8" x14ac:dyDescent="0.35">
      <c r="A1604" s="183" t="s">
        <v>136</v>
      </c>
      <c r="B1604" s="183" t="s">
        <v>55</v>
      </c>
      <c r="C1604" s="183" t="s">
        <v>64</v>
      </c>
      <c r="D1604" s="183">
        <v>78</v>
      </c>
      <c r="E1604" s="188">
        <v>9.9074074074074082E-3</v>
      </c>
      <c r="F1604" s="188">
        <v>1.6203703703703703E-3</v>
      </c>
      <c r="G1604" s="188">
        <v>2.8472222222222219E-3</v>
      </c>
      <c r="H1604" s="188">
        <v>5.4282407407407404E-3</v>
      </c>
    </row>
    <row r="1605" spans="1:8" x14ac:dyDescent="0.35">
      <c r="A1605" s="183" t="s">
        <v>136</v>
      </c>
      <c r="B1605" s="183" t="s">
        <v>56</v>
      </c>
      <c r="C1605" s="183" t="s">
        <v>64</v>
      </c>
      <c r="D1605" s="183">
        <v>191</v>
      </c>
      <c r="E1605" s="188">
        <v>9.618055555555555E-3</v>
      </c>
      <c r="F1605" s="188">
        <v>1.6550925925925926E-3</v>
      </c>
      <c r="G1605" s="188">
        <v>2.3611111111111111E-3</v>
      </c>
      <c r="H1605" s="188">
        <v>5.6018518518518518E-3</v>
      </c>
    </row>
    <row r="1606" spans="1:8" x14ac:dyDescent="0.35">
      <c r="A1606" s="183" t="s">
        <v>136</v>
      </c>
      <c r="B1606" s="183" t="s">
        <v>51</v>
      </c>
      <c r="C1606" s="183" t="s">
        <v>65</v>
      </c>
      <c r="D1606" s="183">
        <v>575</v>
      </c>
      <c r="E1606" s="188">
        <v>7.5115740740740742E-3</v>
      </c>
      <c r="F1606" s="188">
        <v>1.2268518518518518E-3</v>
      </c>
      <c r="G1606" s="188">
        <v>1.6550925925925926E-3</v>
      </c>
      <c r="H1606" s="188">
        <v>4.6296296296296302E-3</v>
      </c>
    </row>
    <row r="1607" spans="1:8" x14ac:dyDescent="0.35">
      <c r="A1607" s="183" t="s">
        <v>136</v>
      </c>
      <c r="B1607" s="183" t="s">
        <v>53</v>
      </c>
      <c r="C1607" s="183" t="s">
        <v>65</v>
      </c>
      <c r="D1607" s="183">
        <v>245</v>
      </c>
      <c r="E1607" s="188">
        <v>6.5509259259259262E-3</v>
      </c>
      <c r="F1607" s="188">
        <v>1.0069444444444444E-3</v>
      </c>
      <c r="G1607" s="188">
        <v>1.3773148148148147E-3</v>
      </c>
      <c r="H1607" s="188">
        <v>4.1666666666666666E-3</v>
      </c>
    </row>
    <row r="1608" spans="1:8" x14ac:dyDescent="0.35">
      <c r="A1608" s="183" t="s">
        <v>136</v>
      </c>
      <c r="B1608" s="183" t="s">
        <v>54</v>
      </c>
      <c r="C1608" s="183" t="s">
        <v>65</v>
      </c>
      <c r="D1608" s="183">
        <v>143</v>
      </c>
      <c r="E1608" s="188">
        <v>7.3263888888888892E-3</v>
      </c>
      <c r="F1608" s="188">
        <v>1.1921296296296296E-3</v>
      </c>
      <c r="G1608" s="188">
        <v>1.6666666666666668E-3</v>
      </c>
      <c r="H1608" s="188">
        <v>4.4791666666666669E-3</v>
      </c>
    </row>
    <row r="1609" spans="1:8" x14ac:dyDescent="0.35">
      <c r="A1609" s="183" t="s">
        <v>136</v>
      </c>
      <c r="B1609" s="183" t="s">
        <v>55</v>
      </c>
      <c r="C1609" s="183" t="s">
        <v>65</v>
      </c>
      <c r="D1609" s="183">
        <v>47</v>
      </c>
      <c r="E1609" s="188">
        <v>8.5416666666666679E-3</v>
      </c>
      <c r="F1609" s="188">
        <v>1.6319444444444445E-3</v>
      </c>
      <c r="G1609" s="188">
        <v>1.8402777777777777E-3</v>
      </c>
      <c r="H1609" s="188">
        <v>5.0694444444444441E-3</v>
      </c>
    </row>
    <row r="1610" spans="1:8" x14ac:dyDescent="0.35">
      <c r="A1610" s="183" t="s">
        <v>136</v>
      </c>
      <c r="B1610" s="183" t="s">
        <v>56</v>
      </c>
      <c r="C1610" s="183" t="s">
        <v>65</v>
      </c>
      <c r="D1610" s="183">
        <v>140</v>
      </c>
      <c r="E1610" s="188">
        <v>9.0277777777777787E-3</v>
      </c>
      <c r="F1610" s="188">
        <v>1.5162037037037036E-3</v>
      </c>
      <c r="G1610" s="188">
        <v>2.0717592592592593E-3</v>
      </c>
      <c r="H1610" s="188">
        <v>5.4398148148148149E-3</v>
      </c>
    </row>
    <row r="1611" spans="1:8" x14ac:dyDescent="0.35">
      <c r="A1611" s="183" t="s">
        <v>136</v>
      </c>
      <c r="B1611" s="183" t="s">
        <v>51</v>
      </c>
      <c r="C1611" s="183" t="s">
        <v>66</v>
      </c>
      <c r="D1611" s="183">
        <v>1180</v>
      </c>
      <c r="E1611" s="188">
        <v>7.1643518518518514E-3</v>
      </c>
      <c r="F1611" s="188">
        <v>1.3888888888888889E-3</v>
      </c>
      <c r="G1611" s="188">
        <v>1.6550925925925926E-3</v>
      </c>
      <c r="H1611" s="188">
        <v>4.1203703703703706E-3</v>
      </c>
    </row>
    <row r="1612" spans="1:8" x14ac:dyDescent="0.35">
      <c r="A1612" s="183" t="s">
        <v>136</v>
      </c>
      <c r="B1612" s="183" t="s">
        <v>53</v>
      </c>
      <c r="C1612" s="183" t="s">
        <v>66</v>
      </c>
      <c r="D1612" s="183">
        <v>453</v>
      </c>
      <c r="E1612" s="188">
        <v>6.6782407407407415E-3</v>
      </c>
      <c r="F1612" s="188">
        <v>1.1921296296296296E-3</v>
      </c>
      <c r="G1612" s="188">
        <v>1.4351851851851854E-3</v>
      </c>
      <c r="H1612" s="188">
        <v>4.0509259259259257E-3</v>
      </c>
    </row>
    <row r="1613" spans="1:8" x14ac:dyDescent="0.35">
      <c r="A1613" s="183" t="s">
        <v>136</v>
      </c>
      <c r="B1613" s="183" t="s">
        <v>54</v>
      </c>
      <c r="C1613" s="183" t="s">
        <v>66</v>
      </c>
      <c r="D1613" s="183">
        <v>293</v>
      </c>
      <c r="E1613" s="188">
        <v>6.7939814814814816E-3</v>
      </c>
      <c r="F1613" s="188">
        <v>1.423611111111111E-3</v>
      </c>
      <c r="G1613" s="188">
        <v>1.5740740740740741E-3</v>
      </c>
      <c r="H1613" s="188">
        <v>3.7962962962962963E-3</v>
      </c>
    </row>
    <row r="1614" spans="1:8" x14ac:dyDescent="0.35">
      <c r="A1614" s="183" t="s">
        <v>136</v>
      </c>
      <c r="B1614" s="183" t="s">
        <v>55</v>
      </c>
      <c r="C1614" s="183" t="s">
        <v>66</v>
      </c>
      <c r="D1614" s="183">
        <v>125</v>
      </c>
      <c r="E1614" s="188">
        <v>8.0208333333333329E-3</v>
      </c>
      <c r="F1614" s="188">
        <v>1.6666666666666668E-3</v>
      </c>
      <c r="G1614" s="188">
        <v>2.2222222222222222E-3</v>
      </c>
      <c r="H1614" s="188">
        <v>4.1319444444444442E-3</v>
      </c>
    </row>
    <row r="1615" spans="1:8" x14ac:dyDescent="0.35">
      <c r="A1615" s="183" t="s">
        <v>136</v>
      </c>
      <c r="B1615" s="183" t="s">
        <v>56</v>
      </c>
      <c r="C1615" s="183" t="s">
        <v>66</v>
      </c>
      <c r="D1615" s="183">
        <v>309</v>
      </c>
      <c r="E1615" s="188">
        <v>7.8703703703703713E-3</v>
      </c>
      <c r="F1615" s="188">
        <v>1.5393518518518519E-3</v>
      </c>
      <c r="G1615" s="188">
        <v>1.8055555555555557E-3</v>
      </c>
      <c r="H1615" s="188">
        <v>4.5370370370370365E-3</v>
      </c>
    </row>
    <row r="1616" spans="1:8" x14ac:dyDescent="0.35">
      <c r="A1616" s="183" t="s">
        <v>136</v>
      </c>
      <c r="B1616" s="183" t="s">
        <v>51</v>
      </c>
      <c r="C1616" s="183" t="s">
        <v>67</v>
      </c>
      <c r="D1616" s="183">
        <v>2230</v>
      </c>
      <c r="E1616" s="188">
        <v>6.9444444444444441E-3</v>
      </c>
      <c r="F1616" s="188">
        <v>8.1018518518518516E-4</v>
      </c>
      <c r="G1616" s="188">
        <v>1.8865740740740742E-3</v>
      </c>
      <c r="H1616" s="188">
        <v>4.2592592592592595E-3</v>
      </c>
    </row>
    <row r="1617" spans="1:8" x14ac:dyDescent="0.35">
      <c r="A1617" s="183" t="s">
        <v>136</v>
      </c>
      <c r="B1617" s="183" t="s">
        <v>53</v>
      </c>
      <c r="C1617" s="183" t="s">
        <v>67</v>
      </c>
      <c r="D1617" s="183">
        <v>1005</v>
      </c>
      <c r="E1617" s="188">
        <v>6.3425925925925915E-3</v>
      </c>
      <c r="F1617" s="188">
        <v>7.291666666666667E-4</v>
      </c>
      <c r="G1617" s="188">
        <v>1.8055555555555557E-3</v>
      </c>
      <c r="H1617" s="188">
        <v>3.7962962962962963E-3</v>
      </c>
    </row>
    <row r="1618" spans="1:8" x14ac:dyDescent="0.35">
      <c r="A1618" s="183" t="s">
        <v>136</v>
      </c>
      <c r="B1618" s="183" t="s">
        <v>54</v>
      </c>
      <c r="C1618" s="183" t="s">
        <v>67</v>
      </c>
      <c r="D1618" s="183">
        <v>487</v>
      </c>
      <c r="E1618" s="188">
        <v>6.828703703703704E-3</v>
      </c>
      <c r="F1618" s="188">
        <v>8.1018518518518516E-4</v>
      </c>
      <c r="G1618" s="188">
        <v>1.7592592592592592E-3</v>
      </c>
      <c r="H1618" s="188">
        <v>4.2592592592592595E-3</v>
      </c>
    </row>
    <row r="1619" spans="1:8" x14ac:dyDescent="0.35">
      <c r="A1619" s="183" t="s">
        <v>136</v>
      </c>
      <c r="B1619" s="183" t="s">
        <v>55</v>
      </c>
      <c r="C1619" s="183" t="s">
        <v>67</v>
      </c>
      <c r="D1619" s="183">
        <v>119</v>
      </c>
      <c r="E1619" s="188">
        <v>8.0671296296296307E-3</v>
      </c>
      <c r="F1619" s="188">
        <v>9.7222222222222209E-4</v>
      </c>
      <c r="G1619" s="188">
        <v>1.8981481481481482E-3</v>
      </c>
      <c r="H1619" s="188">
        <v>5.1967592592592595E-3</v>
      </c>
    </row>
    <row r="1620" spans="1:8" x14ac:dyDescent="0.35">
      <c r="A1620" s="183" t="s">
        <v>136</v>
      </c>
      <c r="B1620" s="183" t="s">
        <v>56</v>
      </c>
      <c r="C1620" s="183" t="s">
        <v>67</v>
      </c>
      <c r="D1620" s="183">
        <v>619</v>
      </c>
      <c r="E1620" s="188">
        <v>7.8125E-3</v>
      </c>
      <c r="F1620" s="188">
        <v>9.0277777777777784E-4</v>
      </c>
      <c r="G1620" s="188">
        <v>2.1064814814814813E-3</v>
      </c>
      <c r="H1620" s="188">
        <v>4.8032407407407407E-3</v>
      </c>
    </row>
    <row r="1621" spans="1:8" x14ac:dyDescent="0.35">
      <c r="A1621" s="183" t="s">
        <v>136</v>
      </c>
      <c r="B1621" s="183" t="s">
        <v>51</v>
      </c>
      <c r="C1621" s="183" t="s">
        <v>68</v>
      </c>
      <c r="D1621" s="183">
        <v>1868</v>
      </c>
      <c r="E1621" s="188">
        <v>6.8171296296296287E-3</v>
      </c>
      <c r="F1621" s="188">
        <v>9.1435185185185185E-4</v>
      </c>
      <c r="G1621" s="188">
        <v>1.5972222222222221E-3</v>
      </c>
      <c r="H1621" s="188">
        <v>4.3055555555555555E-3</v>
      </c>
    </row>
    <row r="1622" spans="1:8" x14ac:dyDescent="0.35">
      <c r="A1622" s="183" t="s">
        <v>136</v>
      </c>
      <c r="B1622" s="183" t="s">
        <v>53</v>
      </c>
      <c r="C1622" s="183" t="s">
        <v>68</v>
      </c>
      <c r="D1622" s="183">
        <v>815</v>
      </c>
      <c r="E1622" s="188">
        <v>6.030092592592593E-3</v>
      </c>
      <c r="F1622" s="188">
        <v>7.407407407407407E-4</v>
      </c>
      <c r="G1622" s="188">
        <v>1.423611111111111E-3</v>
      </c>
      <c r="H1622" s="188">
        <v>3.8657407407407408E-3</v>
      </c>
    </row>
    <row r="1623" spans="1:8" x14ac:dyDescent="0.35">
      <c r="A1623" s="183" t="s">
        <v>136</v>
      </c>
      <c r="B1623" s="183" t="s">
        <v>54</v>
      </c>
      <c r="C1623" s="183" t="s">
        <v>68</v>
      </c>
      <c r="D1623" s="183">
        <v>433</v>
      </c>
      <c r="E1623" s="188">
        <v>6.5509259259259262E-3</v>
      </c>
      <c r="F1623" s="188">
        <v>9.3750000000000007E-4</v>
      </c>
      <c r="G1623" s="188">
        <v>1.5046296296296294E-3</v>
      </c>
      <c r="H1623" s="188">
        <v>4.108796296296297E-3</v>
      </c>
    </row>
    <row r="1624" spans="1:8" x14ac:dyDescent="0.35">
      <c r="A1624" s="183" t="s">
        <v>136</v>
      </c>
      <c r="B1624" s="183" t="s">
        <v>55</v>
      </c>
      <c r="C1624" s="183" t="s">
        <v>68</v>
      </c>
      <c r="D1624" s="183">
        <v>218</v>
      </c>
      <c r="E1624" s="188">
        <v>8.5416666666666679E-3</v>
      </c>
      <c r="F1624" s="188">
        <v>1.2384259259259258E-3</v>
      </c>
      <c r="G1624" s="188">
        <v>1.9328703703703704E-3</v>
      </c>
      <c r="H1624" s="188">
        <v>5.37037037037037E-3</v>
      </c>
    </row>
    <row r="1625" spans="1:8" x14ac:dyDescent="0.35">
      <c r="A1625" s="183" t="s">
        <v>136</v>
      </c>
      <c r="B1625" s="183" t="s">
        <v>56</v>
      </c>
      <c r="C1625" s="183" t="s">
        <v>68</v>
      </c>
      <c r="D1625" s="183">
        <v>402</v>
      </c>
      <c r="E1625" s="188">
        <v>7.7662037037037031E-3</v>
      </c>
      <c r="F1625" s="188">
        <v>1.0532407407407407E-3</v>
      </c>
      <c r="G1625" s="188">
        <v>1.8634259259259261E-3</v>
      </c>
      <c r="H1625" s="188">
        <v>4.8495370370370368E-3</v>
      </c>
    </row>
    <row r="1626" spans="1:8" x14ac:dyDescent="0.35">
      <c r="A1626" s="183" t="s">
        <v>136</v>
      </c>
      <c r="B1626" s="183" t="s">
        <v>51</v>
      </c>
      <c r="C1626" s="183" t="s">
        <v>69</v>
      </c>
      <c r="D1626" s="183">
        <v>925</v>
      </c>
      <c r="E1626" s="188">
        <v>6.0185185185185177E-3</v>
      </c>
      <c r="F1626" s="188">
        <v>6.134259259259259E-4</v>
      </c>
      <c r="G1626" s="188">
        <v>1.25E-3</v>
      </c>
      <c r="H1626" s="188">
        <v>4.155092592592593E-3</v>
      </c>
    </row>
    <row r="1627" spans="1:8" x14ac:dyDescent="0.35">
      <c r="A1627" s="183" t="s">
        <v>136</v>
      </c>
      <c r="B1627" s="183" t="s">
        <v>53</v>
      </c>
      <c r="C1627" s="183" t="s">
        <v>69</v>
      </c>
      <c r="D1627" s="183">
        <v>277</v>
      </c>
      <c r="E1627" s="188">
        <v>5.4398148148148149E-3</v>
      </c>
      <c r="F1627" s="188">
        <v>5.0925925925925921E-4</v>
      </c>
      <c r="G1627" s="188">
        <v>1.0416666666666667E-3</v>
      </c>
      <c r="H1627" s="188">
        <v>3.8888888888888883E-3</v>
      </c>
    </row>
    <row r="1628" spans="1:8" x14ac:dyDescent="0.35">
      <c r="A1628" s="183" t="s">
        <v>136</v>
      </c>
      <c r="B1628" s="183" t="s">
        <v>54</v>
      </c>
      <c r="C1628" s="183" t="s">
        <v>69</v>
      </c>
      <c r="D1628" s="183">
        <v>220</v>
      </c>
      <c r="E1628" s="188">
        <v>5.9375000000000009E-3</v>
      </c>
      <c r="F1628" s="188">
        <v>6.5972222222222213E-4</v>
      </c>
      <c r="G1628" s="188">
        <v>1.1805555555555556E-3</v>
      </c>
      <c r="H1628" s="188">
        <v>4.0972222222222226E-3</v>
      </c>
    </row>
    <row r="1629" spans="1:8" x14ac:dyDescent="0.35">
      <c r="A1629" s="183" t="s">
        <v>136</v>
      </c>
      <c r="B1629" s="183" t="s">
        <v>55</v>
      </c>
      <c r="C1629" s="183" t="s">
        <v>69</v>
      </c>
      <c r="D1629" s="183">
        <v>81</v>
      </c>
      <c r="E1629" s="188">
        <v>7.4074074074074068E-3</v>
      </c>
      <c r="F1629" s="188">
        <v>6.9444444444444447E-4</v>
      </c>
      <c r="G1629" s="188">
        <v>1.2731481481481483E-3</v>
      </c>
      <c r="H1629" s="188">
        <v>5.4282407407407404E-3</v>
      </c>
    </row>
    <row r="1630" spans="1:8" x14ac:dyDescent="0.35">
      <c r="A1630" s="183" t="s">
        <v>136</v>
      </c>
      <c r="B1630" s="183" t="s">
        <v>56</v>
      </c>
      <c r="C1630" s="183" t="s">
        <v>69</v>
      </c>
      <c r="D1630" s="183">
        <v>347</v>
      </c>
      <c r="E1630" s="188">
        <v>6.2037037037037043E-3</v>
      </c>
      <c r="F1630" s="188">
        <v>6.4814814814814813E-4</v>
      </c>
      <c r="G1630" s="188">
        <v>1.4467592592592594E-3</v>
      </c>
      <c r="H1630" s="188">
        <v>4.108796296296297E-3</v>
      </c>
    </row>
    <row r="1631" spans="1:8" x14ac:dyDescent="0.35">
      <c r="A1631" s="183" t="s">
        <v>136</v>
      </c>
      <c r="B1631" s="183" t="s">
        <v>51</v>
      </c>
      <c r="C1631" s="183" t="s">
        <v>70</v>
      </c>
      <c r="D1631" s="183">
        <v>1147</v>
      </c>
      <c r="E1631" s="188">
        <v>5.6828703703703702E-3</v>
      </c>
      <c r="F1631" s="188">
        <v>4.5138888888888892E-4</v>
      </c>
      <c r="G1631" s="188">
        <v>1.4699074074074074E-3</v>
      </c>
      <c r="H1631" s="188">
        <v>3.7500000000000003E-3</v>
      </c>
    </row>
    <row r="1632" spans="1:8" x14ac:dyDescent="0.35">
      <c r="A1632" s="183" t="s">
        <v>136</v>
      </c>
      <c r="B1632" s="183" t="s">
        <v>53</v>
      </c>
      <c r="C1632" s="183" t="s">
        <v>70</v>
      </c>
      <c r="D1632" s="183">
        <v>595</v>
      </c>
      <c r="E1632" s="188">
        <v>5.2314814814814819E-3</v>
      </c>
      <c r="F1632" s="188">
        <v>3.8194444444444446E-4</v>
      </c>
      <c r="G1632" s="188">
        <v>1.2847222222222223E-3</v>
      </c>
      <c r="H1632" s="188">
        <v>3.5648148148148154E-3</v>
      </c>
    </row>
    <row r="1633" spans="1:8" x14ac:dyDescent="0.35">
      <c r="A1633" s="183" t="s">
        <v>136</v>
      </c>
      <c r="B1633" s="183" t="s">
        <v>54</v>
      </c>
      <c r="C1633" s="183" t="s">
        <v>70</v>
      </c>
      <c r="D1633" s="183">
        <v>253</v>
      </c>
      <c r="E1633" s="188">
        <v>5.5324074074074069E-3</v>
      </c>
      <c r="F1633" s="188">
        <v>4.8611111111111104E-4</v>
      </c>
      <c r="G1633" s="188">
        <v>1.4004629629629629E-3</v>
      </c>
      <c r="H1633" s="188">
        <v>3.645833333333333E-3</v>
      </c>
    </row>
    <row r="1634" spans="1:8" x14ac:dyDescent="0.35">
      <c r="A1634" s="183" t="s">
        <v>136</v>
      </c>
      <c r="B1634" s="183" t="s">
        <v>55</v>
      </c>
      <c r="C1634" s="183" t="s">
        <v>70</v>
      </c>
      <c r="D1634" s="183">
        <v>88</v>
      </c>
      <c r="E1634" s="188">
        <v>6.6087962962962966E-3</v>
      </c>
      <c r="F1634" s="188">
        <v>7.9861111111111105E-4</v>
      </c>
      <c r="G1634" s="188">
        <v>1.7824074074074072E-3</v>
      </c>
      <c r="H1634" s="188">
        <v>4.0277777777777777E-3</v>
      </c>
    </row>
    <row r="1635" spans="1:8" x14ac:dyDescent="0.35">
      <c r="A1635" s="183" t="s">
        <v>136</v>
      </c>
      <c r="B1635" s="183" t="s">
        <v>56</v>
      </c>
      <c r="C1635" s="183" t="s">
        <v>70</v>
      </c>
      <c r="D1635" s="183">
        <v>211</v>
      </c>
      <c r="E1635" s="188">
        <v>6.7245370370370367E-3</v>
      </c>
      <c r="F1635" s="188">
        <v>4.5138888888888892E-4</v>
      </c>
      <c r="G1635" s="188">
        <v>1.9791666666666668E-3</v>
      </c>
      <c r="H1635" s="188">
        <v>4.2939814814814811E-3</v>
      </c>
    </row>
    <row r="1636" spans="1:8" x14ac:dyDescent="0.35">
      <c r="A1636" s="183" t="s">
        <v>136</v>
      </c>
      <c r="B1636" s="183" t="s">
        <v>51</v>
      </c>
      <c r="C1636" s="183" t="s">
        <v>71</v>
      </c>
      <c r="D1636" s="183">
        <v>2322</v>
      </c>
      <c r="E1636" s="188">
        <v>6.6666666666666671E-3</v>
      </c>
      <c r="F1636" s="188">
        <v>8.564814814814815E-4</v>
      </c>
      <c r="G1636" s="188">
        <v>1.8055555555555557E-3</v>
      </c>
      <c r="H1636" s="188">
        <v>4.0046296296296297E-3</v>
      </c>
    </row>
    <row r="1637" spans="1:8" x14ac:dyDescent="0.35">
      <c r="A1637" s="183" t="s">
        <v>136</v>
      </c>
      <c r="B1637" s="183" t="s">
        <v>53</v>
      </c>
      <c r="C1637" s="183" t="s">
        <v>71</v>
      </c>
      <c r="D1637" s="183">
        <v>901</v>
      </c>
      <c r="E1637" s="188">
        <v>6.145833333333333E-3</v>
      </c>
      <c r="F1637" s="188">
        <v>7.291666666666667E-4</v>
      </c>
      <c r="G1637" s="188">
        <v>1.6782407407407406E-3</v>
      </c>
      <c r="H1637" s="188">
        <v>3.7500000000000003E-3</v>
      </c>
    </row>
    <row r="1638" spans="1:8" x14ac:dyDescent="0.35">
      <c r="A1638" s="183" t="s">
        <v>136</v>
      </c>
      <c r="B1638" s="183" t="s">
        <v>54</v>
      </c>
      <c r="C1638" s="183" t="s">
        <v>71</v>
      </c>
      <c r="D1638" s="183">
        <v>453</v>
      </c>
      <c r="E1638" s="188">
        <v>5.9953703703703697E-3</v>
      </c>
      <c r="F1638" s="188">
        <v>8.1018518518518516E-4</v>
      </c>
      <c r="G1638" s="188">
        <v>1.6435185185185183E-3</v>
      </c>
      <c r="H1638" s="188">
        <v>3.530092592592592E-3</v>
      </c>
    </row>
    <row r="1639" spans="1:8" x14ac:dyDescent="0.35">
      <c r="A1639" s="183" t="s">
        <v>136</v>
      </c>
      <c r="B1639" s="183" t="s">
        <v>55</v>
      </c>
      <c r="C1639" s="183" t="s">
        <v>71</v>
      </c>
      <c r="D1639" s="183">
        <v>316</v>
      </c>
      <c r="E1639" s="188">
        <v>7.4768518518518526E-3</v>
      </c>
      <c r="F1639" s="188">
        <v>9.6064814814814808E-4</v>
      </c>
      <c r="G1639" s="188">
        <v>1.9791666666666668E-3</v>
      </c>
      <c r="H1639" s="188">
        <v>4.5370370370370365E-3</v>
      </c>
    </row>
    <row r="1640" spans="1:8" x14ac:dyDescent="0.35">
      <c r="A1640" s="183" t="s">
        <v>136</v>
      </c>
      <c r="B1640" s="183" t="s">
        <v>56</v>
      </c>
      <c r="C1640" s="183" t="s">
        <v>71</v>
      </c>
      <c r="D1640" s="183">
        <v>652</v>
      </c>
      <c r="E1640" s="188">
        <v>7.4768518518518526E-3</v>
      </c>
      <c r="F1640" s="188">
        <v>1.0185185185185186E-3</v>
      </c>
      <c r="G1640" s="188">
        <v>2.0254629629629629E-3</v>
      </c>
      <c r="H1640" s="188">
        <v>4.4328703703703709E-3</v>
      </c>
    </row>
    <row r="1641" spans="1:8" x14ac:dyDescent="0.35">
      <c r="A1641" s="183" t="s">
        <v>136</v>
      </c>
      <c r="B1641" s="183" t="s">
        <v>51</v>
      </c>
      <c r="C1641" s="183" t="s">
        <v>72</v>
      </c>
      <c r="D1641" s="183">
        <v>705</v>
      </c>
      <c r="E1641" s="188">
        <v>7.2106481481481475E-3</v>
      </c>
      <c r="F1641" s="188">
        <v>1.0763888888888889E-3</v>
      </c>
      <c r="G1641" s="188">
        <v>1.689814814814815E-3</v>
      </c>
      <c r="H1641" s="188">
        <v>4.4444444444444444E-3</v>
      </c>
    </row>
    <row r="1642" spans="1:8" x14ac:dyDescent="0.35">
      <c r="A1642" s="183" t="s">
        <v>136</v>
      </c>
      <c r="B1642" s="183" t="s">
        <v>53</v>
      </c>
      <c r="C1642" s="183" t="s">
        <v>72</v>
      </c>
      <c r="D1642" s="183">
        <v>294</v>
      </c>
      <c r="E1642" s="188">
        <v>6.6087962962962966E-3</v>
      </c>
      <c r="F1642" s="188">
        <v>1.0648148148148147E-3</v>
      </c>
      <c r="G1642" s="188">
        <v>1.4699074074074074E-3</v>
      </c>
      <c r="H1642" s="188">
        <v>4.0740740740740746E-3</v>
      </c>
    </row>
    <row r="1643" spans="1:8" x14ac:dyDescent="0.35">
      <c r="A1643" s="183" t="s">
        <v>136</v>
      </c>
      <c r="B1643" s="183" t="s">
        <v>54</v>
      </c>
      <c r="C1643" s="183" t="s">
        <v>72</v>
      </c>
      <c r="D1643" s="183">
        <v>159</v>
      </c>
      <c r="E1643" s="188">
        <v>6.9444444444444441E-3</v>
      </c>
      <c r="F1643" s="188">
        <v>1.0185185185185186E-3</v>
      </c>
      <c r="G1643" s="188">
        <v>1.6666666666666668E-3</v>
      </c>
      <c r="H1643" s="188">
        <v>4.2592592592592595E-3</v>
      </c>
    </row>
    <row r="1644" spans="1:8" x14ac:dyDescent="0.35">
      <c r="A1644" s="183" t="s">
        <v>136</v>
      </c>
      <c r="B1644" s="183" t="s">
        <v>55</v>
      </c>
      <c r="C1644" s="183" t="s">
        <v>72</v>
      </c>
      <c r="D1644" s="183">
        <v>60</v>
      </c>
      <c r="E1644" s="188">
        <v>8.2060185185185187E-3</v>
      </c>
      <c r="F1644" s="188">
        <v>1.2384259259259258E-3</v>
      </c>
      <c r="G1644" s="188">
        <v>2.2337962962962967E-3</v>
      </c>
      <c r="H1644" s="188">
        <v>4.7337962962962958E-3</v>
      </c>
    </row>
    <row r="1645" spans="1:8" x14ac:dyDescent="0.35">
      <c r="A1645" s="183" t="s">
        <v>136</v>
      </c>
      <c r="B1645" s="183" t="s">
        <v>56</v>
      </c>
      <c r="C1645" s="183" t="s">
        <v>72</v>
      </c>
      <c r="D1645" s="183">
        <v>192</v>
      </c>
      <c r="E1645" s="188">
        <v>8.0439814814814818E-3</v>
      </c>
      <c r="F1645" s="188">
        <v>1.1111111111111111E-3</v>
      </c>
      <c r="G1645" s="188">
        <v>1.8750000000000001E-3</v>
      </c>
      <c r="H1645" s="188">
        <v>5.0694444444444441E-3</v>
      </c>
    </row>
    <row r="1646" spans="1:8" x14ac:dyDescent="0.35">
      <c r="A1646" s="183" t="s">
        <v>136</v>
      </c>
      <c r="B1646" s="183" t="s">
        <v>51</v>
      </c>
      <c r="C1646" s="183" t="s">
        <v>73</v>
      </c>
      <c r="D1646" s="183">
        <v>10052</v>
      </c>
      <c r="E1646" s="188">
        <v>4.6412037037037038E-3</v>
      </c>
      <c r="F1646" s="188">
        <v>9.4907407407407408E-4</v>
      </c>
      <c r="G1646" s="188">
        <v>7.291666666666667E-4</v>
      </c>
      <c r="H1646" s="188">
        <v>2.9629629629629628E-3</v>
      </c>
    </row>
    <row r="1647" spans="1:8" x14ac:dyDescent="0.35">
      <c r="A1647" s="183" t="s">
        <v>136</v>
      </c>
      <c r="B1647" s="183" t="s">
        <v>53</v>
      </c>
      <c r="C1647" s="183" t="s">
        <v>73</v>
      </c>
      <c r="D1647" s="183">
        <v>5529</v>
      </c>
      <c r="E1647" s="188">
        <v>4.4328703703703709E-3</v>
      </c>
      <c r="F1647" s="188">
        <v>8.7962962962962962E-4</v>
      </c>
      <c r="G1647" s="188">
        <v>6.8287037037037025E-4</v>
      </c>
      <c r="H1647" s="188">
        <v>2.8703703703703708E-3</v>
      </c>
    </row>
    <row r="1648" spans="1:8" x14ac:dyDescent="0.35">
      <c r="A1648" s="183" t="s">
        <v>136</v>
      </c>
      <c r="B1648" s="183" t="s">
        <v>54</v>
      </c>
      <c r="C1648" s="183" t="s">
        <v>73</v>
      </c>
      <c r="D1648" s="183">
        <v>2355</v>
      </c>
      <c r="E1648" s="188">
        <v>4.5486111111111109E-3</v>
      </c>
      <c r="F1648" s="188">
        <v>1.0300925925925926E-3</v>
      </c>
      <c r="G1648" s="188">
        <v>7.0601851851851847E-4</v>
      </c>
      <c r="H1648" s="188">
        <v>2.8009259259259259E-3</v>
      </c>
    </row>
    <row r="1649" spans="1:8" x14ac:dyDescent="0.35">
      <c r="A1649" s="183" t="s">
        <v>136</v>
      </c>
      <c r="B1649" s="183" t="s">
        <v>55</v>
      </c>
      <c r="C1649" s="183" t="s">
        <v>73</v>
      </c>
      <c r="D1649" s="183">
        <v>529</v>
      </c>
      <c r="E1649" s="188">
        <v>5.4398148148148149E-3</v>
      </c>
      <c r="F1649" s="188">
        <v>1.1921296296296296E-3</v>
      </c>
      <c r="G1649" s="188">
        <v>7.7546296296296304E-4</v>
      </c>
      <c r="H1649" s="188">
        <v>3.472222222222222E-3</v>
      </c>
    </row>
    <row r="1650" spans="1:8" x14ac:dyDescent="0.35">
      <c r="A1650" s="183" t="s">
        <v>136</v>
      </c>
      <c r="B1650" s="183" t="s">
        <v>56</v>
      </c>
      <c r="C1650" s="183" t="s">
        <v>73</v>
      </c>
      <c r="D1650" s="183">
        <v>1639</v>
      </c>
      <c r="E1650" s="188">
        <v>5.2199074074074066E-3</v>
      </c>
      <c r="F1650" s="188">
        <v>1.0069444444444444E-3</v>
      </c>
      <c r="G1650" s="188">
        <v>8.7962962962962962E-4</v>
      </c>
      <c r="H1650" s="188">
        <v>3.3333333333333335E-3</v>
      </c>
    </row>
    <row r="1651" spans="1:8" x14ac:dyDescent="0.35">
      <c r="A1651" s="183" t="s">
        <v>136</v>
      </c>
      <c r="B1651" s="183" t="s">
        <v>51</v>
      </c>
      <c r="C1651" s="183" t="s">
        <v>74</v>
      </c>
      <c r="D1651" s="183">
        <v>4439</v>
      </c>
      <c r="E1651" s="188">
        <v>4.9074074074074072E-3</v>
      </c>
      <c r="F1651" s="188">
        <v>1.1342592592592591E-3</v>
      </c>
      <c r="G1651" s="188">
        <v>5.2083333333333333E-4</v>
      </c>
      <c r="H1651" s="188">
        <v>3.2407407407407406E-3</v>
      </c>
    </row>
    <row r="1652" spans="1:8" x14ac:dyDescent="0.35">
      <c r="A1652" s="183" t="s">
        <v>136</v>
      </c>
      <c r="B1652" s="183" t="s">
        <v>53</v>
      </c>
      <c r="C1652" s="183" t="s">
        <v>74</v>
      </c>
      <c r="D1652" s="183">
        <v>2218</v>
      </c>
      <c r="E1652" s="188">
        <v>4.6643518518518518E-3</v>
      </c>
      <c r="F1652" s="188">
        <v>1.0532407407407407E-3</v>
      </c>
      <c r="G1652" s="188">
        <v>4.7453703703703704E-4</v>
      </c>
      <c r="H1652" s="188">
        <v>3.1365740740740742E-3</v>
      </c>
    </row>
    <row r="1653" spans="1:8" x14ac:dyDescent="0.35">
      <c r="A1653" s="183" t="s">
        <v>136</v>
      </c>
      <c r="B1653" s="183" t="s">
        <v>54</v>
      </c>
      <c r="C1653" s="183" t="s">
        <v>74</v>
      </c>
      <c r="D1653" s="183">
        <v>956</v>
      </c>
      <c r="E1653" s="188">
        <v>4.9074074074074072E-3</v>
      </c>
      <c r="F1653" s="188">
        <v>1.25E-3</v>
      </c>
      <c r="G1653" s="188">
        <v>5.0925925925925921E-4</v>
      </c>
      <c r="H1653" s="188">
        <v>3.1481481481481482E-3</v>
      </c>
    </row>
    <row r="1654" spans="1:8" x14ac:dyDescent="0.35">
      <c r="A1654" s="183" t="s">
        <v>136</v>
      </c>
      <c r="B1654" s="183" t="s">
        <v>55</v>
      </c>
      <c r="C1654" s="183" t="s">
        <v>74</v>
      </c>
      <c r="D1654" s="183">
        <v>256</v>
      </c>
      <c r="E1654" s="188">
        <v>5.8101851851851856E-3</v>
      </c>
      <c r="F1654" s="188">
        <v>1.4583333333333334E-3</v>
      </c>
      <c r="G1654" s="188">
        <v>6.134259259259259E-4</v>
      </c>
      <c r="H1654" s="188">
        <v>3.7500000000000003E-3</v>
      </c>
    </row>
    <row r="1655" spans="1:8" x14ac:dyDescent="0.35">
      <c r="A1655" s="183" t="s">
        <v>136</v>
      </c>
      <c r="B1655" s="183" t="s">
        <v>56</v>
      </c>
      <c r="C1655" s="183" t="s">
        <v>74</v>
      </c>
      <c r="D1655" s="183">
        <v>1009</v>
      </c>
      <c r="E1655" s="188">
        <v>5.208333333333333E-3</v>
      </c>
      <c r="F1655" s="188">
        <v>1.1458333333333333E-3</v>
      </c>
      <c r="G1655" s="188">
        <v>6.3657407407407402E-4</v>
      </c>
      <c r="H1655" s="188">
        <v>3.425925925925926E-3</v>
      </c>
    </row>
    <row r="1656" spans="1:8" ht="29" x14ac:dyDescent="0.35">
      <c r="A1656" s="183" t="s">
        <v>136</v>
      </c>
      <c r="B1656" s="183" t="s">
        <v>51</v>
      </c>
      <c r="C1656" s="183" t="s">
        <v>113</v>
      </c>
      <c r="D1656" s="183">
        <v>2059</v>
      </c>
      <c r="E1656" s="188">
        <v>6.2847222222222228E-3</v>
      </c>
      <c r="F1656" s="188">
        <v>1.0995370370370371E-3</v>
      </c>
      <c r="G1656" s="188">
        <v>1.1342592592592591E-3</v>
      </c>
      <c r="H1656" s="188">
        <v>4.0509259259259257E-3</v>
      </c>
    </row>
    <row r="1657" spans="1:8" ht="29" x14ac:dyDescent="0.35">
      <c r="A1657" s="183" t="s">
        <v>136</v>
      </c>
      <c r="B1657" s="183" t="s">
        <v>53</v>
      </c>
      <c r="C1657" s="183" t="s">
        <v>113</v>
      </c>
      <c r="D1657" s="183">
        <v>892</v>
      </c>
      <c r="E1657" s="188">
        <v>5.6481481481481478E-3</v>
      </c>
      <c r="F1657" s="188">
        <v>9.9537037037037042E-4</v>
      </c>
      <c r="G1657" s="188">
        <v>1.0532407407407407E-3</v>
      </c>
      <c r="H1657" s="188">
        <v>3.5995370370370369E-3</v>
      </c>
    </row>
    <row r="1658" spans="1:8" ht="29" x14ac:dyDescent="0.35">
      <c r="A1658" s="183" t="s">
        <v>136</v>
      </c>
      <c r="B1658" s="183" t="s">
        <v>54</v>
      </c>
      <c r="C1658" s="183" t="s">
        <v>113</v>
      </c>
      <c r="D1658" s="183">
        <v>429</v>
      </c>
      <c r="E1658" s="188">
        <v>5.9722222222222225E-3</v>
      </c>
      <c r="F1658" s="188">
        <v>1.1342592592592591E-3</v>
      </c>
      <c r="G1658" s="188">
        <v>1.0069444444444444E-3</v>
      </c>
      <c r="H1658" s="188">
        <v>3.8310185185185183E-3</v>
      </c>
    </row>
    <row r="1659" spans="1:8" ht="29" x14ac:dyDescent="0.35">
      <c r="A1659" s="183" t="s">
        <v>136</v>
      </c>
      <c r="B1659" s="183" t="s">
        <v>55</v>
      </c>
      <c r="C1659" s="183" t="s">
        <v>113</v>
      </c>
      <c r="D1659" s="183">
        <v>243</v>
      </c>
      <c r="E1659" s="188">
        <v>8.3449074074074085E-3</v>
      </c>
      <c r="F1659" s="188">
        <v>1.6087962962962963E-3</v>
      </c>
      <c r="G1659" s="188">
        <v>1.4351851851851854E-3</v>
      </c>
      <c r="H1659" s="188">
        <v>5.3009259259259251E-3</v>
      </c>
    </row>
    <row r="1660" spans="1:8" ht="29" x14ac:dyDescent="0.35">
      <c r="A1660" s="183" t="s">
        <v>136</v>
      </c>
      <c r="B1660" s="183" t="s">
        <v>56</v>
      </c>
      <c r="C1660" s="183" t="s">
        <v>113</v>
      </c>
      <c r="D1660" s="183">
        <v>495</v>
      </c>
      <c r="E1660" s="188">
        <v>6.7013888888888887E-3</v>
      </c>
      <c r="F1660" s="188">
        <v>1.0300925925925926E-3</v>
      </c>
      <c r="G1660" s="188">
        <v>1.261574074074074E-3</v>
      </c>
      <c r="H1660" s="188">
        <v>4.409722222222222E-3</v>
      </c>
    </row>
    <row r="1661" spans="1:8" ht="29" x14ac:dyDescent="0.35">
      <c r="A1661" s="183" t="s">
        <v>136</v>
      </c>
      <c r="B1661" s="183" t="s">
        <v>51</v>
      </c>
      <c r="C1661" s="183" t="s">
        <v>76</v>
      </c>
      <c r="D1661" s="183">
        <v>1007</v>
      </c>
      <c r="E1661" s="188">
        <v>7.3958333333333341E-3</v>
      </c>
      <c r="F1661" s="188">
        <v>1.261574074074074E-3</v>
      </c>
      <c r="G1661" s="188">
        <v>1.5624999999999999E-3</v>
      </c>
      <c r="H1661" s="188">
        <v>4.5717592592592589E-3</v>
      </c>
    </row>
    <row r="1662" spans="1:8" ht="29" x14ac:dyDescent="0.35">
      <c r="A1662" s="183" t="s">
        <v>136</v>
      </c>
      <c r="B1662" s="183" t="s">
        <v>53</v>
      </c>
      <c r="C1662" s="183" t="s">
        <v>76</v>
      </c>
      <c r="D1662" s="183">
        <v>365</v>
      </c>
      <c r="E1662" s="188">
        <v>6.4814814814814813E-3</v>
      </c>
      <c r="F1662" s="188">
        <v>1.0879629629629629E-3</v>
      </c>
      <c r="G1662" s="188">
        <v>1.4699074074074074E-3</v>
      </c>
      <c r="H1662" s="188">
        <v>3.9236111111111112E-3</v>
      </c>
    </row>
    <row r="1663" spans="1:8" ht="29" x14ac:dyDescent="0.35">
      <c r="A1663" s="183" t="s">
        <v>136</v>
      </c>
      <c r="B1663" s="183" t="s">
        <v>54</v>
      </c>
      <c r="C1663" s="183" t="s">
        <v>76</v>
      </c>
      <c r="D1663" s="183">
        <v>250</v>
      </c>
      <c r="E1663" s="188">
        <v>7.3958333333333341E-3</v>
      </c>
      <c r="F1663" s="188">
        <v>1.2268518518518518E-3</v>
      </c>
      <c r="G1663" s="188">
        <v>1.5277777777777779E-3</v>
      </c>
      <c r="H1663" s="188">
        <v>4.6527777777777774E-3</v>
      </c>
    </row>
    <row r="1664" spans="1:8" ht="29" x14ac:dyDescent="0.35">
      <c r="A1664" s="183" t="s">
        <v>136</v>
      </c>
      <c r="B1664" s="183" t="s">
        <v>55</v>
      </c>
      <c r="C1664" s="183" t="s">
        <v>76</v>
      </c>
      <c r="D1664" s="183">
        <v>108</v>
      </c>
      <c r="E1664" s="188">
        <v>8.8888888888888889E-3</v>
      </c>
      <c r="F1664" s="188">
        <v>1.6319444444444445E-3</v>
      </c>
      <c r="G1664" s="188">
        <v>1.7245370370370372E-3</v>
      </c>
      <c r="H1664" s="188">
        <v>5.5439814814814822E-3</v>
      </c>
    </row>
    <row r="1665" spans="1:8" ht="29" x14ac:dyDescent="0.35">
      <c r="A1665" s="183" t="s">
        <v>136</v>
      </c>
      <c r="B1665" s="183" t="s">
        <v>56</v>
      </c>
      <c r="C1665" s="183" t="s">
        <v>76</v>
      </c>
      <c r="D1665" s="183">
        <v>284</v>
      </c>
      <c r="E1665" s="188">
        <v>7.9861111111111122E-3</v>
      </c>
      <c r="F1665" s="188">
        <v>1.3541666666666667E-3</v>
      </c>
      <c r="G1665" s="188">
        <v>1.6550925925925926E-3</v>
      </c>
      <c r="H1665" s="188">
        <v>4.9768518518518521E-3</v>
      </c>
    </row>
    <row r="1666" spans="1:8" x14ac:dyDescent="0.35">
      <c r="A1666" s="183" t="s">
        <v>136</v>
      </c>
      <c r="B1666" s="183" t="s">
        <v>51</v>
      </c>
      <c r="C1666" s="183" t="s">
        <v>77</v>
      </c>
      <c r="D1666" s="183">
        <v>1361</v>
      </c>
      <c r="E1666" s="188">
        <v>6.0648148148148145E-3</v>
      </c>
      <c r="F1666" s="188">
        <v>8.7962962962962962E-4</v>
      </c>
      <c r="G1666" s="188">
        <v>1.0069444444444444E-3</v>
      </c>
      <c r="H1666" s="188">
        <v>4.1782407407407402E-3</v>
      </c>
    </row>
    <row r="1667" spans="1:8" x14ac:dyDescent="0.35">
      <c r="A1667" s="183" t="s">
        <v>136</v>
      </c>
      <c r="B1667" s="183" t="s">
        <v>53</v>
      </c>
      <c r="C1667" s="183" t="s">
        <v>77</v>
      </c>
      <c r="D1667" s="183">
        <v>536</v>
      </c>
      <c r="E1667" s="188">
        <v>5.5092592592592589E-3</v>
      </c>
      <c r="F1667" s="188">
        <v>7.407407407407407E-4</v>
      </c>
      <c r="G1667" s="188">
        <v>9.2592592592592585E-4</v>
      </c>
      <c r="H1667" s="188">
        <v>3.8425925925925923E-3</v>
      </c>
    </row>
    <row r="1668" spans="1:8" x14ac:dyDescent="0.35">
      <c r="A1668" s="183" t="s">
        <v>136</v>
      </c>
      <c r="B1668" s="183" t="s">
        <v>54</v>
      </c>
      <c r="C1668" s="183" t="s">
        <v>77</v>
      </c>
      <c r="D1668" s="183">
        <v>225</v>
      </c>
      <c r="E1668" s="188">
        <v>5.6249999999999989E-3</v>
      </c>
      <c r="F1668" s="188">
        <v>8.449074074074075E-4</v>
      </c>
      <c r="G1668" s="188">
        <v>1.0416666666666667E-3</v>
      </c>
      <c r="H1668" s="188">
        <v>3.7384259259259263E-3</v>
      </c>
    </row>
    <row r="1669" spans="1:8" x14ac:dyDescent="0.35">
      <c r="A1669" s="183" t="s">
        <v>136</v>
      </c>
      <c r="B1669" s="183" t="s">
        <v>55</v>
      </c>
      <c r="C1669" s="183" t="s">
        <v>77</v>
      </c>
      <c r="D1669" s="183">
        <v>257</v>
      </c>
      <c r="E1669" s="188">
        <v>7.1643518518518514E-3</v>
      </c>
      <c r="F1669" s="188">
        <v>1.1921296296296296E-3</v>
      </c>
      <c r="G1669" s="188">
        <v>1.1111111111111111E-3</v>
      </c>
      <c r="H1669" s="188">
        <v>4.8611111111111112E-3</v>
      </c>
    </row>
    <row r="1670" spans="1:8" x14ac:dyDescent="0.35">
      <c r="A1670" s="183" t="s">
        <v>136</v>
      </c>
      <c r="B1670" s="183" t="s">
        <v>56</v>
      </c>
      <c r="C1670" s="183" t="s">
        <v>77</v>
      </c>
      <c r="D1670" s="183">
        <v>343</v>
      </c>
      <c r="E1670" s="188">
        <v>6.4004629629629628E-3</v>
      </c>
      <c r="F1670" s="188">
        <v>9.0277777777777784E-4</v>
      </c>
      <c r="G1670" s="188">
        <v>1.0416666666666667E-3</v>
      </c>
      <c r="H1670" s="188">
        <v>4.4675925925925933E-3</v>
      </c>
    </row>
    <row r="1671" spans="1:8" x14ac:dyDescent="0.35">
      <c r="A1671" s="183" t="s">
        <v>136</v>
      </c>
      <c r="B1671" s="183" t="s">
        <v>51</v>
      </c>
      <c r="C1671" s="183" t="s">
        <v>78</v>
      </c>
      <c r="D1671" s="183">
        <v>1315</v>
      </c>
      <c r="E1671" s="188">
        <v>5.6597222222222222E-3</v>
      </c>
      <c r="F1671" s="188">
        <v>7.5231481481481471E-4</v>
      </c>
      <c r="G1671" s="188">
        <v>1.0416666666666667E-3</v>
      </c>
      <c r="H1671" s="188">
        <v>3.8657407407407408E-3</v>
      </c>
    </row>
    <row r="1672" spans="1:8" x14ac:dyDescent="0.35">
      <c r="A1672" s="183" t="s">
        <v>136</v>
      </c>
      <c r="B1672" s="183" t="s">
        <v>53</v>
      </c>
      <c r="C1672" s="183" t="s">
        <v>78</v>
      </c>
      <c r="D1672" s="183">
        <v>477</v>
      </c>
      <c r="E1672" s="188">
        <v>4.9189814814814816E-3</v>
      </c>
      <c r="F1672" s="188">
        <v>6.3657407407407402E-4</v>
      </c>
      <c r="G1672" s="188">
        <v>8.449074074074075E-4</v>
      </c>
      <c r="H1672" s="188">
        <v>3.4375E-3</v>
      </c>
    </row>
    <row r="1673" spans="1:8" x14ac:dyDescent="0.35">
      <c r="A1673" s="183" t="s">
        <v>136</v>
      </c>
      <c r="B1673" s="183" t="s">
        <v>54</v>
      </c>
      <c r="C1673" s="183" t="s">
        <v>78</v>
      </c>
      <c r="D1673" s="183">
        <v>348</v>
      </c>
      <c r="E1673" s="188">
        <v>5.4166666666666669E-3</v>
      </c>
      <c r="F1673" s="188">
        <v>7.291666666666667E-4</v>
      </c>
      <c r="G1673" s="188">
        <v>1.0185185185185186E-3</v>
      </c>
      <c r="H1673" s="188">
        <v>3.6689814814814814E-3</v>
      </c>
    </row>
    <row r="1674" spans="1:8" x14ac:dyDescent="0.35">
      <c r="A1674" s="183" t="s">
        <v>136</v>
      </c>
      <c r="B1674" s="183" t="s">
        <v>55</v>
      </c>
      <c r="C1674" s="183" t="s">
        <v>78</v>
      </c>
      <c r="D1674" s="183">
        <v>144</v>
      </c>
      <c r="E1674" s="188">
        <v>7.3263888888888892E-3</v>
      </c>
      <c r="F1674" s="188">
        <v>1.0416666666666667E-3</v>
      </c>
      <c r="G1674" s="188">
        <v>1.3888888888888889E-3</v>
      </c>
      <c r="H1674" s="188">
        <v>4.8842592592592592E-3</v>
      </c>
    </row>
    <row r="1675" spans="1:8" x14ac:dyDescent="0.35">
      <c r="A1675" s="183" t="s">
        <v>136</v>
      </c>
      <c r="B1675" s="183" t="s">
        <v>56</v>
      </c>
      <c r="C1675" s="183" t="s">
        <v>78</v>
      </c>
      <c r="D1675" s="183">
        <v>346</v>
      </c>
      <c r="E1675" s="188">
        <v>6.2268518518518515E-3</v>
      </c>
      <c r="F1675" s="188">
        <v>8.1018518518518516E-4</v>
      </c>
      <c r="G1675" s="188">
        <v>1.2037037037037038E-3</v>
      </c>
      <c r="H1675" s="188">
        <v>4.2129629629629626E-3</v>
      </c>
    </row>
    <row r="1676" spans="1:8" x14ac:dyDescent="0.35">
      <c r="A1676" s="183" t="s">
        <v>136</v>
      </c>
      <c r="B1676" s="183" t="s">
        <v>51</v>
      </c>
      <c r="C1676" s="183" t="s">
        <v>80</v>
      </c>
      <c r="D1676" s="183">
        <v>4</v>
      </c>
      <c r="E1676" s="188">
        <v>6.5972222222222222E-3</v>
      </c>
      <c r="F1676" s="188">
        <v>2.1759259259259258E-3</v>
      </c>
      <c r="G1676" s="188">
        <v>3.3912037037037036E-3</v>
      </c>
      <c r="H1676" s="188">
        <v>1.0416666666666667E-3</v>
      </c>
    </row>
    <row r="1677" spans="1:8" x14ac:dyDescent="0.35">
      <c r="A1677" s="183" t="s">
        <v>136</v>
      </c>
      <c r="B1677" s="183" t="s">
        <v>54</v>
      </c>
      <c r="C1677" s="183" t="s">
        <v>80</v>
      </c>
      <c r="D1677" s="183">
        <v>2</v>
      </c>
      <c r="E1677" s="188">
        <v>6.8055555555555569E-3</v>
      </c>
      <c r="F1677" s="188">
        <v>1.8287037037037037E-3</v>
      </c>
      <c r="G1677" s="188">
        <v>4.5138888888888893E-3</v>
      </c>
      <c r="H1677" s="188">
        <v>4.7453703703703704E-4</v>
      </c>
    </row>
    <row r="1678" spans="1:8" x14ac:dyDescent="0.35">
      <c r="A1678" s="183" t="s">
        <v>136</v>
      </c>
      <c r="B1678" s="183" t="s">
        <v>56</v>
      </c>
      <c r="C1678" s="183" t="s">
        <v>80</v>
      </c>
      <c r="D1678" s="183">
        <v>2</v>
      </c>
      <c r="E1678" s="188">
        <v>6.3773148148148148E-3</v>
      </c>
      <c r="F1678" s="188">
        <v>2.5115740740740741E-3</v>
      </c>
      <c r="G1678" s="188">
        <v>2.2569444444444447E-3</v>
      </c>
      <c r="H1678" s="188">
        <v>1.6087962962962963E-3</v>
      </c>
    </row>
    <row r="1679" spans="1:8" x14ac:dyDescent="0.35">
      <c r="A1679" s="183" t="s">
        <v>136</v>
      </c>
      <c r="B1679" s="183" t="s">
        <v>51</v>
      </c>
      <c r="C1679" s="183" t="s">
        <v>81</v>
      </c>
      <c r="D1679" s="183">
        <v>2018</v>
      </c>
      <c r="E1679" s="188">
        <v>6.4351851851851861E-3</v>
      </c>
      <c r="F1679" s="188">
        <v>9.4907407407407408E-4</v>
      </c>
      <c r="G1679" s="188">
        <v>1.1458333333333333E-3</v>
      </c>
      <c r="H1679" s="188">
        <v>4.340277777777778E-3</v>
      </c>
    </row>
    <row r="1680" spans="1:8" x14ac:dyDescent="0.35">
      <c r="A1680" s="183" t="s">
        <v>136</v>
      </c>
      <c r="B1680" s="183" t="s">
        <v>53</v>
      </c>
      <c r="C1680" s="183" t="s">
        <v>81</v>
      </c>
      <c r="D1680" s="183">
        <v>623</v>
      </c>
      <c r="E1680" s="188">
        <v>5.8912037037037032E-3</v>
      </c>
      <c r="F1680" s="188">
        <v>7.8703703703703705E-4</v>
      </c>
      <c r="G1680" s="188">
        <v>1.0763888888888889E-3</v>
      </c>
      <c r="H1680" s="188">
        <v>4.0162037037037033E-3</v>
      </c>
    </row>
    <row r="1681" spans="1:8" x14ac:dyDescent="0.35">
      <c r="A1681" s="183" t="s">
        <v>136</v>
      </c>
      <c r="B1681" s="183" t="s">
        <v>54</v>
      </c>
      <c r="C1681" s="183" t="s">
        <v>81</v>
      </c>
      <c r="D1681" s="183">
        <v>500</v>
      </c>
      <c r="E1681" s="188">
        <v>6.0995370370370361E-3</v>
      </c>
      <c r="F1681" s="188">
        <v>8.9120370370370362E-4</v>
      </c>
      <c r="G1681" s="188">
        <v>1.0648148148148147E-3</v>
      </c>
      <c r="H1681" s="188">
        <v>4.1319444444444442E-3</v>
      </c>
    </row>
    <row r="1682" spans="1:8" x14ac:dyDescent="0.35">
      <c r="A1682" s="183" t="s">
        <v>136</v>
      </c>
      <c r="B1682" s="183" t="s">
        <v>55</v>
      </c>
      <c r="C1682" s="183" t="s">
        <v>81</v>
      </c>
      <c r="D1682" s="183">
        <v>219</v>
      </c>
      <c r="E1682" s="188">
        <v>7.5231481481481477E-3</v>
      </c>
      <c r="F1682" s="188">
        <v>1.261574074074074E-3</v>
      </c>
      <c r="G1682" s="188">
        <v>1.1574074074074073E-3</v>
      </c>
      <c r="H1682" s="188">
        <v>5.1041666666666666E-3</v>
      </c>
    </row>
    <row r="1683" spans="1:8" x14ac:dyDescent="0.35">
      <c r="A1683" s="183" t="s">
        <v>136</v>
      </c>
      <c r="B1683" s="183" t="s">
        <v>56</v>
      </c>
      <c r="C1683" s="183" t="s">
        <v>81</v>
      </c>
      <c r="D1683" s="183">
        <v>676</v>
      </c>
      <c r="E1683" s="188">
        <v>6.8402777777777776E-3</v>
      </c>
      <c r="F1683" s="188">
        <v>1.0300925925925926E-3</v>
      </c>
      <c r="G1683" s="188">
        <v>1.25E-3</v>
      </c>
      <c r="H1683" s="188">
        <v>4.5486111111111109E-3</v>
      </c>
    </row>
    <row r="1684" spans="1:8" x14ac:dyDescent="0.35">
      <c r="A1684" s="183" t="s">
        <v>136</v>
      </c>
      <c r="B1684" s="183" t="s">
        <v>51</v>
      </c>
      <c r="C1684" s="183" t="s">
        <v>82</v>
      </c>
      <c r="D1684" s="183">
        <v>2024</v>
      </c>
      <c r="E1684" s="188">
        <v>5.5439814814814822E-3</v>
      </c>
      <c r="F1684" s="188">
        <v>1.0995370370370371E-3</v>
      </c>
      <c r="G1684" s="188">
        <v>9.3750000000000007E-4</v>
      </c>
      <c r="H1684" s="188">
        <v>3.5069444444444445E-3</v>
      </c>
    </row>
    <row r="1685" spans="1:8" x14ac:dyDescent="0.35">
      <c r="A1685" s="183" t="s">
        <v>136</v>
      </c>
      <c r="B1685" s="183" t="s">
        <v>53</v>
      </c>
      <c r="C1685" s="183" t="s">
        <v>82</v>
      </c>
      <c r="D1685" s="183">
        <v>969</v>
      </c>
      <c r="E1685" s="188">
        <v>5.0000000000000001E-3</v>
      </c>
      <c r="F1685" s="188">
        <v>9.8379629629629642E-4</v>
      </c>
      <c r="G1685" s="188">
        <v>7.8703703703703705E-4</v>
      </c>
      <c r="H1685" s="188">
        <v>3.2291666666666666E-3</v>
      </c>
    </row>
    <row r="1686" spans="1:8" x14ac:dyDescent="0.35">
      <c r="A1686" s="183" t="s">
        <v>136</v>
      </c>
      <c r="B1686" s="183" t="s">
        <v>54</v>
      </c>
      <c r="C1686" s="183" t="s">
        <v>82</v>
      </c>
      <c r="D1686" s="183">
        <v>504</v>
      </c>
      <c r="E1686" s="188">
        <v>5.5671296296296302E-3</v>
      </c>
      <c r="F1686" s="188">
        <v>1.1574074074074073E-3</v>
      </c>
      <c r="G1686" s="188">
        <v>9.0277777777777784E-4</v>
      </c>
      <c r="H1686" s="188">
        <v>3.5185185185185185E-3</v>
      </c>
    </row>
    <row r="1687" spans="1:8" x14ac:dyDescent="0.35">
      <c r="A1687" s="183" t="s">
        <v>136</v>
      </c>
      <c r="B1687" s="183" t="s">
        <v>55</v>
      </c>
      <c r="C1687" s="183" t="s">
        <v>82</v>
      </c>
      <c r="D1687" s="183">
        <v>104</v>
      </c>
      <c r="E1687" s="188">
        <v>6.1342592592592594E-3</v>
      </c>
      <c r="F1687" s="188">
        <v>1.2962962962962963E-3</v>
      </c>
      <c r="G1687" s="188">
        <v>1.2152777777777778E-3</v>
      </c>
      <c r="H1687" s="188">
        <v>3.6226851851851854E-3</v>
      </c>
    </row>
    <row r="1688" spans="1:8" x14ac:dyDescent="0.35">
      <c r="A1688" s="183" t="s">
        <v>136</v>
      </c>
      <c r="B1688" s="183" t="s">
        <v>56</v>
      </c>
      <c r="C1688" s="183" t="s">
        <v>82</v>
      </c>
      <c r="D1688" s="183">
        <v>447</v>
      </c>
      <c r="E1688" s="188">
        <v>6.5740740740740733E-3</v>
      </c>
      <c r="F1688" s="188">
        <v>1.25E-3</v>
      </c>
      <c r="G1688" s="188">
        <v>1.261574074074074E-3</v>
      </c>
      <c r="H1688" s="188">
        <v>4.0624999999999993E-3</v>
      </c>
    </row>
    <row r="1689" spans="1:8" x14ac:dyDescent="0.35">
      <c r="A1689" s="183" t="s">
        <v>136</v>
      </c>
      <c r="B1689" s="183" t="s">
        <v>51</v>
      </c>
      <c r="C1689" s="183" t="s">
        <v>83</v>
      </c>
      <c r="D1689" s="183">
        <v>1125</v>
      </c>
      <c r="E1689" s="188">
        <v>7.0486111111111105E-3</v>
      </c>
      <c r="F1689" s="188">
        <v>1.3888888888888889E-3</v>
      </c>
      <c r="G1689" s="188">
        <v>1.5393518518518519E-3</v>
      </c>
      <c r="H1689" s="188">
        <v>4.1319444444444442E-3</v>
      </c>
    </row>
    <row r="1690" spans="1:8" x14ac:dyDescent="0.35">
      <c r="A1690" s="183" t="s">
        <v>136</v>
      </c>
      <c r="B1690" s="183" t="s">
        <v>53</v>
      </c>
      <c r="C1690" s="183" t="s">
        <v>83</v>
      </c>
      <c r="D1690" s="183">
        <v>437</v>
      </c>
      <c r="E1690" s="188">
        <v>6.2615740740740748E-3</v>
      </c>
      <c r="F1690" s="188">
        <v>1.1921296296296296E-3</v>
      </c>
      <c r="G1690" s="188">
        <v>1.4004629629629629E-3</v>
      </c>
      <c r="H1690" s="188">
        <v>3.6574074074074074E-3</v>
      </c>
    </row>
    <row r="1691" spans="1:8" x14ac:dyDescent="0.35">
      <c r="A1691" s="183" t="s">
        <v>136</v>
      </c>
      <c r="B1691" s="183" t="s">
        <v>54</v>
      </c>
      <c r="C1691" s="183" t="s">
        <v>83</v>
      </c>
      <c r="D1691" s="183">
        <v>271</v>
      </c>
      <c r="E1691" s="188">
        <v>6.828703703703704E-3</v>
      </c>
      <c r="F1691" s="188">
        <v>1.4467592592592594E-3</v>
      </c>
      <c r="G1691" s="188">
        <v>1.5046296296296294E-3</v>
      </c>
      <c r="H1691" s="188">
        <v>3.8773148148148143E-3</v>
      </c>
    </row>
    <row r="1692" spans="1:8" x14ac:dyDescent="0.35">
      <c r="A1692" s="183" t="s">
        <v>136</v>
      </c>
      <c r="B1692" s="183" t="s">
        <v>55</v>
      </c>
      <c r="C1692" s="183" t="s">
        <v>83</v>
      </c>
      <c r="D1692" s="183">
        <v>101</v>
      </c>
      <c r="E1692" s="188">
        <v>8.1249999999999985E-3</v>
      </c>
      <c r="F1692" s="188">
        <v>1.6319444444444445E-3</v>
      </c>
      <c r="G1692" s="188">
        <v>1.689814814814815E-3</v>
      </c>
      <c r="H1692" s="188">
        <v>4.8148148148148152E-3</v>
      </c>
    </row>
    <row r="1693" spans="1:8" x14ac:dyDescent="0.35">
      <c r="A1693" s="183" t="s">
        <v>136</v>
      </c>
      <c r="B1693" s="183" t="s">
        <v>56</v>
      </c>
      <c r="C1693" s="183" t="s">
        <v>83</v>
      </c>
      <c r="D1693" s="183">
        <v>316</v>
      </c>
      <c r="E1693" s="188">
        <v>8.0092592592592594E-3</v>
      </c>
      <c r="F1693" s="188">
        <v>1.5162037037037036E-3</v>
      </c>
      <c r="G1693" s="188">
        <v>1.7013888888888892E-3</v>
      </c>
      <c r="H1693" s="188">
        <v>4.7916666666666672E-3</v>
      </c>
    </row>
    <row r="1694" spans="1:8" x14ac:dyDescent="0.35">
      <c r="A1694" s="183" t="s">
        <v>136</v>
      </c>
      <c r="B1694" s="183" t="s">
        <v>51</v>
      </c>
      <c r="C1694" s="183" t="s">
        <v>84</v>
      </c>
      <c r="D1694" s="183">
        <v>980</v>
      </c>
      <c r="E1694" s="188">
        <v>6.9560185185185185E-3</v>
      </c>
      <c r="F1694" s="188">
        <v>7.5231481481481471E-4</v>
      </c>
      <c r="G1694" s="188">
        <v>1.5972222222222221E-3</v>
      </c>
      <c r="H1694" s="188">
        <v>4.6180555555555558E-3</v>
      </c>
    </row>
    <row r="1695" spans="1:8" x14ac:dyDescent="0.35">
      <c r="A1695" s="183" t="s">
        <v>136</v>
      </c>
      <c r="B1695" s="183" t="s">
        <v>53</v>
      </c>
      <c r="C1695" s="183" t="s">
        <v>84</v>
      </c>
      <c r="D1695" s="183">
        <v>380</v>
      </c>
      <c r="E1695" s="188">
        <v>6.2615740740740748E-3</v>
      </c>
      <c r="F1695" s="188">
        <v>6.9444444444444447E-4</v>
      </c>
      <c r="G1695" s="188">
        <v>1.4004629629629629E-3</v>
      </c>
      <c r="H1695" s="188">
        <v>4.155092592592593E-3</v>
      </c>
    </row>
    <row r="1696" spans="1:8" x14ac:dyDescent="0.35">
      <c r="A1696" s="183" t="s">
        <v>136</v>
      </c>
      <c r="B1696" s="183" t="s">
        <v>54</v>
      </c>
      <c r="C1696" s="183" t="s">
        <v>84</v>
      </c>
      <c r="D1696" s="183">
        <v>254</v>
      </c>
      <c r="E1696" s="188">
        <v>6.3773148148148148E-3</v>
      </c>
      <c r="F1696" s="188">
        <v>7.5231481481481471E-4</v>
      </c>
      <c r="G1696" s="188">
        <v>1.3310185185185185E-3</v>
      </c>
      <c r="H1696" s="188">
        <v>4.2939814814814811E-3</v>
      </c>
    </row>
    <row r="1697" spans="1:8" x14ac:dyDescent="0.35">
      <c r="A1697" s="183" t="s">
        <v>136</v>
      </c>
      <c r="B1697" s="183" t="s">
        <v>55</v>
      </c>
      <c r="C1697" s="183" t="s">
        <v>84</v>
      </c>
      <c r="D1697" s="183">
        <v>100</v>
      </c>
      <c r="E1697" s="188">
        <v>8.6342592592592599E-3</v>
      </c>
      <c r="F1697" s="188">
        <v>9.7222222222222209E-4</v>
      </c>
      <c r="G1697" s="188">
        <v>2.0370370370370373E-3</v>
      </c>
      <c r="H1697" s="188">
        <v>5.6249999999999989E-3</v>
      </c>
    </row>
    <row r="1698" spans="1:8" x14ac:dyDescent="0.35">
      <c r="A1698" s="183" t="s">
        <v>136</v>
      </c>
      <c r="B1698" s="183" t="s">
        <v>56</v>
      </c>
      <c r="C1698" s="183" t="s">
        <v>84</v>
      </c>
      <c r="D1698" s="183">
        <v>246</v>
      </c>
      <c r="E1698" s="188">
        <v>7.9745370370370369E-3</v>
      </c>
      <c r="F1698" s="188">
        <v>7.5231481481481471E-4</v>
      </c>
      <c r="G1698" s="188">
        <v>1.9675925925925928E-3</v>
      </c>
      <c r="H1698" s="188">
        <v>5.2430555555555555E-3</v>
      </c>
    </row>
    <row r="1699" spans="1:8" x14ac:dyDescent="0.35">
      <c r="A1699" s="183" t="s">
        <v>136</v>
      </c>
      <c r="B1699" s="183" t="s">
        <v>51</v>
      </c>
      <c r="C1699" s="183" t="s">
        <v>85</v>
      </c>
      <c r="D1699" s="183">
        <v>2162</v>
      </c>
      <c r="E1699" s="188">
        <v>4.9305555555555552E-3</v>
      </c>
      <c r="F1699" s="188">
        <v>9.1435185185185185E-4</v>
      </c>
      <c r="G1699" s="188">
        <v>5.3240740740740744E-4</v>
      </c>
      <c r="H1699" s="188">
        <v>3.483796296296296E-3</v>
      </c>
    </row>
    <row r="1700" spans="1:8" x14ac:dyDescent="0.35">
      <c r="A1700" s="183" t="s">
        <v>136</v>
      </c>
      <c r="B1700" s="183" t="s">
        <v>53</v>
      </c>
      <c r="C1700" s="183" t="s">
        <v>85</v>
      </c>
      <c r="D1700" s="183">
        <v>1089</v>
      </c>
      <c r="E1700" s="188">
        <v>4.7222222222222223E-3</v>
      </c>
      <c r="F1700" s="188">
        <v>8.564814814814815E-4</v>
      </c>
      <c r="G1700" s="188">
        <v>4.8611111111111104E-4</v>
      </c>
      <c r="H1700" s="188">
        <v>3.37962962962963E-3</v>
      </c>
    </row>
    <row r="1701" spans="1:8" x14ac:dyDescent="0.35">
      <c r="A1701" s="183" t="s">
        <v>136</v>
      </c>
      <c r="B1701" s="183" t="s">
        <v>54</v>
      </c>
      <c r="C1701" s="183" t="s">
        <v>85</v>
      </c>
      <c r="D1701" s="183">
        <v>421</v>
      </c>
      <c r="E1701" s="188">
        <v>4.8032407407407407E-3</v>
      </c>
      <c r="F1701" s="188">
        <v>9.4907407407407408E-4</v>
      </c>
      <c r="G1701" s="188">
        <v>4.9768518518518521E-4</v>
      </c>
      <c r="H1701" s="188">
        <v>3.3449074074074071E-3</v>
      </c>
    </row>
    <row r="1702" spans="1:8" x14ac:dyDescent="0.35">
      <c r="A1702" s="183" t="s">
        <v>136</v>
      </c>
      <c r="B1702" s="183" t="s">
        <v>55</v>
      </c>
      <c r="C1702" s="183" t="s">
        <v>85</v>
      </c>
      <c r="D1702" s="183">
        <v>125</v>
      </c>
      <c r="E1702" s="188">
        <v>5.9375000000000009E-3</v>
      </c>
      <c r="F1702" s="188">
        <v>1.2152777777777778E-3</v>
      </c>
      <c r="G1702" s="188">
        <v>5.7870370370370378E-4</v>
      </c>
      <c r="H1702" s="188">
        <v>4.1435185185185186E-3</v>
      </c>
    </row>
    <row r="1703" spans="1:8" x14ac:dyDescent="0.35">
      <c r="A1703" s="183" t="s">
        <v>136</v>
      </c>
      <c r="B1703" s="183" t="s">
        <v>56</v>
      </c>
      <c r="C1703" s="183" t="s">
        <v>85</v>
      </c>
      <c r="D1703" s="183">
        <v>527</v>
      </c>
      <c r="E1703" s="188">
        <v>5.208333333333333E-3</v>
      </c>
      <c r="F1703" s="188">
        <v>9.1435185185185185E-4</v>
      </c>
      <c r="G1703" s="188">
        <v>6.5972222222222213E-4</v>
      </c>
      <c r="H1703" s="188">
        <v>3.6342592592592594E-3</v>
      </c>
    </row>
    <row r="1704" spans="1:8" x14ac:dyDescent="0.35">
      <c r="A1704" s="183" t="s">
        <v>136</v>
      </c>
      <c r="B1704" s="183" t="s">
        <v>51</v>
      </c>
      <c r="C1704" s="183" t="s">
        <v>86</v>
      </c>
      <c r="D1704" s="183">
        <v>1183</v>
      </c>
      <c r="E1704" s="188">
        <v>6.9907407407407409E-3</v>
      </c>
      <c r="F1704" s="188">
        <v>7.8703703703703705E-4</v>
      </c>
      <c r="G1704" s="188">
        <v>1.4467592592592594E-3</v>
      </c>
      <c r="H1704" s="188">
        <v>4.7569444444444447E-3</v>
      </c>
    </row>
    <row r="1705" spans="1:8" x14ac:dyDescent="0.35">
      <c r="A1705" s="183" t="s">
        <v>136</v>
      </c>
      <c r="B1705" s="183" t="s">
        <v>53</v>
      </c>
      <c r="C1705" s="183" t="s">
        <v>86</v>
      </c>
      <c r="D1705" s="183">
        <v>403</v>
      </c>
      <c r="E1705" s="188">
        <v>6.3194444444444444E-3</v>
      </c>
      <c r="F1705" s="188">
        <v>7.175925925925927E-4</v>
      </c>
      <c r="G1705" s="188">
        <v>1.2037037037037038E-3</v>
      </c>
      <c r="H1705" s="188">
        <v>4.3981481481481484E-3</v>
      </c>
    </row>
    <row r="1706" spans="1:8" x14ac:dyDescent="0.35">
      <c r="A1706" s="183" t="s">
        <v>136</v>
      </c>
      <c r="B1706" s="183" t="s">
        <v>54</v>
      </c>
      <c r="C1706" s="183" t="s">
        <v>86</v>
      </c>
      <c r="D1706" s="183">
        <v>307</v>
      </c>
      <c r="E1706" s="188">
        <v>6.6898148148148142E-3</v>
      </c>
      <c r="F1706" s="188">
        <v>7.6388888888888893E-4</v>
      </c>
      <c r="G1706" s="188">
        <v>1.261574074074074E-3</v>
      </c>
      <c r="H1706" s="188">
        <v>4.6759259259259263E-3</v>
      </c>
    </row>
    <row r="1707" spans="1:8" x14ac:dyDescent="0.35">
      <c r="A1707" s="183" t="s">
        <v>136</v>
      </c>
      <c r="B1707" s="183" t="s">
        <v>55</v>
      </c>
      <c r="C1707" s="183" t="s">
        <v>86</v>
      </c>
      <c r="D1707" s="183">
        <v>194</v>
      </c>
      <c r="E1707" s="188">
        <v>8.1597222222222227E-3</v>
      </c>
      <c r="F1707" s="188">
        <v>9.9537037037037042E-4</v>
      </c>
      <c r="G1707" s="188">
        <v>1.736111111111111E-3</v>
      </c>
      <c r="H1707" s="188">
        <v>5.4398148148148149E-3</v>
      </c>
    </row>
    <row r="1708" spans="1:8" x14ac:dyDescent="0.35">
      <c r="A1708" s="183" t="s">
        <v>136</v>
      </c>
      <c r="B1708" s="183" t="s">
        <v>56</v>
      </c>
      <c r="C1708" s="183" t="s">
        <v>86</v>
      </c>
      <c r="D1708" s="183">
        <v>279</v>
      </c>
      <c r="E1708" s="188">
        <v>7.4768518518518526E-3</v>
      </c>
      <c r="F1708" s="188">
        <v>7.7546296296296304E-4</v>
      </c>
      <c r="G1708" s="188">
        <v>1.7939814814814815E-3</v>
      </c>
      <c r="H1708" s="188">
        <v>4.9074074074074072E-3</v>
      </c>
    </row>
    <row r="1709" spans="1:8" x14ac:dyDescent="0.35">
      <c r="A1709" s="183" t="s">
        <v>136</v>
      </c>
      <c r="B1709" s="183" t="s">
        <v>51</v>
      </c>
      <c r="C1709" s="183" t="s">
        <v>87</v>
      </c>
      <c r="D1709" s="183">
        <v>896</v>
      </c>
      <c r="E1709" s="188">
        <v>7.6041666666666662E-3</v>
      </c>
      <c r="F1709" s="188">
        <v>1.1574074074074073E-3</v>
      </c>
      <c r="G1709" s="188">
        <v>1.7592592592592592E-3</v>
      </c>
      <c r="H1709" s="188">
        <v>4.6874999999999998E-3</v>
      </c>
    </row>
    <row r="1710" spans="1:8" x14ac:dyDescent="0.35">
      <c r="A1710" s="183" t="s">
        <v>136</v>
      </c>
      <c r="B1710" s="183" t="s">
        <v>53</v>
      </c>
      <c r="C1710" s="183" t="s">
        <v>87</v>
      </c>
      <c r="D1710" s="183">
        <v>323</v>
      </c>
      <c r="E1710" s="188">
        <v>6.4236111111111117E-3</v>
      </c>
      <c r="F1710" s="188">
        <v>9.7222222222222209E-4</v>
      </c>
      <c r="G1710" s="188">
        <v>1.712962962962963E-3</v>
      </c>
      <c r="H1710" s="188">
        <v>3.7384259259259263E-3</v>
      </c>
    </row>
    <row r="1711" spans="1:8" x14ac:dyDescent="0.35">
      <c r="A1711" s="183" t="s">
        <v>136</v>
      </c>
      <c r="B1711" s="183" t="s">
        <v>54</v>
      </c>
      <c r="C1711" s="183" t="s">
        <v>87</v>
      </c>
      <c r="D1711" s="183">
        <v>237</v>
      </c>
      <c r="E1711" s="188">
        <v>6.8171296296296287E-3</v>
      </c>
      <c r="F1711" s="188">
        <v>1.0995370370370371E-3</v>
      </c>
      <c r="G1711" s="188">
        <v>1.5972222222222221E-3</v>
      </c>
      <c r="H1711" s="188">
        <v>4.1203703703703706E-3</v>
      </c>
    </row>
    <row r="1712" spans="1:8" x14ac:dyDescent="0.35">
      <c r="A1712" s="183" t="s">
        <v>136</v>
      </c>
      <c r="B1712" s="183" t="s">
        <v>55</v>
      </c>
      <c r="C1712" s="183" t="s">
        <v>87</v>
      </c>
      <c r="D1712" s="183">
        <v>120</v>
      </c>
      <c r="E1712" s="188">
        <v>9.0740740740740729E-3</v>
      </c>
      <c r="F1712" s="188">
        <v>1.4351851851851854E-3</v>
      </c>
      <c r="G1712" s="188">
        <v>1.6666666666666668E-3</v>
      </c>
      <c r="H1712" s="188">
        <v>5.9837962962962961E-3</v>
      </c>
    </row>
    <row r="1713" spans="1:8" x14ac:dyDescent="0.35">
      <c r="A1713" s="183" t="s">
        <v>136</v>
      </c>
      <c r="B1713" s="183" t="s">
        <v>56</v>
      </c>
      <c r="C1713" s="183" t="s">
        <v>87</v>
      </c>
      <c r="D1713" s="183">
        <v>216</v>
      </c>
      <c r="E1713" s="188">
        <v>9.4097222222222238E-3</v>
      </c>
      <c r="F1713" s="188">
        <v>1.3194444444444443E-3</v>
      </c>
      <c r="G1713" s="188">
        <v>2.0833333333333333E-3</v>
      </c>
      <c r="H1713" s="188">
        <v>6.0069444444444441E-3</v>
      </c>
    </row>
    <row r="1714" spans="1:8" x14ac:dyDescent="0.35">
      <c r="A1714" s="183" t="s">
        <v>136</v>
      </c>
      <c r="B1714" s="183" t="s">
        <v>51</v>
      </c>
      <c r="C1714" s="183" t="s">
        <v>88</v>
      </c>
      <c r="D1714" s="183">
        <v>1156</v>
      </c>
      <c r="E1714" s="188">
        <v>6.7476851851851856E-3</v>
      </c>
      <c r="F1714" s="188">
        <v>1.0185185185185186E-3</v>
      </c>
      <c r="G1714" s="188">
        <v>1.4930555555555556E-3</v>
      </c>
      <c r="H1714" s="188">
        <v>4.2361111111111106E-3</v>
      </c>
    </row>
    <row r="1715" spans="1:8" x14ac:dyDescent="0.35">
      <c r="A1715" s="183" t="s">
        <v>136</v>
      </c>
      <c r="B1715" s="183" t="s">
        <v>53</v>
      </c>
      <c r="C1715" s="183" t="s">
        <v>88</v>
      </c>
      <c r="D1715" s="183">
        <v>381</v>
      </c>
      <c r="E1715" s="188">
        <v>6.0416666666666665E-3</v>
      </c>
      <c r="F1715" s="188">
        <v>8.9120370370370362E-4</v>
      </c>
      <c r="G1715" s="188">
        <v>1.3310185185185185E-3</v>
      </c>
      <c r="H1715" s="188">
        <v>3.8194444444444443E-3</v>
      </c>
    </row>
    <row r="1716" spans="1:8" x14ac:dyDescent="0.35">
      <c r="A1716" s="183" t="s">
        <v>136</v>
      </c>
      <c r="B1716" s="183" t="s">
        <v>54</v>
      </c>
      <c r="C1716" s="183" t="s">
        <v>88</v>
      </c>
      <c r="D1716" s="183">
        <v>218</v>
      </c>
      <c r="E1716" s="188">
        <v>6.8171296296296287E-3</v>
      </c>
      <c r="F1716" s="188">
        <v>1.0763888888888889E-3</v>
      </c>
      <c r="G1716" s="188">
        <v>1.423611111111111E-3</v>
      </c>
      <c r="H1716" s="188">
        <v>4.3055555555555555E-3</v>
      </c>
    </row>
    <row r="1717" spans="1:8" x14ac:dyDescent="0.35">
      <c r="A1717" s="183" t="s">
        <v>136</v>
      </c>
      <c r="B1717" s="183" t="s">
        <v>55</v>
      </c>
      <c r="C1717" s="183" t="s">
        <v>88</v>
      </c>
      <c r="D1717" s="183">
        <v>130</v>
      </c>
      <c r="E1717" s="188">
        <v>7.4074074074074068E-3</v>
      </c>
      <c r="F1717" s="188">
        <v>1.2384259259259258E-3</v>
      </c>
      <c r="G1717" s="188">
        <v>1.5162037037037036E-3</v>
      </c>
      <c r="H1717" s="188">
        <v>4.6527777777777774E-3</v>
      </c>
    </row>
    <row r="1718" spans="1:8" x14ac:dyDescent="0.35">
      <c r="A1718" s="183" t="s">
        <v>136</v>
      </c>
      <c r="B1718" s="183" t="s">
        <v>56</v>
      </c>
      <c r="C1718" s="183" t="s">
        <v>88</v>
      </c>
      <c r="D1718" s="183">
        <v>427</v>
      </c>
      <c r="E1718" s="188">
        <v>7.1296296296296307E-3</v>
      </c>
      <c r="F1718" s="188">
        <v>1.0185185185185186E-3</v>
      </c>
      <c r="G1718" s="188">
        <v>1.6782407407407406E-3</v>
      </c>
      <c r="H1718" s="188">
        <v>4.4444444444444444E-3</v>
      </c>
    </row>
    <row r="1719" spans="1:8" x14ac:dyDescent="0.35">
      <c r="A1719" s="183" t="s">
        <v>136</v>
      </c>
      <c r="B1719" s="183" t="s">
        <v>51</v>
      </c>
      <c r="C1719" s="183" t="s">
        <v>89</v>
      </c>
      <c r="D1719" s="183">
        <v>475</v>
      </c>
      <c r="E1719" s="188">
        <v>7.7546296296296287E-3</v>
      </c>
      <c r="F1719" s="188">
        <v>7.8703703703703705E-4</v>
      </c>
      <c r="G1719" s="188">
        <v>1.3425925925925925E-3</v>
      </c>
      <c r="H1719" s="188">
        <v>5.6249999999999989E-3</v>
      </c>
    </row>
    <row r="1720" spans="1:8" x14ac:dyDescent="0.35">
      <c r="A1720" s="183" t="s">
        <v>136</v>
      </c>
      <c r="B1720" s="183" t="s">
        <v>53</v>
      </c>
      <c r="C1720" s="183" t="s">
        <v>89</v>
      </c>
      <c r="D1720" s="183">
        <v>166</v>
      </c>
      <c r="E1720" s="188">
        <v>6.7592592592592591E-3</v>
      </c>
      <c r="F1720" s="188">
        <v>6.2500000000000001E-4</v>
      </c>
      <c r="G1720" s="188">
        <v>1.1689814814814816E-3</v>
      </c>
      <c r="H1720" s="188">
        <v>4.9768518518518521E-3</v>
      </c>
    </row>
    <row r="1721" spans="1:8" x14ac:dyDescent="0.35">
      <c r="A1721" s="183" t="s">
        <v>136</v>
      </c>
      <c r="B1721" s="183" t="s">
        <v>54</v>
      </c>
      <c r="C1721" s="183" t="s">
        <v>89</v>
      </c>
      <c r="D1721" s="183">
        <v>136</v>
      </c>
      <c r="E1721" s="188">
        <v>8.3333333333333332E-3</v>
      </c>
      <c r="F1721" s="188">
        <v>8.9120370370370362E-4</v>
      </c>
      <c r="G1721" s="188">
        <v>1.1574074074074073E-3</v>
      </c>
      <c r="H1721" s="188">
        <v>6.2847222222222228E-3</v>
      </c>
    </row>
    <row r="1722" spans="1:8" x14ac:dyDescent="0.35">
      <c r="A1722" s="183" t="s">
        <v>136</v>
      </c>
      <c r="B1722" s="183" t="s">
        <v>55</v>
      </c>
      <c r="C1722" s="183" t="s">
        <v>89</v>
      </c>
      <c r="D1722" s="183">
        <v>65</v>
      </c>
      <c r="E1722" s="188">
        <v>8.7037037037037031E-3</v>
      </c>
      <c r="F1722" s="188">
        <v>9.0277777777777784E-4</v>
      </c>
      <c r="G1722" s="188">
        <v>1.689814814814815E-3</v>
      </c>
      <c r="H1722" s="188">
        <v>6.1111111111111114E-3</v>
      </c>
    </row>
    <row r="1723" spans="1:8" x14ac:dyDescent="0.35">
      <c r="A1723" s="183" t="s">
        <v>136</v>
      </c>
      <c r="B1723" s="183" t="s">
        <v>56</v>
      </c>
      <c r="C1723" s="183" t="s">
        <v>89</v>
      </c>
      <c r="D1723" s="183">
        <v>108</v>
      </c>
      <c r="E1723" s="188">
        <v>7.9745370370370369E-3</v>
      </c>
      <c r="F1723" s="188">
        <v>8.1018518518518516E-4</v>
      </c>
      <c r="G1723" s="188">
        <v>1.6319444444444445E-3</v>
      </c>
      <c r="H1723" s="188">
        <v>5.5324074074074069E-3</v>
      </c>
    </row>
    <row r="1724" spans="1:8" x14ac:dyDescent="0.35">
      <c r="A1724" s="183" t="s">
        <v>136</v>
      </c>
      <c r="B1724" s="183" t="s">
        <v>51</v>
      </c>
      <c r="C1724" s="183" t="s">
        <v>90</v>
      </c>
      <c r="D1724" s="183">
        <v>1471</v>
      </c>
      <c r="E1724" s="188">
        <v>7.0486111111111105E-3</v>
      </c>
      <c r="F1724" s="188">
        <v>1.4351851851851854E-3</v>
      </c>
      <c r="G1724" s="188">
        <v>1.5624999999999999E-3</v>
      </c>
      <c r="H1724" s="188">
        <v>4.0509259259259257E-3</v>
      </c>
    </row>
    <row r="1725" spans="1:8" x14ac:dyDescent="0.35">
      <c r="A1725" s="183" t="s">
        <v>136</v>
      </c>
      <c r="B1725" s="183" t="s">
        <v>53</v>
      </c>
      <c r="C1725" s="183" t="s">
        <v>90</v>
      </c>
      <c r="D1725" s="183">
        <v>587</v>
      </c>
      <c r="E1725" s="188">
        <v>6.2268518518518515E-3</v>
      </c>
      <c r="F1725" s="188">
        <v>1.2152777777777778E-3</v>
      </c>
      <c r="G1725" s="188">
        <v>1.4004629629629629E-3</v>
      </c>
      <c r="H1725" s="188">
        <v>3.6111111111111114E-3</v>
      </c>
    </row>
    <row r="1726" spans="1:8" x14ac:dyDescent="0.35">
      <c r="A1726" s="183" t="s">
        <v>136</v>
      </c>
      <c r="B1726" s="183" t="s">
        <v>54</v>
      </c>
      <c r="C1726" s="183" t="s">
        <v>90</v>
      </c>
      <c r="D1726" s="183">
        <v>360</v>
      </c>
      <c r="E1726" s="188">
        <v>6.6666666666666671E-3</v>
      </c>
      <c r="F1726" s="188">
        <v>1.4120370370370369E-3</v>
      </c>
      <c r="G1726" s="188">
        <v>1.3310185185185185E-3</v>
      </c>
      <c r="H1726" s="188">
        <v>3.9236111111111112E-3</v>
      </c>
    </row>
    <row r="1727" spans="1:8" x14ac:dyDescent="0.35">
      <c r="A1727" s="183" t="s">
        <v>136</v>
      </c>
      <c r="B1727" s="183" t="s">
        <v>55</v>
      </c>
      <c r="C1727" s="183" t="s">
        <v>90</v>
      </c>
      <c r="D1727" s="183">
        <v>146</v>
      </c>
      <c r="E1727" s="188">
        <v>9.0393518518518522E-3</v>
      </c>
      <c r="F1727" s="188">
        <v>1.9560185185185184E-3</v>
      </c>
      <c r="G1727" s="188">
        <v>2.0949074074074073E-3</v>
      </c>
      <c r="H1727" s="188">
        <v>4.9884259259259265E-3</v>
      </c>
    </row>
    <row r="1728" spans="1:8" x14ac:dyDescent="0.35">
      <c r="A1728" s="183" t="s">
        <v>136</v>
      </c>
      <c r="B1728" s="183" t="s">
        <v>56</v>
      </c>
      <c r="C1728" s="183" t="s">
        <v>90</v>
      </c>
      <c r="D1728" s="183">
        <v>378</v>
      </c>
      <c r="E1728" s="188">
        <v>7.905092592592592E-3</v>
      </c>
      <c r="F1728" s="188">
        <v>1.6087962962962963E-3</v>
      </c>
      <c r="G1728" s="188">
        <v>1.8171296296296297E-3</v>
      </c>
      <c r="H1728" s="188">
        <v>4.4791666666666669E-3</v>
      </c>
    </row>
    <row r="1729" spans="1:8" x14ac:dyDescent="0.35">
      <c r="A1729" s="183" t="s">
        <v>136</v>
      </c>
      <c r="B1729" s="183" t="s">
        <v>51</v>
      </c>
      <c r="C1729" s="183" t="s">
        <v>91</v>
      </c>
      <c r="D1729" s="183">
        <v>747</v>
      </c>
      <c r="E1729" s="188">
        <v>7.0254629629629634E-3</v>
      </c>
      <c r="F1729" s="188">
        <v>7.7546296296296304E-4</v>
      </c>
      <c r="G1729" s="188">
        <v>1.4814814814814814E-3</v>
      </c>
      <c r="H1729" s="188">
        <v>4.7685185185185183E-3</v>
      </c>
    </row>
    <row r="1730" spans="1:8" x14ac:dyDescent="0.35">
      <c r="A1730" s="183" t="s">
        <v>136</v>
      </c>
      <c r="B1730" s="183" t="s">
        <v>53</v>
      </c>
      <c r="C1730" s="183" t="s">
        <v>91</v>
      </c>
      <c r="D1730" s="183">
        <v>274</v>
      </c>
      <c r="E1730" s="188">
        <v>6.5624999999999998E-3</v>
      </c>
      <c r="F1730" s="188">
        <v>6.2500000000000001E-4</v>
      </c>
      <c r="G1730" s="188">
        <v>1.3078703703703705E-3</v>
      </c>
      <c r="H1730" s="188">
        <v>4.6296296296296302E-3</v>
      </c>
    </row>
    <row r="1731" spans="1:8" x14ac:dyDescent="0.35">
      <c r="A1731" s="183" t="s">
        <v>136</v>
      </c>
      <c r="B1731" s="183" t="s">
        <v>54</v>
      </c>
      <c r="C1731" s="183" t="s">
        <v>91</v>
      </c>
      <c r="D1731" s="183">
        <v>169</v>
      </c>
      <c r="E1731" s="188">
        <v>6.5509259259259262E-3</v>
      </c>
      <c r="F1731" s="188">
        <v>7.6388888888888893E-4</v>
      </c>
      <c r="G1731" s="188">
        <v>1.25E-3</v>
      </c>
      <c r="H1731" s="188">
        <v>4.5254629629629629E-3</v>
      </c>
    </row>
    <row r="1732" spans="1:8" x14ac:dyDescent="0.35">
      <c r="A1732" s="183" t="s">
        <v>136</v>
      </c>
      <c r="B1732" s="183" t="s">
        <v>55</v>
      </c>
      <c r="C1732" s="183" t="s">
        <v>91</v>
      </c>
      <c r="D1732" s="183">
        <v>92</v>
      </c>
      <c r="E1732" s="188">
        <v>7.5578703703703702E-3</v>
      </c>
      <c r="F1732" s="188">
        <v>9.8379629629629642E-4</v>
      </c>
      <c r="G1732" s="188">
        <v>1.689814814814815E-3</v>
      </c>
      <c r="H1732" s="188">
        <v>4.8726851851851856E-3</v>
      </c>
    </row>
    <row r="1733" spans="1:8" x14ac:dyDescent="0.35">
      <c r="A1733" s="183" t="s">
        <v>136</v>
      </c>
      <c r="B1733" s="183" t="s">
        <v>56</v>
      </c>
      <c r="C1733" s="183" t="s">
        <v>91</v>
      </c>
      <c r="D1733" s="183">
        <v>212</v>
      </c>
      <c r="E1733" s="188">
        <v>7.7777777777777767E-3</v>
      </c>
      <c r="F1733" s="188">
        <v>9.0277777777777784E-4</v>
      </c>
      <c r="G1733" s="188">
        <v>1.7939814814814815E-3</v>
      </c>
      <c r="H1733" s="188">
        <v>5.0810185185185186E-3</v>
      </c>
    </row>
    <row r="1734" spans="1:8" x14ac:dyDescent="0.35">
      <c r="A1734" s="183" t="s">
        <v>136</v>
      </c>
      <c r="B1734" s="183" t="s">
        <v>51</v>
      </c>
      <c r="C1734" s="183" t="s">
        <v>92</v>
      </c>
      <c r="D1734" s="183">
        <v>567</v>
      </c>
      <c r="E1734" s="188">
        <v>6.6782407407407415E-3</v>
      </c>
      <c r="F1734" s="188">
        <v>3.4722222222222224E-4</v>
      </c>
      <c r="G1734" s="188">
        <v>1.5972222222222221E-3</v>
      </c>
      <c r="H1734" s="188">
        <v>4.7222222222222223E-3</v>
      </c>
    </row>
    <row r="1735" spans="1:8" x14ac:dyDescent="0.35">
      <c r="A1735" s="183" t="s">
        <v>136</v>
      </c>
      <c r="B1735" s="183" t="s">
        <v>53</v>
      </c>
      <c r="C1735" s="183" t="s">
        <v>92</v>
      </c>
      <c r="D1735" s="183">
        <v>246</v>
      </c>
      <c r="E1735" s="188">
        <v>6.053240740740741E-3</v>
      </c>
      <c r="F1735" s="188">
        <v>2.3148148148148146E-4</v>
      </c>
      <c r="G1735" s="188">
        <v>1.4814814814814814E-3</v>
      </c>
      <c r="H1735" s="188">
        <v>4.3287037037037035E-3</v>
      </c>
    </row>
    <row r="1736" spans="1:8" x14ac:dyDescent="0.35">
      <c r="A1736" s="183" t="s">
        <v>136</v>
      </c>
      <c r="B1736" s="183" t="s">
        <v>54</v>
      </c>
      <c r="C1736" s="183" t="s">
        <v>92</v>
      </c>
      <c r="D1736" s="183">
        <v>138</v>
      </c>
      <c r="E1736" s="188">
        <v>6.7592592592592591E-3</v>
      </c>
      <c r="F1736" s="188">
        <v>3.9351851851851852E-4</v>
      </c>
      <c r="G1736" s="188">
        <v>1.5740740740740741E-3</v>
      </c>
      <c r="H1736" s="188">
        <v>4.7800925925925919E-3</v>
      </c>
    </row>
    <row r="1737" spans="1:8" x14ac:dyDescent="0.35">
      <c r="A1737" s="183" t="s">
        <v>136</v>
      </c>
      <c r="B1737" s="183" t="s">
        <v>55</v>
      </c>
      <c r="C1737" s="183" t="s">
        <v>92</v>
      </c>
      <c r="D1737" s="183">
        <v>31</v>
      </c>
      <c r="E1737" s="188">
        <v>8.9236111111111113E-3</v>
      </c>
      <c r="F1737" s="188">
        <v>4.1666666666666669E-4</v>
      </c>
      <c r="G1737" s="188">
        <v>2.3726851851851851E-3</v>
      </c>
      <c r="H1737" s="188">
        <v>6.122685185185185E-3</v>
      </c>
    </row>
    <row r="1738" spans="1:8" x14ac:dyDescent="0.35">
      <c r="A1738" s="183" t="s">
        <v>136</v>
      </c>
      <c r="B1738" s="183" t="s">
        <v>56</v>
      </c>
      <c r="C1738" s="183" t="s">
        <v>92</v>
      </c>
      <c r="D1738" s="183">
        <v>152</v>
      </c>
      <c r="E1738" s="188">
        <v>7.1759259259259259E-3</v>
      </c>
      <c r="F1738" s="188">
        <v>4.6296296296296293E-4</v>
      </c>
      <c r="G1738" s="188">
        <v>1.6550925925925926E-3</v>
      </c>
      <c r="H1738" s="188">
        <v>5.0462962962962961E-3</v>
      </c>
    </row>
    <row r="1739" spans="1:8" x14ac:dyDescent="0.35">
      <c r="A1739" s="183" t="s">
        <v>136</v>
      </c>
      <c r="B1739" s="183" t="s">
        <v>51</v>
      </c>
      <c r="C1739" s="183" t="s">
        <v>93</v>
      </c>
      <c r="D1739" s="183">
        <v>1986</v>
      </c>
      <c r="E1739" s="188">
        <v>6.0648148148148145E-3</v>
      </c>
      <c r="F1739" s="188">
        <v>1.1342592592592591E-3</v>
      </c>
      <c r="G1739" s="188">
        <v>8.9120370370370362E-4</v>
      </c>
      <c r="H1739" s="188">
        <v>4.0277777777777777E-3</v>
      </c>
    </row>
    <row r="1740" spans="1:8" x14ac:dyDescent="0.35">
      <c r="A1740" s="183" t="s">
        <v>136</v>
      </c>
      <c r="B1740" s="183" t="s">
        <v>53</v>
      </c>
      <c r="C1740" s="183" t="s">
        <v>93</v>
      </c>
      <c r="D1740" s="183">
        <v>681</v>
      </c>
      <c r="E1740" s="188">
        <v>5.4745370370370373E-3</v>
      </c>
      <c r="F1740" s="188">
        <v>1.0763888888888889E-3</v>
      </c>
      <c r="G1740" s="188">
        <v>7.8703703703703705E-4</v>
      </c>
      <c r="H1740" s="188">
        <v>3.6111111111111114E-3</v>
      </c>
    </row>
    <row r="1741" spans="1:8" x14ac:dyDescent="0.35">
      <c r="A1741" s="183" t="s">
        <v>136</v>
      </c>
      <c r="B1741" s="183" t="s">
        <v>54</v>
      </c>
      <c r="C1741" s="183" t="s">
        <v>93</v>
      </c>
      <c r="D1741" s="183">
        <v>465</v>
      </c>
      <c r="E1741" s="188">
        <v>6.0879629629629643E-3</v>
      </c>
      <c r="F1741" s="188">
        <v>1.1805555555555556E-3</v>
      </c>
      <c r="G1741" s="188">
        <v>8.564814814814815E-4</v>
      </c>
      <c r="H1741" s="188">
        <v>4.0509259259259257E-3</v>
      </c>
    </row>
    <row r="1742" spans="1:8" x14ac:dyDescent="0.35">
      <c r="A1742" s="183" t="s">
        <v>136</v>
      </c>
      <c r="B1742" s="183" t="s">
        <v>55</v>
      </c>
      <c r="C1742" s="183" t="s">
        <v>93</v>
      </c>
      <c r="D1742" s="183">
        <v>176</v>
      </c>
      <c r="E1742" s="188">
        <v>7.8935185185185185E-3</v>
      </c>
      <c r="F1742" s="188">
        <v>1.3773148148148147E-3</v>
      </c>
      <c r="G1742" s="188">
        <v>1.0879629629629629E-3</v>
      </c>
      <c r="H1742" s="188">
        <v>5.4282407407407404E-3</v>
      </c>
    </row>
    <row r="1743" spans="1:8" x14ac:dyDescent="0.35">
      <c r="A1743" s="183" t="s">
        <v>136</v>
      </c>
      <c r="B1743" s="183" t="s">
        <v>56</v>
      </c>
      <c r="C1743" s="183" t="s">
        <v>93</v>
      </c>
      <c r="D1743" s="183">
        <v>664</v>
      </c>
      <c r="E1743" s="188">
        <v>6.1574074074074074E-3</v>
      </c>
      <c r="F1743" s="188">
        <v>1.0995370370370371E-3</v>
      </c>
      <c r="G1743" s="188">
        <v>9.7222222222222209E-4</v>
      </c>
      <c r="H1743" s="188">
        <v>4.0740740740740746E-3</v>
      </c>
    </row>
    <row r="1744" spans="1:8" x14ac:dyDescent="0.35">
      <c r="A1744" s="183" t="s">
        <v>136</v>
      </c>
      <c r="B1744" s="183" t="s">
        <v>51</v>
      </c>
      <c r="C1744" s="183" t="s">
        <v>94</v>
      </c>
      <c r="D1744" s="183">
        <v>1479</v>
      </c>
      <c r="E1744" s="188">
        <v>7.2916666666666659E-3</v>
      </c>
      <c r="F1744" s="188">
        <v>1.0879629629629629E-3</v>
      </c>
      <c r="G1744" s="188">
        <v>1.1342592592592591E-3</v>
      </c>
      <c r="H1744" s="188">
        <v>5.0694444444444441E-3</v>
      </c>
    </row>
    <row r="1745" spans="1:8" x14ac:dyDescent="0.35">
      <c r="A1745" s="183" t="s">
        <v>136</v>
      </c>
      <c r="B1745" s="183" t="s">
        <v>53</v>
      </c>
      <c r="C1745" s="183" t="s">
        <v>94</v>
      </c>
      <c r="D1745" s="183">
        <v>620</v>
      </c>
      <c r="E1745" s="188">
        <v>6.4583333333333333E-3</v>
      </c>
      <c r="F1745" s="188">
        <v>9.3750000000000007E-4</v>
      </c>
      <c r="G1745" s="188">
        <v>9.7222222222222209E-4</v>
      </c>
      <c r="H1745" s="188">
        <v>4.5486111111111109E-3</v>
      </c>
    </row>
    <row r="1746" spans="1:8" x14ac:dyDescent="0.35">
      <c r="A1746" s="183" t="s">
        <v>136</v>
      </c>
      <c r="B1746" s="183" t="s">
        <v>54</v>
      </c>
      <c r="C1746" s="183" t="s">
        <v>94</v>
      </c>
      <c r="D1746" s="183">
        <v>413</v>
      </c>
      <c r="E1746" s="188">
        <v>7.8356481481481489E-3</v>
      </c>
      <c r="F1746" s="188">
        <v>1.1342592592592591E-3</v>
      </c>
      <c r="G1746" s="188">
        <v>1.1342592592592591E-3</v>
      </c>
      <c r="H1746" s="188">
        <v>5.5671296296296302E-3</v>
      </c>
    </row>
    <row r="1747" spans="1:8" x14ac:dyDescent="0.35">
      <c r="A1747" s="183" t="s">
        <v>136</v>
      </c>
      <c r="B1747" s="183" t="s">
        <v>55</v>
      </c>
      <c r="C1747" s="183" t="s">
        <v>94</v>
      </c>
      <c r="D1747" s="183">
        <v>92</v>
      </c>
      <c r="E1747" s="188">
        <v>8.2407407407407412E-3</v>
      </c>
      <c r="F1747" s="188">
        <v>1.3888888888888889E-3</v>
      </c>
      <c r="G1747" s="188">
        <v>1.3078703703703705E-3</v>
      </c>
      <c r="H1747" s="188">
        <v>5.5439814814814822E-3</v>
      </c>
    </row>
    <row r="1748" spans="1:8" x14ac:dyDescent="0.35">
      <c r="A1748" s="183" t="s">
        <v>136</v>
      </c>
      <c r="B1748" s="183" t="s">
        <v>56</v>
      </c>
      <c r="C1748" s="183" t="s">
        <v>94</v>
      </c>
      <c r="D1748" s="183">
        <v>354</v>
      </c>
      <c r="E1748" s="188">
        <v>7.8703703703703713E-3</v>
      </c>
      <c r="F1748" s="188">
        <v>1.2268518518518518E-3</v>
      </c>
      <c r="G1748" s="188">
        <v>1.3541666666666667E-3</v>
      </c>
      <c r="H1748" s="188">
        <v>5.2777777777777771E-3</v>
      </c>
    </row>
    <row r="1749" spans="1:8" x14ac:dyDescent="0.35">
      <c r="A1749" s="183" t="s">
        <v>136</v>
      </c>
      <c r="B1749" s="183" t="s">
        <v>51</v>
      </c>
      <c r="C1749" s="183" t="s">
        <v>95</v>
      </c>
      <c r="D1749" s="183">
        <v>849</v>
      </c>
      <c r="E1749" s="188">
        <v>7.6041666666666662E-3</v>
      </c>
      <c r="F1749" s="188">
        <v>8.3333333333333339E-4</v>
      </c>
      <c r="G1749" s="188">
        <v>2.0717592592592593E-3</v>
      </c>
      <c r="H1749" s="188">
        <v>4.7106481481481478E-3</v>
      </c>
    </row>
    <row r="1750" spans="1:8" x14ac:dyDescent="0.35">
      <c r="A1750" s="183" t="s">
        <v>136</v>
      </c>
      <c r="B1750" s="183" t="s">
        <v>53</v>
      </c>
      <c r="C1750" s="183" t="s">
        <v>95</v>
      </c>
      <c r="D1750" s="183">
        <v>286</v>
      </c>
      <c r="E1750" s="188">
        <v>6.851851851851852E-3</v>
      </c>
      <c r="F1750" s="188">
        <v>7.291666666666667E-4</v>
      </c>
      <c r="G1750" s="188">
        <v>1.8981481481481482E-3</v>
      </c>
      <c r="H1750" s="188">
        <v>4.2245370370370371E-3</v>
      </c>
    </row>
    <row r="1751" spans="1:8" x14ac:dyDescent="0.35">
      <c r="A1751" s="183" t="s">
        <v>136</v>
      </c>
      <c r="B1751" s="183" t="s">
        <v>54</v>
      </c>
      <c r="C1751" s="183" t="s">
        <v>95</v>
      </c>
      <c r="D1751" s="183">
        <v>199</v>
      </c>
      <c r="E1751" s="188">
        <v>6.8171296296296287E-3</v>
      </c>
      <c r="F1751" s="188">
        <v>7.0601851851851847E-4</v>
      </c>
      <c r="G1751" s="188">
        <v>1.8750000000000001E-3</v>
      </c>
      <c r="H1751" s="188">
        <v>4.2361111111111106E-3</v>
      </c>
    </row>
    <row r="1752" spans="1:8" x14ac:dyDescent="0.35">
      <c r="A1752" s="183" t="s">
        <v>136</v>
      </c>
      <c r="B1752" s="183" t="s">
        <v>55</v>
      </c>
      <c r="C1752" s="183" t="s">
        <v>95</v>
      </c>
      <c r="D1752" s="183">
        <v>124</v>
      </c>
      <c r="E1752" s="188">
        <v>9.1898148148148139E-3</v>
      </c>
      <c r="F1752" s="188">
        <v>1.1226851851851851E-3</v>
      </c>
      <c r="G1752" s="188">
        <v>2.1643518518518518E-3</v>
      </c>
      <c r="H1752" s="188">
        <v>5.9027777777777776E-3</v>
      </c>
    </row>
    <row r="1753" spans="1:8" x14ac:dyDescent="0.35">
      <c r="A1753" s="183" t="s">
        <v>136</v>
      </c>
      <c r="B1753" s="183" t="s">
        <v>56</v>
      </c>
      <c r="C1753" s="183" t="s">
        <v>95</v>
      </c>
      <c r="D1753" s="183">
        <v>240</v>
      </c>
      <c r="E1753" s="188">
        <v>8.3564814814814804E-3</v>
      </c>
      <c r="F1753" s="188">
        <v>9.2592592592592585E-4</v>
      </c>
      <c r="G1753" s="188">
        <v>2.3726851851851851E-3</v>
      </c>
      <c r="H1753" s="188">
        <v>5.0462962962962961E-3</v>
      </c>
    </row>
    <row r="1754" spans="1:8" x14ac:dyDescent="0.35">
      <c r="A1754" s="183" t="s">
        <v>136</v>
      </c>
      <c r="B1754" s="183" t="s">
        <v>51</v>
      </c>
      <c r="C1754" s="183" t="s">
        <v>96</v>
      </c>
      <c r="D1754" s="183">
        <v>1340</v>
      </c>
      <c r="E1754" s="188">
        <v>6.2615740740740748E-3</v>
      </c>
      <c r="F1754" s="188">
        <v>9.9537037037037042E-4</v>
      </c>
      <c r="G1754" s="188">
        <v>9.3750000000000007E-4</v>
      </c>
      <c r="H1754" s="188">
        <v>4.340277777777778E-3</v>
      </c>
    </row>
    <row r="1755" spans="1:8" x14ac:dyDescent="0.35">
      <c r="A1755" s="183" t="s">
        <v>136</v>
      </c>
      <c r="B1755" s="183" t="s">
        <v>53</v>
      </c>
      <c r="C1755" s="183" t="s">
        <v>96</v>
      </c>
      <c r="D1755" s="183">
        <v>580</v>
      </c>
      <c r="E1755" s="188">
        <v>5.7870370370370376E-3</v>
      </c>
      <c r="F1755" s="188">
        <v>8.1018518518518516E-4</v>
      </c>
      <c r="G1755" s="188">
        <v>8.6805555555555551E-4</v>
      </c>
      <c r="H1755" s="188">
        <v>4.108796296296297E-3</v>
      </c>
    </row>
    <row r="1756" spans="1:8" x14ac:dyDescent="0.35">
      <c r="A1756" s="183" t="s">
        <v>136</v>
      </c>
      <c r="B1756" s="183" t="s">
        <v>54</v>
      </c>
      <c r="C1756" s="183" t="s">
        <v>96</v>
      </c>
      <c r="D1756" s="183">
        <v>332</v>
      </c>
      <c r="E1756" s="188">
        <v>6.0648148148148145E-3</v>
      </c>
      <c r="F1756" s="188">
        <v>1.1342592592592591E-3</v>
      </c>
      <c r="G1756" s="188">
        <v>9.4907407407407408E-4</v>
      </c>
      <c r="H1756" s="188">
        <v>3.9699074074074072E-3</v>
      </c>
    </row>
    <row r="1757" spans="1:8" x14ac:dyDescent="0.35">
      <c r="A1757" s="183" t="s">
        <v>136</v>
      </c>
      <c r="B1757" s="183" t="s">
        <v>55</v>
      </c>
      <c r="C1757" s="183" t="s">
        <v>96</v>
      </c>
      <c r="D1757" s="183">
        <v>82</v>
      </c>
      <c r="E1757" s="188">
        <v>7.3842592592592597E-3</v>
      </c>
      <c r="F1757" s="188">
        <v>1.2037037037037038E-3</v>
      </c>
      <c r="G1757" s="188">
        <v>1.0532407407407407E-3</v>
      </c>
      <c r="H1757" s="188">
        <v>5.138888888888889E-3</v>
      </c>
    </row>
    <row r="1758" spans="1:8" x14ac:dyDescent="0.35">
      <c r="A1758" s="183" t="s">
        <v>136</v>
      </c>
      <c r="B1758" s="183" t="s">
        <v>56</v>
      </c>
      <c r="C1758" s="183" t="s">
        <v>96</v>
      </c>
      <c r="D1758" s="183">
        <v>346</v>
      </c>
      <c r="E1758" s="188">
        <v>7.0023148148148154E-3</v>
      </c>
      <c r="F1758" s="188">
        <v>1.1111111111111111E-3</v>
      </c>
      <c r="G1758" s="188">
        <v>1.0185185185185186E-3</v>
      </c>
      <c r="H1758" s="188">
        <v>4.8726851851851856E-3</v>
      </c>
    </row>
    <row r="1759" spans="1:8" x14ac:dyDescent="0.35">
      <c r="A1759" s="183" t="s">
        <v>136</v>
      </c>
      <c r="B1759" s="183" t="s">
        <v>51</v>
      </c>
      <c r="C1759" s="183" t="s">
        <v>97</v>
      </c>
      <c r="D1759" s="183">
        <v>1631</v>
      </c>
      <c r="E1759" s="188">
        <v>4.8032407407407407E-3</v>
      </c>
      <c r="F1759" s="188">
        <v>8.564814814814815E-4</v>
      </c>
      <c r="G1759" s="188">
        <v>5.9027777777777778E-4</v>
      </c>
      <c r="H1759" s="188">
        <v>3.3564814814814811E-3</v>
      </c>
    </row>
    <row r="1760" spans="1:8" x14ac:dyDescent="0.35">
      <c r="A1760" s="183" t="s">
        <v>136</v>
      </c>
      <c r="B1760" s="183" t="s">
        <v>53</v>
      </c>
      <c r="C1760" s="183" t="s">
        <v>97</v>
      </c>
      <c r="D1760" s="183">
        <v>616</v>
      </c>
      <c r="E1760" s="188">
        <v>4.3287037037037035E-3</v>
      </c>
      <c r="F1760" s="188">
        <v>7.6388888888888893E-4</v>
      </c>
      <c r="G1760" s="188">
        <v>4.8611111111111104E-4</v>
      </c>
      <c r="H1760" s="188">
        <v>3.0787037037037037E-3</v>
      </c>
    </row>
    <row r="1761" spans="1:8" x14ac:dyDescent="0.35">
      <c r="A1761" s="183" t="s">
        <v>136</v>
      </c>
      <c r="B1761" s="183" t="s">
        <v>54</v>
      </c>
      <c r="C1761" s="183" t="s">
        <v>97</v>
      </c>
      <c r="D1761" s="183">
        <v>350</v>
      </c>
      <c r="E1761" s="188">
        <v>4.8379629629629632E-3</v>
      </c>
      <c r="F1761" s="188">
        <v>1.0069444444444444E-3</v>
      </c>
      <c r="G1761" s="188">
        <v>5.2083333333333333E-4</v>
      </c>
      <c r="H1761" s="188">
        <v>3.3101851851851851E-3</v>
      </c>
    </row>
    <row r="1762" spans="1:8" x14ac:dyDescent="0.35">
      <c r="A1762" s="183" t="s">
        <v>136</v>
      </c>
      <c r="B1762" s="183" t="s">
        <v>55</v>
      </c>
      <c r="C1762" s="183" t="s">
        <v>97</v>
      </c>
      <c r="D1762" s="183">
        <v>111</v>
      </c>
      <c r="E1762" s="188">
        <v>6.4004629629629628E-3</v>
      </c>
      <c r="F1762" s="188">
        <v>1.1689814814814816E-3</v>
      </c>
      <c r="G1762" s="188">
        <v>6.9444444444444447E-4</v>
      </c>
      <c r="H1762" s="188">
        <v>4.5486111111111109E-3</v>
      </c>
    </row>
    <row r="1763" spans="1:8" x14ac:dyDescent="0.35">
      <c r="A1763" s="183" t="s">
        <v>136</v>
      </c>
      <c r="B1763" s="183" t="s">
        <v>56</v>
      </c>
      <c r="C1763" s="183" t="s">
        <v>97</v>
      </c>
      <c r="D1763" s="183">
        <v>554</v>
      </c>
      <c r="E1763" s="188">
        <v>4.9884259259259265E-3</v>
      </c>
      <c r="F1763" s="188">
        <v>8.1018518518518516E-4</v>
      </c>
      <c r="G1763" s="188">
        <v>7.0601851851851847E-4</v>
      </c>
      <c r="H1763" s="188">
        <v>3.472222222222222E-3</v>
      </c>
    </row>
    <row r="1764" spans="1:8" x14ac:dyDescent="0.35">
      <c r="A1764" s="183" t="s">
        <v>136</v>
      </c>
      <c r="B1764" s="183" t="s">
        <v>51</v>
      </c>
      <c r="C1764" s="183" t="s">
        <v>98</v>
      </c>
      <c r="D1764" s="183">
        <v>600</v>
      </c>
      <c r="E1764" s="188">
        <v>7.0717592592592594E-3</v>
      </c>
      <c r="F1764" s="188">
        <v>8.564814814814815E-4</v>
      </c>
      <c r="G1764" s="188">
        <v>1.4814814814814814E-3</v>
      </c>
      <c r="H1764" s="188">
        <v>4.7453703703703703E-3</v>
      </c>
    </row>
    <row r="1765" spans="1:8" x14ac:dyDescent="0.35">
      <c r="A1765" s="183" t="s">
        <v>136</v>
      </c>
      <c r="B1765" s="183" t="s">
        <v>53</v>
      </c>
      <c r="C1765" s="183" t="s">
        <v>98</v>
      </c>
      <c r="D1765" s="183">
        <v>151</v>
      </c>
      <c r="E1765" s="188">
        <v>6.2847222222222228E-3</v>
      </c>
      <c r="F1765" s="188">
        <v>7.0601851851851847E-4</v>
      </c>
      <c r="G1765" s="188">
        <v>1.2731481481481483E-3</v>
      </c>
      <c r="H1765" s="188">
        <v>4.31712962962963E-3</v>
      </c>
    </row>
    <row r="1766" spans="1:8" x14ac:dyDescent="0.35">
      <c r="A1766" s="183" t="s">
        <v>136</v>
      </c>
      <c r="B1766" s="183" t="s">
        <v>54</v>
      </c>
      <c r="C1766" s="183" t="s">
        <v>98</v>
      </c>
      <c r="D1766" s="183">
        <v>122</v>
      </c>
      <c r="E1766" s="188">
        <v>6.4236111111111117E-3</v>
      </c>
      <c r="F1766" s="188">
        <v>8.6805555555555551E-4</v>
      </c>
      <c r="G1766" s="188">
        <v>1.3310185185185185E-3</v>
      </c>
      <c r="H1766" s="188">
        <v>4.2245370370370371E-3</v>
      </c>
    </row>
    <row r="1767" spans="1:8" x14ac:dyDescent="0.35">
      <c r="A1767" s="183" t="s">
        <v>136</v>
      </c>
      <c r="B1767" s="183" t="s">
        <v>55</v>
      </c>
      <c r="C1767" s="183" t="s">
        <v>98</v>
      </c>
      <c r="D1767" s="183">
        <v>73</v>
      </c>
      <c r="E1767" s="188">
        <v>7.2222222222222228E-3</v>
      </c>
      <c r="F1767" s="188">
        <v>9.9537037037037042E-4</v>
      </c>
      <c r="G1767" s="188">
        <v>1.5972222222222221E-3</v>
      </c>
      <c r="H1767" s="188">
        <v>4.6412037037037038E-3</v>
      </c>
    </row>
    <row r="1768" spans="1:8" x14ac:dyDescent="0.35">
      <c r="A1768" s="183" t="s">
        <v>136</v>
      </c>
      <c r="B1768" s="183" t="s">
        <v>56</v>
      </c>
      <c r="C1768" s="183" t="s">
        <v>98</v>
      </c>
      <c r="D1768" s="183">
        <v>254</v>
      </c>
      <c r="E1768" s="188">
        <v>7.8125E-3</v>
      </c>
      <c r="F1768" s="188">
        <v>8.9120370370370362E-4</v>
      </c>
      <c r="G1768" s="188">
        <v>1.6435185185185183E-3</v>
      </c>
      <c r="H1768" s="188">
        <v>5.2777777777777771E-3</v>
      </c>
    </row>
    <row r="1769" spans="1:8" x14ac:dyDescent="0.35">
      <c r="A1769" s="183" t="s">
        <v>136</v>
      </c>
      <c r="B1769" s="183" t="s">
        <v>51</v>
      </c>
      <c r="C1769" s="183" t="s">
        <v>99</v>
      </c>
      <c r="D1769" s="183">
        <v>3854</v>
      </c>
      <c r="E1769" s="188">
        <v>4.6990740740740743E-3</v>
      </c>
      <c r="F1769" s="188">
        <v>9.6064814814814808E-4</v>
      </c>
      <c r="G1769" s="188">
        <v>7.7546296296296304E-4</v>
      </c>
      <c r="H1769" s="188">
        <v>2.9745370370370373E-3</v>
      </c>
    </row>
    <row r="1770" spans="1:8" x14ac:dyDescent="0.35">
      <c r="A1770" s="183" t="s">
        <v>136</v>
      </c>
      <c r="B1770" s="183" t="s">
        <v>53</v>
      </c>
      <c r="C1770" s="183" t="s">
        <v>99</v>
      </c>
      <c r="D1770" s="183">
        <v>1798</v>
      </c>
      <c r="E1770" s="188">
        <v>4.4560185185185189E-3</v>
      </c>
      <c r="F1770" s="188">
        <v>9.1435185185185185E-4</v>
      </c>
      <c r="G1770" s="188">
        <v>7.0601851851851847E-4</v>
      </c>
      <c r="H1770" s="188">
        <v>2.8356481481481479E-3</v>
      </c>
    </row>
    <row r="1771" spans="1:8" x14ac:dyDescent="0.35">
      <c r="A1771" s="183" t="s">
        <v>136</v>
      </c>
      <c r="B1771" s="183" t="s">
        <v>54</v>
      </c>
      <c r="C1771" s="183" t="s">
        <v>99</v>
      </c>
      <c r="D1771" s="183">
        <v>853</v>
      </c>
      <c r="E1771" s="188">
        <v>4.7222222222222223E-3</v>
      </c>
      <c r="F1771" s="188">
        <v>1.0995370370370371E-3</v>
      </c>
      <c r="G1771" s="188">
        <v>7.291666666666667E-4</v>
      </c>
      <c r="H1771" s="188">
        <v>2.8935185185185188E-3</v>
      </c>
    </row>
    <row r="1772" spans="1:8" x14ac:dyDescent="0.35">
      <c r="A1772" s="183" t="s">
        <v>136</v>
      </c>
      <c r="B1772" s="183" t="s">
        <v>55</v>
      </c>
      <c r="C1772" s="183" t="s">
        <v>99</v>
      </c>
      <c r="D1772" s="183">
        <v>141</v>
      </c>
      <c r="E1772" s="188">
        <v>5.7986111111111112E-3</v>
      </c>
      <c r="F1772" s="188">
        <v>1.0648148148148147E-3</v>
      </c>
      <c r="G1772" s="188">
        <v>8.2175925925925917E-4</v>
      </c>
      <c r="H1772" s="188">
        <v>3.9120370370370368E-3</v>
      </c>
    </row>
    <row r="1773" spans="1:8" x14ac:dyDescent="0.35">
      <c r="A1773" s="183" t="s">
        <v>136</v>
      </c>
      <c r="B1773" s="183" t="s">
        <v>56</v>
      </c>
      <c r="C1773" s="183" t="s">
        <v>99</v>
      </c>
      <c r="D1773" s="183">
        <v>1062</v>
      </c>
      <c r="E1773" s="188">
        <v>4.9537037037037041E-3</v>
      </c>
      <c r="F1773" s="188">
        <v>9.0277777777777784E-4</v>
      </c>
      <c r="G1773" s="188">
        <v>9.1435185185185185E-4</v>
      </c>
      <c r="H1773" s="188">
        <v>3.1365740740740742E-3</v>
      </c>
    </row>
    <row r="1774" spans="1:8" x14ac:dyDescent="0.35">
      <c r="A1774" s="183" t="s">
        <v>136</v>
      </c>
      <c r="B1774" s="183" t="s">
        <v>51</v>
      </c>
      <c r="C1774" s="183" t="s">
        <v>100</v>
      </c>
      <c r="D1774" s="183">
        <v>1054</v>
      </c>
      <c r="E1774" s="188">
        <v>6.4236111111111117E-3</v>
      </c>
      <c r="F1774" s="188">
        <v>9.2592592592592585E-4</v>
      </c>
      <c r="G1774" s="188">
        <v>1.5972222222222221E-3</v>
      </c>
      <c r="H1774" s="188">
        <v>3.9004629629629632E-3</v>
      </c>
    </row>
    <row r="1775" spans="1:8" x14ac:dyDescent="0.35">
      <c r="A1775" s="183" t="s">
        <v>136</v>
      </c>
      <c r="B1775" s="183" t="s">
        <v>53</v>
      </c>
      <c r="C1775" s="183" t="s">
        <v>100</v>
      </c>
      <c r="D1775" s="183">
        <v>507</v>
      </c>
      <c r="E1775" s="188">
        <v>5.9143518518518521E-3</v>
      </c>
      <c r="F1775" s="188">
        <v>7.7546296296296304E-4</v>
      </c>
      <c r="G1775" s="188">
        <v>1.5277777777777779E-3</v>
      </c>
      <c r="H1775" s="188">
        <v>3.5995370370370369E-3</v>
      </c>
    </row>
    <row r="1776" spans="1:8" x14ac:dyDescent="0.35">
      <c r="A1776" s="183" t="s">
        <v>136</v>
      </c>
      <c r="B1776" s="183" t="s">
        <v>54</v>
      </c>
      <c r="C1776" s="183" t="s">
        <v>100</v>
      </c>
      <c r="D1776" s="183">
        <v>231</v>
      </c>
      <c r="E1776" s="188">
        <v>6.2499999999999995E-3</v>
      </c>
      <c r="F1776" s="188">
        <v>1.0300925925925926E-3</v>
      </c>
      <c r="G1776" s="188">
        <v>1.5046296296296294E-3</v>
      </c>
      <c r="H1776" s="188">
        <v>3.7152777777777774E-3</v>
      </c>
    </row>
    <row r="1777" spans="1:8" x14ac:dyDescent="0.35">
      <c r="A1777" s="183" t="s">
        <v>136</v>
      </c>
      <c r="B1777" s="183" t="s">
        <v>55</v>
      </c>
      <c r="C1777" s="183" t="s">
        <v>100</v>
      </c>
      <c r="D1777" s="183">
        <v>70</v>
      </c>
      <c r="E1777" s="188">
        <v>7.9976851851851858E-3</v>
      </c>
      <c r="F1777" s="188">
        <v>1.2268518518518518E-3</v>
      </c>
      <c r="G1777" s="188">
        <v>1.8865740740740742E-3</v>
      </c>
      <c r="H1777" s="188">
        <v>4.8958333333333328E-3</v>
      </c>
    </row>
    <row r="1778" spans="1:8" x14ac:dyDescent="0.35">
      <c r="A1778" s="183" t="s">
        <v>136</v>
      </c>
      <c r="B1778" s="183" t="s">
        <v>56</v>
      </c>
      <c r="C1778" s="183" t="s">
        <v>100</v>
      </c>
      <c r="D1778" s="183">
        <v>246</v>
      </c>
      <c r="E1778" s="188">
        <v>7.1643518518518514E-3</v>
      </c>
      <c r="F1778" s="188">
        <v>1.0532407407407407E-3</v>
      </c>
      <c r="G1778" s="188">
        <v>1.712962962962963E-3</v>
      </c>
      <c r="H1778" s="188">
        <v>4.3981481481481484E-3</v>
      </c>
    </row>
    <row r="1779" spans="1:8" x14ac:dyDescent="0.35">
      <c r="A1779" s="183" t="s">
        <v>136</v>
      </c>
      <c r="B1779" s="183" t="s">
        <v>51</v>
      </c>
      <c r="C1779" s="183" t="s">
        <v>101</v>
      </c>
      <c r="D1779" s="183">
        <v>3478</v>
      </c>
      <c r="E1779" s="188">
        <v>5.9953703703703697E-3</v>
      </c>
      <c r="F1779" s="188">
        <v>1.1805555555555556E-3</v>
      </c>
      <c r="G1779" s="188">
        <v>1.1574074074074073E-3</v>
      </c>
      <c r="H1779" s="188">
        <v>3.6574074074074074E-3</v>
      </c>
    </row>
    <row r="1780" spans="1:8" x14ac:dyDescent="0.35">
      <c r="A1780" s="183" t="s">
        <v>136</v>
      </c>
      <c r="B1780" s="183" t="s">
        <v>53</v>
      </c>
      <c r="C1780" s="183" t="s">
        <v>101</v>
      </c>
      <c r="D1780" s="183">
        <v>1167</v>
      </c>
      <c r="E1780" s="188">
        <v>5.4861111111111117E-3</v>
      </c>
      <c r="F1780" s="188">
        <v>1.0879629629629629E-3</v>
      </c>
      <c r="G1780" s="188">
        <v>1.0185185185185186E-3</v>
      </c>
      <c r="H1780" s="188">
        <v>3.37962962962963E-3</v>
      </c>
    </row>
    <row r="1781" spans="1:8" x14ac:dyDescent="0.35">
      <c r="A1781" s="183" t="s">
        <v>136</v>
      </c>
      <c r="B1781" s="183" t="s">
        <v>54</v>
      </c>
      <c r="C1781" s="183" t="s">
        <v>101</v>
      </c>
      <c r="D1781" s="183">
        <v>778</v>
      </c>
      <c r="E1781" s="188">
        <v>5.8564814814814825E-3</v>
      </c>
      <c r="F1781" s="188">
        <v>1.1805555555555556E-3</v>
      </c>
      <c r="G1781" s="188">
        <v>1.1111111111111111E-3</v>
      </c>
      <c r="H1781" s="188">
        <v>3.5648148148148154E-3</v>
      </c>
    </row>
    <row r="1782" spans="1:8" x14ac:dyDescent="0.35">
      <c r="A1782" s="183" t="s">
        <v>136</v>
      </c>
      <c r="B1782" s="183" t="s">
        <v>55</v>
      </c>
      <c r="C1782" s="183" t="s">
        <v>101</v>
      </c>
      <c r="D1782" s="183">
        <v>235</v>
      </c>
      <c r="E1782" s="188">
        <v>7.3842592592592597E-3</v>
      </c>
      <c r="F1782" s="188">
        <v>1.6087962962962963E-3</v>
      </c>
      <c r="G1782" s="188">
        <v>1.2847222222222223E-3</v>
      </c>
      <c r="H1782" s="188">
        <v>4.4907407407407405E-3</v>
      </c>
    </row>
    <row r="1783" spans="1:8" x14ac:dyDescent="0.35">
      <c r="A1783" s="183" t="s">
        <v>136</v>
      </c>
      <c r="B1783" s="183" t="s">
        <v>56</v>
      </c>
      <c r="C1783" s="183" t="s">
        <v>101</v>
      </c>
      <c r="D1783" s="183">
        <v>1298</v>
      </c>
      <c r="E1783" s="188">
        <v>6.2847222222222228E-3</v>
      </c>
      <c r="F1783" s="188">
        <v>1.1805555555555556E-3</v>
      </c>
      <c r="G1783" s="188">
        <v>1.2847222222222223E-3</v>
      </c>
      <c r="H1783" s="188">
        <v>3.8194444444444443E-3</v>
      </c>
    </row>
    <row r="1784" spans="1:8" x14ac:dyDescent="0.35">
      <c r="A1784" s="183" t="s">
        <v>137</v>
      </c>
      <c r="B1784" s="183" t="s">
        <v>51</v>
      </c>
      <c r="C1784" s="183" t="s">
        <v>52</v>
      </c>
      <c r="D1784" s="183">
        <v>66114</v>
      </c>
      <c r="E1784" s="188">
        <v>6.0069444444444441E-3</v>
      </c>
      <c r="F1784" s="188">
        <v>9.6064814814814808E-4</v>
      </c>
      <c r="G1784" s="188">
        <v>1.1226851851851851E-3</v>
      </c>
      <c r="H1784" s="188">
        <v>3.9236111111111112E-3</v>
      </c>
    </row>
    <row r="1785" spans="1:8" x14ac:dyDescent="0.35">
      <c r="A1785" s="183" t="s">
        <v>137</v>
      </c>
      <c r="B1785" s="183" t="s">
        <v>53</v>
      </c>
      <c r="C1785" s="183" t="s">
        <v>52</v>
      </c>
      <c r="D1785" s="183">
        <v>29527</v>
      </c>
      <c r="E1785" s="188">
        <v>5.4166666666666669E-3</v>
      </c>
      <c r="F1785" s="188">
        <v>8.564814814814815E-4</v>
      </c>
      <c r="G1785" s="188">
        <v>9.9537037037037042E-4</v>
      </c>
      <c r="H1785" s="188">
        <v>3.5648148148148154E-3</v>
      </c>
    </row>
    <row r="1786" spans="1:8" x14ac:dyDescent="0.35">
      <c r="A1786" s="183" t="s">
        <v>137</v>
      </c>
      <c r="B1786" s="183" t="s">
        <v>54</v>
      </c>
      <c r="C1786" s="183" t="s">
        <v>52</v>
      </c>
      <c r="D1786" s="183">
        <v>14541</v>
      </c>
      <c r="E1786" s="188">
        <v>5.9027777777777776E-3</v>
      </c>
      <c r="F1786" s="188">
        <v>9.9537037037037042E-4</v>
      </c>
      <c r="G1786" s="188">
        <v>1.0763888888888889E-3</v>
      </c>
      <c r="H1786" s="188">
        <v>3.8310185185185183E-3</v>
      </c>
    </row>
    <row r="1787" spans="1:8" x14ac:dyDescent="0.35">
      <c r="A1787" s="183" t="s">
        <v>137</v>
      </c>
      <c r="B1787" s="183" t="s">
        <v>55</v>
      </c>
      <c r="C1787" s="183" t="s">
        <v>52</v>
      </c>
      <c r="D1787" s="183">
        <v>5008</v>
      </c>
      <c r="E1787" s="188">
        <v>7.5231481481481477E-3</v>
      </c>
      <c r="F1787" s="188">
        <v>1.25E-3</v>
      </c>
      <c r="G1787" s="188">
        <v>1.423611111111111E-3</v>
      </c>
      <c r="H1787" s="188">
        <v>4.8495370370370368E-3</v>
      </c>
    </row>
    <row r="1788" spans="1:8" x14ac:dyDescent="0.35">
      <c r="A1788" s="183" t="s">
        <v>137</v>
      </c>
      <c r="B1788" s="183" t="s">
        <v>56</v>
      </c>
      <c r="C1788" s="183" t="s">
        <v>52</v>
      </c>
      <c r="D1788" s="183">
        <v>17038</v>
      </c>
      <c r="E1788" s="188">
        <v>6.6898148148148142E-3</v>
      </c>
      <c r="F1788" s="188">
        <v>1.0300925925925926E-3</v>
      </c>
      <c r="G1788" s="188">
        <v>1.2962962962962963E-3</v>
      </c>
      <c r="H1788" s="188">
        <v>4.363425925925926E-3</v>
      </c>
    </row>
    <row r="1789" spans="1:8" x14ac:dyDescent="0.35">
      <c r="A1789" s="183" t="s">
        <v>137</v>
      </c>
      <c r="B1789" s="183" t="s">
        <v>51</v>
      </c>
      <c r="C1789" s="183" t="s">
        <v>57</v>
      </c>
      <c r="D1789" s="183">
        <v>1290</v>
      </c>
      <c r="E1789" s="188">
        <v>6.4236111111111117E-3</v>
      </c>
      <c r="F1789" s="188">
        <v>1.261574074074074E-3</v>
      </c>
      <c r="G1789" s="188">
        <v>1.2152777777777778E-3</v>
      </c>
      <c r="H1789" s="188">
        <v>3.9467592592592592E-3</v>
      </c>
    </row>
    <row r="1790" spans="1:8" x14ac:dyDescent="0.35">
      <c r="A1790" s="183" t="s">
        <v>137</v>
      </c>
      <c r="B1790" s="183" t="s">
        <v>53</v>
      </c>
      <c r="C1790" s="183" t="s">
        <v>57</v>
      </c>
      <c r="D1790" s="183">
        <v>530</v>
      </c>
      <c r="E1790" s="188">
        <v>6.0648148148148145E-3</v>
      </c>
      <c r="F1790" s="188">
        <v>1.1574074074074073E-3</v>
      </c>
      <c r="G1790" s="188">
        <v>1.1342592592592591E-3</v>
      </c>
      <c r="H1790" s="188">
        <v>3.7731481481481483E-3</v>
      </c>
    </row>
    <row r="1791" spans="1:8" x14ac:dyDescent="0.35">
      <c r="A1791" s="183" t="s">
        <v>137</v>
      </c>
      <c r="B1791" s="183" t="s">
        <v>54</v>
      </c>
      <c r="C1791" s="183" t="s">
        <v>57</v>
      </c>
      <c r="D1791" s="183">
        <v>253</v>
      </c>
      <c r="E1791" s="188">
        <v>6.0069444444444441E-3</v>
      </c>
      <c r="F1791" s="188">
        <v>1.2268518518518518E-3</v>
      </c>
      <c r="G1791" s="188">
        <v>1.0995370370370371E-3</v>
      </c>
      <c r="H1791" s="188">
        <v>3.6805555555555554E-3</v>
      </c>
    </row>
    <row r="1792" spans="1:8" x14ac:dyDescent="0.35">
      <c r="A1792" s="183" t="s">
        <v>137</v>
      </c>
      <c r="B1792" s="183" t="s">
        <v>55</v>
      </c>
      <c r="C1792" s="183" t="s">
        <v>57</v>
      </c>
      <c r="D1792" s="183">
        <v>122</v>
      </c>
      <c r="E1792" s="188">
        <v>7.3495370370370372E-3</v>
      </c>
      <c r="F1792" s="188">
        <v>1.6666666666666668E-3</v>
      </c>
      <c r="G1792" s="188">
        <v>1.3425925925925925E-3</v>
      </c>
      <c r="H1792" s="188">
        <v>4.3518518518518515E-3</v>
      </c>
    </row>
    <row r="1793" spans="1:8" x14ac:dyDescent="0.35">
      <c r="A1793" s="183" t="s">
        <v>137</v>
      </c>
      <c r="B1793" s="183" t="s">
        <v>56</v>
      </c>
      <c r="C1793" s="183" t="s">
        <v>57</v>
      </c>
      <c r="D1793" s="183">
        <v>385</v>
      </c>
      <c r="E1793" s="188">
        <v>6.8981481481481489E-3</v>
      </c>
      <c r="F1793" s="188">
        <v>1.3078703703703705E-3</v>
      </c>
      <c r="G1793" s="188">
        <v>1.3541666666666667E-3</v>
      </c>
      <c r="H1793" s="188">
        <v>4.2361111111111106E-3</v>
      </c>
    </row>
    <row r="1794" spans="1:8" x14ac:dyDescent="0.35">
      <c r="A1794" s="183" t="s">
        <v>137</v>
      </c>
      <c r="B1794" s="183" t="s">
        <v>51</v>
      </c>
      <c r="C1794" s="183" t="s">
        <v>58</v>
      </c>
      <c r="D1794" s="183">
        <v>847</v>
      </c>
      <c r="E1794" s="188">
        <v>7.0254629629629634E-3</v>
      </c>
      <c r="F1794" s="188">
        <v>1.0763888888888889E-3</v>
      </c>
      <c r="G1794" s="188">
        <v>1.7708333333333332E-3</v>
      </c>
      <c r="H1794" s="188">
        <v>4.1666666666666666E-3</v>
      </c>
    </row>
    <row r="1795" spans="1:8" x14ac:dyDescent="0.35">
      <c r="A1795" s="183" t="s">
        <v>137</v>
      </c>
      <c r="B1795" s="183" t="s">
        <v>53</v>
      </c>
      <c r="C1795" s="183" t="s">
        <v>58</v>
      </c>
      <c r="D1795" s="183">
        <v>394</v>
      </c>
      <c r="E1795" s="188">
        <v>6.1921296296296299E-3</v>
      </c>
      <c r="F1795" s="188">
        <v>9.1435185185185185E-4</v>
      </c>
      <c r="G1795" s="188">
        <v>1.5856481481481479E-3</v>
      </c>
      <c r="H1795" s="188">
        <v>3.6921296296296298E-3</v>
      </c>
    </row>
    <row r="1796" spans="1:8" x14ac:dyDescent="0.35">
      <c r="A1796" s="183" t="s">
        <v>137</v>
      </c>
      <c r="B1796" s="183" t="s">
        <v>54</v>
      </c>
      <c r="C1796" s="183" t="s">
        <v>58</v>
      </c>
      <c r="D1796" s="183">
        <v>159</v>
      </c>
      <c r="E1796" s="188">
        <v>7.1412037037037043E-3</v>
      </c>
      <c r="F1796" s="188">
        <v>1.261574074074074E-3</v>
      </c>
      <c r="G1796" s="188">
        <v>1.6203703703703703E-3</v>
      </c>
      <c r="H1796" s="188">
        <v>4.2592592592592595E-3</v>
      </c>
    </row>
    <row r="1797" spans="1:8" x14ac:dyDescent="0.35">
      <c r="A1797" s="183" t="s">
        <v>137</v>
      </c>
      <c r="B1797" s="183" t="s">
        <v>55</v>
      </c>
      <c r="C1797" s="183" t="s">
        <v>58</v>
      </c>
      <c r="D1797" s="183">
        <v>76</v>
      </c>
      <c r="E1797" s="188">
        <v>8.5879629629629622E-3</v>
      </c>
      <c r="F1797" s="188">
        <v>1.6087962962962963E-3</v>
      </c>
      <c r="G1797" s="188">
        <v>2.2800925925925927E-3</v>
      </c>
      <c r="H1797" s="188">
        <v>4.7106481481481478E-3</v>
      </c>
    </row>
    <row r="1798" spans="1:8" x14ac:dyDescent="0.35">
      <c r="A1798" s="183" t="s">
        <v>137</v>
      </c>
      <c r="B1798" s="183" t="s">
        <v>56</v>
      </c>
      <c r="C1798" s="183" t="s">
        <v>58</v>
      </c>
      <c r="D1798" s="183">
        <v>218</v>
      </c>
      <c r="E1798" s="188">
        <v>7.8703703703703713E-3</v>
      </c>
      <c r="F1798" s="188">
        <v>1.0763888888888889E-3</v>
      </c>
      <c r="G1798" s="188">
        <v>2.0254629629629629E-3</v>
      </c>
      <c r="H1798" s="188">
        <v>4.7685185185185183E-3</v>
      </c>
    </row>
    <row r="1799" spans="1:8" x14ac:dyDescent="0.35">
      <c r="A1799" s="183" t="s">
        <v>137</v>
      </c>
      <c r="B1799" s="183" t="s">
        <v>51</v>
      </c>
      <c r="C1799" s="183" t="s">
        <v>59</v>
      </c>
      <c r="D1799" s="183">
        <v>841</v>
      </c>
      <c r="E1799" s="188">
        <v>5.8564814814814825E-3</v>
      </c>
      <c r="F1799" s="188">
        <v>8.3333333333333339E-4</v>
      </c>
      <c r="G1799" s="188">
        <v>7.0601851851851847E-4</v>
      </c>
      <c r="H1799" s="188">
        <v>4.31712962962963E-3</v>
      </c>
    </row>
    <row r="1800" spans="1:8" x14ac:dyDescent="0.35">
      <c r="A1800" s="183" t="s">
        <v>137</v>
      </c>
      <c r="B1800" s="183" t="s">
        <v>53</v>
      </c>
      <c r="C1800" s="183" t="s">
        <v>59</v>
      </c>
      <c r="D1800" s="183">
        <v>391</v>
      </c>
      <c r="E1800" s="188">
        <v>5.4398148148148149E-3</v>
      </c>
      <c r="F1800" s="188">
        <v>7.407407407407407E-4</v>
      </c>
      <c r="G1800" s="188">
        <v>6.9444444444444447E-4</v>
      </c>
      <c r="H1800" s="188">
        <v>4.0046296296296297E-3</v>
      </c>
    </row>
    <row r="1801" spans="1:8" x14ac:dyDescent="0.35">
      <c r="A1801" s="183" t="s">
        <v>137</v>
      </c>
      <c r="B1801" s="183" t="s">
        <v>54</v>
      </c>
      <c r="C1801" s="183" t="s">
        <v>59</v>
      </c>
      <c r="D1801" s="183">
        <v>191</v>
      </c>
      <c r="E1801" s="188">
        <v>5.7175925925925927E-3</v>
      </c>
      <c r="F1801" s="188">
        <v>8.3333333333333339E-4</v>
      </c>
      <c r="G1801" s="188">
        <v>6.8287037037037025E-4</v>
      </c>
      <c r="H1801" s="188">
        <v>4.2129629629629626E-3</v>
      </c>
    </row>
    <row r="1802" spans="1:8" x14ac:dyDescent="0.35">
      <c r="A1802" s="183" t="s">
        <v>137</v>
      </c>
      <c r="B1802" s="183" t="s">
        <v>55</v>
      </c>
      <c r="C1802" s="183" t="s">
        <v>59</v>
      </c>
      <c r="D1802" s="183">
        <v>30</v>
      </c>
      <c r="E1802" s="188">
        <v>8.3101851851851861E-3</v>
      </c>
      <c r="F1802" s="188">
        <v>1.0300925925925926E-3</v>
      </c>
      <c r="G1802" s="188">
        <v>9.0277777777777784E-4</v>
      </c>
      <c r="H1802" s="188">
        <v>6.3773148148148148E-3</v>
      </c>
    </row>
    <row r="1803" spans="1:8" x14ac:dyDescent="0.35">
      <c r="A1803" s="183" t="s">
        <v>137</v>
      </c>
      <c r="B1803" s="183" t="s">
        <v>56</v>
      </c>
      <c r="C1803" s="183" t="s">
        <v>59</v>
      </c>
      <c r="D1803" s="183">
        <v>229</v>
      </c>
      <c r="E1803" s="188">
        <v>6.3425925925925915E-3</v>
      </c>
      <c r="F1803" s="188">
        <v>9.6064814814814808E-4</v>
      </c>
      <c r="G1803" s="188">
        <v>7.0601851851851847E-4</v>
      </c>
      <c r="H1803" s="188">
        <v>4.6759259259259263E-3</v>
      </c>
    </row>
    <row r="1804" spans="1:8" x14ac:dyDescent="0.35">
      <c r="A1804" s="183" t="s">
        <v>137</v>
      </c>
      <c r="B1804" s="183" t="s">
        <v>51</v>
      </c>
      <c r="C1804" s="183" t="s">
        <v>60</v>
      </c>
      <c r="D1804" s="183">
        <v>890</v>
      </c>
      <c r="E1804" s="188">
        <v>6.6203703703703702E-3</v>
      </c>
      <c r="F1804" s="188">
        <v>8.1018518518518516E-4</v>
      </c>
      <c r="G1804" s="188">
        <v>8.449074074074075E-4</v>
      </c>
      <c r="H1804" s="188">
        <v>4.9652777777777777E-3</v>
      </c>
    </row>
    <row r="1805" spans="1:8" x14ac:dyDescent="0.35">
      <c r="A1805" s="183" t="s">
        <v>137</v>
      </c>
      <c r="B1805" s="183" t="s">
        <v>53</v>
      </c>
      <c r="C1805" s="183" t="s">
        <v>60</v>
      </c>
      <c r="D1805" s="183">
        <v>364</v>
      </c>
      <c r="E1805" s="188">
        <v>6.0995370370370361E-3</v>
      </c>
      <c r="F1805" s="188">
        <v>6.5972222222222213E-4</v>
      </c>
      <c r="G1805" s="188">
        <v>7.291666666666667E-4</v>
      </c>
      <c r="H1805" s="188">
        <v>4.7106481481481478E-3</v>
      </c>
    </row>
    <row r="1806" spans="1:8" x14ac:dyDescent="0.35">
      <c r="A1806" s="183" t="s">
        <v>137</v>
      </c>
      <c r="B1806" s="183" t="s">
        <v>54</v>
      </c>
      <c r="C1806" s="183" t="s">
        <v>60</v>
      </c>
      <c r="D1806" s="183">
        <v>189</v>
      </c>
      <c r="E1806" s="188">
        <v>6.5046296296296302E-3</v>
      </c>
      <c r="F1806" s="188">
        <v>7.8703703703703705E-4</v>
      </c>
      <c r="G1806" s="188">
        <v>7.8703703703703705E-4</v>
      </c>
      <c r="H1806" s="188">
        <v>4.9189814814814816E-3</v>
      </c>
    </row>
    <row r="1807" spans="1:8" x14ac:dyDescent="0.35">
      <c r="A1807" s="183" t="s">
        <v>137</v>
      </c>
      <c r="B1807" s="183" t="s">
        <v>55</v>
      </c>
      <c r="C1807" s="183" t="s">
        <v>60</v>
      </c>
      <c r="D1807" s="183">
        <v>92</v>
      </c>
      <c r="E1807" s="188">
        <v>7.4421296296296293E-3</v>
      </c>
      <c r="F1807" s="188">
        <v>9.9537037037037042E-4</v>
      </c>
      <c r="G1807" s="188">
        <v>1.0763888888888889E-3</v>
      </c>
      <c r="H1807" s="188">
        <v>5.37037037037037E-3</v>
      </c>
    </row>
    <row r="1808" spans="1:8" x14ac:dyDescent="0.35">
      <c r="A1808" s="183" t="s">
        <v>137</v>
      </c>
      <c r="B1808" s="183" t="s">
        <v>56</v>
      </c>
      <c r="C1808" s="183" t="s">
        <v>60</v>
      </c>
      <c r="D1808" s="183">
        <v>245</v>
      </c>
      <c r="E1808" s="188">
        <v>7.1874999999999994E-3</v>
      </c>
      <c r="F1808" s="188">
        <v>9.8379629629629642E-4</v>
      </c>
      <c r="G1808" s="188">
        <v>9.8379629629629642E-4</v>
      </c>
      <c r="H1808" s="188">
        <v>5.208333333333333E-3</v>
      </c>
    </row>
    <row r="1809" spans="1:8" x14ac:dyDescent="0.35">
      <c r="A1809" s="183" t="s">
        <v>137</v>
      </c>
      <c r="B1809" s="183" t="s">
        <v>51</v>
      </c>
      <c r="C1809" s="183" t="s">
        <v>61</v>
      </c>
      <c r="D1809" s="183">
        <v>791</v>
      </c>
      <c r="E1809" s="188">
        <v>7.3726851851851861E-3</v>
      </c>
      <c r="F1809" s="188">
        <v>7.407407407407407E-4</v>
      </c>
      <c r="G1809" s="188">
        <v>1.4467592592592594E-3</v>
      </c>
      <c r="H1809" s="188">
        <v>5.1736111111111115E-3</v>
      </c>
    </row>
    <row r="1810" spans="1:8" x14ac:dyDescent="0.35">
      <c r="A1810" s="183" t="s">
        <v>137</v>
      </c>
      <c r="B1810" s="183" t="s">
        <v>53</v>
      </c>
      <c r="C1810" s="183" t="s">
        <v>61</v>
      </c>
      <c r="D1810" s="183">
        <v>257</v>
      </c>
      <c r="E1810" s="188">
        <v>6.5624999999999998E-3</v>
      </c>
      <c r="F1810" s="188">
        <v>6.9444444444444447E-4</v>
      </c>
      <c r="G1810" s="188">
        <v>1.3425925925925925E-3</v>
      </c>
      <c r="H1810" s="188">
        <v>4.5370370370370365E-3</v>
      </c>
    </row>
    <row r="1811" spans="1:8" x14ac:dyDescent="0.35">
      <c r="A1811" s="183" t="s">
        <v>137</v>
      </c>
      <c r="B1811" s="183" t="s">
        <v>54</v>
      </c>
      <c r="C1811" s="183" t="s">
        <v>61</v>
      </c>
      <c r="D1811" s="183">
        <v>203</v>
      </c>
      <c r="E1811" s="188">
        <v>6.9791666666666674E-3</v>
      </c>
      <c r="F1811" s="188">
        <v>7.0601851851851847E-4</v>
      </c>
      <c r="G1811" s="188">
        <v>1.3425925925925925E-3</v>
      </c>
      <c r="H1811" s="188">
        <v>4.9305555555555552E-3</v>
      </c>
    </row>
    <row r="1812" spans="1:8" x14ac:dyDescent="0.35">
      <c r="A1812" s="183" t="s">
        <v>137</v>
      </c>
      <c r="B1812" s="183" t="s">
        <v>55</v>
      </c>
      <c r="C1812" s="183" t="s">
        <v>61</v>
      </c>
      <c r="D1812" s="183">
        <v>69</v>
      </c>
      <c r="E1812" s="188">
        <v>9.3749999999999997E-3</v>
      </c>
      <c r="F1812" s="188">
        <v>8.449074074074075E-4</v>
      </c>
      <c r="G1812" s="188">
        <v>1.7013888888888892E-3</v>
      </c>
      <c r="H1812" s="188">
        <v>6.828703703703704E-3</v>
      </c>
    </row>
    <row r="1813" spans="1:8" x14ac:dyDescent="0.35">
      <c r="A1813" s="183" t="s">
        <v>137</v>
      </c>
      <c r="B1813" s="183" t="s">
        <v>56</v>
      </c>
      <c r="C1813" s="183" t="s">
        <v>61</v>
      </c>
      <c r="D1813" s="183">
        <v>262</v>
      </c>
      <c r="E1813" s="188">
        <v>7.9398148148148145E-3</v>
      </c>
      <c r="F1813" s="188">
        <v>7.8703703703703705E-4</v>
      </c>
      <c r="G1813" s="188">
        <v>1.5740740740740741E-3</v>
      </c>
      <c r="H1813" s="188">
        <v>5.5671296296296302E-3</v>
      </c>
    </row>
    <row r="1814" spans="1:8" x14ac:dyDescent="0.35">
      <c r="A1814" s="183" t="s">
        <v>137</v>
      </c>
      <c r="B1814" s="183" t="s">
        <v>51</v>
      </c>
      <c r="C1814" s="183" t="s">
        <v>62</v>
      </c>
      <c r="D1814" s="183">
        <v>1023</v>
      </c>
      <c r="E1814" s="188">
        <v>6.8402777777777776E-3</v>
      </c>
      <c r="F1814" s="188">
        <v>1.0995370370370371E-3</v>
      </c>
      <c r="G1814" s="188">
        <v>1.261574074074074E-3</v>
      </c>
      <c r="H1814" s="188">
        <v>4.4791666666666669E-3</v>
      </c>
    </row>
    <row r="1815" spans="1:8" x14ac:dyDescent="0.35">
      <c r="A1815" s="183" t="s">
        <v>137</v>
      </c>
      <c r="B1815" s="183" t="s">
        <v>53</v>
      </c>
      <c r="C1815" s="183" t="s">
        <v>62</v>
      </c>
      <c r="D1815" s="183">
        <v>431</v>
      </c>
      <c r="E1815" s="188">
        <v>6.1921296296296299E-3</v>
      </c>
      <c r="F1815" s="188">
        <v>9.1435185185185185E-4</v>
      </c>
      <c r="G1815" s="188">
        <v>1.1342592592592591E-3</v>
      </c>
      <c r="H1815" s="188">
        <v>4.1319444444444442E-3</v>
      </c>
    </row>
    <row r="1816" spans="1:8" x14ac:dyDescent="0.35">
      <c r="A1816" s="183" t="s">
        <v>137</v>
      </c>
      <c r="B1816" s="183" t="s">
        <v>54</v>
      </c>
      <c r="C1816" s="183" t="s">
        <v>62</v>
      </c>
      <c r="D1816" s="183">
        <v>225</v>
      </c>
      <c r="E1816" s="188">
        <v>6.5393518518518517E-3</v>
      </c>
      <c r="F1816" s="188">
        <v>1.1111111111111111E-3</v>
      </c>
      <c r="G1816" s="188">
        <v>1.0995370370370371E-3</v>
      </c>
      <c r="H1816" s="188">
        <v>4.31712962962963E-3</v>
      </c>
    </row>
    <row r="1817" spans="1:8" x14ac:dyDescent="0.35">
      <c r="A1817" s="183" t="s">
        <v>137</v>
      </c>
      <c r="B1817" s="183" t="s">
        <v>55</v>
      </c>
      <c r="C1817" s="183" t="s">
        <v>62</v>
      </c>
      <c r="D1817" s="183">
        <v>93</v>
      </c>
      <c r="E1817" s="188">
        <v>8.5069444444444437E-3</v>
      </c>
      <c r="F1817" s="188">
        <v>1.3888888888888889E-3</v>
      </c>
      <c r="G1817" s="188">
        <v>1.7939814814814815E-3</v>
      </c>
      <c r="H1817" s="188">
        <v>5.3240740740740748E-3</v>
      </c>
    </row>
    <row r="1818" spans="1:8" x14ac:dyDescent="0.35">
      <c r="A1818" s="183" t="s">
        <v>137</v>
      </c>
      <c r="B1818" s="183" t="s">
        <v>56</v>
      </c>
      <c r="C1818" s="183" t="s">
        <v>62</v>
      </c>
      <c r="D1818" s="183">
        <v>274</v>
      </c>
      <c r="E1818" s="188">
        <v>7.5347222222222213E-3</v>
      </c>
      <c r="F1818" s="188">
        <v>1.261574074074074E-3</v>
      </c>
      <c r="G1818" s="188">
        <v>1.4120370370370369E-3</v>
      </c>
      <c r="H1818" s="188">
        <v>4.8611111111111112E-3</v>
      </c>
    </row>
    <row r="1819" spans="1:8" x14ac:dyDescent="0.35">
      <c r="A1819" s="183" t="s">
        <v>137</v>
      </c>
      <c r="B1819" s="183" t="s">
        <v>51</v>
      </c>
      <c r="C1819" s="183" t="s">
        <v>63</v>
      </c>
      <c r="D1819" s="183">
        <v>545</v>
      </c>
      <c r="E1819" s="188">
        <v>4.5717592592592589E-3</v>
      </c>
      <c r="F1819" s="188">
        <v>7.6388888888888893E-4</v>
      </c>
      <c r="G1819" s="188">
        <v>5.9027777777777778E-4</v>
      </c>
      <c r="H1819" s="188">
        <v>3.2175925925925926E-3</v>
      </c>
    </row>
    <row r="1820" spans="1:8" x14ac:dyDescent="0.35">
      <c r="A1820" s="183" t="s">
        <v>137</v>
      </c>
      <c r="B1820" s="183" t="s">
        <v>53</v>
      </c>
      <c r="C1820" s="183" t="s">
        <v>63</v>
      </c>
      <c r="D1820" s="183">
        <v>202</v>
      </c>
      <c r="E1820" s="188">
        <v>4.2708333333333339E-3</v>
      </c>
      <c r="F1820" s="188">
        <v>7.0601851851851847E-4</v>
      </c>
      <c r="G1820" s="188">
        <v>5.9027777777777778E-4</v>
      </c>
      <c r="H1820" s="188">
        <v>2.9745370370370373E-3</v>
      </c>
    </row>
    <row r="1821" spans="1:8" x14ac:dyDescent="0.35">
      <c r="A1821" s="183" t="s">
        <v>137</v>
      </c>
      <c r="B1821" s="183" t="s">
        <v>54</v>
      </c>
      <c r="C1821" s="183" t="s">
        <v>63</v>
      </c>
      <c r="D1821" s="183">
        <v>144</v>
      </c>
      <c r="E1821" s="188">
        <v>4.6874999999999998E-3</v>
      </c>
      <c r="F1821" s="188">
        <v>7.5231481481481471E-4</v>
      </c>
      <c r="G1821" s="188">
        <v>5.5555555555555556E-4</v>
      </c>
      <c r="H1821" s="188">
        <v>3.3912037037037036E-3</v>
      </c>
    </row>
    <row r="1822" spans="1:8" x14ac:dyDescent="0.35">
      <c r="A1822" s="183" t="s">
        <v>137</v>
      </c>
      <c r="B1822" s="183" t="s">
        <v>55</v>
      </c>
      <c r="C1822" s="183" t="s">
        <v>63</v>
      </c>
      <c r="D1822" s="183">
        <v>42</v>
      </c>
      <c r="E1822" s="188">
        <v>4.7916666666666672E-3</v>
      </c>
      <c r="F1822" s="188">
        <v>9.6064814814814808E-4</v>
      </c>
      <c r="G1822" s="188">
        <v>5.3240740740740744E-4</v>
      </c>
      <c r="H1822" s="188">
        <v>3.2986111111111111E-3</v>
      </c>
    </row>
    <row r="1823" spans="1:8" x14ac:dyDescent="0.35">
      <c r="A1823" s="183" t="s">
        <v>137</v>
      </c>
      <c r="B1823" s="183" t="s">
        <v>56</v>
      </c>
      <c r="C1823" s="183" t="s">
        <v>63</v>
      </c>
      <c r="D1823" s="183">
        <v>157</v>
      </c>
      <c r="E1823" s="188">
        <v>4.8032407407407407E-3</v>
      </c>
      <c r="F1823" s="188">
        <v>7.8703703703703705E-4</v>
      </c>
      <c r="G1823" s="188">
        <v>6.5972222222222213E-4</v>
      </c>
      <c r="H1823" s="188">
        <v>3.3564814814814811E-3</v>
      </c>
    </row>
    <row r="1824" spans="1:8" x14ac:dyDescent="0.35">
      <c r="A1824" s="183" t="s">
        <v>137</v>
      </c>
      <c r="B1824" s="183" t="s">
        <v>51</v>
      </c>
      <c r="C1824" s="183" t="s">
        <v>64</v>
      </c>
      <c r="D1824" s="183">
        <v>705</v>
      </c>
      <c r="E1824" s="188">
        <v>8.4375000000000006E-3</v>
      </c>
      <c r="F1824" s="188">
        <v>1.2962962962962963E-3</v>
      </c>
      <c r="G1824" s="188">
        <v>2.1643518518518518E-3</v>
      </c>
      <c r="H1824" s="188">
        <v>4.9652777777777777E-3</v>
      </c>
    </row>
    <row r="1825" spans="1:8" x14ac:dyDescent="0.35">
      <c r="A1825" s="183" t="s">
        <v>137</v>
      </c>
      <c r="B1825" s="183" t="s">
        <v>53</v>
      </c>
      <c r="C1825" s="183" t="s">
        <v>64</v>
      </c>
      <c r="D1825" s="183">
        <v>308</v>
      </c>
      <c r="E1825" s="188">
        <v>8.0555555555555554E-3</v>
      </c>
      <c r="F1825" s="188">
        <v>1.1689814814814816E-3</v>
      </c>
      <c r="G1825" s="188">
        <v>1.9560185185185184E-3</v>
      </c>
      <c r="H1825" s="188">
        <v>4.9305555555555552E-3</v>
      </c>
    </row>
    <row r="1826" spans="1:8" x14ac:dyDescent="0.35">
      <c r="A1826" s="183" t="s">
        <v>137</v>
      </c>
      <c r="B1826" s="183" t="s">
        <v>54</v>
      </c>
      <c r="C1826" s="183" t="s">
        <v>64</v>
      </c>
      <c r="D1826" s="183">
        <v>162</v>
      </c>
      <c r="E1826" s="188">
        <v>8.4722222222222213E-3</v>
      </c>
      <c r="F1826" s="188">
        <v>1.261574074074074E-3</v>
      </c>
      <c r="G1826" s="188">
        <v>2.1412037037037038E-3</v>
      </c>
      <c r="H1826" s="188">
        <v>5.0694444444444441E-3</v>
      </c>
    </row>
    <row r="1827" spans="1:8" x14ac:dyDescent="0.35">
      <c r="A1827" s="183" t="s">
        <v>137</v>
      </c>
      <c r="B1827" s="183" t="s">
        <v>55</v>
      </c>
      <c r="C1827" s="183" t="s">
        <v>64</v>
      </c>
      <c r="D1827" s="183">
        <v>59</v>
      </c>
      <c r="E1827" s="188">
        <v>9.432870370370371E-3</v>
      </c>
      <c r="F1827" s="188">
        <v>1.7013888888888892E-3</v>
      </c>
      <c r="G1827" s="188">
        <v>2.1990740740740742E-3</v>
      </c>
      <c r="H1827" s="188">
        <v>5.5324074074074069E-3</v>
      </c>
    </row>
    <row r="1828" spans="1:8" x14ac:dyDescent="0.35">
      <c r="A1828" s="183" t="s">
        <v>137</v>
      </c>
      <c r="B1828" s="183" t="s">
        <v>56</v>
      </c>
      <c r="C1828" s="183" t="s">
        <v>64</v>
      </c>
      <c r="D1828" s="183">
        <v>176</v>
      </c>
      <c r="E1828" s="188">
        <v>8.7152777777777784E-3</v>
      </c>
      <c r="F1828" s="188">
        <v>1.423611111111111E-3</v>
      </c>
      <c r="G1828" s="188">
        <v>2.5462962962962961E-3</v>
      </c>
      <c r="H1828" s="188">
        <v>4.7453703703703703E-3</v>
      </c>
    </row>
    <row r="1829" spans="1:8" x14ac:dyDescent="0.35">
      <c r="A1829" s="183" t="s">
        <v>137</v>
      </c>
      <c r="B1829" s="183" t="s">
        <v>51</v>
      </c>
      <c r="C1829" s="183" t="s">
        <v>65</v>
      </c>
      <c r="D1829" s="183">
        <v>582</v>
      </c>
      <c r="E1829" s="188">
        <v>7.6504629629629631E-3</v>
      </c>
      <c r="F1829" s="188">
        <v>1.1574074074074073E-3</v>
      </c>
      <c r="G1829" s="188">
        <v>1.689814814814815E-3</v>
      </c>
      <c r="H1829" s="188">
        <v>4.8032407407407407E-3</v>
      </c>
    </row>
    <row r="1830" spans="1:8" x14ac:dyDescent="0.35">
      <c r="A1830" s="183" t="s">
        <v>137</v>
      </c>
      <c r="B1830" s="183" t="s">
        <v>53</v>
      </c>
      <c r="C1830" s="183" t="s">
        <v>65</v>
      </c>
      <c r="D1830" s="183">
        <v>235</v>
      </c>
      <c r="E1830" s="188">
        <v>6.8055555555555569E-3</v>
      </c>
      <c r="F1830" s="188">
        <v>9.0277777777777784E-4</v>
      </c>
      <c r="G1830" s="188">
        <v>1.5393518518518519E-3</v>
      </c>
      <c r="H1830" s="188">
        <v>4.3749999999999995E-3</v>
      </c>
    </row>
    <row r="1831" spans="1:8" x14ac:dyDescent="0.35">
      <c r="A1831" s="183" t="s">
        <v>137</v>
      </c>
      <c r="B1831" s="183" t="s">
        <v>54</v>
      </c>
      <c r="C1831" s="183" t="s">
        <v>65</v>
      </c>
      <c r="D1831" s="183">
        <v>133</v>
      </c>
      <c r="E1831" s="188">
        <v>7.2222222222222228E-3</v>
      </c>
      <c r="F1831" s="188">
        <v>1.1805555555555556E-3</v>
      </c>
      <c r="G1831" s="188">
        <v>1.6666666666666668E-3</v>
      </c>
      <c r="H1831" s="188">
        <v>4.363425925925926E-3</v>
      </c>
    </row>
    <row r="1832" spans="1:8" x14ac:dyDescent="0.35">
      <c r="A1832" s="183" t="s">
        <v>137</v>
      </c>
      <c r="B1832" s="183" t="s">
        <v>55</v>
      </c>
      <c r="C1832" s="183" t="s">
        <v>65</v>
      </c>
      <c r="D1832" s="183">
        <v>45</v>
      </c>
      <c r="E1832" s="188">
        <v>8.2754629629629619E-3</v>
      </c>
      <c r="F1832" s="188">
        <v>1.689814814814815E-3</v>
      </c>
      <c r="G1832" s="188">
        <v>1.7476851851851852E-3</v>
      </c>
      <c r="H1832" s="188">
        <v>4.8379629629629632E-3</v>
      </c>
    </row>
    <row r="1833" spans="1:8" x14ac:dyDescent="0.35">
      <c r="A1833" s="183" t="s">
        <v>137</v>
      </c>
      <c r="B1833" s="183" t="s">
        <v>56</v>
      </c>
      <c r="C1833" s="183" t="s">
        <v>65</v>
      </c>
      <c r="D1833" s="183">
        <v>169</v>
      </c>
      <c r="E1833" s="188">
        <v>9.0046296296296298E-3</v>
      </c>
      <c r="F1833" s="188">
        <v>1.3541666666666667E-3</v>
      </c>
      <c r="G1833" s="188">
        <v>1.9097222222222222E-3</v>
      </c>
      <c r="H1833" s="188">
        <v>5.7407407407407416E-3</v>
      </c>
    </row>
    <row r="1834" spans="1:8" x14ac:dyDescent="0.35">
      <c r="A1834" s="183" t="s">
        <v>137</v>
      </c>
      <c r="B1834" s="183" t="s">
        <v>51</v>
      </c>
      <c r="C1834" s="183" t="s">
        <v>66</v>
      </c>
      <c r="D1834" s="183">
        <v>1044</v>
      </c>
      <c r="E1834" s="188">
        <v>7.1527777777777787E-3</v>
      </c>
      <c r="F1834" s="188">
        <v>1.2731481481481483E-3</v>
      </c>
      <c r="G1834" s="188">
        <v>1.6319444444444445E-3</v>
      </c>
      <c r="H1834" s="188">
        <v>4.2476851851851851E-3</v>
      </c>
    </row>
    <row r="1835" spans="1:8" x14ac:dyDescent="0.35">
      <c r="A1835" s="183" t="s">
        <v>137</v>
      </c>
      <c r="B1835" s="183" t="s">
        <v>53</v>
      </c>
      <c r="C1835" s="183" t="s">
        <v>66</v>
      </c>
      <c r="D1835" s="183">
        <v>449</v>
      </c>
      <c r="E1835" s="188">
        <v>6.6666666666666671E-3</v>
      </c>
      <c r="F1835" s="188">
        <v>1.0763888888888889E-3</v>
      </c>
      <c r="G1835" s="188">
        <v>1.5509259259259261E-3</v>
      </c>
      <c r="H1835" s="188">
        <v>4.0509259259259257E-3</v>
      </c>
    </row>
    <row r="1836" spans="1:8" x14ac:dyDescent="0.35">
      <c r="A1836" s="183" t="s">
        <v>137</v>
      </c>
      <c r="B1836" s="183" t="s">
        <v>54</v>
      </c>
      <c r="C1836" s="183" t="s">
        <v>66</v>
      </c>
      <c r="D1836" s="183">
        <v>239</v>
      </c>
      <c r="E1836" s="188">
        <v>7.0486111111111105E-3</v>
      </c>
      <c r="F1836" s="188">
        <v>1.2847222222222223E-3</v>
      </c>
      <c r="G1836" s="188">
        <v>1.5277777777777779E-3</v>
      </c>
      <c r="H1836" s="188">
        <v>4.2245370370370371E-3</v>
      </c>
    </row>
    <row r="1837" spans="1:8" x14ac:dyDescent="0.35">
      <c r="A1837" s="183" t="s">
        <v>137</v>
      </c>
      <c r="B1837" s="183" t="s">
        <v>55</v>
      </c>
      <c r="C1837" s="183" t="s">
        <v>66</v>
      </c>
      <c r="D1837" s="183">
        <v>84</v>
      </c>
      <c r="E1837" s="188">
        <v>8.3912037037037045E-3</v>
      </c>
      <c r="F1837" s="188">
        <v>1.7013888888888892E-3</v>
      </c>
      <c r="G1837" s="188">
        <v>1.8634259259259261E-3</v>
      </c>
      <c r="H1837" s="188">
        <v>4.8263888888888887E-3</v>
      </c>
    </row>
    <row r="1838" spans="1:8" x14ac:dyDescent="0.35">
      <c r="A1838" s="183" t="s">
        <v>137</v>
      </c>
      <c r="B1838" s="183" t="s">
        <v>56</v>
      </c>
      <c r="C1838" s="183" t="s">
        <v>66</v>
      </c>
      <c r="D1838" s="183">
        <v>272</v>
      </c>
      <c r="E1838" s="188">
        <v>7.6736111111111111E-3</v>
      </c>
      <c r="F1838" s="188">
        <v>1.4699074074074074E-3</v>
      </c>
      <c r="G1838" s="188">
        <v>1.7708333333333332E-3</v>
      </c>
      <c r="H1838" s="188">
        <v>4.4212962962962956E-3</v>
      </c>
    </row>
    <row r="1839" spans="1:8" x14ac:dyDescent="0.35">
      <c r="A1839" s="183" t="s">
        <v>137</v>
      </c>
      <c r="B1839" s="183" t="s">
        <v>51</v>
      </c>
      <c r="C1839" s="183" t="s">
        <v>67</v>
      </c>
      <c r="D1839" s="183">
        <v>2175</v>
      </c>
      <c r="E1839" s="188">
        <v>6.875E-3</v>
      </c>
      <c r="F1839" s="188">
        <v>7.407407407407407E-4</v>
      </c>
      <c r="G1839" s="188">
        <v>1.8518518518518517E-3</v>
      </c>
      <c r="H1839" s="188">
        <v>4.2824074074074075E-3</v>
      </c>
    </row>
    <row r="1840" spans="1:8" x14ac:dyDescent="0.35">
      <c r="A1840" s="183" t="s">
        <v>137</v>
      </c>
      <c r="B1840" s="183" t="s">
        <v>53</v>
      </c>
      <c r="C1840" s="183" t="s">
        <v>67</v>
      </c>
      <c r="D1840" s="183">
        <v>1003</v>
      </c>
      <c r="E1840" s="188">
        <v>6.2268518518518515E-3</v>
      </c>
      <c r="F1840" s="188">
        <v>6.4814814814814813E-4</v>
      </c>
      <c r="G1840" s="188">
        <v>1.7245370370370372E-3</v>
      </c>
      <c r="H1840" s="188">
        <v>3.8425925925925923E-3</v>
      </c>
    </row>
    <row r="1841" spans="1:8" x14ac:dyDescent="0.35">
      <c r="A1841" s="183" t="s">
        <v>137</v>
      </c>
      <c r="B1841" s="183" t="s">
        <v>54</v>
      </c>
      <c r="C1841" s="183" t="s">
        <v>67</v>
      </c>
      <c r="D1841" s="183">
        <v>458</v>
      </c>
      <c r="E1841" s="188">
        <v>6.7592592592592591E-3</v>
      </c>
      <c r="F1841" s="188">
        <v>7.0601851851851847E-4</v>
      </c>
      <c r="G1841" s="188">
        <v>1.8287037037037037E-3</v>
      </c>
      <c r="H1841" s="188">
        <v>4.2129629629629626E-3</v>
      </c>
    </row>
    <row r="1842" spans="1:8" x14ac:dyDescent="0.35">
      <c r="A1842" s="183" t="s">
        <v>137</v>
      </c>
      <c r="B1842" s="183" t="s">
        <v>55</v>
      </c>
      <c r="C1842" s="183" t="s">
        <v>67</v>
      </c>
      <c r="D1842" s="183">
        <v>127</v>
      </c>
      <c r="E1842" s="188">
        <v>8.2060185185185187E-3</v>
      </c>
      <c r="F1842" s="188">
        <v>1.0879629629629629E-3</v>
      </c>
      <c r="G1842" s="188">
        <v>2.0601851851851853E-3</v>
      </c>
      <c r="H1842" s="188">
        <v>5.0578703703703706E-3</v>
      </c>
    </row>
    <row r="1843" spans="1:8" x14ac:dyDescent="0.35">
      <c r="A1843" s="183" t="s">
        <v>137</v>
      </c>
      <c r="B1843" s="183" t="s">
        <v>56</v>
      </c>
      <c r="C1843" s="183" t="s">
        <v>67</v>
      </c>
      <c r="D1843" s="183">
        <v>587</v>
      </c>
      <c r="E1843" s="188">
        <v>7.789351851851852E-3</v>
      </c>
      <c r="F1843" s="188">
        <v>8.3333333333333339E-4</v>
      </c>
      <c r="G1843" s="188">
        <v>2.0486111111111113E-3</v>
      </c>
      <c r="H1843" s="188">
        <v>4.9074074074074072E-3</v>
      </c>
    </row>
    <row r="1844" spans="1:8" x14ac:dyDescent="0.35">
      <c r="A1844" s="183" t="s">
        <v>137</v>
      </c>
      <c r="B1844" s="183" t="s">
        <v>51</v>
      </c>
      <c r="C1844" s="183" t="s">
        <v>68</v>
      </c>
      <c r="D1844" s="183">
        <v>1780</v>
      </c>
      <c r="E1844" s="188">
        <v>6.8402777777777776E-3</v>
      </c>
      <c r="F1844" s="188">
        <v>7.8703703703703705E-4</v>
      </c>
      <c r="G1844" s="188">
        <v>1.5509259259259261E-3</v>
      </c>
      <c r="H1844" s="188">
        <v>4.4907407407407405E-3</v>
      </c>
    </row>
    <row r="1845" spans="1:8" x14ac:dyDescent="0.35">
      <c r="A1845" s="183" t="s">
        <v>137</v>
      </c>
      <c r="B1845" s="183" t="s">
        <v>53</v>
      </c>
      <c r="C1845" s="183" t="s">
        <v>68</v>
      </c>
      <c r="D1845" s="183">
        <v>812</v>
      </c>
      <c r="E1845" s="188">
        <v>6.0995370370370361E-3</v>
      </c>
      <c r="F1845" s="188">
        <v>7.0601851851851847E-4</v>
      </c>
      <c r="G1845" s="188">
        <v>1.4004629629629629E-3</v>
      </c>
      <c r="H1845" s="188">
        <v>3.9930555555555561E-3</v>
      </c>
    </row>
    <row r="1846" spans="1:8" x14ac:dyDescent="0.35">
      <c r="A1846" s="183" t="s">
        <v>137</v>
      </c>
      <c r="B1846" s="183" t="s">
        <v>54</v>
      </c>
      <c r="C1846" s="183" t="s">
        <v>68</v>
      </c>
      <c r="D1846" s="183">
        <v>399</v>
      </c>
      <c r="E1846" s="188">
        <v>6.6550925925925935E-3</v>
      </c>
      <c r="F1846" s="188">
        <v>8.2175925925925917E-4</v>
      </c>
      <c r="G1846" s="188">
        <v>1.3773148148148147E-3</v>
      </c>
      <c r="H1846" s="188">
        <v>4.4675925925925933E-3</v>
      </c>
    </row>
    <row r="1847" spans="1:8" x14ac:dyDescent="0.35">
      <c r="A1847" s="183" t="s">
        <v>137</v>
      </c>
      <c r="B1847" s="183" t="s">
        <v>55</v>
      </c>
      <c r="C1847" s="183" t="s">
        <v>68</v>
      </c>
      <c r="D1847" s="183">
        <v>174</v>
      </c>
      <c r="E1847" s="188">
        <v>8.5532407407407415E-3</v>
      </c>
      <c r="F1847" s="188">
        <v>9.7222222222222209E-4</v>
      </c>
      <c r="G1847" s="188">
        <v>1.8981481481481482E-3</v>
      </c>
      <c r="H1847" s="188">
        <v>5.6828703703703702E-3</v>
      </c>
    </row>
    <row r="1848" spans="1:8" x14ac:dyDescent="0.35">
      <c r="A1848" s="183" t="s">
        <v>137</v>
      </c>
      <c r="B1848" s="183" t="s">
        <v>56</v>
      </c>
      <c r="C1848" s="183" t="s">
        <v>68</v>
      </c>
      <c r="D1848" s="183">
        <v>395</v>
      </c>
      <c r="E1848" s="188">
        <v>7.7546296296296287E-3</v>
      </c>
      <c r="F1848" s="188">
        <v>8.564814814814815E-4</v>
      </c>
      <c r="G1848" s="188">
        <v>1.8750000000000001E-3</v>
      </c>
      <c r="H1848" s="188">
        <v>5.0347222222222225E-3</v>
      </c>
    </row>
    <row r="1849" spans="1:8" x14ac:dyDescent="0.35">
      <c r="A1849" s="183" t="s">
        <v>137</v>
      </c>
      <c r="B1849" s="183" t="s">
        <v>51</v>
      </c>
      <c r="C1849" s="183" t="s">
        <v>69</v>
      </c>
      <c r="D1849" s="183">
        <v>930</v>
      </c>
      <c r="E1849" s="188">
        <v>5.8680555555555543E-3</v>
      </c>
      <c r="F1849" s="188">
        <v>5.7870370370370378E-4</v>
      </c>
      <c r="G1849" s="188">
        <v>1.2152777777777778E-3</v>
      </c>
      <c r="H1849" s="188">
        <v>4.0624999999999993E-3</v>
      </c>
    </row>
    <row r="1850" spans="1:8" x14ac:dyDescent="0.35">
      <c r="A1850" s="183" t="s">
        <v>137</v>
      </c>
      <c r="B1850" s="183" t="s">
        <v>53</v>
      </c>
      <c r="C1850" s="183" t="s">
        <v>69</v>
      </c>
      <c r="D1850" s="183">
        <v>287</v>
      </c>
      <c r="E1850" s="188">
        <v>5.1967592592592595E-3</v>
      </c>
      <c r="F1850" s="188">
        <v>4.8611111111111104E-4</v>
      </c>
      <c r="G1850" s="188">
        <v>1.0300925925925926E-3</v>
      </c>
      <c r="H1850" s="188">
        <v>3.6921296296296298E-3</v>
      </c>
    </row>
    <row r="1851" spans="1:8" x14ac:dyDescent="0.35">
      <c r="A1851" s="183" t="s">
        <v>137</v>
      </c>
      <c r="B1851" s="183" t="s">
        <v>54</v>
      </c>
      <c r="C1851" s="183" t="s">
        <v>69</v>
      </c>
      <c r="D1851" s="183">
        <v>193</v>
      </c>
      <c r="E1851" s="188">
        <v>5.4861111111111117E-3</v>
      </c>
      <c r="F1851" s="188">
        <v>5.9027777777777778E-4</v>
      </c>
      <c r="G1851" s="188">
        <v>1.0763888888888889E-3</v>
      </c>
      <c r="H1851" s="188">
        <v>3.8194444444444443E-3</v>
      </c>
    </row>
    <row r="1852" spans="1:8" x14ac:dyDescent="0.35">
      <c r="A1852" s="183" t="s">
        <v>137</v>
      </c>
      <c r="B1852" s="183" t="s">
        <v>55</v>
      </c>
      <c r="C1852" s="183" t="s">
        <v>69</v>
      </c>
      <c r="D1852" s="183">
        <v>95</v>
      </c>
      <c r="E1852" s="188">
        <v>6.9444444444444441E-3</v>
      </c>
      <c r="F1852" s="188">
        <v>8.9120370370370362E-4</v>
      </c>
      <c r="G1852" s="188">
        <v>1.2847222222222223E-3</v>
      </c>
      <c r="H1852" s="188">
        <v>4.7685185185185183E-3</v>
      </c>
    </row>
    <row r="1853" spans="1:8" x14ac:dyDescent="0.35">
      <c r="A1853" s="183" t="s">
        <v>137</v>
      </c>
      <c r="B1853" s="183" t="s">
        <v>56</v>
      </c>
      <c r="C1853" s="183" t="s">
        <v>69</v>
      </c>
      <c r="D1853" s="183">
        <v>355</v>
      </c>
      <c r="E1853" s="188">
        <v>6.3194444444444444E-3</v>
      </c>
      <c r="F1853" s="188">
        <v>5.6712962962962956E-4</v>
      </c>
      <c r="G1853" s="188">
        <v>1.4351851851851854E-3</v>
      </c>
      <c r="H1853" s="188">
        <v>4.31712962962963E-3</v>
      </c>
    </row>
    <row r="1854" spans="1:8" x14ac:dyDescent="0.35">
      <c r="A1854" s="183" t="s">
        <v>137</v>
      </c>
      <c r="B1854" s="183" t="s">
        <v>51</v>
      </c>
      <c r="C1854" s="183" t="s">
        <v>70</v>
      </c>
      <c r="D1854" s="183">
        <v>1035</v>
      </c>
      <c r="E1854" s="188">
        <v>5.9837962962962961E-3</v>
      </c>
      <c r="F1854" s="188">
        <v>6.4814814814814813E-4</v>
      </c>
      <c r="G1854" s="188">
        <v>1.7592592592592592E-3</v>
      </c>
      <c r="H1854" s="188">
        <v>3.5648148148148154E-3</v>
      </c>
    </row>
    <row r="1855" spans="1:8" x14ac:dyDescent="0.35">
      <c r="A1855" s="183" t="s">
        <v>137</v>
      </c>
      <c r="B1855" s="183" t="s">
        <v>53</v>
      </c>
      <c r="C1855" s="183" t="s">
        <v>70</v>
      </c>
      <c r="D1855" s="183">
        <v>536</v>
      </c>
      <c r="E1855" s="188">
        <v>5.5671296296296302E-3</v>
      </c>
      <c r="F1855" s="188">
        <v>5.9027777777777778E-4</v>
      </c>
      <c r="G1855" s="188">
        <v>1.6087962962962963E-3</v>
      </c>
      <c r="H1855" s="188">
        <v>3.3680555555555551E-3</v>
      </c>
    </row>
    <row r="1856" spans="1:8" x14ac:dyDescent="0.35">
      <c r="A1856" s="183" t="s">
        <v>137</v>
      </c>
      <c r="B1856" s="183" t="s">
        <v>54</v>
      </c>
      <c r="C1856" s="183" t="s">
        <v>70</v>
      </c>
      <c r="D1856" s="183">
        <v>214</v>
      </c>
      <c r="E1856" s="188">
        <v>5.9722222222222225E-3</v>
      </c>
      <c r="F1856" s="188">
        <v>6.8287037037037025E-4</v>
      </c>
      <c r="G1856" s="188">
        <v>1.7476851851851852E-3</v>
      </c>
      <c r="H1856" s="188">
        <v>3.5532407407407405E-3</v>
      </c>
    </row>
    <row r="1857" spans="1:8" x14ac:dyDescent="0.35">
      <c r="A1857" s="183" t="s">
        <v>137</v>
      </c>
      <c r="B1857" s="183" t="s">
        <v>55</v>
      </c>
      <c r="C1857" s="183" t="s">
        <v>70</v>
      </c>
      <c r="D1857" s="183">
        <v>86</v>
      </c>
      <c r="E1857" s="188">
        <v>7.0254629629629634E-3</v>
      </c>
      <c r="F1857" s="188">
        <v>8.564814814814815E-4</v>
      </c>
      <c r="G1857" s="188">
        <v>2.1874999999999998E-3</v>
      </c>
      <c r="H1857" s="188">
        <v>3.9814814814814817E-3</v>
      </c>
    </row>
    <row r="1858" spans="1:8" x14ac:dyDescent="0.35">
      <c r="A1858" s="183" t="s">
        <v>137</v>
      </c>
      <c r="B1858" s="183" t="s">
        <v>56</v>
      </c>
      <c r="C1858" s="183" t="s">
        <v>70</v>
      </c>
      <c r="D1858" s="183">
        <v>199</v>
      </c>
      <c r="E1858" s="188">
        <v>6.6550925925925935E-3</v>
      </c>
      <c r="F1858" s="188">
        <v>6.9444444444444447E-4</v>
      </c>
      <c r="G1858" s="188">
        <v>2.0138888888888888E-3</v>
      </c>
      <c r="H1858" s="188">
        <v>3.9467592592592592E-3</v>
      </c>
    </row>
    <row r="1859" spans="1:8" x14ac:dyDescent="0.35">
      <c r="A1859" s="183" t="s">
        <v>137</v>
      </c>
      <c r="B1859" s="183" t="s">
        <v>51</v>
      </c>
      <c r="C1859" s="183" t="s">
        <v>71</v>
      </c>
      <c r="D1859" s="183">
        <v>2130</v>
      </c>
      <c r="E1859" s="188">
        <v>6.7245370370370367E-3</v>
      </c>
      <c r="F1859" s="188">
        <v>9.3750000000000007E-4</v>
      </c>
      <c r="G1859" s="188">
        <v>1.5740740740740741E-3</v>
      </c>
      <c r="H1859" s="188">
        <v>4.2013888888888891E-3</v>
      </c>
    </row>
    <row r="1860" spans="1:8" x14ac:dyDescent="0.35">
      <c r="A1860" s="183" t="s">
        <v>137</v>
      </c>
      <c r="B1860" s="183" t="s">
        <v>53</v>
      </c>
      <c r="C1860" s="183" t="s">
        <v>71</v>
      </c>
      <c r="D1860" s="183">
        <v>892</v>
      </c>
      <c r="E1860" s="188">
        <v>6.0879629629629643E-3</v>
      </c>
      <c r="F1860" s="188">
        <v>7.8703703703703705E-4</v>
      </c>
      <c r="G1860" s="188">
        <v>1.4351851851851854E-3</v>
      </c>
      <c r="H1860" s="188">
        <v>3.8657407407407408E-3</v>
      </c>
    </row>
    <row r="1861" spans="1:8" x14ac:dyDescent="0.35">
      <c r="A1861" s="183" t="s">
        <v>137</v>
      </c>
      <c r="B1861" s="183" t="s">
        <v>54</v>
      </c>
      <c r="C1861" s="183" t="s">
        <v>71</v>
      </c>
      <c r="D1861" s="183">
        <v>402</v>
      </c>
      <c r="E1861" s="188">
        <v>6.053240740740741E-3</v>
      </c>
      <c r="F1861" s="188">
        <v>8.6805555555555551E-4</v>
      </c>
      <c r="G1861" s="188">
        <v>1.4467592592592594E-3</v>
      </c>
      <c r="H1861" s="188">
        <v>3.7384259259259263E-3</v>
      </c>
    </row>
    <row r="1862" spans="1:8" x14ac:dyDescent="0.35">
      <c r="A1862" s="183" t="s">
        <v>137</v>
      </c>
      <c r="B1862" s="183" t="s">
        <v>55</v>
      </c>
      <c r="C1862" s="183" t="s">
        <v>71</v>
      </c>
      <c r="D1862" s="183">
        <v>261</v>
      </c>
      <c r="E1862" s="188">
        <v>7.905092592592592E-3</v>
      </c>
      <c r="F1862" s="188">
        <v>1.1458333333333333E-3</v>
      </c>
      <c r="G1862" s="188">
        <v>1.8518518518518517E-3</v>
      </c>
      <c r="H1862" s="188">
        <v>4.9074074074074072E-3</v>
      </c>
    </row>
    <row r="1863" spans="1:8" x14ac:dyDescent="0.35">
      <c r="A1863" s="183" t="s">
        <v>137</v>
      </c>
      <c r="B1863" s="183" t="s">
        <v>56</v>
      </c>
      <c r="C1863" s="183" t="s">
        <v>71</v>
      </c>
      <c r="D1863" s="183">
        <v>575</v>
      </c>
      <c r="E1863" s="188">
        <v>7.6273148148148151E-3</v>
      </c>
      <c r="F1863" s="188">
        <v>1.1458333333333333E-3</v>
      </c>
      <c r="G1863" s="188">
        <v>1.7708333333333332E-3</v>
      </c>
      <c r="H1863" s="188">
        <v>4.7222222222222223E-3</v>
      </c>
    </row>
    <row r="1864" spans="1:8" x14ac:dyDescent="0.35">
      <c r="A1864" s="183" t="s">
        <v>137</v>
      </c>
      <c r="B1864" s="183" t="s">
        <v>51</v>
      </c>
      <c r="C1864" s="183" t="s">
        <v>72</v>
      </c>
      <c r="D1864" s="183">
        <v>670</v>
      </c>
      <c r="E1864" s="188">
        <v>7.4421296296296293E-3</v>
      </c>
      <c r="F1864" s="188">
        <v>1.2268518518518518E-3</v>
      </c>
      <c r="G1864" s="188">
        <v>1.8634259259259261E-3</v>
      </c>
      <c r="H1864" s="188">
        <v>4.363425925925926E-3</v>
      </c>
    </row>
    <row r="1865" spans="1:8" x14ac:dyDescent="0.35">
      <c r="A1865" s="183" t="s">
        <v>137</v>
      </c>
      <c r="B1865" s="183" t="s">
        <v>53</v>
      </c>
      <c r="C1865" s="183" t="s">
        <v>72</v>
      </c>
      <c r="D1865" s="183">
        <v>284</v>
      </c>
      <c r="E1865" s="188">
        <v>6.8865740740740736E-3</v>
      </c>
      <c r="F1865" s="188">
        <v>1.0995370370370371E-3</v>
      </c>
      <c r="G1865" s="188">
        <v>1.7245370370370372E-3</v>
      </c>
      <c r="H1865" s="188">
        <v>4.0624999999999993E-3</v>
      </c>
    </row>
    <row r="1866" spans="1:8" x14ac:dyDescent="0.35">
      <c r="A1866" s="183" t="s">
        <v>137</v>
      </c>
      <c r="B1866" s="183" t="s">
        <v>54</v>
      </c>
      <c r="C1866" s="183" t="s">
        <v>72</v>
      </c>
      <c r="D1866" s="183">
        <v>140</v>
      </c>
      <c r="E1866" s="188">
        <v>6.9328703703703696E-3</v>
      </c>
      <c r="F1866" s="188">
        <v>1.0763888888888889E-3</v>
      </c>
      <c r="G1866" s="188">
        <v>1.8171296296296297E-3</v>
      </c>
      <c r="H1866" s="188">
        <v>4.0393518518518521E-3</v>
      </c>
    </row>
    <row r="1867" spans="1:8" x14ac:dyDescent="0.35">
      <c r="A1867" s="183" t="s">
        <v>137</v>
      </c>
      <c r="B1867" s="183" t="s">
        <v>55</v>
      </c>
      <c r="C1867" s="183" t="s">
        <v>72</v>
      </c>
      <c r="D1867" s="183">
        <v>62</v>
      </c>
      <c r="E1867" s="188">
        <v>9.2361111111111116E-3</v>
      </c>
      <c r="F1867" s="188">
        <v>1.8518518518518517E-3</v>
      </c>
      <c r="G1867" s="188">
        <v>2.0254629629629629E-3</v>
      </c>
      <c r="H1867" s="188">
        <v>5.37037037037037E-3</v>
      </c>
    </row>
    <row r="1868" spans="1:8" x14ac:dyDescent="0.35">
      <c r="A1868" s="183" t="s">
        <v>137</v>
      </c>
      <c r="B1868" s="183" t="s">
        <v>56</v>
      </c>
      <c r="C1868" s="183" t="s">
        <v>72</v>
      </c>
      <c r="D1868" s="183">
        <v>184</v>
      </c>
      <c r="E1868" s="188">
        <v>8.1018518518518514E-3</v>
      </c>
      <c r="F1868" s="188">
        <v>1.3194444444444443E-3</v>
      </c>
      <c r="G1868" s="188">
        <v>2.0601851851851853E-3</v>
      </c>
      <c r="H1868" s="188">
        <v>4.7222222222222223E-3</v>
      </c>
    </row>
    <row r="1869" spans="1:8" x14ac:dyDescent="0.35">
      <c r="A1869" s="183" t="s">
        <v>137</v>
      </c>
      <c r="B1869" s="183" t="s">
        <v>51</v>
      </c>
      <c r="C1869" s="183" t="s">
        <v>73</v>
      </c>
      <c r="D1869" s="183">
        <v>9670</v>
      </c>
      <c r="E1869" s="188">
        <v>4.5601851851851853E-3</v>
      </c>
      <c r="F1869" s="188">
        <v>9.1435185185185185E-4</v>
      </c>
      <c r="G1869" s="188">
        <v>7.175925925925927E-4</v>
      </c>
      <c r="H1869" s="188">
        <v>2.9282407407407412E-3</v>
      </c>
    </row>
    <row r="1870" spans="1:8" x14ac:dyDescent="0.35">
      <c r="A1870" s="183" t="s">
        <v>137</v>
      </c>
      <c r="B1870" s="183" t="s">
        <v>53</v>
      </c>
      <c r="C1870" s="183" t="s">
        <v>73</v>
      </c>
      <c r="D1870" s="183">
        <v>5526</v>
      </c>
      <c r="E1870" s="188">
        <v>4.3749999999999995E-3</v>
      </c>
      <c r="F1870" s="188">
        <v>8.449074074074075E-4</v>
      </c>
      <c r="G1870" s="188">
        <v>6.8287037037037025E-4</v>
      </c>
      <c r="H1870" s="188">
        <v>2.8472222222222219E-3</v>
      </c>
    </row>
    <row r="1871" spans="1:8" x14ac:dyDescent="0.35">
      <c r="A1871" s="183" t="s">
        <v>137</v>
      </c>
      <c r="B1871" s="183" t="s">
        <v>54</v>
      </c>
      <c r="C1871" s="183" t="s">
        <v>73</v>
      </c>
      <c r="D1871" s="183">
        <v>2143</v>
      </c>
      <c r="E1871" s="188">
        <v>4.4328703703703709E-3</v>
      </c>
      <c r="F1871" s="188">
        <v>9.9537037037037042E-4</v>
      </c>
      <c r="G1871" s="188">
        <v>6.9444444444444447E-4</v>
      </c>
      <c r="H1871" s="188">
        <v>2.7430555555555559E-3</v>
      </c>
    </row>
    <row r="1872" spans="1:8" x14ac:dyDescent="0.35">
      <c r="A1872" s="183" t="s">
        <v>137</v>
      </c>
      <c r="B1872" s="183" t="s">
        <v>55</v>
      </c>
      <c r="C1872" s="183" t="s">
        <v>73</v>
      </c>
      <c r="D1872" s="183">
        <v>449</v>
      </c>
      <c r="E1872" s="188">
        <v>5.4050925925925924E-3</v>
      </c>
      <c r="F1872" s="188">
        <v>1.261574074074074E-3</v>
      </c>
      <c r="G1872" s="188">
        <v>7.6388888888888893E-4</v>
      </c>
      <c r="H1872" s="188">
        <v>3.37962962962963E-3</v>
      </c>
    </row>
    <row r="1873" spans="1:8" x14ac:dyDescent="0.35">
      <c r="A1873" s="183" t="s">
        <v>137</v>
      </c>
      <c r="B1873" s="183" t="s">
        <v>56</v>
      </c>
      <c r="C1873" s="183" t="s">
        <v>73</v>
      </c>
      <c r="D1873" s="183">
        <v>1552</v>
      </c>
      <c r="E1873" s="188">
        <v>5.185185185185185E-3</v>
      </c>
      <c r="F1873" s="188">
        <v>9.6064814814814808E-4</v>
      </c>
      <c r="G1873" s="188">
        <v>8.7962962962962962E-4</v>
      </c>
      <c r="H1873" s="188">
        <v>3.3449074074074071E-3</v>
      </c>
    </row>
    <row r="1874" spans="1:8" x14ac:dyDescent="0.35">
      <c r="A1874" s="183" t="s">
        <v>137</v>
      </c>
      <c r="B1874" s="183" t="s">
        <v>51</v>
      </c>
      <c r="C1874" s="183" t="s">
        <v>74</v>
      </c>
      <c r="D1874" s="183">
        <v>4406</v>
      </c>
      <c r="E1874" s="188">
        <v>5.0231481481481481E-3</v>
      </c>
      <c r="F1874" s="188">
        <v>1.0879629629629629E-3</v>
      </c>
      <c r="G1874" s="188">
        <v>5.3240740740740744E-4</v>
      </c>
      <c r="H1874" s="188">
        <v>3.3912037037037036E-3</v>
      </c>
    </row>
    <row r="1875" spans="1:8" x14ac:dyDescent="0.35">
      <c r="A1875" s="183" t="s">
        <v>137</v>
      </c>
      <c r="B1875" s="183" t="s">
        <v>53</v>
      </c>
      <c r="C1875" s="183" t="s">
        <v>74</v>
      </c>
      <c r="D1875" s="183">
        <v>2254</v>
      </c>
      <c r="E1875" s="188">
        <v>4.6759259259259263E-3</v>
      </c>
      <c r="F1875" s="188">
        <v>9.9537037037037042E-4</v>
      </c>
      <c r="G1875" s="188">
        <v>4.9768518518518521E-4</v>
      </c>
      <c r="H1875" s="188">
        <v>3.1944444444444442E-3</v>
      </c>
    </row>
    <row r="1876" spans="1:8" x14ac:dyDescent="0.35">
      <c r="A1876" s="183" t="s">
        <v>137</v>
      </c>
      <c r="B1876" s="183" t="s">
        <v>54</v>
      </c>
      <c r="C1876" s="183" t="s">
        <v>74</v>
      </c>
      <c r="D1876" s="183">
        <v>952</v>
      </c>
      <c r="E1876" s="188">
        <v>4.8958333333333328E-3</v>
      </c>
      <c r="F1876" s="188">
        <v>1.1689814814814816E-3</v>
      </c>
      <c r="G1876" s="188">
        <v>5.0925925925925921E-4</v>
      </c>
      <c r="H1876" s="188">
        <v>3.2175925925925926E-3</v>
      </c>
    </row>
    <row r="1877" spans="1:8" x14ac:dyDescent="0.35">
      <c r="A1877" s="183" t="s">
        <v>137</v>
      </c>
      <c r="B1877" s="183" t="s">
        <v>55</v>
      </c>
      <c r="C1877" s="183" t="s">
        <v>74</v>
      </c>
      <c r="D1877" s="183">
        <v>233</v>
      </c>
      <c r="E1877" s="188">
        <v>6.6666666666666671E-3</v>
      </c>
      <c r="F1877" s="188">
        <v>1.7013888888888892E-3</v>
      </c>
      <c r="G1877" s="188">
        <v>6.4814814814814813E-4</v>
      </c>
      <c r="H1877" s="188">
        <v>4.31712962962963E-3</v>
      </c>
    </row>
    <row r="1878" spans="1:8" x14ac:dyDescent="0.35">
      <c r="A1878" s="183" t="s">
        <v>137</v>
      </c>
      <c r="B1878" s="183" t="s">
        <v>56</v>
      </c>
      <c r="C1878" s="183" t="s">
        <v>74</v>
      </c>
      <c r="D1878" s="183">
        <v>967</v>
      </c>
      <c r="E1878" s="188">
        <v>5.5671296296296302E-3</v>
      </c>
      <c r="F1878" s="188">
        <v>1.1111111111111111E-3</v>
      </c>
      <c r="G1878" s="188">
        <v>6.3657407407407402E-4</v>
      </c>
      <c r="H1878" s="188">
        <v>3.8194444444444443E-3</v>
      </c>
    </row>
    <row r="1879" spans="1:8" ht="29" x14ac:dyDescent="0.35">
      <c r="A1879" s="183" t="s">
        <v>137</v>
      </c>
      <c r="B1879" s="183" t="s">
        <v>51</v>
      </c>
      <c r="C1879" s="183" t="s">
        <v>113</v>
      </c>
      <c r="D1879" s="183">
        <v>1932</v>
      </c>
      <c r="E1879" s="188">
        <v>6.076388888888889E-3</v>
      </c>
      <c r="F1879" s="188">
        <v>1.0069444444444444E-3</v>
      </c>
      <c r="G1879" s="188">
        <v>1.1111111111111111E-3</v>
      </c>
      <c r="H1879" s="188">
        <v>3.9467592592592592E-3</v>
      </c>
    </row>
    <row r="1880" spans="1:8" ht="29" x14ac:dyDescent="0.35">
      <c r="A1880" s="183" t="s">
        <v>137</v>
      </c>
      <c r="B1880" s="183" t="s">
        <v>53</v>
      </c>
      <c r="C1880" s="183" t="s">
        <v>113</v>
      </c>
      <c r="D1880" s="183">
        <v>875</v>
      </c>
      <c r="E1880" s="188">
        <v>5.4629629629629637E-3</v>
      </c>
      <c r="F1880" s="188">
        <v>9.1435185185185185E-4</v>
      </c>
      <c r="G1880" s="188">
        <v>9.6064814814814808E-4</v>
      </c>
      <c r="H1880" s="188">
        <v>3.5879629629629629E-3</v>
      </c>
    </row>
    <row r="1881" spans="1:8" ht="29" x14ac:dyDescent="0.35">
      <c r="A1881" s="183" t="s">
        <v>137</v>
      </c>
      <c r="B1881" s="183" t="s">
        <v>54</v>
      </c>
      <c r="C1881" s="183" t="s">
        <v>113</v>
      </c>
      <c r="D1881" s="183">
        <v>391</v>
      </c>
      <c r="E1881" s="188">
        <v>5.8333333333333336E-3</v>
      </c>
      <c r="F1881" s="188">
        <v>1.0879629629629629E-3</v>
      </c>
      <c r="G1881" s="188">
        <v>1.0648148148148147E-3</v>
      </c>
      <c r="H1881" s="188">
        <v>3.6805555555555554E-3</v>
      </c>
    </row>
    <row r="1882" spans="1:8" ht="29" x14ac:dyDescent="0.35">
      <c r="A1882" s="183" t="s">
        <v>137</v>
      </c>
      <c r="B1882" s="183" t="s">
        <v>55</v>
      </c>
      <c r="C1882" s="183" t="s">
        <v>113</v>
      </c>
      <c r="D1882" s="183">
        <v>215</v>
      </c>
      <c r="E1882" s="188">
        <v>7.8240740740740753E-3</v>
      </c>
      <c r="F1882" s="188">
        <v>1.2152777777777778E-3</v>
      </c>
      <c r="G1882" s="188">
        <v>1.5162037037037036E-3</v>
      </c>
      <c r="H1882" s="188">
        <v>5.1041666666666666E-3</v>
      </c>
    </row>
    <row r="1883" spans="1:8" ht="29" x14ac:dyDescent="0.35">
      <c r="A1883" s="183" t="s">
        <v>137</v>
      </c>
      <c r="B1883" s="183" t="s">
        <v>56</v>
      </c>
      <c r="C1883" s="183" t="s">
        <v>113</v>
      </c>
      <c r="D1883" s="183">
        <v>451</v>
      </c>
      <c r="E1883" s="188">
        <v>6.6319444444444446E-3</v>
      </c>
      <c r="F1883" s="188">
        <v>1.0300925925925926E-3</v>
      </c>
      <c r="G1883" s="188">
        <v>1.2731481481481483E-3</v>
      </c>
      <c r="H1883" s="188">
        <v>4.3287037037037035E-3</v>
      </c>
    </row>
    <row r="1884" spans="1:8" ht="29" x14ac:dyDescent="0.35">
      <c r="A1884" s="183" t="s">
        <v>137</v>
      </c>
      <c r="B1884" s="183" t="s">
        <v>51</v>
      </c>
      <c r="C1884" s="183" t="s">
        <v>76</v>
      </c>
      <c r="D1884" s="183">
        <v>993</v>
      </c>
      <c r="E1884" s="188">
        <v>7.3958333333333341E-3</v>
      </c>
      <c r="F1884" s="188">
        <v>1.2384259259259258E-3</v>
      </c>
      <c r="G1884" s="188">
        <v>1.5046296296296294E-3</v>
      </c>
      <c r="H1884" s="188">
        <v>4.6412037037037038E-3</v>
      </c>
    </row>
    <row r="1885" spans="1:8" ht="29" x14ac:dyDescent="0.35">
      <c r="A1885" s="183" t="s">
        <v>137</v>
      </c>
      <c r="B1885" s="183" t="s">
        <v>53</v>
      </c>
      <c r="C1885" s="183" t="s">
        <v>76</v>
      </c>
      <c r="D1885" s="183">
        <v>384</v>
      </c>
      <c r="E1885" s="188">
        <v>6.7361111111111103E-3</v>
      </c>
      <c r="F1885" s="188">
        <v>1.1574074074074073E-3</v>
      </c>
      <c r="G1885" s="188">
        <v>1.3888888888888889E-3</v>
      </c>
      <c r="H1885" s="188">
        <v>4.1782407407407402E-3</v>
      </c>
    </row>
    <row r="1886" spans="1:8" ht="29" x14ac:dyDescent="0.35">
      <c r="A1886" s="183" t="s">
        <v>137</v>
      </c>
      <c r="B1886" s="183" t="s">
        <v>54</v>
      </c>
      <c r="C1886" s="183" t="s">
        <v>76</v>
      </c>
      <c r="D1886" s="183">
        <v>243</v>
      </c>
      <c r="E1886" s="188">
        <v>7.0601851851851841E-3</v>
      </c>
      <c r="F1886" s="188">
        <v>1.1574074074074073E-3</v>
      </c>
      <c r="G1886" s="188">
        <v>1.4930555555555556E-3</v>
      </c>
      <c r="H1886" s="188">
        <v>4.409722222222222E-3</v>
      </c>
    </row>
    <row r="1887" spans="1:8" ht="29" x14ac:dyDescent="0.35">
      <c r="A1887" s="183" t="s">
        <v>137</v>
      </c>
      <c r="B1887" s="183" t="s">
        <v>55</v>
      </c>
      <c r="C1887" s="183" t="s">
        <v>76</v>
      </c>
      <c r="D1887" s="183">
        <v>106</v>
      </c>
      <c r="E1887" s="188">
        <v>8.6226851851851846E-3</v>
      </c>
      <c r="F1887" s="188">
        <v>1.4583333333333334E-3</v>
      </c>
      <c r="G1887" s="188">
        <v>1.8518518518518517E-3</v>
      </c>
      <c r="H1887" s="188">
        <v>5.3009259259259251E-3</v>
      </c>
    </row>
    <row r="1888" spans="1:8" ht="29" x14ac:dyDescent="0.35">
      <c r="A1888" s="183" t="s">
        <v>137</v>
      </c>
      <c r="B1888" s="183" t="s">
        <v>56</v>
      </c>
      <c r="C1888" s="183" t="s">
        <v>76</v>
      </c>
      <c r="D1888" s="183">
        <v>260</v>
      </c>
      <c r="E1888" s="188">
        <v>8.1712962962962963E-3</v>
      </c>
      <c r="F1888" s="188">
        <v>1.3310185185185185E-3</v>
      </c>
      <c r="G1888" s="188">
        <v>1.5393518518518519E-3</v>
      </c>
      <c r="H1888" s="188">
        <v>5.2893518518518515E-3</v>
      </c>
    </row>
    <row r="1889" spans="1:8" x14ac:dyDescent="0.35">
      <c r="A1889" s="183" t="s">
        <v>137</v>
      </c>
      <c r="B1889" s="183" t="s">
        <v>51</v>
      </c>
      <c r="C1889" s="183" t="s">
        <v>77</v>
      </c>
      <c r="D1889" s="183">
        <v>1197</v>
      </c>
      <c r="E1889" s="188">
        <v>6.0069444444444441E-3</v>
      </c>
      <c r="F1889" s="188">
        <v>9.3750000000000007E-4</v>
      </c>
      <c r="G1889" s="188">
        <v>1.0069444444444444E-3</v>
      </c>
      <c r="H1889" s="188">
        <v>4.0624999999999993E-3</v>
      </c>
    </row>
    <row r="1890" spans="1:8" x14ac:dyDescent="0.35">
      <c r="A1890" s="183" t="s">
        <v>137</v>
      </c>
      <c r="B1890" s="183" t="s">
        <v>53</v>
      </c>
      <c r="C1890" s="183" t="s">
        <v>77</v>
      </c>
      <c r="D1890" s="183">
        <v>458</v>
      </c>
      <c r="E1890" s="188">
        <v>5.4629629629629637E-3</v>
      </c>
      <c r="F1890" s="188">
        <v>8.1018518518518516E-4</v>
      </c>
      <c r="G1890" s="188">
        <v>9.2592592592592585E-4</v>
      </c>
      <c r="H1890" s="188">
        <v>3.7268518518518514E-3</v>
      </c>
    </row>
    <row r="1891" spans="1:8" x14ac:dyDescent="0.35">
      <c r="A1891" s="183" t="s">
        <v>137</v>
      </c>
      <c r="B1891" s="183" t="s">
        <v>54</v>
      </c>
      <c r="C1891" s="183" t="s">
        <v>77</v>
      </c>
      <c r="D1891" s="183">
        <v>229</v>
      </c>
      <c r="E1891" s="188">
        <v>5.3935185185185188E-3</v>
      </c>
      <c r="F1891" s="188">
        <v>9.2592592592592585E-4</v>
      </c>
      <c r="G1891" s="188">
        <v>9.7222222222222209E-4</v>
      </c>
      <c r="H1891" s="188">
        <v>3.4953703703703705E-3</v>
      </c>
    </row>
    <row r="1892" spans="1:8" x14ac:dyDescent="0.35">
      <c r="A1892" s="183" t="s">
        <v>137</v>
      </c>
      <c r="B1892" s="183" t="s">
        <v>55</v>
      </c>
      <c r="C1892" s="183" t="s">
        <v>77</v>
      </c>
      <c r="D1892" s="183">
        <v>198</v>
      </c>
      <c r="E1892" s="188">
        <v>7.106481481481481E-3</v>
      </c>
      <c r="F1892" s="188">
        <v>1.2037037037037038E-3</v>
      </c>
      <c r="G1892" s="188">
        <v>1.1574074074074073E-3</v>
      </c>
      <c r="H1892" s="188">
        <v>4.7569444444444447E-3</v>
      </c>
    </row>
    <row r="1893" spans="1:8" x14ac:dyDescent="0.35">
      <c r="A1893" s="183" t="s">
        <v>137</v>
      </c>
      <c r="B1893" s="183" t="s">
        <v>56</v>
      </c>
      <c r="C1893" s="183" t="s">
        <v>77</v>
      </c>
      <c r="D1893" s="183">
        <v>312</v>
      </c>
      <c r="E1893" s="188">
        <v>6.5393518518518517E-3</v>
      </c>
      <c r="F1893" s="188">
        <v>9.7222222222222209E-4</v>
      </c>
      <c r="G1893" s="188">
        <v>1.0532407407407407E-3</v>
      </c>
      <c r="H1893" s="188">
        <v>4.5138888888888893E-3</v>
      </c>
    </row>
    <row r="1894" spans="1:8" x14ac:dyDescent="0.35">
      <c r="A1894" s="183" t="s">
        <v>137</v>
      </c>
      <c r="B1894" s="183" t="s">
        <v>51</v>
      </c>
      <c r="C1894" s="183" t="s">
        <v>78</v>
      </c>
      <c r="D1894" s="183">
        <v>1207</v>
      </c>
      <c r="E1894" s="188">
        <v>5.8217592592592592E-3</v>
      </c>
      <c r="F1894" s="188">
        <v>7.8703703703703705E-4</v>
      </c>
      <c r="G1894" s="188">
        <v>1.0879629629629629E-3</v>
      </c>
      <c r="H1894" s="188">
        <v>3.9467592592592592E-3</v>
      </c>
    </row>
    <row r="1895" spans="1:8" x14ac:dyDescent="0.35">
      <c r="A1895" s="183" t="s">
        <v>137</v>
      </c>
      <c r="B1895" s="183" t="s">
        <v>53</v>
      </c>
      <c r="C1895" s="183" t="s">
        <v>78</v>
      </c>
      <c r="D1895" s="183">
        <v>487</v>
      </c>
      <c r="E1895" s="188">
        <v>5.1041666666666666E-3</v>
      </c>
      <c r="F1895" s="188">
        <v>6.5972222222222213E-4</v>
      </c>
      <c r="G1895" s="188">
        <v>9.2592592592592585E-4</v>
      </c>
      <c r="H1895" s="188">
        <v>3.5185185185185185E-3</v>
      </c>
    </row>
    <row r="1896" spans="1:8" x14ac:dyDescent="0.35">
      <c r="A1896" s="183" t="s">
        <v>137</v>
      </c>
      <c r="B1896" s="183" t="s">
        <v>54</v>
      </c>
      <c r="C1896" s="183" t="s">
        <v>78</v>
      </c>
      <c r="D1896" s="183">
        <v>319</v>
      </c>
      <c r="E1896" s="188">
        <v>5.8333333333333336E-3</v>
      </c>
      <c r="F1896" s="188">
        <v>8.1018518518518516E-4</v>
      </c>
      <c r="G1896" s="188">
        <v>1.0995370370370371E-3</v>
      </c>
      <c r="H1896" s="188">
        <v>3.9236111111111112E-3</v>
      </c>
    </row>
    <row r="1897" spans="1:8" x14ac:dyDescent="0.35">
      <c r="A1897" s="183" t="s">
        <v>137</v>
      </c>
      <c r="B1897" s="183" t="s">
        <v>55</v>
      </c>
      <c r="C1897" s="183" t="s">
        <v>78</v>
      </c>
      <c r="D1897" s="183">
        <v>105</v>
      </c>
      <c r="E1897" s="188">
        <v>7.5347222222222213E-3</v>
      </c>
      <c r="F1897" s="188">
        <v>1.1458333333333333E-3</v>
      </c>
      <c r="G1897" s="188">
        <v>1.5277777777777779E-3</v>
      </c>
      <c r="H1897" s="188">
        <v>4.8611111111111112E-3</v>
      </c>
    </row>
    <row r="1898" spans="1:8" x14ac:dyDescent="0.35">
      <c r="A1898" s="183" t="s">
        <v>137</v>
      </c>
      <c r="B1898" s="183" t="s">
        <v>56</v>
      </c>
      <c r="C1898" s="183" t="s">
        <v>78</v>
      </c>
      <c r="D1898" s="183">
        <v>296</v>
      </c>
      <c r="E1898" s="188">
        <v>6.3773148148148148E-3</v>
      </c>
      <c r="F1898" s="188">
        <v>8.449074074074075E-4</v>
      </c>
      <c r="G1898" s="188">
        <v>1.2037037037037038E-3</v>
      </c>
      <c r="H1898" s="188">
        <v>4.3287037037037035E-3</v>
      </c>
    </row>
    <row r="1899" spans="1:8" x14ac:dyDescent="0.35">
      <c r="A1899" s="183" t="s">
        <v>137</v>
      </c>
      <c r="B1899" s="183" t="s">
        <v>51</v>
      </c>
      <c r="C1899" s="183" t="s">
        <v>80</v>
      </c>
      <c r="D1899" s="183">
        <v>7</v>
      </c>
      <c r="E1899" s="188">
        <v>6.6435185185185182E-3</v>
      </c>
      <c r="F1899" s="188">
        <v>1.9791666666666668E-3</v>
      </c>
      <c r="G1899" s="188">
        <v>2.8124999999999995E-3</v>
      </c>
      <c r="H1899" s="188">
        <v>1.8518518518518517E-3</v>
      </c>
    </row>
    <row r="1900" spans="1:8" x14ac:dyDescent="0.35">
      <c r="A1900" s="183" t="s">
        <v>137</v>
      </c>
      <c r="B1900" s="183" t="s">
        <v>53</v>
      </c>
      <c r="C1900" s="183" t="s">
        <v>80</v>
      </c>
      <c r="D1900" s="183">
        <v>1</v>
      </c>
      <c r="E1900" s="188">
        <v>5.9606481481481489E-3</v>
      </c>
      <c r="F1900" s="188">
        <v>1.6087962962962963E-3</v>
      </c>
      <c r="G1900" s="188">
        <v>3.3101851851851851E-3</v>
      </c>
      <c r="H1900" s="188">
        <v>1.0416666666666667E-3</v>
      </c>
    </row>
    <row r="1901" spans="1:8" x14ac:dyDescent="0.35">
      <c r="A1901" s="183" t="s">
        <v>137</v>
      </c>
      <c r="B1901" s="183" t="s">
        <v>54</v>
      </c>
      <c r="C1901" s="183" t="s">
        <v>80</v>
      </c>
      <c r="D1901" s="183">
        <v>4</v>
      </c>
      <c r="E1901" s="188">
        <v>6.9328703703703696E-3</v>
      </c>
      <c r="F1901" s="188">
        <v>2.1643518518518518E-3</v>
      </c>
      <c r="G1901" s="188">
        <v>2.8587962962962963E-3</v>
      </c>
      <c r="H1901" s="188">
        <v>1.9097222222222222E-3</v>
      </c>
    </row>
    <row r="1902" spans="1:8" x14ac:dyDescent="0.35">
      <c r="A1902" s="183" t="s">
        <v>137</v>
      </c>
      <c r="B1902" s="183" t="s">
        <v>55</v>
      </c>
      <c r="C1902" s="183" t="s">
        <v>80</v>
      </c>
      <c r="D1902" s="183">
        <v>2</v>
      </c>
      <c r="E1902" s="188">
        <v>6.4120370370370364E-3</v>
      </c>
      <c r="F1902" s="188">
        <v>1.7824074074074072E-3</v>
      </c>
      <c r="G1902" s="188">
        <v>2.488425925925926E-3</v>
      </c>
      <c r="H1902" s="188">
        <v>2.1412037037037038E-3</v>
      </c>
    </row>
    <row r="1903" spans="1:8" x14ac:dyDescent="0.35">
      <c r="A1903" s="183" t="s">
        <v>137</v>
      </c>
      <c r="B1903" s="183" t="s">
        <v>51</v>
      </c>
      <c r="C1903" s="183" t="s">
        <v>81</v>
      </c>
      <c r="D1903" s="183">
        <v>1741</v>
      </c>
      <c r="E1903" s="188">
        <v>6.6666666666666671E-3</v>
      </c>
      <c r="F1903" s="188">
        <v>9.7222222222222209E-4</v>
      </c>
      <c r="G1903" s="188">
        <v>1.1574074074074073E-3</v>
      </c>
      <c r="H1903" s="188">
        <v>4.5370370370370365E-3</v>
      </c>
    </row>
    <row r="1904" spans="1:8" x14ac:dyDescent="0.35">
      <c r="A1904" s="183" t="s">
        <v>137</v>
      </c>
      <c r="B1904" s="183" t="s">
        <v>53</v>
      </c>
      <c r="C1904" s="183" t="s">
        <v>81</v>
      </c>
      <c r="D1904" s="183">
        <v>583</v>
      </c>
      <c r="E1904" s="188">
        <v>5.9027777777777776E-3</v>
      </c>
      <c r="F1904" s="188">
        <v>7.8703703703703705E-4</v>
      </c>
      <c r="G1904" s="188">
        <v>1.0185185185185186E-3</v>
      </c>
      <c r="H1904" s="188">
        <v>4.0972222222222226E-3</v>
      </c>
    </row>
    <row r="1905" spans="1:8" x14ac:dyDescent="0.35">
      <c r="A1905" s="183" t="s">
        <v>137</v>
      </c>
      <c r="B1905" s="183" t="s">
        <v>54</v>
      </c>
      <c r="C1905" s="183" t="s">
        <v>81</v>
      </c>
      <c r="D1905" s="183">
        <v>368</v>
      </c>
      <c r="E1905" s="188">
        <v>6.5624999999999998E-3</v>
      </c>
      <c r="F1905" s="188">
        <v>9.4907407407407408E-4</v>
      </c>
      <c r="G1905" s="188">
        <v>1.1342592592592591E-3</v>
      </c>
      <c r="H1905" s="188">
        <v>4.4791666666666669E-3</v>
      </c>
    </row>
    <row r="1906" spans="1:8" x14ac:dyDescent="0.35">
      <c r="A1906" s="183" t="s">
        <v>137</v>
      </c>
      <c r="B1906" s="183" t="s">
        <v>55</v>
      </c>
      <c r="C1906" s="183" t="s">
        <v>81</v>
      </c>
      <c r="D1906" s="183">
        <v>142</v>
      </c>
      <c r="E1906" s="188">
        <v>7.8819444444444432E-3</v>
      </c>
      <c r="F1906" s="188">
        <v>1.1805555555555556E-3</v>
      </c>
      <c r="G1906" s="188">
        <v>1.3194444444444443E-3</v>
      </c>
      <c r="H1906" s="188">
        <v>5.3819444444444453E-3</v>
      </c>
    </row>
    <row r="1907" spans="1:8" x14ac:dyDescent="0.35">
      <c r="A1907" s="183" t="s">
        <v>137</v>
      </c>
      <c r="B1907" s="183" t="s">
        <v>56</v>
      </c>
      <c r="C1907" s="183" t="s">
        <v>81</v>
      </c>
      <c r="D1907" s="183">
        <v>648</v>
      </c>
      <c r="E1907" s="188">
        <v>7.1527777777777787E-3</v>
      </c>
      <c r="F1907" s="188">
        <v>1.1111111111111111E-3</v>
      </c>
      <c r="G1907" s="188">
        <v>1.2731481481481483E-3</v>
      </c>
      <c r="H1907" s="188">
        <v>4.7800925925925919E-3</v>
      </c>
    </row>
    <row r="1908" spans="1:8" x14ac:dyDescent="0.35">
      <c r="A1908" s="183" t="s">
        <v>137</v>
      </c>
      <c r="B1908" s="183" t="s">
        <v>51</v>
      </c>
      <c r="C1908" s="183" t="s">
        <v>82</v>
      </c>
      <c r="D1908" s="183">
        <v>2007</v>
      </c>
      <c r="E1908" s="188">
        <v>5.5902777777777782E-3</v>
      </c>
      <c r="F1908" s="188">
        <v>1.0532407407407407E-3</v>
      </c>
      <c r="G1908" s="188">
        <v>9.4907407407407408E-4</v>
      </c>
      <c r="H1908" s="188">
        <v>3.5879629629629629E-3</v>
      </c>
    </row>
    <row r="1909" spans="1:8" x14ac:dyDescent="0.35">
      <c r="A1909" s="183" t="s">
        <v>137</v>
      </c>
      <c r="B1909" s="183" t="s">
        <v>53</v>
      </c>
      <c r="C1909" s="183" t="s">
        <v>82</v>
      </c>
      <c r="D1909" s="183">
        <v>1011</v>
      </c>
      <c r="E1909" s="188">
        <v>5.0115740740740737E-3</v>
      </c>
      <c r="F1909" s="188">
        <v>9.1435185185185185E-4</v>
      </c>
      <c r="G1909" s="188">
        <v>8.564814814814815E-4</v>
      </c>
      <c r="H1909" s="188">
        <v>3.2291666666666666E-3</v>
      </c>
    </row>
    <row r="1910" spans="1:8" x14ac:dyDescent="0.35">
      <c r="A1910" s="183" t="s">
        <v>137</v>
      </c>
      <c r="B1910" s="183" t="s">
        <v>54</v>
      </c>
      <c r="C1910" s="183" t="s">
        <v>82</v>
      </c>
      <c r="D1910" s="183">
        <v>496</v>
      </c>
      <c r="E1910" s="188">
        <v>5.7291666666666671E-3</v>
      </c>
      <c r="F1910" s="188">
        <v>1.1342592592592591E-3</v>
      </c>
      <c r="G1910" s="188">
        <v>9.0277777777777784E-4</v>
      </c>
      <c r="H1910" s="188">
        <v>3.6921296296296298E-3</v>
      </c>
    </row>
    <row r="1911" spans="1:8" x14ac:dyDescent="0.35">
      <c r="A1911" s="183" t="s">
        <v>137</v>
      </c>
      <c r="B1911" s="183" t="s">
        <v>55</v>
      </c>
      <c r="C1911" s="183" t="s">
        <v>82</v>
      </c>
      <c r="D1911" s="183">
        <v>105</v>
      </c>
      <c r="E1911" s="188">
        <v>7.1759259259259259E-3</v>
      </c>
      <c r="F1911" s="188">
        <v>1.8055555555555557E-3</v>
      </c>
      <c r="G1911" s="188">
        <v>1.0069444444444444E-3</v>
      </c>
      <c r="H1911" s="188">
        <v>4.363425925925926E-3</v>
      </c>
    </row>
    <row r="1912" spans="1:8" x14ac:dyDescent="0.35">
      <c r="A1912" s="183" t="s">
        <v>137</v>
      </c>
      <c r="B1912" s="183" t="s">
        <v>56</v>
      </c>
      <c r="C1912" s="183" t="s">
        <v>82</v>
      </c>
      <c r="D1912" s="183">
        <v>395</v>
      </c>
      <c r="E1912" s="188">
        <v>6.5162037037037037E-3</v>
      </c>
      <c r="F1912" s="188">
        <v>1.1226851851851851E-3</v>
      </c>
      <c r="G1912" s="188">
        <v>1.2268518518518518E-3</v>
      </c>
      <c r="H1912" s="188">
        <v>4.1666666666666666E-3</v>
      </c>
    </row>
    <row r="1913" spans="1:8" x14ac:dyDescent="0.35">
      <c r="A1913" s="183" t="s">
        <v>137</v>
      </c>
      <c r="B1913" s="183" t="s">
        <v>51</v>
      </c>
      <c r="C1913" s="183" t="s">
        <v>83</v>
      </c>
      <c r="D1913" s="183">
        <v>1099</v>
      </c>
      <c r="E1913" s="188">
        <v>7.1990740740740739E-3</v>
      </c>
      <c r="F1913" s="188">
        <v>1.3773148148148147E-3</v>
      </c>
      <c r="G1913" s="188">
        <v>1.4814814814814814E-3</v>
      </c>
      <c r="H1913" s="188">
        <v>4.3287037037037035E-3</v>
      </c>
    </row>
    <row r="1914" spans="1:8" x14ac:dyDescent="0.35">
      <c r="A1914" s="183" t="s">
        <v>137</v>
      </c>
      <c r="B1914" s="183" t="s">
        <v>53</v>
      </c>
      <c r="C1914" s="183" t="s">
        <v>83</v>
      </c>
      <c r="D1914" s="183">
        <v>436</v>
      </c>
      <c r="E1914" s="188">
        <v>6.2615740740740748E-3</v>
      </c>
      <c r="F1914" s="188">
        <v>1.2037037037037038E-3</v>
      </c>
      <c r="G1914" s="188">
        <v>1.3078703703703705E-3</v>
      </c>
      <c r="H1914" s="188">
        <v>3.7500000000000003E-3</v>
      </c>
    </row>
    <row r="1915" spans="1:8" x14ac:dyDescent="0.35">
      <c r="A1915" s="183" t="s">
        <v>137</v>
      </c>
      <c r="B1915" s="183" t="s">
        <v>54</v>
      </c>
      <c r="C1915" s="183" t="s">
        <v>83</v>
      </c>
      <c r="D1915" s="183">
        <v>238</v>
      </c>
      <c r="E1915" s="188">
        <v>7.1527777777777787E-3</v>
      </c>
      <c r="F1915" s="188">
        <v>1.2847222222222223E-3</v>
      </c>
      <c r="G1915" s="188">
        <v>1.5162037037037036E-3</v>
      </c>
      <c r="H1915" s="188">
        <v>4.3518518518518515E-3</v>
      </c>
    </row>
    <row r="1916" spans="1:8" x14ac:dyDescent="0.35">
      <c r="A1916" s="183" t="s">
        <v>137</v>
      </c>
      <c r="B1916" s="183" t="s">
        <v>55</v>
      </c>
      <c r="C1916" s="183" t="s">
        <v>83</v>
      </c>
      <c r="D1916" s="183">
        <v>95</v>
      </c>
      <c r="E1916" s="188">
        <v>8.6805555555555559E-3</v>
      </c>
      <c r="F1916" s="188">
        <v>1.736111111111111E-3</v>
      </c>
      <c r="G1916" s="188">
        <v>1.8287037037037037E-3</v>
      </c>
      <c r="H1916" s="188">
        <v>5.115740740740741E-3</v>
      </c>
    </row>
    <row r="1917" spans="1:8" x14ac:dyDescent="0.35">
      <c r="A1917" s="183" t="s">
        <v>137</v>
      </c>
      <c r="B1917" s="183" t="s">
        <v>56</v>
      </c>
      <c r="C1917" s="183" t="s">
        <v>83</v>
      </c>
      <c r="D1917" s="183">
        <v>330</v>
      </c>
      <c r="E1917" s="188">
        <v>8.0439814814814818E-3</v>
      </c>
      <c r="F1917" s="188">
        <v>1.5972222222222221E-3</v>
      </c>
      <c r="G1917" s="188">
        <v>1.5972222222222221E-3</v>
      </c>
      <c r="H1917" s="188">
        <v>4.8495370370370368E-3</v>
      </c>
    </row>
    <row r="1918" spans="1:8" x14ac:dyDescent="0.35">
      <c r="A1918" s="183" t="s">
        <v>137</v>
      </c>
      <c r="B1918" s="183" t="s">
        <v>51</v>
      </c>
      <c r="C1918" s="183" t="s">
        <v>84</v>
      </c>
      <c r="D1918" s="183">
        <v>925</v>
      </c>
      <c r="E1918" s="188">
        <v>7.1412037037037043E-3</v>
      </c>
      <c r="F1918" s="188">
        <v>7.6388888888888893E-4</v>
      </c>
      <c r="G1918" s="188">
        <v>1.5624999999999999E-3</v>
      </c>
      <c r="H1918" s="188">
        <v>4.8263888888888887E-3</v>
      </c>
    </row>
    <row r="1919" spans="1:8" x14ac:dyDescent="0.35">
      <c r="A1919" s="183" t="s">
        <v>137</v>
      </c>
      <c r="B1919" s="183" t="s">
        <v>53</v>
      </c>
      <c r="C1919" s="183" t="s">
        <v>84</v>
      </c>
      <c r="D1919" s="183">
        <v>364</v>
      </c>
      <c r="E1919" s="188">
        <v>6.215277777777777E-3</v>
      </c>
      <c r="F1919" s="188">
        <v>6.7129629629629625E-4</v>
      </c>
      <c r="G1919" s="188">
        <v>1.3194444444444443E-3</v>
      </c>
      <c r="H1919" s="188">
        <v>4.2245370370370371E-3</v>
      </c>
    </row>
    <row r="1920" spans="1:8" x14ac:dyDescent="0.35">
      <c r="A1920" s="183" t="s">
        <v>137</v>
      </c>
      <c r="B1920" s="183" t="s">
        <v>54</v>
      </c>
      <c r="C1920" s="183" t="s">
        <v>84</v>
      </c>
      <c r="D1920" s="183">
        <v>246</v>
      </c>
      <c r="E1920" s="188">
        <v>6.8055555555555569E-3</v>
      </c>
      <c r="F1920" s="188">
        <v>7.7546296296296304E-4</v>
      </c>
      <c r="G1920" s="188">
        <v>1.4004629629629629E-3</v>
      </c>
      <c r="H1920" s="188">
        <v>4.6412037037037038E-3</v>
      </c>
    </row>
    <row r="1921" spans="1:8" x14ac:dyDescent="0.35">
      <c r="A1921" s="183" t="s">
        <v>137</v>
      </c>
      <c r="B1921" s="183" t="s">
        <v>55</v>
      </c>
      <c r="C1921" s="183" t="s">
        <v>84</v>
      </c>
      <c r="D1921" s="183">
        <v>87</v>
      </c>
      <c r="E1921" s="188">
        <v>9.3634259259259261E-3</v>
      </c>
      <c r="F1921" s="188">
        <v>8.7962962962962962E-4</v>
      </c>
      <c r="G1921" s="188">
        <v>1.9444444444444442E-3</v>
      </c>
      <c r="H1921" s="188">
        <v>6.5277777777777782E-3</v>
      </c>
    </row>
    <row r="1922" spans="1:8" x14ac:dyDescent="0.35">
      <c r="A1922" s="183" t="s">
        <v>137</v>
      </c>
      <c r="B1922" s="183" t="s">
        <v>56</v>
      </c>
      <c r="C1922" s="183" t="s">
        <v>84</v>
      </c>
      <c r="D1922" s="183">
        <v>228</v>
      </c>
      <c r="E1922" s="188">
        <v>8.1597222222222227E-3</v>
      </c>
      <c r="F1922" s="188">
        <v>8.564814814814815E-4</v>
      </c>
      <c r="G1922" s="188">
        <v>1.9560185185185184E-3</v>
      </c>
      <c r="H1922" s="188">
        <v>5.347222222222222E-3</v>
      </c>
    </row>
    <row r="1923" spans="1:8" x14ac:dyDescent="0.35">
      <c r="A1923" s="183" t="s">
        <v>137</v>
      </c>
      <c r="B1923" s="183" t="s">
        <v>51</v>
      </c>
      <c r="C1923" s="183" t="s">
        <v>85</v>
      </c>
      <c r="D1923" s="183">
        <v>2026</v>
      </c>
      <c r="E1923" s="188">
        <v>5.2199074074074066E-3</v>
      </c>
      <c r="F1923" s="188">
        <v>9.6064814814814808E-4</v>
      </c>
      <c r="G1923" s="188">
        <v>5.9027777777777778E-4</v>
      </c>
      <c r="H1923" s="188">
        <v>3.6689814814814814E-3</v>
      </c>
    </row>
    <row r="1924" spans="1:8" x14ac:dyDescent="0.35">
      <c r="A1924" s="183" t="s">
        <v>137</v>
      </c>
      <c r="B1924" s="183" t="s">
        <v>53</v>
      </c>
      <c r="C1924" s="183" t="s">
        <v>85</v>
      </c>
      <c r="D1924" s="183">
        <v>1031</v>
      </c>
      <c r="E1924" s="188">
        <v>4.9074074074074072E-3</v>
      </c>
      <c r="F1924" s="188">
        <v>9.1435185185185185E-4</v>
      </c>
      <c r="G1924" s="188">
        <v>5.3240740740740744E-4</v>
      </c>
      <c r="H1924" s="188">
        <v>3.4606481481481485E-3</v>
      </c>
    </row>
    <row r="1925" spans="1:8" x14ac:dyDescent="0.35">
      <c r="A1925" s="183" t="s">
        <v>137</v>
      </c>
      <c r="B1925" s="183" t="s">
        <v>54</v>
      </c>
      <c r="C1925" s="183" t="s">
        <v>85</v>
      </c>
      <c r="D1925" s="183">
        <v>367</v>
      </c>
      <c r="E1925" s="188">
        <v>5.0347222222222225E-3</v>
      </c>
      <c r="F1925" s="188">
        <v>1.0069444444444444E-3</v>
      </c>
      <c r="G1925" s="188">
        <v>5.4398148148148144E-4</v>
      </c>
      <c r="H1925" s="188">
        <v>3.4953703703703705E-3</v>
      </c>
    </row>
    <row r="1926" spans="1:8" x14ac:dyDescent="0.35">
      <c r="A1926" s="183" t="s">
        <v>137</v>
      </c>
      <c r="B1926" s="183" t="s">
        <v>55</v>
      </c>
      <c r="C1926" s="183" t="s">
        <v>85</v>
      </c>
      <c r="D1926" s="183">
        <v>90</v>
      </c>
      <c r="E1926" s="188">
        <v>6.1921296296296299E-3</v>
      </c>
      <c r="F1926" s="188">
        <v>1.1458333333333333E-3</v>
      </c>
      <c r="G1926" s="188">
        <v>6.3657407407407402E-4</v>
      </c>
      <c r="H1926" s="188">
        <v>4.3981481481481484E-3</v>
      </c>
    </row>
    <row r="1927" spans="1:8" x14ac:dyDescent="0.35">
      <c r="A1927" s="183" t="s">
        <v>137</v>
      </c>
      <c r="B1927" s="183" t="s">
        <v>56</v>
      </c>
      <c r="C1927" s="183" t="s">
        <v>85</v>
      </c>
      <c r="D1927" s="183">
        <v>538</v>
      </c>
      <c r="E1927" s="188">
        <v>5.7870370370370376E-3</v>
      </c>
      <c r="F1927" s="188">
        <v>9.9537037037037042E-4</v>
      </c>
      <c r="G1927" s="188">
        <v>7.175925925925927E-4</v>
      </c>
      <c r="H1927" s="188">
        <v>4.0624999999999993E-3</v>
      </c>
    </row>
    <row r="1928" spans="1:8" x14ac:dyDescent="0.35">
      <c r="A1928" s="183" t="s">
        <v>137</v>
      </c>
      <c r="B1928" s="183" t="s">
        <v>51</v>
      </c>
      <c r="C1928" s="183" t="s">
        <v>86</v>
      </c>
      <c r="D1928" s="183">
        <v>1124</v>
      </c>
      <c r="E1928" s="188">
        <v>7.0254629629629634E-3</v>
      </c>
      <c r="F1928" s="188">
        <v>8.449074074074075E-4</v>
      </c>
      <c r="G1928" s="188">
        <v>1.3888888888888889E-3</v>
      </c>
      <c r="H1928" s="188">
        <v>4.7800925925925919E-3</v>
      </c>
    </row>
    <row r="1929" spans="1:8" x14ac:dyDescent="0.35">
      <c r="A1929" s="183" t="s">
        <v>137</v>
      </c>
      <c r="B1929" s="183" t="s">
        <v>53</v>
      </c>
      <c r="C1929" s="183" t="s">
        <v>86</v>
      </c>
      <c r="D1929" s="183">
        <v>428</v>
      </c>
      <c r="E1929" s="188">
        <v>6.3541666666666668E-3</v>
      </c>
      <c r="F1929" s="188">
        <v>7.0601851851851847E-4</v>
      </c>
      <c r="G1929" s="188">
        <v>1.2268518518518518E-3</v>
      </c>
      <c r="H1929" s="188">
        <v>4.4212962962962956E-3</v>
      </c>
    </row>
    <row r="1930" spans="1:8" x14ac:dyDescent="0.35">
      <c r="A1930" s="183" t="s">
        <v>137</v>
      </c>
      <c r="B1930" s="183" t="s">
        <v>54</v>
      </c>
      <c r="C1930" s="183" t="s">
        <v>86</v>
      </c>
      <c r="D1930" s="183">
        <v>274</v>
      </c>
      <c r="E1930" s="188">
        <v>6.9675925925925921E-3</v>
      </c>
      <c r="F1930" s="188">
        <v>8.1018518518518516E-4</v>
      </c>
      <c r="G1930" s="188">
        <v>1.4699074074074074E-3</v>
      </c>
      <c r="H1930" s="188">
        <v>4.6874999999999998E-3</v>
      </c>
    </row>
    <row r="1931" spans="1:8" x14ac:dyDescent="0.35">
      <c r="A1931" s="183" t="s">
        <v>137</v>
      </c>
      <c r="B1931" s="183" t="s">
        <v>55</v>
      </c>
      <c r="C1931" s="183" t="s">
        <v>86</v>
      </c>
      <c r="D1931" s="183">
        <v>159</v>
      </c>
      <c r="E1931" s="188">
        <v>8.4490740740740741E-3</v>
      </c>
      <c r="F1931" s="188">
        <v>1.2152777777777778E-3</v>
      </c>
      <c r="G1931" s="188">
        <v>1.6666666666666668E-3</v>
      </c>
      <c r="H1931" s="188">
        <v>5.5671296296296302E-3</v>
      </c>
    </row>
    <row r="1932" spans="1:8" x14ac:dyDescent="0.35">
      <c r="A1932" s="183" t="s">
        <v>137</v>
      </c>
      <c r="B1932" s="183" t="s">
        <v>56</v>
      </c>
      <c r="C1932" s="183" t="s">
        <v>86</v>
      </c>
      <c r="D1932" s="183">
        <v>263</v>
      </c>
      <c r="E1932" s="188">
        <v>7.2916666666666659E-3</v>
      </c>
      <c r="F1932" s="188">
        <v>9.0277777777777784E-4</v>
      </c>
      <c r="G1932" s="188">
        <v>1.4120370370370369E-3</v>
      </c>
      <c r="H1932" s="188">
        <v>4.9768518518518521E-3</v>
      </c>
    </row>
    <row r="1933" spans="1:8" x14ac:dyDescent="0.35">
      <c r="A1933" s="183" t="s">
        <v>137</v>
      </c>
      <c r="B1933" s="183" t="s">
        <v>51</v>
      </c>
      <c r="C1933" s="183" t="s">
        <v>87</v>
      </c>
      <c r="D1933" s="183">
        <v>920</v>
      </c>
      <c r="E1933" s="188">
        <v>7.7083333333333335E-3</v>
      </c>
      <c r="F1933" s="188">
        <v>1.1342592592592591E-3</v>
      </c>
      <c r="G1933" s="188">
        <v>1.7708333333333332E-3</v>
      </c>
      <c r="H1933" s="188">
        <v>4.8032407407407407E-3</v>
      </c>
    </row>
    <row r="1934" spans="1:8" x14ac:dyDescent="0.35">
      <c r="A1934" s="183" t="s">
        <v>137</v>
      </c>
      <c r="B1934" s="183" t="s">
        <v>53</v>
      </c>
      <c r="C1934" s="183" t="s">
        <v>87</v>
      </c>
      <c r="D1934" s="183">
        <v>359</v>
      </c>
      <c r="E1934" s="188">
        <v>6.875E-3</v>
      </c>
      <c r="F1934" s="188">
        <v>9.2592592592592585E-4</v>
      </c>
      <c r="G1934" s="188">
        <v>1.7245370370370372E-3</v>
      </c>
      <c r="H1934" s="188">
        <v>4.2245370370370371E-3</v>
      </c>
    </row>
    <row r="1935" spans="1:8" x14ac:dyDescent="0.35">
      <c r="A1935" s="183" t="s">
        <v>137</v>
      </c>
      <c r="B1935" s="183" t="s">
        <v>54</v>
      </c>
      <c r="C1935" s="183" t="s">
        <v>87</v>
      </c>
      <c r="D1935" s="183">
        <v>249</v>
      </c>
      <c r="E1935" s="188">
        <v>7.6388888888888886E-3</v>
      </c>
      <c r="F1935" s="188">
        <v>1.2268518518518518E-3</v>
      </c>
      <c r="G1935" s="188">
        <v>1.7476851851851852E-3</v>
      </c>
      <c r="H1935" s="188">
        <v>4.6643518518518518E-3</v>
      </c>
    </row>
    <row r="1936" spans="1:8" x14ac:dyDescent="0.35">
      <c r="A1936" s="183" t="s">
        <v>137</v>
      </c>
      <c r="B1936" s="183" t="s">
        <v>55</v>
      </c>
      <c r="C1936" s="183" t="s">
        <v>87</v>
      </c>
      <c r="D1936" s="183">
        <v>113</v>
      </c>
      <c r="E1936" s="188">
        <v>9.1666666666666667E-3</v>
      </c>
      <c r="F1936" s="188">
        <v>1.3310185185185185E-3</v>
      </c>
      <c r="G1936" s="188">
        <v>1.689814814814815E-3</v>
      </c>
      <c r="H1936" s="188">
        <v>6.145833333333333E-3</v>
      </c>
    </row>
    <row r="1937" spans="1:8" x14ac:dyDescent="0.35">
      <c r="A1937" s="183" t="s">
        <v>137</v>
      </c>
      <c r="B1937" s="183" t="s">
        <v>56</v>
      </c>
      <c r="C1937" s="183" t="s">
        <v>87</v>
      </c>
      <c r="D1937" s="183">
        <v>199</v>
      </c>
      <c r="E1937" s="188">
        <v>8.4490740740740741E-3</v>
      </c>
      <c r="F1937" s="188">
        <v>1.2731481481481483E-3</v>
      </c>
      <c r="G1937" s="188">
        <v>1.9212962962962962E-3</v>
      </c>
      <c r="H1937" s="188">
        <v>5.2662037037037035E-3</v>
      </c>
    </row>
    <row r="1938" spans="1:8" x14ac:dyDescent="0.35">
      <c r="A1938" s="183" t="s">
        <v>137</v>
      </c>
      <c r="B1938" s="183" t="s">
        <v>51</v>
      </c>
      <c r="C1938" s="183" t="s">
        <v>88</v>
      </c>
      <c r="D1938" s="183">
        <v>977</v>
      </c>
      <c r="E1938" s="188">
        <v>7.1296296296296307E-3</v>
      </c>
      <c r="F1938" s="188">
        <v>1.0995370370370371E-3</v>
      </c>
      <c r="G1938" s="188">
        <v>1.4814814814814814E-3</v>
      </c>
      <c r="H1938" s="188">
        <v>4.5486111111111109E-3</v>
      </c>
    </row>
    <row r="1939" spans="1:8" x14ac:dyDescent="0.35">
      <c r="A1939" s="183" t="s">
        <v>137</v>
      </c>
      <c r="B1939" s="183" t="s">
        <v>53</v>
      </c>
      <c r="C1939" s="183" t="s">
        <v>88</v>
      </c>
      <c r="D1939" s="183">
        <v>337</v>
      </c>
      <c r="E1939" s="188">
        <v>6.3657407407407404E-3</v>
      </c>
      <c r="F1939" s="188">
        <v>8.7962962962962962E-4</v>
      </c>
      <c r="G1939" s="188">
        <v>1.25E-3</v>
      </c>
      <c r="H1939" s="188">
        <v>4.2361111111111106E-3</v>
      </c>
    </row>
    <row r="1940" spans="1:8" x14ac:dyDescent="0.35">
      <c r="A1940" s="183" t="s">
        <v>137</v>
      </c>
      <c r="B1940" s="183" t="s">
        <v>54</v>
      </c>
      <c r="C1940" s="183" t="s">
        <v>88</v>
      </c>
      <c r="D1940" s="183">
        <v>202</v>
      </c>
      <c r="E1940" s="188">
        <v>6.9560185185185185E-3</v>
      </c>
      <c r="F1940" s="188">
        <v>1.0995370370370371E-3</v>
      </c>
      <c r="G1940" s="188">
        <v>1.3541666666666667E-3</v>
      </c>
      <c r="H1940" s="188">
        <v>4.4907407407407405E-3</v>
      </c>
    </row>
    <row r="1941" spans="1:8" x14ac:dyDescent="0.35">
      <c r="A1941" s="183" t="s">
        <v>137</v>
      </c>
      <c r="B1941" s="183" t="s">
        <v>55</v>
      </c>
      <c r="C1941" s="183" t="s">
        <v>88</v>
      </c>
      <c r="D1941" s="183">
        <v>99</v>
      </c>
      <c r="E1941" s="188">
        <v>6.828703703703704E-3</v>
      </c>
      <c r="F1941" s="188">
        <v>1.2384259259259258E-3</v>
      </c>
      <c r="G1941" s="188">
        <v>1.5046296296296294E-3</v>
      </c>
      <c r="H1941" s="188">
        <v>4.0972222222222226E-3</v>
      </c>
    </row>
    <row r="1942" spans="1:8" x14ac:dyDescent="0.35">
      <c r="A1942" s="183" t="s">
        <v>137</v>
      </c>
      <c r="B1942" s="183" t="s">
        <v>56</v>
      </c>
      <c r="C1942" s="183" t="s">
        <v>88</v>
      </c>
      <c r="D1942" s="183">
        <v>339</v>
      </c>
      <c r="E1942" s="188">
        <v>8.0671296296296307E-3</v>
      </c>
      <c r="F1942" s="188">
        <v>1.2731481481481483E-3</v>
      </c>
      <c r="G1942" s="188">
        <v>1.7708333333333332E-3</v>
      </c>
      <c r="H1942" s="188">
        <v>5.0347222222222225E-3</v>
      </c>
    </row>
    <row r="1943" spans="1:8" x14ac:dyDescent="0.35">
      <c r="A1943" s="183" t="s">
        <v>137</v>
      </c>
      <c r="B1943" s="183" t="s">
        <v>51</v>
      </c>
      <c r="C1943" s="183" t="s">
        <v>89</v>
      </c>
      <c r="D1943" s="183">
        <v>446</v>
      </c>
      <c r="E1943" s="188">
        <v>7.9166666666666673E-3</v>
      </c>
      <c r="F1943" s="188">
        <v>8.6805555555555551E-4</v>
      </c>
      <c r="G1943" s="188">
        <v>1.4120370370370369E-3</v>
      </c>
      <c r="H1943" s="188">
        <v>5.6365740740740742E-3</v>
      </c>
    </row>
    <row r="1944" spans="1:8" x14ac:dyDescent="0.35">
      <c r="A1944" s="183" t="s">
        <v>137</v>
      </c>
      <c r="B1944" s="183" t="s">
        <v>53</v>
      </c>
      <c r="C1944" s="183" t="s">
        <v>89</v>
      </c>
      <c r="D1944" s="183">
        <v>168</v>
      </c>
      <c r="E1944" s="188">
        <v>6.9328703703703696E-3</v>
      </c>
      <c r="F1944" s="188">
        <v>6.8287037037037025E-4</v>
      </c>
      <c r="G1944" s="188">
        <v>1.261574074074074E-3</v>
      </c>
      <c r="H1944" s="188">
        <v>5.0000000000000001E-3</v>
      </c>
    </row>
    <row r="1945" spans="1:8" x14ac:dyDescent="0.35">
      <c r="A1945" s="183" t="s">
        <v>137</v>
      </c>
      <c r="B1945" s="183" t="s">
        <v>54</v>
      </c>
      <c r="C1945" s="183" t="s">
        <v>89</v>
      </c>
      <c r="D1945" s="183">
        <v>112</v>
      </c>
      <c r="E1945" s="188">
        <v>8.4837962962962966E-3</v>
      </c>
      <c r="F1945" s="188">
        <v>1.0995370370370371E-3</v>
      </c>
      <c r="G1945" s="188">
        <v>1.2152777777777778E-3</v>
      </c>
      <c r="H1945" s="188">
        <v>6.168981481481481E-3</v>
      </c>
    </row>
    <row r="1946" spans="1:8" x14ac:dyDescent="0.35">
      <c r="A1946" s="183" t="s">
        <v>137</v>
      </c>
      <c r="B1946" s="183" t="s">
        <v>55</v>
      </c>
      <c r="C1946" s="183" t="s">
        <v>89</v>
      </c>
      <c r="D1946" s="183">
        <v>50</v>
      </c>
      <c r="E1946" s="188">
        <v>1.0011574074074074E-2</v>
      </c>
      <c r="F1946" s="188">
        <v>1.0416666666666667E-3</v>
      </c>
      <c r="G1946" s="188">
        <v>1.9212962962962962E-3</v>
      </c>
      <c r="H1946" s="188">
        <v>7.0486111111111105E-3</v>
      </c>
    </row>
    <row r="1947" spans="1:8" x14ac:dyDescent="0.35">
      <c r="A1947" s="183" t="s">
        <v>137</v>
      </c>
      <c r="B1947" s="183" t="s">
        <v>56</v>
      </c>
      <c r="C1947" s="183" t="s">
        <v>89</v>
      </c>
      <c r="D1947" s="183">
        <v>116</v>
      </c>
      <c r="E1947" s="188">
        <v>7.905092592592592E-3</v>
      </c>
      <c r="F1947" s="188">
        <v>8.3333333333333339E-4</v>
      </c>
      <c r="G1947" s="188">
        <v>1.6203703703703703E-3</v>
      </c>
      <c r="H1947" s="188">
        <v>5.4513888888888884E-3</v>
      </c>
    </row>
    <row r="1948" spans="1:8" x14ac:dyDescent="0.35">
      <c r="A1948" s="183" t="s">
        <v>137</v>
      </c>
      <c r="B1948" s="183" t="s">
        <v>51</v>
      </c>
      <c r="C1948" s="183" t="s">
        <v>90</v>
      </c>
      <c r="D1948" s="183">
        <v>1489</v>
      </c>
      <c r="E1948" s="188">
        <v>6.875E-3</v>
      </c>
      <c r="F1948" s="188">
        <v>1.2962962962962963E-3</v>
      </c>
      <c r="G1948" s="188">
        <v>1.4930555555555556E-3</v>
      </c>
      <c r="H1948" s="188">
        <v>4.0740740740740746E-3</v>
      </c>
    </row>
    <row r="1949" spans="1:8" x14ac:dyDescent="0.35">
      <c r="A1949" s="183" t="s">
        <v>137</v>
      </c>
      <c r="B1949" s="183" t="s">
        <v>53</v>
      </c>
      <c r="C1949" s="183" t="s">
        <v>90</v>
      </c>
      <c r="D1949" s="183">
        <v>615</v>
      </c>
      <c r="E1949" s="188">
        <v>6.030092592592593E-3</v>
      </c>
      <c r="F1949" s="188">
        <v>1.1226851851851851E-3</v>
      </c>
      <c r="G1949" s="188">
        <v>1.3194444444444443E-3</v>
      </c>
      <c r="H1949" s="188">
        <v>3.5995370370370369E-3</v>
      </c>
    </row>
    <row r="1950" spans="1:8" x14ac:dyDescent="0.35">
      <c r="A1950" s="183" t="s">
        <v>137</v>
      </c>
      <c r="B1950" s="183" t="s">
        <v>54</v>
      </c>
      <c r="C1950" s="183" t="s">
        <v>90</v>
      </c>
      <c r="D1950" s="183">
        <v>333</v>
      </c>
      <c r="E1950" s="188">
        <v>6.7361111111111103E-3</v>
      </c>
      <c r="F1950" s="188">
        <v>1.2962962962962963E-3</v>
      </c>
      <c r="G1950" s="188">
        <v>1.3657407407407409E-3</v>
      </c>
      <c r="H1950" s="188">
        <v>4.0740740740740746E-3</v>
      </c>
    </row>
    <row r="1951" spans="1:8" x14ac:dyDescent="0.35">
      <c r="A1951" s="183" t="s">
        <v>137</v>
      </c>
      <c r="B1951" s="183" t="s">
        <v>55</v>
      </c>
      <c r="C1951" s="183" t="s">
        <v>90</v>
      </c>
      <c r="D1951" s="183">
        <v>167</v>
      </c>
      <c r="E1951" s="188">
        <v>8.8888888888888889E-3</v>
      </c>
      <c r="F1951" s="188">
        <v>1.6435185185185183E-3</v>
      </c>
      <c r="G1951" s="188">
        <v>1.8634259259259261E-3</v>
      </c>
      <c r="H1951" s="188">
        <v>5.3819444444444453E-3</v>
      </c>
    </row>
    <row r="1952" spans="1:8" x14ac:dyDescent="0.35">
      <c r="A1952" s="183" t="s">
        <v>137</v>
      </c>
      <c r="B1952" s="183" t="s">
        <v>56</v>
      </c>
      <c r="C1952" s="183" t="s">
        <v>90</v>
      </c>
      <c r="D1952" s="183">
        <v>374</v>
      </c>
      <c r="E1952" s="188">
        <v>7.4768518518518526E-3</v>
      </c>
      <c r="F1952" s="188">
        <v>1.4583333333333334E-3</v>
      </c>
      <c r="G1952" s="188">
        <v>1.7476851851851852E-3</v>
      </c>
      <c r="H1952" s="188">
        <v>4.2708333333333339E-3</v>
      </c>
    </row>
    <row r="1953" spans="1:8" x14ac:dyDescent="0.35">
      <c r="A1953" s="183" t="s">
        <v>137</v>
      </c>
      <c r="B1953" s="183" t="s">
        <v>51</v>
      </c>
      <c r="C1953" s="183" t="s">
        <v>91</v>
      </c>
      <c r="D1953" s="183">
        <v>760</v>
      </c>
      <c r="E1953" s="188">
        <v>7.2569444444444443E-3</v>
      </c>
      <c r="F1953" s="188">
        <v>8.3333333333333339E-4</v>
      </c>
      <c r="G1953" s="188">
        <v>1.4930555555555556E-3</v>
      </c>
      <c r="H1953" s="188">
        <v>4.9305555555555552E-3</v>
      </c>
    </row>
    <row r="1954" spans="1:8" x14ac:dyDescent="0.35">
      <c r="A1954" s="183" t="s">
        <v>137</v>
      </c>
      <c r="B1954" s="183" t="s">
        <v>53</v>
      </c>
      <c r="C1954" s="183" t="s">
        <v>91</v>
      </c>
      <c r="D1954" s="183">
        <v>296</v>
      </c>
      <c r="E1954" s="188">
        <v>6.4351851851851861E-3</v>
      </c>
      <c r="F1954" s="188">
        <v>6.7129629629629625E-4</v>
      </c>
      <c r="G1954" s="188">
        <v>1.4120370370370369E-3</v>
      </c>
      <c r="H1954" s="188">
        <v>4.3518518518518515E-3</v>
      </c>
    </row>
    <row r="1955" spans="1:8" x14ac:dyDescent="0.35">
      <c r="A1955" s="183" t="s">
        <v>137</v>
      </c>
      <c r="B1955" s="183" t="s">
        <v>54</v>
      </c>
      <c r="C1955" s="183" t="s">
        <v>91</v>
      </c>
      <c r="D1955" s="183">
        <v>183</v>
      </c>
      <c r="E1955" s="188">
        <v>6.9907407407407409E-3</v>
      </c>
      <c r="F1955" s="188">
        <v>9.0277777777777784E-4</v>
      </c>
      <c r="G1955" s="188">
        <v>1.3194444444444443E-3</v>
      </c>
      <c r="H1955" s="188">
        <v>4.7685185185185183E-3</v>
      </c>
    </row>
    <row r="1956" spans="1:8" x14ac:dyDescent="0.35">
      <c r="A1956" s="183" t="s">
        <v>137</v>
      </c>
      <c r="B1956" s="183" t="s">
        <v>55</v>
      </c>
      <c r="C1956" s="183" t="s">
        <v>91</v>
      </c>
      <c r="D1956" s="183">
        <v>70</v>
      </c>
      <c r="E1956" s="188">
        <v>8.217592592592594E-3</v>
      </c>
      <c r="F1956" s="188">
        <v>1.0763888888888889E-3</v>
      </c>
      <c r="G1956" s="188">
        <v>1.8634259259259261E-3</v>
      </c>
      <c r="H1956" s="188">
        <v>5.2777777777777771E-3</v>
      </c>
    </row>
    <row r="1957" spans="1:8" x14ac:dyDescent="0.35">
      <c r="A1957" s="183" t="s">
        <v>137</v>
      </c>
      <c r="B1957" s="183" t="s">
        <v>56</v>
      </c>
      <c r="C1957" s="183" t="s">
        <v>91</v>
      </c>
      <c r="D1957" s="183">
        <v>211</v>
      </c>
      <c r="E1957" s="188">
        <v>8.3333333333333332E-3</v>
      </c>
      <c r="F1957" s="188">
        <v>9.1435185185185185E-4</v>
      </c>
      <c r="G1957" s="188">
        <v>1.6435185185185183E-3</v>
      </c>
      <c r="H1957" s="188">
        <v>5.7754629629629623E-3</v>
      </c>
    </row>
    <row r="1958" spans="1:8" x14ac:dyDescent="0.35">
      <c r="A1958" s="183" t="s">
        <v>137</v>
      </c>
      <c r="B1958" s="183" t="s">
        <v>51</v>
      </c>
      <c r="C1958" s="183" t="s">
        <v>92</v>
      </c>
      <c r="D1958" s="183">
        <v>574</v>
      </c>
      <c r="E1958" s="188">
        <v>6.8171296296296287E-3</v>
      </c>
      <c r="F1958" s="188">
        <v>3.0092592592592595E-4</v>
      </c>
      <c r="G1958" s="188">
        <v>1.6087962962962963E-3</v>
      </c>
      <c r="H1958" s="188">
        <v>4.8958333333333328E-3</v>
      </c>
    </row>
    <row r="1959" spans="1:8" x14ac:dyDescent="0.35">
      <c r="A1959" s="183" t="s">
        <v>137</v>
      </c>
      <c r="B1959" s="183" t="s">
        <v>53</v>
      </c>
      <c r="C1959" s="183" t="s">
        <v>92</v>
      </c>
      <c r="D1959" s="183">
        <v>237</v>
      </c>
      <c r="E1959" s="188">
        <v>6.7476851851851856E-3</v>
      </c>
      <c r="F1959" s="188">
        <v>4.1666666666666669E-4</v>
      </c>
      <c r="G1959" s="188">
        <v>1.6435185185185183E-3</v>
      </c>
      <c r="H1959" s="188">
        <v>4.6874999999999998E-3</v>
      </c>
    </row>
    <row r="1960" spans="1:8" x14ac:dyDescent="0.35">
      <c r="A1960" s="183" t="s">
        <v>137</v>
      </c>
      <c r="B1960" s="183" t="s">
        <v>54</v>
      </c>
      <c r="C1960" s="183" t="s">
        <v>92</v>
      </c>
      <c r="D1960" s="183">
        <v>135</v>
      </c>
      <c r="E1960" s="188">
        <v>6.9212962962962969E-3</v>
      </c>
      <c r="F1960" s="188">
        <v>3.4722222222222224E-4</v>
      </c>
      <c r="G1960" s="188">
        <v>1.6666666666666668E-3</v>
      </c>
      <c r="H1960" s="188">
        <v>4.9074074074074072E-3</v>
      </c>
    </row>
    <row r="1961" spans="1:8" x14ac:dyDescent="0.35">
      <c r="A1961" s="183" t="s">
        <v>137</v>
      </c>
      <c r="B1961" s="183" t="s">
        <v>55</v>
      </c>
      <c r="C1961" s="183" t="s">
        <v>92</v>
      </c>
      <c r="D1961" s="183">
        <v>28</v>
      </c>
      <c r="E1961" s="188">
        <v>6.782407407407408E-3</v>
      </c>
      <c r="F1961" s="188">
        <v>2.3148148148148146E-4</v>
      </c>
      <c r="G1961" s="188">
        <v>1.7824074074074072E-3</v>
      </c>
      <c r="H1961" s="188">
        <v>4.7569444444444447E-3</v>
      </c>
    </row>
    <row r="1962" spans="1:8" x14ac:dyDescent="0.35">
      <c r="A1962" s="183" t="s">
        <v>137</v>
      </c>
      <c r="B1962" s="183" t="s">
        <v>56</v>
      </c>
      <c r="C1962" s="183" t="s">
        <v>92</v>
      </c>
      <c r="D1962" s="183">
        <v>174</v>
      </c>
      <c r="E1962" s="188">
        <v>6.8402777777777776E-3</v>
      </c>
      <c r="F1962" s="188">
        <v>1.0416666666666667E-4</v>
      </c>
      <c r="G1962" s="188">
        <v>1.5046296296296294E-3</v>
      </c>
      <c r="H1962" s="188">
        <v>5.2199074074074066E-3</v>
      </c>
    </row>
    <row r="1963" spans="1:8" x14ac:dyDescent="0.35">
      <c r="A1963" s="183" t="s">
        <v>137</v>
      </c>
      <c r="B1963" s="183" t="s">
        <v>51</v>
      </c>
      <c r="C1963" s="183" t="s">
        <v>93</v>
      </c>
      <c r="D1963" s="183">
        <v>1961</v>
      </c>
      <c r="E1963" s="188">
        <v>6.122685185185185E-3</v>
      </c>
      <c r="F1963" s="188">
        <v>1.1458333333333333E-3</v>
      </c>
      <c r="G1963" s="188">
        <v>9.1435185185185185E-4</v>
      </c>
      <c r="H1963" s="188">
        <v>4.0624999999999993E-3</v>
      </c>
    </row>
    <row r="1964" spans="1:8" x14ac:dyDescent="0.35">
      <c r="A1964" s="183" t="s">
        <v>137</v>
      </c>
      <c r="B1964" s="183" t="s">
        <v>53</v>
      </c>
      <c r="C1964" s="183" t="s">
        <v>93</v>
      </c>
      <c r="D1964" s="183">
        <v>685</v>
      </c>
      <c r="E1964" s="188">
        <v>5.5092592592592589E-3</v>
      </c>
      <c r="F1964" s="188">
        <v>1.0763888888888889E-3</v>
      </c>
      <c r="G1964" s="188">
        <v>7.5231481481481471E-4</v>
      </c>
      <c r="H1964" s="188">
        <v>3.6805555555555554E-3</v>
      </c>
    </row>
    <row r="1965" spans="1:8" x14ac:dyDescent="0.35">
      <c r="A1965" s="183" t="s">
        <v>137</v>
      </c>
      <c r="B1965" s="183" t="s">
        <v>54</v>
      </c>
      <c r="C1965" s="183" t="s">
        <v>93</v>
      </c>
      <c r="D1965" s="183">
        <v>442</v>
      </c>
      <c r="E1965" s="188">
        <v>6.0879629629629643E-3</v>
      </c>
      <c r="F1965" s="188">
        <v>1.1921296296296296E-3</v>
      </c>
      <c r="G1965" s="188">
        <v>8.449074074074075E-4</v>
      </c>
      <c r="H1965" s="188">
        <v>4.0393518518518521E-3</v>
      </c>
    </row>
    <row r="1966" spans="1:8" x14ac:dyDescent="0.35">
      <c r="A1966" s="183" t="s">
        <v>137</v>
      </c>
      <c r="B1966" s="183" t="s">
        <v>55</v>
      </c>
      <c r="C1966" s="183" t="s">
        <v>93</v>
      </c>
      <c r="D1966" s="183">
        <v>140</v>
      </c>
      <c r="E1966" s="188">
        <v>7.1180555555555554E-3</v>
      </c>
      <c r="F1966" s="188">
        <v>1.2384259259259258E-3</v>
      </c>
      <c r="G1966" s="188">
        <v>1.1342592592592591E-3</v>
      </c>
      <c r="H1966" s="188">
        <v>4.7453703703703703E-3</v>
      </c>
    </row>
    <row r="1967" spans="1:8" x14ac:dyDescent="0.35">
      <c r="A1967" s="183" t="s">
        <v>137</v>
      </c>
      <c r="B1967" s="183" t="s">
        <v>56</v>
      </c>
      <c r="C1967" s="183" t="s">
        <v>93</v>
      </c>
      <c r="D1967" s="183">
        <v>694</v>
      </c>
      <c r="E1967" s="188">
        <v>6.5509259259259262E-3</v>
      </c>
      <c r="F1967" s="188">
        <v>1.1689814814814816E-3</v>
      </c>
      <c r="G1967" s="188">
        <v>1.0532407407407407E-3</v>
      </c>
      <c r="H1967" s="188">
        <v>4.3287037037037035E-3</v>
      </c>
    </row>
    <row r="1968" spans="1:8" x14ac:dyDescent="0.35">
      <c r="A1968" s="183" t="s">
        <v>137</v>
      </c>
      <c r="B1968" s="183" t="s">
        <v>51</v>
      </c>
      <c r="C1968" s="183" t="s">
        <v>94</v>
      </c>
      <c r="D1968" s="183">
        <v>1348</v>
      </c>
      <c r="E1968" s="188">
        <v>7.3726851851851861E-3</v>
      </c>
      <c r="F1968" s="188">
        <v>1.0416666666666667E-3</v>
      </c>
      <c r="G1968" s="188">
        <v>1.1689814814814816E-3</v>
      </c>
      <c r="H1968" s="188">
        <v>5.1736111111111115E-3</v>
      </c>
    </row>
    <row r="1969" spans="1:8" x14ac:dyDescent="0.35">
      <c r="A1969" s="183" t="s">
        <v>137</v>
      </c>
      <c r="B1969" s="183" t="s">
        <v>53</v>
      </c>
      <c r="C1969" s="183" t="s">
        <v>94</v>
      </c>
      <c r="D1969" s="183">
        <v>618</v>
      </c>
      <c r="E1969" s="188">
        <v>6.6550925925925935E-3</v>
      </c>
      <c r="F1969" s="188">
        <v>9.3750000000000007E-4</v>
      </c>
      <c r="G1969" s="188">
        <v>1.0763888888888889E-3</v>
      </c>
      <c r="H1969" s="188">
        <v>4.6412037037037038E-3</v>
      </c>
    </row>
    <row r="1970" spans="1:8" x14ac:dyDescent="0.35">
      <c r="A1970" s="183" t="s">
        <v>137</v>
      </c>
      <c r="B1970" s="183" t="s">
        <v>54</v>
      </c>
      <c r="C1970" s="183" t="s">
        <v>94</v>
      </c>
      <c r="D1970" s="183">
        <v>336</v>
      </c>
      <c r="E1970" s="188">
        <v>7.6388888888888886E-3</v>
      </c>
      <c r="F1970" s="188">
        <v>9.9537037037037042E-4</v>
      </c>
      <c r="G1970" s="188">
        <v>1.1805555555555556E-3</v>
      </c>
      <c r="H1970" s="188">
        <v>5.4629629629629637E-3</v>
      </c>
    </row>
    <row r="1971" spans="1:8" x14ac:dyDescent="0.35">
      <c r="A1971" s="183" t="s">
        <v>137</v>
      </c>
      <c r="B1971" s="183" t="s">
        <v>55</v>
      </c>
      <c r="C1971" s="183" t="s">
        <v>94</v>
      </c>
      <c r="D1971" s="183">
        <v>82</v>
      </c>
      <c r="E1971" s="188">
        <v>8.5416666666666679E-3</v>
      </c>
      <c r="F1971" s="188">
        <v>1.0648148148148147E-3</v>
      </c>
      <c r="G1971" s="188">
        <v>1.4120370370370369E-3</v>
      </c>
      <c r="H1971" s="188">
        <v>6.0648148148148145E-3</v>
      </c>
    </row>
    <row r="1972" spans="1:8" x14ac:dyDescent="0.35">
      <c r="A1972" s="183" t="s">
        <v>137</v>
      </c>
      <c r="B1972" s="183" t="s">
        <v>56</v>
      </c>
      <c r="C1972" s="183" t="s">
        <v>94</v>
      </c>
      <c r="D1972" s="183">
        <v>312</v>
      </c>
      <c r="E1972" s="188">
        <v>8.1944444444444452E-3</v>
      </c>
      <c r="F1972" s="188">
        <v>1.2847222222222223E-3</v>
      </c>
      <c r="G1972" s="188">
        <v>1.261574074074074E-3</v>
      </c>
      <c r="H1972" s="188">
        <v>5.6597222222222222E-3</v>
      </c>
    </row>
    <row r="1973" spans="1:8" x14ac:dyDescent="0.35">
      <c r="A1973" s="183" t="s">
        <v>137</v>
      </c>
      <c r="B1973" s="183" t="s">
        <v>51</v>
      </c>
      <c r="C1973" s="183" t="s">
        <v>95</v>
      </c>
      <c r="D1973" s="183">
        <v>762</v>
      </c>
      <c r="E1973" s="188">
        <v>7.4537037037037028E-3</v>
      </c>
      <c r="F1973" s="188">
        <v>7.9861111111111105E-4</v>
      </c>
      <c r="G1973" s="188">
        <v>2.0601851851851853E-3</v>
      </c>
      <c r="H1973" s="188">
        <v>4.5949074074074078E-3</v>
      </c>
    </row>
    <row r="1974" spans="1:8" x14ac:dyDescent="0.35">
      <c r="A1974" s="183" t="s">
        <v>137</v>
      </c>
      <c r="B1974" s="183" t="s">
        <v>53</v>
      </c>
      <c r="C1974" s="183" t="s">
        <v>95</v>
      </c>
      <c r="D1974" s="183">
        <v>288</v>
      </c>
      <c r="E1974" s="188">
        <v>7.0023148148148154E-3</v>
      </c>
      <c r="F1974" s="188">
        <v>7.407407407407407E-4</v>
      </c>
      <c r="G1974" s="188">
        <v>1.9444444444444442E-3</v>
      </c>
      <c r="H1974" s="188">
        <v>4.31712962962963E-3</v>
      </c>
    </row>
    <row r="1975" spans="1:8" x14ac:dyDescent="0.35">
      <c r="A1975" s="183" t="s">
        <v>137</v>
      </c>
      <c r="B1975" s="183" t="s">
        <v>54</v>
      </c>
      <c r="C1975" s="183" t="s">
        <v>95</v>
      </c>
      <c r="D1975" s="183">
        <v>192</v>
      </c>
      <c r="E1975" s="188">
        <v>7.3379629629629628E-3</v>
      </c>
      <c r="F1975" s="188">
        <v>8.6805555555555551E-4</v>
      </c>
      <c r="G1975" s="188">
        <v>2.0023148148148148E-3</v>
      </c>
      <c r="H1975" s="188">
        <v>4.4560185185185189E-3</v>
      </c>
    </row>
    <row r="1976" spans="1:8" x14ac:dyDescent="0.35">
      <c r="A1976" s="183" t="s">
        <v>137</v>
      </c>
      <c r="B1976" s="183" t="s">
        <v>55</v>
      </c>
      <c r="C1976" s="183" t="s">
        <v>95</v>
      </c>
      <c r="D1976" s="183">
        <v>71</v>
      </c>
      <c r="E1976" s="188">
        <v>8.7384259259259255E-3</v>
      </c>
      <c r="F1976" s="188">
        <v>8.7962962962962962E-4</v>
      </c>
      <c r="G1976" s="188">
        <v>1.9675925925925928E-3</v>
      </c>
      <c r="H1976" s="188">
        <v>5.8796296296296296E-3</v>
      </c>
    </row>
    <row r="1977" spans="1:8" x14ac:dyDescent="0.35">
      <c r="A1977" s="183" t="s">
        <v>137</v>
      </c>
      <c r="B1977" s="183" t="s">
        <v>56</v>
      </c>
      <c r="C1977" s="183" t="s">
        <v>95</v>
      </c>
      <c r="D1977" s="183">
        <v>211</v>
      </c>
      <c r="E1977" s="188">
        <v>7.719907407407408E-3</v>
      </c>
      <c r="F1977" s="188">
        <v>7.7546296296296304E-4</v>
      </c>
      <c r="G1977" s="188">
        <v>2.3032407407407407E-3</v>
      </c>
      <c r="H1977" s="188">
        <v>4.6412037037037038E-3</v>
      </c>
    </row>
    <row r="1978" spans="1:8" x14ac:dyDescent="0.35">
      <c r="A1978" s="183" t="s">
        <v>137</v>
      </c>
      <c r="B1978" s="183" t="s">
        <v>51</v>
      </c>
      <c r="C1978" s="183" t="s">
        <v>96</v>
      </c>
      <c r="D1978" s="183">
        <v>1198</v>
      </c>
      <c r="E1978" s="188">
        <v>6.4236111111111117E-3</v>
      </c>
      <c r="F1978" s="188">
        <v>9.1435185185185185E-4</v>
      </c>
      <c r="G1978" s="188">
        <v>9.2592592592592585E-4</v>
      </c>
      <c r="H1978" s="188">
        <v>4.5833333333333334E-3</v>
      </c>
    </row>
    <row r="1979" spans="1:8" x14ac:dyDescent="0.35">
      <c r="A1979" s="183" t="s">
        <v>137</v>
      </c>
      <c r="B1979" s="183" t="s">
        <v>53</v>
      </c>
      <c r="C1979" s="183" t="s">
        <v>96</v>
      </c>
      <c r="D1979" s="183">
        <v>500</v>
      </c>
      <c r="E1979" s="188">
        <v>5.9606481481481489E-3</v>
      </c>
      <c r="F1979" s="188">
        <v>7.6388888888888893E-4</v>
      </c>
      <c r="G1979" s="188">
        <v>8.9120370370370362E-4</v>
      </c>
      <c r="H1979" s="188">
        <v>4.3055555555555555E-3</v>
      </c>
    </row>
    <row r="1980" spans="1:8" x14ac:dyDescent="0.35">
      <c r="A1980" s="183" t="s">
        <v>137</v>
      </c>
      <c r="B1980" s="183" t="s">
        <v>54</v>
      </c>
      <c r="C1980" s="183" t="s">
        <v>96</v>
      </c>
      <c r="D1980" s="183">
        <v>295</v>
      </c>
      <c r="E1980" s="188">
        <v>6.076388888888889E-3</v>
      </c>
      <c r="F1980" s="188">
        <v>1.0185185185185186E-3</v>
      </c>
      <c r="G1980" s="188">
        <v>7.9861111111111105E-4</v>
      </c>
      <c r="H1980" s="188">
        <v>4.2592592592592595E-3</v>
      </c>
    </row>
    <row r="1981" spans="1:8" x14ac:dyDescent="0.35">
      <c r="A1981" s="183" t="s">
        <v>137</v>
      </c>
      <c r="B1981" s="183" t="s">
        <v>55</v>
      </c>
      <c r="C1981" s="183" t="s">
        <v>96</v>
      </c>
      <c r="D1981" s="183">
        <v>79</v>
      </c>
      <c r="E1981" s="188">
        <v>7.5462962962962966E-3</v>
      </c>
      <c r="F1981" s="188">
        <v>1.0532407407407407E-3</v>
      </c>
      <c r="G1981" s="188">
        <v>1.3194444444444443E-3</v>
      </c>
      <c r="H1981" s="188">
        <v>5.162037037037037E-3</v>
      </c>
    </row>
    <row r="1982" spans="1:8" x14ac:dyDescent="0.35">
      <c r="A1982" s="183" t="s">
        <v>137</v>
      </c>
      <c r="B1982" s="183" t="s">
        <v>56</v>
      </c>
      <c r="C1982" s="183" t="s">
        <v>96</v>
      </c>
      <c r="D1982" s="183">
        <v>324</v>
      </c>
      <c r="E1982" s="188">
        <v>7.1759259259259259E-3</v>
      </c>
      <c r="F1982" s="188">
        <v>1.0185185185185186E-3</v>
      </c>
      <c r="G1982" s="188">
        <v>9.8379629629629642E-4</v>
      </c>
      <c r="H1982" s="188">
        <v>5.162037037037037E-3</v>
      </c>
    </row>
    <row r="1983" spans="1:8" x14ac:dyDescent="0.35">
      <c r="A1983" s="183" t="s">
        <v>137</v>
      </c>
      <c r="B1983" s="183" t="s">
        <v>51</v>
      </c>
      <c r="C1983" s="183" t="s">
        <v>97</v>
      </c>
      <c r="D1983" s="183">
        <v>1620</v>
      </c>
      <c r="E1983" s="188">
        <v>4.6643518518518518E-3</v>
      </c>
      <c r="F1983" s="188">
        <v>7.9861111111111105E-4</v>
      </c>
      <c r="G1983" s="188">
        <v>6.018518518518519E-4</v>
      </c>
      <c r="H1983" s="188">
        <v>3.2638888888888891E-3</v>
      </c>
    </row>
    <row r="1984" spans="1:8" x14ac:dyDescent="0.35">
      <c r="A1984" s="183" t="s">
        <v>137</v>
      </c>
      <c r="B1984" s="183" t="s">
        <v>53</v>
      </c>
      <c r="C1984" s="183" t="s">
        <v>97</v>
      </c>
      <c r="D1984" s="183">
        <v>631</v>
      </c>
      <c r="E1984" s="188">
        <v>4.340277777777778E-3</v>
      </c>
      <c r="F1984" s="188">
        <v>6.8287037037037025E-4</v>
      </c>
      <c r="G1984" s="188">
        <v>5.2083333333333333E-4</v>
      </c>
      <c r="H1984" s="188">
        <v>3.1249999999999997E-3</v>
      </c>
    </row>
    <row r="1985" spans="1:8" x14ac:dyDescent="0.35">
      <c r="A1985" s="183" t="s">
        <v>137</v>
      </c>
      <c r="B1985" s="183" t="s">
        <v>54</v>
      </c>
      <c r="C1985" s="183" t="s">
        <v>97</v>
      </c>
      <c r="D1985" s="183">
        <v>334</v>
      </c>
      <c r="E1985" s="188">
        <v>4.7685185185185183E-3</v>
      </c>
      <c r="F1985" s="188">
        <v>8.7962962962962962E-4</v>
      </c>
      <c r="G1985" s="188">
        <v>5.9027777777777778E-4</v>
      </c>
      <c r="H1985" s="188">
        <v>3.2986111111111111E-3</v>
      </c>
    </row>
    <row r="1986" spans="1:8" x14ac:dyDescent="0.35">
      <c r="A1986" s="183" t="s">
        <v>137</v>
      </c>
      <c r="B1986" s="183" t="s">
        <v>55</v>
      </c>
      <c r="C1986" s="183" t="s">
        <v>97</v>
      </c>
      <c r="D1986" s="183">
        <v>92</v>
      </c>
      <c r="E1986" s="188">
        <v>6.2037037037037043E-3</v>
      </c>
      <c r="F1986" s="188">
        <v>1.0763888888888889E-3</v>
      </c>
      <c r="G1986" s="188">
        <v>6.134259259259259E-4</v>
      </c>
      <c r="H1986" s="188">
        <v>4.5138888888888893E-3</v>
      </c>
    </row>
    <row r="1987" spans="1:8" x14ac:dyDescent="0.35">
      <c r="A1987" s="183" t="s">
        <v>137</v>
      </c>
      <c r="B1987" s="183" t="s">
        <v>56</v>
      </c>
      <c r="C1987" s="183" t="s">
        <v>97</v>
      </c>
      <c r="D1987" s="183">
        <v>563</v>
      </c>
      <c r="E1987" s="188">
        <v>4.7106481481481478E-3</v>
      </c>
      <c r="F1987" s="188">
        <v>8.2175925925925917E-4</v>
      </c>
      <c r="G1987" s="188">
        <v>6.9444444444444447E-4</v>
      </c>
      <c r="H1987" s="188">
        <v>3.1828703703703702E-3</v>
      </c>
    </row>
    <row r="1988" spans="1:8" x14ac:dyDescent="0.35">
      <c r="A1988" s="183" t="s">
        <v>137</v>
      </c>
      <c r="B1988" s="183" t="s">
        <v>51</v>
      </c>
      <c r="C1988" s="183" t="s">
        <v>98</v>
      </c>
      <c r="D1988" s="183">
        <v>592</v>
      </c>
      <c r="E1988" s="188">
        <v>7.013888888888889E-3</v>
      </c>
      <c r="F1988" s="188">
        <v>8.564814814814815E-4</v>
      </c>
      <c r="G1988" s="188">
        <v>1.3773148148148147E-3</v>
      </c>
      <c r="H1988" s="188">
        <v>4.7916666666666672E-3</v>
      </c>
    </row>
    <row r="1989" spans="1:8" x14ac:dyDescent="0.35">
      <c r="A1989" s="183" t="s">
        <v>137</v>
      </c>
      <c r="B1989" s="183" t="s">
        <v>53</v>
      </c>
      <c r="C1989" s="183" t="s">
        <v>98</v>
      </c>
      <c r="D1989" s="183">
        <v>165</v>
      </c>
      <c r="E1989" s="188">
        <v>5.7638888888888887E-3</v>
      </c>
      <c r="F1989" s="188">
        <v>7.291666666666667E-4</v>
      </c>
      <c r="G1989" s="188">
        <v>1.1921296296296296E-3</v>
      </c>
      <c r="H1989" s="188">
        <v>3.8425925925925923E-3</v>
      </c>
    </row>
    <row r="1990" spans="1:8" x14ac:dyDescent="0.35">
      <c r="A1990" s="183" t="s">
        <v>137</v>
      </c>
      <c r="B1990" s="183" t="s">
        <v>54</v>
      </c>
      <c r="C1990" s="183" t="s">
        <v>98</v>
      </c>
      <c r="D1990" s="183">
        <v>118</v>
      </c>
      <c r="E1990" s="188">
        <v>6.828703703703704E-3</v>
      </c>
      <c r="F1990" s="188">
        <v>7.9861111111111105E-4</v>
      </c>
      <c r="G1990" s="188">
        <v>1.2152777777777778E-3</v>
      </c>
      <c r="H1990" s="188">
        <v>4.8148148148148152E-3</v>
      </c>
    </row>
    <row r="1991" spans="1:8" x14ac:dyDescent="0.35">
      <c r="A1991" s="183" t="s">
        <v>137</v>
      </c>
      <c r="B1991" s="183" t="s">
        <v>55</v>
      </c>
      <c r="C1991" s="183" t="s">
        <v>98</v>
      </c>
      <c r="D1991" s="183">
        <v>105</v>
      </c>
      <c r="E1991" s="188">
        <v>7.3148148148148148E-3</v>
      </c>
      <c r="F1991" s="188">
        <v>9.0277777777777784E-4</v>
      </c>
      <c r="G1991" s="188">
        <v>1.6782407407407406E-3</v>
      </c>
      <c r="H1991" s="188">
        <v>4.7337962962962958E-3</v>
      </c>
    </row>
    <row r="1992" spans="1:8" x14ac:dyDescent="0.35">
      <c r="A1992" s="183" t="s">
        <v>137</v>
      </c>
      <c r="B1992" s="183" t="s">
        <v>56</v>
      </c>
      <c r="C1992" s="183" t="s">
        <v>98</v>
      </c>
      <c r="D1992" s="183">
        <v>204</v>
      </c>
      <c r="E1992" s="188">
        <v>7.9745370370370369E-3</v>
      </c>
      <c r="F1992" s="188">
        <v>9.6064814814814808E-4</v>
      </c>
      <c r="G1992" s="188">
        <v>1.4583333333333334E-3</v>
      </c>
      <c r="H1992" s="188">
        <v>5.5671296296296302E-3</v>
      </c>
    </row>
    <row r="1993" spans="1:8" x14ac:dyDescent="0.35">
      <c r="A1993" s="183" t="s">
        <v>137</v>
      </c>
      <c r="B1993" s="183" t="s">
        <v>51</v>
      </c>
      <c r="C1993" s="183" t="s">
        <v>99</v>
      </c>
      <c r="D1993" s="183">
        <v>3845</v>
      </c>
      <c r="E1993" s="188">
        <v>4.6412037037037038E-3</v>
      </c>
      <c r="F1993" s="188">
        <v>8.6805555555555551E-4</v>
      </c>
      <c r="G1993" s="188">
        <v>7.7546296296296304E-4</v>
      </c>
      <c r="H1993" s="188">
        <v>2.9976851851851848E-3</v>
      </c>
    </row>
    <row r="1994" spans="1:8" x14ac:dyDescent="0.35">
      <c r="A1994" s="183" t="s">
        <v>137</v>
      </c>
      <c r="B1994" s="183" t="s">
        <v>53</v>
      </c>
      <c r="C1994" s="183" t="s">
        <v>99</v>
      </c>
      <c r="D1994" s="183">
        <v>1871</v>
      </c>
      <c r="E1994" s="188">
        <v>4.386574074074074E-3</v>
      </c>
      <c r="F1994" s="188">
        <v>8.2175925925925917E-4</v>
      </c>
      <c r="G1994" s="188">
        <v>7.0601851851851847E-4</v>
      </c>
      <c r="H1994" s="188">
        <v>2.8472222222222219E-3</v>
      </c>
    </row>
    <row r="1995" spans="1:8" x14ac:dyDescent="0.35">
      <c r="A1995" s="183" t="s">
        <v>137</v>
      </c>
      <c r="B1995" s="183" t="s">
        <v>54</v>
      </c>
      <c r="C1995" s="183" t="s">
        <v>99</v>
      </c>
      <c r="D1995" s="183">
        <v>826</v>
      </c>
      <c r="E1995" s="188">
        <v>4.7106481481481478E-3</v>
      </c>
      <c r="F1995" s="188">
        <v>9.9537037037037042E-4</v>
      </c>
      <c r="G1995" s="188">
        <v>7.407407407407407E-4</v>
      </c>
      <c r="H1995" s="188">
        <v>2.9745370370370373E-3</v>
      </c>
    </row>
    <row r="1996" spans="1:8" x14ac:dyDescent="0.35">
      <c r="A1996" s="183" t="s">
        <v>137</v>
      </c>
      <c r="B1996" s="183" t="s">
        <v>55</v>
      </c>
      <c r="C1996" s="183" t="s">
        <v>99</v>
      </c>
      <c r="D1996" s="183">
        <v>132</v>
      </c>
      <c r="E1996" s="188">
        <v>5.4745370370370373E-3</v>
      </c>
      <c r="F1996" s="188">
        <v>1.0416666666666667E-3</v>
      </c>
      <c r="G1996" s="188">
        <v>8.7962962962962962E-4</v>
      </c>
      <c r="H1996" s="188">
        <v>3.5532407407407405E-3</v>
      </c>
    </row>
    <row r="1997" spans="1:8" x14ac:dyDescent="0.35">
      <c r="A1997" s="183" t="s">
        <v>137</v>
      </c>
      <c r="B1997" s="183" t="s">
        <v>56</v>
      </c>
      <c r="C1997" s="183" t="s">
        <v>99</v>
      </c>
      <c r="D1997" s="183">
        <v>1016</v>
      </c>
      <c r="E1997" s="188">
        <v>4.9421296296296288E-3</v>
      </c>
      <c r="F1997" s="188">
        <v>8.3333333333333339E-4</v>
      </c>
      <c r="G1997" s="188">
        <v>9.0277777777777784E-4</v>
      </c>
      <c r="H1997" s="188">
        <v>3.2060185185185191E-3</v>
      </c>
    </row>
    <row r="1998" spans="1:8" x14ac:dyDescent="0.35">
      <c r="A1998" s="183" t="s">
        <v>137</v>
      </c>
      <c r="B1998" s="183" t="s">
        <v>51</v>
      </c>
      <c r="C1998" s="183" t="s">
        <v>100</v>
      </c>
      <c r="D1998" s="183">
        <v>975</v>
      </c>
      <c r="E1998" s="188">
        <v>6.5509259259259262E-3</v>
      </c>
      <c r="F1998" s="188">
        <v>1.0069444444444444E-3</v>
      </c>
      <c r="G1998" s="188">
        <v>1.6203703703703703E-3</v>
      </c>
      <c r="H1998" s="188">
        <v>3.9236111111111112E-3</v>
      </c>
    </row>
    <row r="1999" spans="1:8" x14ac:dyDescent="0.35">
      <c r="A1999" s="183" t="s">
        <v>137</v>
      </c>
      <c r="B1999" s="183" t="s">
        <v>53</v>
      </c>
      <c r="C1999" s="183" t="s">
        <v>100</v>
      </c>
      <c r="D1999" s="183">
        <v>476</v>
      </c>
      <c r="E1999" s="188">
        <v>6.122685185185185E-3</v>
      </c>
      <c r="F1999" s="188">
        <v>9.0277777777777784E-4</v>
      </c>
      <c r="G1999" s="188">
        <v>1.5624999999999999E-3</v>
      </c>
      <c r="H1999" s="188">
        <v>3.6574074074074074E-3</v>
      </c>
    </row>
    <row r="2000" spans="1:8" x14ac:dyDescent="0.35">
      <c r="A2000" s="183" t="s">
        <v>137</v>
      </c>
      <c r="B2000" s="183" t="s">
        <v>54</v>
      </c>
      <c r="C2000" s="183" t="s">
        <v>100</v>
      </c>
      <c r="D2000" s="183">
        <v>207</v>
      </c>
      <c r="E2000" s="188">
        <v>6.2847222222222228E-3</v>
      </c>
      <c r="F2000" s="188">
        <v>1.0069444444444444E-3</v>
      </c>
      <c r="G2000" s="188">
        <v>1.6435185185185183E-3</v>
      </c>
      <c r="H2000" s="188">
        <v>3.6342592592592594E-3</v>
      </c>
    </row>
    <row r="2001" spans="1:8" x14ac:dyDescent="0.35">
      <c r="A2001" s="183" t="s">
        <v>137</v>
      </c>
      <c r="B2001" s="183" t="s">
        <v>55</v>
      </c>
      <c r="C2001" s="183" t="s">
        <v>100</v>
      </c>
      <c r="D2001" s="183">
        <v>52</v>
      </c>
      <c r="E2001" s="188">
        <v>7.9976851851851858E-3</v>
      </c>
      <c r="F2001" s="188">
        <v>1.423611111111111E-3</v>
      </c>
      <c r="G2001" s="188">
        <v>1.8750000000000001E-3</v>
      </c>
      <c r="H2001" s="188">
        <v>4.6874999999999998E-3</v>
      </c>
    </row>
    <row r="2002" spans="1:8" x14ac:dyDescent="0.35">
      <c r="A2002" s="183" t="s">
        <v>137</v>
      </c>
      <c r="B2002" s="183" t="s">
        <v>56</v>
      </c>
      <c r="C2002" s="183" t="s">
        <v>100</v>
      </c>
      <c r="D2002" s="183">
        <v>240</v>
      </c>
      <c r="E2002" s="188">
        <v>7.3148148148148148E-3</v>
      </c>
      <c r="F2002" s="188">
        <v>1.0995370370370371E-3</v>
      </c>
      <c r="G2002" s="188">
        <v>1.6666666666666668E-3</v>
      </c>
      <c r="H2002" s="188">
        <v>4.5486111111111109E-3</v>
      </c>
    </row>
    <row r="2003" spans="1:8" x14ac:dyDescent="0.35">
      <c r="A2003" s="183" t="s">
        <v>137</v>
      </c>
      <c r="B2003" s="183" t="s">
        <v>51</v>
      </c>
      <c r="C2003" s="183" t="s">
        <v>101</v>
      </c>
      <c r="D2003" s="183">
        <v>3035</v>
      </c>
      <c r="E2003" s="188">
        <v>5.6944444444444438E-3</v>
      </c>
      <c r="F2003" s="188">
        <v>9.3750000000000007E-4</v>
      </c>
      <c r="G2003" s="188">
        <v>1.0185185185185186E-3</v>
      </c>
      <c r="H2003" s="188">
        <v>3.7384259259259263E-3</v>
      </c>
    </row>
    <row r="2004" spans="1:8" x14ac:dyDescent="0.35">
      <c r="A2004" s="183" t="s">
        <v>137</v>
      </c>
      <c r="B2004" s="183" t="s">
        <v>53</v>
      </c>
      <c r="C2004" s="183" t="s">
        <v>101</v>
      </c>
      <c r="D2004" s="183">
        <v>1068</v>
      </c>
      <c r="E2004" s="188">
        <v>5.3240740740740748E-3</v>
      </c>
      <c r="F2004" s="188">
        <v>8.7962962962962962E-4</v>
      </c>
      <c r="G2004" s="188">
        <v>9.2592592592592585E-4</v>
      </c>
      <c r="H2004" s="188">
        <v>3.5185185185185185E-3</v>
      </c>
    </row>
    <row r="2005" spans="1:8" x14ac:dyDescent="0.35">
      <c r="A2005" s="183" t="s">
        <v>137</v>
      </c>
      <c r="B2005" s="183" t="s">
        <v>54</v>
      </c>
      <c r="C2005" s="183" t="s">
        <v>101</v>
      </c>
      <c r="D2005" s="183">
        <v>603</v>
      </c>
      <c r="E2005" s="188">
        <v>5.4745370370370373E-3</v>
      </c>
      <c r="F2005" s="188">
        <v>9.3750000000000007E-4</v>
      </c>
      <c r="G2005" s="188">
        <v>9.7222222222222209E-4</v>
      </c>
      <c r="H2005" s="188">
        <v>3.5648148148148154E-3</v>
      </c>
    </row>
    <row r="2006" spans="1:8" x14ac:dyDescent="0.35">
      <c r="A2006" s="183" t="s">
        <v>137</v>
      </c>
      <c r="B2006" s="183" t="s">
        <v>55</v>
      </c>
      <c r="C2006" s="183" t="s">
        <v>101</v>
      </c>
      <c r="D2006" s="183">
        <v>225</v>
      </c>
      <c r="E2006" s="188">
        <v>6.4467592592592597E-3</v>
      </c>
      <c r="F2006" s="188">
        <v>1.261574074074074E-3</v>
      </c>
      <c r="G2006" s="188">
        <v>1.0532407407407407E-3</v>
      </c>
      <c r="H2006" s="188">
        <v>4.1319444444444442E-3</v>
      </c>
    </row>
    <row r="2007" spans="1:8" x14ac:dyDescent="0.35">
      <c r="A2007" s="183" t="s">
        <v>137</v>
      </c>
      <c r="B2007" s="183" t="s">
        <v>56</v>
      </c>
      <c r="C2007" s="183" t="s">
        <v>101</v>
      </c>
      <c r="D2007" s="183">
        <v>1139</v>
      </c>
      <c r="E2007" s="188">
        <v>6.0069444444444441E-3</v>
      </c>
      <c r="F2007" s="188">
        <v>9.3750000000000007E-4</v>
      </c>
      <c r="G2007" s="188">
        <v>1.1226851851851851E-3</v>
      </c>
      <c r="H2007" s="188">
        <v>3.9467592592592592E-3</v>
      </c>
    </row>
    <row r="2008" spans="1:8" x14ac:dyDescent="0.35">
      <c r="A2008" s="183" t="s">
        <v>138</v>
      </c>
      <c r="B2008" s="183" t="s">
        <v>51</v>
      </c>
      <c r="C2008" s="183" t="s">
        <v>52</v>
      </c>
      <c r="D2008" s="183">
        <v>65668</v>
      </c>
      <c r="E2008" s="188">
        <v>6.122685185185185E-3</v>
      </c>
      <c r="F2008" s="188">
        <v>9.6064814814814808E-4</v>
      </c>
      <c r="G2008" s="188">
        <v>1.1226851851851851E-3</v>
      </c>
      <c r="H2008" s="188">
        <v>4.0393518518518521E-3</v>
      </c>
    </row>
    <row r="2009" spans="1:8" x14ac:dyDescent="0.35">
      <c r="A2009" s="183" t="s">
        <v>138</v>
      </c>
      <c r="B2009" s="183" t="s">
        <v>53</v>
      </c>
      <c r="C2009" s="183" t="s">
        <v>52</v>
      </c>
      <c r="D2009" s="183">
        <v>28155</v>
      </c>
      <c r="E2009" s="188">
        <v>5.4050925925925924E-3</v>
      </c>
      <c r="F2009" s="188">
        <v>8.564814814814815E-4</v>
      </c>
      <c r="G2009" s="188">
        <v>9.7222222222222209E-4</v>
      </c>
      <c r="H2009" s="188">
        <v>3.5763888888888894E-3</v>
      </c>
    </row>
    <row r="2010" spans="1:8" x14ac:dyDescent="0.35">
      <c r="A2010" s="183" t="s">
        <v>138</v>
      </c>
      <c r="B2010" s="183" t="s">
        <v>54</v>
      </c>
      <c r="C2010" s="183" t="s">
        <v>52</v>
      </c>
      <c r="D2010" s="183">
        <v>14424</v>
      </c>
      <c r="E2010" s="188">
        <v>5.9722222222222225E-3</v>
      </c>
      <c r="F2010" s="188">
        <v>9.9537037037037042E-4</v>
      </c>
      <c r="G2010" s="188">
        <v>1.0763888888888889E-3</v>
      </c>
      <c r="H2010" s="188">
        <v>3.9004629629629632E-3</v>
      </c>
    </row>
    <row r="2011" spans="1:8" x14ac:dyDescent="0.35">
      <c r="A2011" s="183" t="s">
        <v>138</v>
      </c>
      <c r="B2011" s="183" t="s">
        <v>55</v>
      </c>
      <c r="C2011" s="183" t="s">
        <v>52</v>
      </c>
      <c r="D2011" s="183">
        <v>6549</v>
      </c>
      <c r="E2011" s="188">
        <v>8.0092592592592594E-3</v>
      </c>
      <c r="F2011" s="188">
        <v>1.2847222222222223E-3</v>
      </c>
      <c r="G2011" s="188">
        <v>1.423611111111111E-3</v>
      </c>
      <c r="H2011" s="188">
        <v>5.3009259259259251E-3</v>
      </c>
    </row>
    <row r="2012" spans="1:8" x14ac:dyDescent="0.35">
      <c r="A2012" s="183" t="s">
        <v>138</v>
      </c>
      <c r="B2012" s="183" t="s">
        <v>56</v>
      </c>
      <c r="C2012" s="183" t="s">
        <v>52</v>
      </c>
      <c r="D2012" s="183">
        <v>16540</v>
      </c>
      <c r="E2012" s="188">
        <v>6.7245370370370367E-3</v>
      </c>
      <c r="F2012" s="188">
        <v>9.8379629629629642E-4</v>
      </c>
      <c r="G2012" s="188">
        <v>1.2847222222222223E-3</v>
      </c>
      <c r="H2012" s="188">
        <v>4.4560185185185189E-3</v>
      </c>
    </row>
    <row r="2013" spans="1:8" x14ac:dyDescent="0.35">
      <c r="A2013" s="183" t="s">
        <v>138</v>
      </c>
      <c r="B2013" s="183" t="s">
        <v>51</v>
      </c>
      <c r="C2013" s="183" t="s">
        <v>57</v>
      </c>
      <c r="D2013" s="183">
        <v>1353</v>
      </c>
      <c r="E2013" s="188">
        <v>6.3888888888888884E-3</v>
      </c>
      <c r="F2013" s="188">
        <v>1.2268518518518518E-3</v>
      </c>
      <c r="G2013" s="188">
        <v>1.1574074074074073E-3</v>
      </c>
      <c r="H2013" s="188">
        <v>3.9930555555555561E-3</v>
      </c>
    </row>
    <row r="2014" spans="1:8" x14ac:dyDescent="0.35">
      <c r="A2014" s="183" t="s">
        <v>138</v>
      </c>
      <c r="B2014" s="183" t="s">
        <v>53</v>
      </c>
      <c r="C2014" s="183" t="s">
        <v>57</v>
      </c>
      <c r="D2014" s="183">
        <v>560</v>
      </c>
      <c r="E2014" s="188">
        <v>5.8564814814814825E-3</v>
      </c>
      <c r="F2014" s="188">
        <v>1.1458333333333333E-3</v>
      </c>
      <c r="G2014" s="188">
        <v>9.6064814814814808E-4</v>
      </c>
      <c r="H2014" s="188">
        <v>3.7500000000000003E-3</v>
      </c>
    </row>
    <row r="2015" spans="1:8" x14ac:dyDescent="0.35">
      <c r="A2015" s="183" t="s">
        <v>138</v>
      </c>
      <c r="B2015" s="183" t="s">
        <v>54</v>
      </c>
      <c r="C2015" s="183" t="s">
        <v>57</v>
      </c>
      <c r="D2015" s="183">
        <v>293</v>
      </c>
      <c r="E2015" s="188">
        <v>5.9722222222222225E-3</v>
      </c>
      <c r="F2015" s="188">
        <v>1.2037037037037038E-3</v>
      </c>
      <c r="G2015" s="188">
        <v>1.0879629629629629E-3</v>
      </c>
      <c r="H2015" s="188">
        <v>3.6805555555555554E-3</v>
      </c>
    </row>
    <row r="2016" spans="1:8" x14ac:dyDescent="0.35">
      <c r="A2016" s="183" t="s">
        <v>138</v>
      </c>
      <c r="B2016" s="183" t="s">
        <v>55</v>
      </c>
      <c r="C2016" s="183" t="s">
        <v>57</v>
      </c>
      <c r="D2016" s="183">
        <v>143</v>
      </c>
      <c r="E2016" s="188">
        <v>8.0324074074074065E-3</v>
      </c>
      <c r="F2016" s="188">
        <v>1.6203703703703703E-3</v>
      </c>
      <c r="G2016" s="188">
        <v>1.689814814814815E-3</v>
      </c>
      <c r="H2016" s="188">
        <v>4.7337962962962958E-3</v>
      </c>
    </row>
    <row r="2017" spans="1:8" x14ac:dyDescent="0.35">
      <c r="A2017" s="183" t="s">
        <v>138</v>
      </c>
      <c r="B2017" s="183" t="s">
        <v>56</v>
      </c>
      <c r="C2017" s="183" t="s">
        <v>57</v>
      </c>
      <c r="D2017" s="183">
        <v>357</v>
      </c>
      <c r="E2017" s="188">
        <v>6.9097222222222225E-3</v>
      </c>
      <c r="F2017" s="188">
        <v>1.2384259259259258E-3</v>
      </c>
      <c r="G2017" s="188">
        <v>1.3194444444444443E-3</v>
      </c>
      <c r="H2017" s="188">
        <v>4.340277777777778E-3</v>
      </c>
    </row>
    <row r="2018" spans="1:8" x14ac:dyDescent="0.35">
      <c r="A2018" s="183" t="s">
        <v>138</v>
      </c>
      <c r="B2018" s="183" t="s">
        <v>51</v>
      </c>
      <c r="C2018" s="183" t="s">
        <v>58</v>
      </c>
      <c r="D2018" s="183">
        <v>885</v>
      </c>
      <c r="E2018" s="188">
        <v>7.0949074074074074E-3</v>
      </c>
      <c r="F2018" s="188">
        <v>1.1805555555555556E-3</v>
      </c>
      <c r="G2018" s="188">
        <v>1.7592592592592592E-3</v>
      </c>
      <c r="H2018" s="188">
        <v>4.155092592592593E-3</v>
      </c>
    </row>
    <row r="2019" spans="1:8" x14ac:dyDescent="0.35">
      <c r="A2019" s="183" t="s">
        <v>138</v>
      </c>
      <c r="B2019" s="183" t="s">
        <v>53</v>
      </c>
      <c r="C2019" s="183" t="s">
        <v>58</v>
      </c>
      <c r="D2019" s="183">
        <v>390</v>
      </c>
      <c r="E2019" s="188">
        <v>6.122685185185185E-3</v>
      </c>
      <c r="F2019" s="188">
        <v>1.0185185185185186E-3</v>
      </c>
      <c r="G2019" s="188">
        <v>1.5277777777777779E-3</v>
      </c>
      <c r="H2019" s="188">
        <v>3.5763888888888894E-3</v>
      </c>
    </row>
    <row r="2020" spans="1:8" x14ac:dyDescent="0.35">
      <c r="A2020" s="183" t="s">
        <v>138</v>
      </c>
      <c r="B2020" s="183" t="s">
        <v>54</v>
      </c>
      <c r="C2020" s="183" t="s">
        <v>58</v>
      </c>
      <c r="D2020" s="183">
        <v>156</v>
      </c>
      <c r="E2020" s="188">
        <v>7.2337962962962963E-3</v>
      </c>
      <c r="F2020" s="188">
        <v>1.4583333333333334E-3</v>
      </c>
      <c r="G2020" s="188">
        <v>1.6203703703703703E-3</v>
      </c>
      <c r="H2020" s="188">
        <v>4.1435185185185186E-3</v>
      </c>
    </row>
    <row r="2021" spans="1:8" x14ac:dyDescent="0.35">
      <c r="A2021" s="183" t="s">
        <v>138</v>
      </c>
      <c r="B2021" s="183" t="s">
        <v>55</v>
      </c>
      <c r="C2021" s="183" t="s">
        <v>58</v>
      </c>
      <c r="D2021" s="183">
        <v>122</v>
      </c>
      <c r="E2021" s="188">
        <v>9.1435185185185178E-3</v>
      </c>
      <c r="F2021" s="188">
        <v>1.5046296296296294E-3</v>
      </c>
      <c r="G2021" s="188">
        <v>2.3611111111111111E-3</v>
      </c>
      <c r="H2021" s="188">
        <v>5.2662037037037035E-3</v>
      </c>
    </row>
    <row r="2022" spans="1:8" x14ac:dyDescent="0.35">
      <c r="A2022" s="183" t="s">
        <v>138</v>
      </c>
      <c r="B2022" s="183" t="s">
        <v>56</v>
      </c>
      <c r="C2022" s="183" t="s">
        <v>58</v>
      </c>
      <c r="D2022" s="183">
        <v>217</v>
      </c>
      <c r="E2022" s="188">
        <v>7.5810185185185182E-3</v>
      </c>
      <c r="F2022" s="188">
        <v>1.0648148148148147E-3</v>
      </c>
      <c r="G2022" s="188">
        <v>1.9212962962962962E-3</v>
      </c>
      <c r="H2022" s="188">
        <v>4.5833333333333334E-3</v>
      </c>
    </row>
    <row r="2023" spans="1:8" x14ac:dyDescent="0.35">
      <c r="A2023" s="183" t="s">
        <v>138</v>
      </c>
      <c r="B2023" s="183" t="s">
        <v>51</v>
      </c>
      <c r="C2023" s="183" t="s">
        <v>59</v>
      </c>
      <c r="D2023" s="183">
        <v>832</v>
      </c>
      <c r="E2023" s="188">
        <v>5.8912037037037032E-3</v>
      </c>
      <c r="F2023" s="188">
        <v>8.564814814814815E-4</v>
      </c>
      <c r="G2023" s="188">
        <v>6.2500000000000001E-4</v>
      </c>
      <c r="H2023" s="188">
        <v>4.4212962962962956E-3</v>
      </c>
    </row>
    <row r="2024" spans="1:8" x14ac:dyDescent="0.35">
      <c r="A2024" s="183" t="s">
        <v>138</v>
      </c>
      <c r="B2024" s="183" t="s">
        <v>53</v>
      </c>
      <c r="C2024" s="183" t="s">
        <v>59</v>
      </c>
      <c r="D2024" s="183">
        <v>365</v>
      </c>
      <c r="E2024" s="188">
        <v>5.3125000000000004E-3</v>
      </c>
      <c r="F2024" s="188">
        <v>7.6388888888888893E-4</v>
      </c>
      <c r="G2024" s="188">
        <v>5.7870370370370378E-4</v>
      </c>
      <c r="H2024" s="188">
        <v>3.9699074074074072E-3</v>
      </c>
    </row>
    <row r="2025" spans="1:8" x14ac:dyDescent="0.35">
      <c r="A2025" s="183" t="s">
        <v>138</v>
      </c>
      <c r="B2025" s="183" t="s">
        <v>54</v>
      </c>
      <c r="C2025" s="183" t="s">
        <v>59</v>
      </c>
      <c r="D2025" s="183">
        <v>200</v>
      </c>
      <c r="E2025" s="188">
        <v>5.6134259259259271E-3</v>
      </c>
      <c r="F2025" s="188">
        <v>8.564814814814815E-4</v>
      </c>
      <c r="G2025" s="188">
        <v>6.4814814814814813E-4</v>
      </c>
      <c r="H2025" s="188">
        <v>4.108796296296297E-3</v>
      </c>
    </row>
    <row r="2026" spans="1:8" x14ac:dyDescent="0.35">
      <c r="A2026" s="183" t="s">
        <v>138</v>
      </c>
      <c r="B2026" s="183" t="s">
        <v>55</v>
      </c>
      <c r="C2026" s="183" t="s">
        <v>59</v>
      </c>
      <c r="D2026" s="183">
        <v>50</v>
      </c>
      <c r="E2026" s="188">
        <v>9.0624999999999994E-3</v>
      </c>
      <c r="F2026" s="188">
        <v>1.5393518518518519E-3</v>
      </c>
      <c r="G2026" s="188">
        <v>6.3657407407407402E-4</v>
      </c>
      <c r="H2026" s="188">
        <v>6.875E-3</v>
      </c>
    </row>
    <row r="2027" spans="1:8" x14ac:dyDescent="0.35">
      <c r="A2027" s="183" t="s">
        <v>138</v>
      </c>
      <c r="B2027" s="183" t="s">
        <v>56</v>
      </c>
      <c r="C2027" s="183" t="s">
        <v>59</v>
      </c>
      <c r="D2027" s="183">
        <v>217</v>
      </c>
      <c r="E2027" s="188">
        <v>6.4120370370370364E-3</v>
      </c>
      <c r="F2027" s="188">
        <v>8.3333333333333339E-4</v>
      </c>
      <c r="G2027" s="188">
        <v>6.7129629629629625E-4</v>
      </c>
      <c r="H2027" s="188">
        <v>4.9074074074074072E-3</v>
      </c>
    </row>
    <row r="2028" spans="1:8" x14ac:dyDescent="0.35">
      <c r="A2028" s="183" t="s">
        <v>138</v>
      </c>
      <c r="B2028" s="183" t="s">
        <v>51</v>
      </c>
      <c r="C2028" s="183" t="s">
        <v>60</v>
      </c>
      <c r="D2028" s="183">
        <v>954</v>
      </c>
      <c r="E2028" s="188">
        <v>6.8171296296296287E-3</v>
      </c>
      <c r="F2028" s="188">
        <v>8.3333333333333339E-4</v>
      </c>
      <c r="G2028" s="188">
        <v>1.0069444444444444E-3</v>
      </c>
      <c r="H2028" s="188">
        <v>4.9768518518518521E-3</v>
      </c>
    </row>
    <row r="2029" spans="1:8" x14ac:dyDescent="0.35">
      <c r="A2029" s="183" t="s">
        <v>138</v>
      </c>
      <c r="B2029" s="183" t="s">
        <v>53</v>
      </c>
      <c r="C2029" s="183" t="s">
        <v>60</v>
      </c>
      <c r="D2029" s="183">
        <v>353</v>
      </c>
      <c r="E2029" s="188">
        <v>6.2847222222222228E-3</v>
      </c>
      <c r="F2029" s="188">
        <v>7.175925925925927E-4</v>
      </c>
      <c r="G2029" s="188">
        <v>9.0277777777777784E-4</v>
      </c>
      <c r="H2029" s="188">
        <v>4.6527777777777774E-3</v>
      </c>
    </row>
    <row r="2030" spans="1:8" x14ac:dyDescent="0.35">
      <c r="A2030" s="183" t="s">
        <v>138</v>
      </c>
      <c r="B2030" s="183" t="s">
        <v>54</v>
      </c>
      <c r="C2030" s="183" t="s">
        <v>60</v>
      </c>
      <c r="D2030" s="183">
        <v>204</v>
      </c>
      <c r="E2030" s="188">
        <v>6.4236111111111117E-3</v>
      </c>
      <c r="F2030" s="188">
        <v>8.1018518518518516E-4</v>
      </c>
      <c r="G2030" s="188">
        <v>9.2592592592592585E-4</v>
      </c>
      <c r="H2030" s="188">
        <v>4.6874999999999998E-3</v>
      </c>
    </row>
    <row r="2031" spans="1:8" x14ac:dyDescent="0.35">
      <c r="A2031" s="183" t="s">
        <v>138</v>
      </c>
      <c r="B2031" s="183" t="s">
        <v>55</v>
      </c>
      <c r="C2031" s="183" t="s">
        <v>60</v>
      </c>
      <c r="D2031" s="183">
        <v>125</v>
      </c>
      <c r="E2031" s="188">
        <v>8.2407407407407412E-3</v>
      </c>
      <c r="F2031" s="188">
        <v>1.0300925925925926E-3</v>
      </c>
      <c r="G2031" s="188">
        <v>1.3657407407407409E-3</v>
      </c>
      <c r="H2031" s="188">
        <v>5.8449074074074072E-3</v>
      </c>
    </row>
    <row r="2032" spans="1:8" x14ac:dyDescent="0.35">
      <c r="A2032" s="183" t="s">
        <v>138</v>
      </c>
      <c r="B2032" s="183" t="s">
        <v>56</v>
      </c>
      <c r="C2032" s="183" t="s">
        <v>60</v>
      </c>
      <c r="D2032" s="183">
        <v>272</v>
      </c>
      <c r="E2032" s="188">
        <v>7.1527777777777787E-3</v>
      </c>
      <c r="F2032" s="188">
        <v>8.9120370370370362E-4</v>
      </c>
      <c r="G2032" s="188">
        <v>1.0300925925925926E-3</v>
      </c>
      <c r="H2032" s="188">
        <v>5.2314814814814819E-3</v>
      </c>
    </row>
    <row r="2033" spans="1:8" x14ac:dyDescent="0.35">
      <c r="A2033" s="183" t="s">
        <v>138</v>
      </c>
      <c r="B2033" s="183" t="s">
        <v>51</v>
      </c>
      <c r="C2033" s="183" t="s">
        <v>61</v>
      </c>
      <c r="D2033" s="183">
        <v>823</v>
      </c>
      <c r="E2033" s="188">
        <v>7.4768518518518526E-3</v>
      </c>
      <c r="F2033" s="188">
        <v>7.8703703703703705E-4</v>
      </c>
      <c r="G2033" s="188">
        <v>1.4814814814814814E-3</v>
      </c>
      <c r="H2033" s="188">
        <v>5.1967592592592595E-3</v>
      </c>
    </row>
    <row r="2034" spans="1:8" x14ac:dyDescent="0.35">
      <c r="A2034" s="183" t="s">
        <v>138</v>
      </c>
      <c r="B2034" s="183" t="s">
        <v>53</v>
      </c>
      <c r="C2034" s="183" t="s">
        <v>61</v>
      </c>
      <c r="D2034" s="183">
        <v>249</v>
      </c>
      <c r="E2034" s="188">
        <v>6.5162037037037037E-3</v>
      </c>
      <c r="F2034" s="188">
        <v>6.7129629629629625E-4</v>
      </c>
      <c r="G2034" s="188">
        <v>1.261574074074074E-3</v>
      </c>
      <c r="H2034" s="188">
        <v>4.5949074074074078E-3</v>
      </c>
    </row>
    <row r="2035" spans="1:8" x14ac:dyDescent="0.35">
      <c r="A2035" s="183" t="s">
        <v>138</v>
      </c>
      <c r="B2035" s="183" t="s">
        <v>54</v>
      </c>
      <c r="C2035" s="183" t="s">
        <v>61</v>
      </c>
      <c r="D2035" s="183">
        <v>198</v>
      </c>
      <c r="E2035" s="188">
        <v>6.828703703703704E-3</v>
      </c>
      <c r="F2035" s="188">
        <v>7.8703703703703705E-4</v>
      </c>
      <c r="G2035" s="188">
        <v>1.2152777777777778E-3</v>
      </c>
      <c r="H2035" s="188">
        <v>4.8263888888888887E-3</v>
      </c>
    </row>
    <row r="2036" spans="1:8" x14ac:dyDescent="0.35">
      <c r="A2036" s="183" t="s">
        <v>138</v>
      </c>
      <c r="B2036" s="183" t="s">
        <v>55</v>
      </c>
      <c r="C2036" s="183" t="s">
        <v>61</v>
      </c>
      <c r="D2036" s="183">
        <v>112</v>
      </c>
      <c r="E2036" s="188">
        <v>9.1898148148148139E-3</v>
      </c>
      <c r="F2036" s="188">
        <v>9.7222222222222209E-4</v>
      </c>
      <c r="G2036" s="188">
        <v>1.8634259259259261E-3</v>
      </c>
      <c r="H2036" s="188">
        <v>6.3541666666666668E-3</v>
      </c>
    </row>
    <row r="2037" spans="1:8" x14ac:dyDescent="0.35">
      <c r="A2037" s="183" t="s">
        <v>138</v>
      </c>
      <c r="B2037" s="183" t="s">
        <v>56</v>
      </c>
      <c r="C2037" s="183" t="s">
        <v>61</v>
      </c>
      <c r="D2037" s="183">
        <v>264</v>
      </c>
      <c r="E2037" s="188">
        <v>8.1249999999999985E-3</v>
      </c>
      <c r="F2037" s="188">
        <v>8.449074074074075E-4</v>
      </c>
      <c r="G2037" s="188">
        <v>1.7245370370370372E-3</v>
      </c>
      <c r="H2037" s="188">
        <v>5.5555555555555558E-3</v>
      </c>
    </row>
    <row r="2038" spans="1:8" x14ac:dyDescent="0.35">
      <c r="A2038" s="183" t="s">
        <v>138</v>
      </c>
      <c r="B2038" s="183" t="s">
        <v>51</v>
      </c>
      <c r="C2038" s="183" t="s">
        <v>62</v>
      </c>
      <c r="D2038" s="183">
        <v>946</v>
      </c>
      <c r="E2038" s="188">
        <v>6.9097222222222225E-3</v>
      </c>
      <c r="F2038" s="188">
        <v>1.0995370370370371E-3</v>
      </c>
      <c r="G2038" s="188">
        <v>1.25E-3</v>
      </c>
      <c r="H2038" s="188">
        <v>4.5601851851851853E-3</v>
      </c>
    </row>
    <row r="2039" spans="1:8" x14ac:dyDescent="0.35">
      <c r="A2039" s="183" t="s">
        <v>138</v>
      </c>
      <c r="B2039" s="183" t="s">
        <v>53</v>
      </c>
      <c r="C2039" s="183" t="s">
        <v>62</v>
      </c>
      <c r="D2039" s="183">
        <v>377</v>
      </c>
      <c r="E2039" s="188">
        <v>5.9259259259259256E-3</v>
      </c>
      <c r="F2039" s="188">
        <v>8.1018518518518516E-4</v>
      </c>
      <c r="G2039" s="188">
        <v>1.0879629629629629E-3</v>
      </c>
      <c r="H2039" s="188">
        <v>4.0277777777777777E-3</v>
      </c>
    </row>
    <row r="2040" spans="1:8" x14ac:dyDescent="0.35">
      <c r="A2040" s="183" t="s">
        <v>138</v>
      </c>
      <c r="B2040" s="183" t="s">
        <v>54</v>
      </c>
      <c r="C2040" s="183" t="s">
        <v>62</v>
      </c>
      <c r="D2040" s="183">
        <v>215</v>
      </c>
      <c r="E2040" s="188">
        <v>6.4930555555555549E-3</v>
      </c>
      <c r="F2040" s="188">
        <v>1.0763888888888889E-3</v>
      </c>
      <c r="G2040" s="188">
        <v>1.0763888888888889E-3</v>
      </c>
      <c r="H2040" s="188">
        <v>4.340277777777778E-3</v>
      </c>
    </row>
    <row r="2041" spans="1:8" x14ac:dyDescent="0.35">
      <c r="A2041" s="183" t="s">
        <v>138</v>
      </c>
      <c r="B2041" s="183" t="s">
        <v>55</v>
      </c>
      <c r="C2041" s="183" t="s">
        <v>62</v>
      </c>
      <c r="D2041" s="183">
        <v>91</v>
      </c>
      <c r="E2041" s="188">
        <v>8.5763888888888886E-3</v>
      </c>
      <c r="F2041" s="188">
        <v>1.5162037037037036E-3</v>
      </c>
      <c r="G2041" s="188">
        <v>1.6203703703703703E-3</v>
      </c>
      <c r="H2041" s="188">
        <v>5.4282407407407404E-3</v>
      </c>
    </row>
    <row r="2042" spans="1:8" x14ac:dyDescent="0.35">
      <c r="A2042" s="183" t="s">
        <v>138</v>
      </c>
      <c r="B2042" s="183" t="s">
        <v>56</v>
      </c>
      <c r="C2042" s="183" t="s">
        <v>62</v>
      </c>
      <c r="D2042" s="183">
        <v>263</v>
      </c>
      <c r="E2042" s="188">
        <v>8.0671296296296307E-3</v>
      </c>
      <c r="F2042" s="188">
        <v>1.3773148148148147E-3</v>
      </c>
      <c r="G2042" s="188">
        <v>1.4930555555555556E-3</v>
      </c>
      <c r="H2042" s="188">
        <v>5.1967592592592595E-3</v>
      </c>
    </row>
    <row r="2043" spans="1:8" x14ac:dyDescent="0.35">
      <c r="A2043" s="183" t="s">
        <v>138</v>
      </c>
      <c r="B2043" s="183" t="s">
        <v>51</v>
      </c>
      <c r="C2043" s="183" t="s">
        <v>63</v>
      </c>
      <c r="D2043" s="183">
        <v>556</v>
      </c>
      <c r="E2043" s="188">
        <v>4.7106481481481478E-3</v>
      </c>
      <c r="F2043" s="188">
        <v>7.8703703703703705E-4</v>
      </c>
      <c r="G2043" s="188">
        <v>6.134259259259259E-4</v>
      </c>
      <c r="H2043" s="188">
        <v>3.3217592592592591E-3</v>
      </c>
    </row>
    <row r="2044" spans="1:8" x14ac:dyDescent="0.35">
      <c r="A2044" s="183" t="s">
        <v>138</v>
      </c>
      <c r="B2044" s="183" t="s">
        <v>53</v>
      </c>
      <c r="C2044" s="183" t="s">
        <v>63</v>
      </c>
      <c r="D2044" s="183">
        <v>189</v>
      </c>
      <c r="E2044" s="188">
        <v>4.340277777777778E-3</v>
      </c>
      <c r="F2044" s="188">
        <v>7.7546296296296304E-4</v>
      </c>
      <c r="G2044" s="188">
        <v>5.3240740740740744E-4</v>
      </c>
      <c r="H2044" s="188">
        <v>3.0439814814814821E-3</v>
      </c>
    </row>
    <row r="2045" spans="1:8" x14ac:dyDescent="0.35">
      <c r="A2045" s="183" t="s">
        <v>138</v>
      </c>
      <c r="B2045" s="183" t="s">
        <v>54</v>
      </c>
      <c r="C2045" s="183" t="s">
        <v>63</v>
      </c>
      <c r="D2045" s="183">
        <v>129</v>
      </c>
      <c r="E2045" s="188">
        <v>4.3287037037037035E-3</v>
      </c>
      <c r="F2045" s="188">
        <v>7.7546296296296304E-4</v>
      </c>
      <c r="G2045" s="188">
        <v>5.2083333333333333E-4</v>
      </c>
      <c r="H2045" s="188">
        <v>3.0324074074074073E-3</v>
      </c>
    </row>
    <row r="2046" spans="1:8" x14ac:dyDescent="0.35">
      <c r="A2046" s="183" t="s">
        <v>138</v>
      </c>
      <c r="B2046" s="183" t="s">
        <v>55</v>
      </c>
      <c r="C2046" s="183" t="s">
        <v>63</v>
      </c>
      <c r="D2046" s="183">
        <v>55</v>
      </c>
      <c r="E2046" s="188">
        <v>6.0416666666666665E-3</v>
      </c>
      <c r="F2046" s="188">
        <v>1.1574074074074073E-3</v>
      </c>
      <c r="G2046" s="188">
        <v>8.6805555555555551E-4</v>
      </c>
      <c r="H2046" s="188">
        <v>4.0162037037037033E-3</v>
      </c>
    </row>
    <row r="2047" spans="1:8" x14ac:dyDescent="0.35">
      <c r="A2047" s="183" t="s">
        <v>138</v>
      </c>
      <c r="B2047" s="183" t="s">
        <v>56</v>
      </c>
      <c r="C2047" s="183" t="s">
        <v>63</v>
      </c>
      <c r="D2047" s="183">
        <v>183</v>
      </c>
      <c r="E2047" s="188">
        <v>4.9768518518518521E-3</v>
      </c>
      <c r="F2047" s="188">
        <v>6.9444444444444447E-4</v>
      </c>
      <c r="G2047" s="188">
        <v>6.8287037037037025E-4</v>
      </c>
      <c r="H2047" s="188">
        <v>3.5995370370370369E-3</v>
      </c>
    </row>
    <row r="2048" spans="1:8" x14ac:dyDescent="0.35">
      <c r="A2048" s="183" t="s">
        <v>138</v>
      </c>
      <c r="B2048" s="183" t="s">
        <v>51</v>
      </c>
      <c r="C2048" s="183" t="s">
        <v>64</v>
      </c>
      <c r="D2048" s="183">
        <v>753</v>
      </c>
      <c r="E2048" s="188">
        <v>8.5763888888888886E-3</v>
      </c>
      <c r="F2048" s="188">
        <v>1.2731481481481483E-3</v>
      </c>
      <c r="G2048" s="188">
        <v>2.0486111111111113E-3</v>
      </c>
      <c r="H2048" s="188">
        <v>5.2662037037037035E-3</v>
      </c>
    </row>
    <row r="2049" spans="1:8" x14ac:dyDescent="0.35">
      <c r="A2049" s="183" t="s">
        <v>138</v>
      </c>
      <c r="B2049" s="183" t="s">
        <v>53</v>
      </c>
      <c r="C2049" s="183" t="s">
        <v>64</v>
      </c>
      <c r="D2049" s="183">
        <v>270</v>
      </c>
      <c r="E2049" s="188">
        <v>7.6620370370370366E-3</v>
      </c>
      <c r="F2049" s="188">
        <v>1.0648148148148147E-3</v>
      </c>
      <c r="G2049" s="188">
        <v>1.8865740740740742E-3</v>
      </c>
      <c r="H2049" s="188">
        <v>4.7106481481481478E-3</v>
      </c>
    </row>
    <row r="2050" spans="1:8" x14ac:dyDescent="0.35">
      <c r="A2050" s="183" t="s">
        <v>138</v>
      </c>
      <c r="B2050" s="183" t="s">
        <v>54</v>
      </c>
      <c r="C2050" s="183" t="s">
        <v>64</v>
      </c>
      <c r="D2050" s="183">
        <v>168</v>
      </c>
      <c r="E2050" s="188">
        <v>8.4375000000000006E-3</v>
      </c>
      <c r="F2050" s="188">
        <v>1.3310185185185185E-3</v>
      </c>
      <c r="G2050" s="188">
        <v>1.8634259259259261E-3</v>
      </c>
      <c r="H2050" s="188">
        <v>5.2430555555555555E-3</v>
      </c>
    </row>
    <row r="2051" spans="1:8" x14ac:dyDescent="0.35">
      <c r="A2051" s="183" t="s">
        <v>138</v>
      </c>
      <c r="B2051" s="183" t="s">
        <v>55</v>
      </c>
      <c r="C2051" s="183" t="s">
        <v>64</v>
      </c>
      <c r="D2051" s="183">
        <v>85</v>
      </c>
      <c r="E2051" s="188">
        <v>1.0150462962962964E-2</v>
      </c>
      <c r="F2051" s="188">
        <v>1.4583333333333334E-3</v>
      </c>
      <c r="G2051" s="188">
        <v>2.2569444444444447E-3</v>
      </c>
      <c r="H2051" s="188">
        <v>6.4351851851851861E-3</v>
      </c>
    </row>
    <row r="2052" spans="1:8" x14ac:dyDescent="0.35">
      <c r="A2052" s="183" t="s">
        <v>138</v>
      </c>
      <c r="B2052" s="183" t="s">
        <v>56</v>
      </c>
      <c r="C2052" s="183" t="s">
        <v>64</v>
      </c>
      <c r="D2052" s="183">
        <v>230</v>
      </c>
      <c r="E2052" s="188">
        <v>9.1782407407407403E-3</v>
      </c>
      <c r="F2052" s="188">
        <v>1.3773148148148147E-3</v>
      </c>
      <c r="G2052" s="188">
        <v>2.2916666666666667E-3</v>
      </c>
      <c r="H2052" s="188">
        <v>5.5092592592592589E-3</v>
      </c>
    </row>
    <row r="2053" spans="1:8" x14ac:dyDescent="0.35">
      <c r="A2053" s="183" t="s">
        <v>138</v>
      </c>
      <c r="B2053" s="183" t="s">
        <v>51</v>
      </c>
      <c r="C2053" s="183" t="s">
        <v>65</v>
      </c>
      <c r="D2053" s="183">
        <v>635</v>
      </c>
      <c r="E2053" s="188">
        <v>7.5694444444444446E-3</v>
      </c>
      <c r="F2053" s="188">
        <v>1.1921296296296296E-3</v>
      </c>
      <c r="G2053" s="188">
        <v>1.4930555555555556E-3</v>
      </c>
      <c r="H2053" s="188">
        <v>4.8842592592592592E-3</v>
      </c>
    </row>
    <row r="2054" spans="1:8" x14ac:dyDescent="0.35">
      <c r="A2054" s="183" t="s">
        <v>138</v>
      </c>
      <c r="B2054" s="183" t="s">
        <v>53</v>
      </c>
      <c r="C2054" s="183" t="s">
        <v>65</v>
      </c>
      <c r="D2054" s="183">
        <v>273</v>
      </c>
      <c r="E2054" s="188">
        <v>6.5509259259259262E-3</v>
      </c>
      <c r="F2054" s="188">
        <v>9.1435185185185185E-4</v>
      </c>
      <c r="G2054" s="188">
        <v>1.3078703703703705E-3</v>
      </c>
      <c r="H2054" s="188">
        <v>4.3287037037037035E-3</v>
      </c>
    </row>
    <row r="2055" spans="1:8" x14ac:dyDescent="0.35">
      <c r="A2055" s="183" t="s">
        <v>138</v>
      </c>
      <c r="B2055" s="183" t="s">
        <v>54</v>
      </c>
      <c r="C2055" s="183" t="s">
        <v>65</v>
      </c>
      <c r="D2055" s="183">
        <v>151</v>
      </c>
      <c r="E2055" s="188">
        <v>7.4421296296296293E-3</v>
      </c>
      <c r="F2055" s="188">
        <v>1.1805555555555556E-3</v>
      </c>
      <c r="G2055" s="188">
        <v>1.4351851851851854E-3</v>
      </c>
      <c r="H2055" s="188">
        <v>4.8148148148148152E-3</v>
      </c>
    </row>
    <row r="2056" spans="1:8" x14ac:dyDescent="0.35">
      <c r="A2056" s="183" t="s">
        <v>138</v>
      </c>
      <c r="B2056" s="183" t="s">
        <v>55</v>
      </c>
      <c r="C2056" s="183" t="s">
        <v>65</v>
      </c>
      <c r="D2056" s="183">
        <v>68</v>
      </c>
      <c r="E2056" s="188">
        <v>0.01</v>
      </c>
      <c r="F2056" s="188">
        <v>1.7592592592592592E-3</v>
      </c>
      <c r="G2056" s="188">
        <v>1.8055555555555557E-3</v>
      </c>
      <c r="H2056" s="188">
        <v>6.4351851851851861E-3</v>
      </c>
    </row>
    <row r="2057" spans="1:8" x14ac:dyDescent="0.35">
      <c r="A2057" s="183" t="s">
        <v>138</v>
      </c>
      <c r="B2057" s="183" t="s">
        <v>56</v>
      </c>
      <c r="C2057" s="183" t="s">
        <v>65</v>
      </c>
      <c r="D2057" s="183">
        <v>143</v>
      </c>
      <c r="E2057" s="188">
        <v>8.4837962962962966E-3</v>
      </c>
      <c r="F2057" s="188">
        <v>1.4699074074074074E-3</v>
      </c>
      <c r="G2057" s="188">
        <v>1.7476851851851852E-3</v>
      </c>
      <c r="H2057" s="188">
        <v>5.2662037037037035E-3</v>
      </c>
    </row>
    <row r="2058" spans="1:8" x14ac:dyDescent="0.35">
      <c r="A2058" s="183" t="s">
        <v>138</v>
      </c>
      <c r="B2058" s="183" t="s">
        <v>51</v>
      </c>
      <c r="C2058" s="183" t="s">
        <v>66</v>
      </c>
      <c r="D2058" s="183">
        <v>1048</v>
      </c>
      <c r="E2058" s="188">
        <v>7.0254629629629634E-3</v>
      </c>
      <c r="F2058" s="188">
        <v>1.0995370370370371E-3</v>
      </c>
      <c r="G2058" s="188">
        <v>1.5277777777777779E-3</v>
      </c>
      <c r="H2058" s="188">
        <v>4.386574074074074E-3</v>
      </c>
    </row>
    <row r="2059" spans="1:8" x14ac:dyDescent="0.35">
      <c r="A2059" s="183" t="s">
        <v>138</v>
      </c>
      <c r="B2059" s="183" t="s">
        <v>53</v>
      </c>
      <c r="C2059" s="183" t="s">
        <v>66</v>
      </c>
      <c r="D2059" s="183">
        <v>416</v>
      </c>
      <c r="E2059" s="188">
        <v>6.1805555555555563E-3</v>
      </c>
      <c r="F2059" s="188">
        <v>9.4907407407407408E-4</v>
      </c>
      <c r="G2059" s="188">
        <v>1.3310185185185185E-3</v>
      </c>
      <c r="H2059" s="188">
        <v>3.9004629629629632E-3</v>
      </c>
    </row>
    <row r="2060" spans="1:8" x14ac:dyDescent="0.35">
      <c r="A2060" s="183" t="s">
        <v>138</v>
      </c>
      <c r="B2060" s="183" t="s">
        <v>54</v>
      </c>
      <c r="C2060" s="183" t="s">
        <v>66</v>
      </c>
      <c r="D2060" s="183">
        <v>241</v>
      </c>
      <c r="E2060" s="188">
        <v>6.5277777777777782E-3</v>
      </c>
      <c r="F2060" s="188">
        <v>1.1111111111111111E-3</v>
      </c>
      <c r="G2060" s="188">
        <v>1.5740740740740741E-3</v>
      </c>
      <c r="H2060" s="188">
        <v>3.8425925925925923E-3</v>
      </c>
    </row>
    <row r="2061" spans="1:8" x14ac:dyDescent="0.35">
      <c r="A2061" s="183" t="s">
        <v>138</v>
      </c>
      <c r="B2061" s="183" t="s">
        <v>55</v>
      </c>
      <c r="C2061" s="183" t="s">
        <v>66</v>
      </c>
      <c r="D2061" s="183">
        <v>109</v>
      </c>
      <c r="E2061" s="188">
        <v>8.9699074074074073E-3</v>
      </c>
      <c r="F2061" s="188">
        <v>1.5046296296296294E-3</v>
      </c>
      <c r="G2061" s="188">
        <v>1.712962962962963E-3</v>
      </c>
      <c r="H2061" s="188">
        <v>5.7523148148148143E-3</v>
      </c>
    </row>
    <row r="2062" spans="1:8" x14ac:dyDescent="0.35">
      <c r="A2062" s="183" t="s">
        <v>138</v>
      </c>
      <c r="B2062" s="183" t="s">
        <v>56</v>
      </c>
      <c r="C2062" s="183" t="s">
        <v>66</v>
      </c>
      <c r="D2062" s="183">
        <v>282</v>
      </c>
      <c r="E2062" s="188">
        <v>7.9282407407407409E-3</v>
      </c>
      <c r="F2062" s="188">
        <v>1.1689814814814816E-3</v>
      </c>
      <c r="G2062" s="188">
        <v>1.7013888888888892E-3</v>
      </c>
      <c r="H2062" s="188">
        <v>5.0578703703703706E-3</v>
      </c>
    </row>
    <row r="2063" spans="1:8" x14ac:dyDescent="0.35">
      <c r="A2063" s="183" t="s">
        <v>138</v>
      </c>
      <c r="B2063" s="183" t="s">
        <v>51</v>
      </c>
      <c r="C2063" s="183" t="s">
        <v>67</v>
      </c>
      <c r="D2063" s="183">
        <v>2138</v>
      </c>
      <c r="E2063" s="188">
        <v>6.9328703703703696E-3</v>
      </c>
      <c r="F2063" s="188">
        <v>6.4814814814814813E-4</v>
      </c>
      <c r="G2063" s="188">
        <v>1.8518518518518517E-3</v>
      </c>
      <c r="H2063" s="188">
        <v>4.4212962962962956E-3</v>
      </c>
    </row>
    <row r="2064" spans="1:8" x14ac:dyDescent="0.35">
      <c r="A2064" s="183" t="s">
        <v>138</v>
      </c>
      <c r="B2064" s="183" t="s">
        <v>53</v>
      </c>
      <c r="C2064" s="183" t="s">
        <v>67</v>
      </c>
      <c r="D2064" s="183">
        <v>913</v>
      </c>
      <c r="E2064" s="188">
        <v>6.2037037037037043E-3</v>
      </c>
      <c r="F2064" s="188">
        <v>6.2500000000000001E-4</v>
      </c>
      <c r="G2064" s="188">
        <v>1.6666666666666668E-3</v>
      </c>
      <c r="H2064" s="188">
        <v>3.9120370370370368E-3</v>
      </c>
    </row>
    <row r="2065" spans="1:8" x14ac:dyDescent="0.35">
      <c r="A2065" s="183" t="s">
        <v>138</v>
      </c>
      <c r="B2065" s="183" t="s">
        <v>54</v>
      </c>
      <c r="C2065" s="183" t="s">
        <v>67</v>
      </c>
      <c r="D2065" s="183">
        <v>475</v>
      </c>
      <c r="E2065" s="188">
        <v>6.8171296296296287E-3</v>
      </c>
      <c r="F2065" s="188">
        <v>6.3657407407407402E-4</v>
      </c>
      <c r="G2065" s="188">
        <v>1.8055555555555557E-3</v>
      </c>
      <c r="H2065" s="188">
        <v>4.3749999999999995E-3</v>
      </c>
    </row>
    <row r="2066" spans="1:8" x14ac:dyDescent="0.35">
      <c r="A2066" s="183" t="s">
        <v>138</v>
      </c>
      <c r="B2066" s="183" t="s">
        <v>55</v>
      </c>
      <c r="C2066" s="183" t="s">
        <v>67</v>
      </c>
      <c r="D2066" s="183">
        <v>114</v>
      </c>
      <c r="E2066" s="188">
        <v>9.2361111111111116E-3</v>
      </c>
      <c r="F2066" s="188">
        <v>7.5231481481481471E-4</v>
      </c>
      <c r="G2066" s="188">
        <v>2.3032407407407407E-3</v>
      </c>
      <c r="H2066" s="188">
        <v>6.1805555555555563E-3</v>
      </c>
    </row>
    <row r="2067" spans="1:8" x14ac:dyDescent="0.35">
      <c r="A2067" s="183" t="s">
        <v>138</v>
      </c>
      <c r="B2067" s="183" t="s">
        <v>56</v>
      </c>
      <c r="C2067" s="183" t="s">
        <v>67</v>
      </c>
      <c r="D2067" s="183">
        <v>636</v>
      </c>
      <c r="E2067" s="188">
        <v>7.6504629629629631E-3</v>
      </c>
      <c r="F2067" s="188">
        <v>6.8287037037037025E-4</v>
      </c>
      <c r="G2067" s="188">
        <v>2.0833333333333333E-3</v>
      </c>
      <c r="H2067" s="188">
        <v>4.8842592592592592E-3</v>
      </c>
    </row>
    <row r="2068" spans="1:8" x14ac:dyDescent="0.35">
      <c r="A2068" s="183" t="s">
        <v>138</v>
      </c>
      <c r="B2068" s="183" t="s">
        <v>51</v>
      </c>
      <c r="C2068" s="183" t="s">
        <v>68</v>
      </c>
      <c r="D2068" s="183">
        <v>1673</v>
      </c>
      <c r="E2068" s="188">
        <v>6.875E-3</v>
      </c>
      <c r="F2068" s="188">
        <v>7.5231481481481471E-4</v>
      </c>
      <c r="G2068" s="188">
        <v>1.6666666666666668E-3</v>
      </c>
      <c r="H2068" s="188">
        <v>4.4560185185185189E-3</v>
      </c>
    </row>
    <row r="2069" spans="1:8" x14ac:dyDescent="0.35">
      <c r="A2069" s="183" t="s">
        <v>138</v>
      </c>
      <c r="B2069" s="183" t="s">
        <v>53</v>
      </c>
      <c r="C2069" s="183" t="s">
        <v>68</v>
      </c>
      <c r="D2069" s="183">
        <v>722</v>
      </c>
      <c r="E2069" s="188">
        <v>6.0648148148148145E-3</v>
      </c>
      <c r="F2069" s="188">
        <v>6.3657407407407402E-4</v>
      </c>
      <c r="G2069" s="188">
        <v>1.4583333333333334E-3</v>
      </c>
      <c r="H2069" s="188">
        <v>3.9699074074074072E-3</v>
      </c>
    </row>
    <row r="2070" spans="1:8" x14ac:dyDescent="0.35">
      <c r="A2070" s="183" t="s">
        <v>138</v>
      </c>
      <c r="B2070" s="183" t="s">
        <v>54</v>
      </c>
      <c r="C2070" s="183" t="s">
        <v>68</v>
      </c>
      <c r="D2070" s="183">
        <v>385</v>
      </c>
      <c r="E2070" s="188">
        <v>6.6782407407407415E-3</v>
      </c>
      <c r="F2070" s="188">
        <v>7.8703703703703705E-4</v>
      </c>
      <c r="G2070" s="188">
        <v>1.5509259259259261E-3</v>
      </c>
      <c r="H2070" s="188">
        <v>4.3287037037037035E-3</v>
      </c>
    </row>
    <row r="2071" spans="1:8" x14ac:dyDescent="0.35">
      <c r="A2071" s="183" t="s">
        <v>138</v>
      </c>
      <c r="B2071" s="183" t="s">
        <v>55</v>
      </c>
      <c r="C2071" s="183" t="s">
        <v>68</v>
      </c>
      <c r="D2071" s="183">
        <v>215</v>
      </c>
      <c r="E2071" s="188">
        <v>8.6805555555555559E-3</v>
      </c>
      <c r="F2071" s="188">
        <v>1.0532407407407407E-3</v>
      </c>
      <c r="G2071" s="188">
        <v>2.0254629629629629E-3</v>
      </c>
      <c r="H2071" s="188">
        <v>5.6018518518518518E-3</v>
      </c>
    </row>
    <row r="2072" spans="1:8" x14ac:dyDescent="0.35">
      <c r="A2072" s="183" t="s">
        <v>138</v>
      </c>
      <c r="B2072" s="183" t="s">
        <v>56</v>
      </c>
      <c r="C2072" s="183" t="s">
        <v>68</v>
      </c>
      <c r="D2072" s="183">
        <v>351</v>
      </c>
      <c r="E2072" s="188">
        <v>7.6504629629629631E-3</v>
      </c>
      <c r="F2072" s="188">
        <v>7.9861111111111105E-4</v>
      </c>
      <c r="G2072" s="188">
        <v>1.9791666666666668E-3</v>
      </c>
      <c r="H2072" s="188">
        <v>4.8726851851851856E-3</v>
      </c>
    </row>
    <row r="2073" spans="1:8" x14ac:dyDescent="0.35">
      <c r="A2073" s="183" t="s">
        <v>138</v>
      </c>
      <c r="B2073" s="183" t="s">
        <v>51</v>
      </c>
      <c r="C2073" s="183" t="s">
        <v>69</v>
      </c>
      <c r="D2073" s="183">
        <v>914</v>
      </c>
      <c r="E2073" s="188">
        <v>5.8564814814814825E-3</v>
      </c>
      <c r="F2073" s="188">
        <v>5.7870370370370378E-4</v>
      </c>
      <c r="G2073" s="188">
        <v>1.1805555555555556E-3</v>
      </c>
      <c r="H2073" s="188">
        <v>4.0972222222222226E-3</v>
      </c>
    </row>
    <row r="2074" spans="1:8" x14ac:dyDescent="0.35">
      <c r="A2074" s="183" t="s">
        <v>138</v>
      </c>
      <c r="B2074" s="183" t="s">
        <v>53</v>
      </c>
      <c r="C2074" s="183" t="s">
        <v>69</v>
      </c>
      <c r="D2074" s="183">
        <v>297</v>
      </c>
      <c r="E2074" s="188">
        <v>5.3935185185185188E-3</v>
      </c>
      <c r="F2074" s="188">
        <v>4.6296296296296293E-4</v>
      </c>
      <c r="G2074" s="188">
        <v>1.0185185185185186E-3</v>
      </c>
      <c r="H2074" s="188">
        <v>3.9120370370370368E-3</v>
      </c>
    </row>
    <row r="2075" spans="1:8" x14ac:dyDescent="0.35">
      <c r="A2075" s="183" t="s">
        <v>138</v>
      </c>
      <c r="B2075" s="183" t="s">
        <v>54</v>
      </c>
      <c r="C2075" s="183" t="s">
        <v>69</v>
      </c>
      <c r="D2075" s="183">
        <v>215</v>
      </c>
      <c r="E2075" s="188">
        <v>5.8333333333333336E-3</v>
      </c>
      <c r="F2075" s="188">
        <v>5.6712962962962956E-4</v>
      </c>
      <c r="G2075" s="188">
        <v>1.1226851851851851E-3</v>
      </c>
      <c r="H2075" s="188">
        <v>4.1435185185185186E-3</v>
      </c>
    </row>
    <row r="2076" spans="1:8" x14ac:dyDescent="0.35">
      <c r="A2076" s="183" t="s">
        <v>138</v>
      </c>
      <c r="B2076" s="183" t="s">
        <v>55</v>
      </c>
      <c r="C2076" s="183" t="s">
        <v>69</v>
      </c>
      <c r="D2076" s="183">
        <v>80</v>
      </c>
      <c r="E2076" s="188">
        <v>6.8055555555555569E-3</v>
      </c>
      <c r="F2076" s="188">
        <v>7.175925925925927E-4</v>
      </c>
      <c r="G2076" s="188">
        <v>1.4120370370370369E-3</v>
      </c>
      <c r="H2076" s="188">
        <v>4.6643518518518518E-3</v>
      </c>
    </row>
    <row r="2077" spans="1:8" x14ac:dyDescent="0.35">
      <c r="A2077" s="183" t="s">
        <v>138</v>
      </c>
      <c r="B2077" s="183" t="s">
        <v>56</v>
      </c>
      <c r="C2077" s="183" t="s">
        <v>69</v>
      </c>
      <c r="D2077" s="183">
        <v>322</v>
      </c>
      <c r="E2077" s="188">
        <v>6.0648148148148145E-3</v>
      </c>
      <c r="F2077" s="188">
        <v>6.5972222222222213E-4</v>
      </c>
      <c r="G2077" s="188">
        <v>1.3194444444444443E-3</v>
      </c>
      <c r="H2077" s="188">
        <v>4.0856481481481481E-3</v>
      </c>
    </row>
    <row r="2078" spans="1:8" x14ac:dyDescent="0.35">
      <c r="A2078" s="183" t="s">
        <v>138</v>
      </c>
      <c r="B2078" s="183" t="s">
        <v>51</v>
      </c>
      <c r="C2078" s="183" t="s">
        <v>70</v>
      </c>
      <c r="D2078" s="183">
        <v>1124</v>
      </c>
      <c r="E2078" s="188">
        <v>6.3194444444444444E-3</v>
      </c>
      <c r="F2078" s="188">
        <v>1.1111111111111111E-3</v>
      </c>
      <c r="G2078" s="188">
        <v>1.5740740740740741E-3</v>
      </c>
      <c r="H2078" s="188">
        <v>3.6342592592592594E-3</v>
      </c>
    </row>
    <row r="2079" spans="1:8" x14ac:dyDescent="0.35">
      <c r="A2079" s="183" t="s">
        <v>138</v>
      </c>
      <c r="B2079" s="183" t="s">
        <v>53</v>
      </c>
      <c r="C2079" s="183" t="s">
        <v>70</v>
      </c>
      <c r="D2079" s="183">
        <v>532</v>
      </c>
      <c r="E2079" s="188">
        <v>5.9375000000000009E-3</v>
      </c>
      <c r="F2079" s="188">
        <v>1.0763888888888889E-3</v>
      </c>
      <c r="G2079" s="188">
        <v>1.4004629629629629E-3</v>
      </c>
      <c r="H2079" s="188">
        <v>3.4606481481481485E-3</v>
      </c>
    </row>
    <row r="2080" spans="1:8" x14ac:dyDescent="0.35">
      <c r="A2080" s="183" t="s">
        <v>138</v>
      </c>
      <c r="B2080" s="183" t="s">
        <v>54</v>
      </c>
      <c r="C2080" s="183" t="s">
        <v>70</v>
      </c>
      <c r="D2080" s="183">
        <v>245</v>
      </c>
      <c r="E2080" s="188">
        <v>6.076388888888889E-3</v>
      </c>
      <c r="F2080" s="188">
        <v>1.1574074074074073E-3</v>
      </c>
      <c r="G2080" s="188">
        <v>1.5509259259259261E-3</v>
      </c>
      <c r="H2080" s="188">
        <v>3.3680555555555551E-3</v>
      </c>
    </row>
    <row r="2081" spans="1:8" x14ac:dyDescent="0.35">
      <c r="A2081" s="183" t="s">
        <v>138</v>
      </c>
      <c r="B2081" s="183" t="s">
        <v>55</v>
      </c>
      <c r="C2081" s="183" t="s">
        <v>70</v>
      </c>
      <c r="D2081" s="183">
        <v>128</v>
      </c>
      <c r="E2081" s="188">
        <v>7.2569444444444443E-3</v>
      </c>
      <c r="F2081" s="188">
        <v>1.3310185185185185E-3</v>
      </c>
      <c r="G2081" s="188">
        <v>1.8981481481481482E-3</v>
      </c>
      <c r="H2081" s="188">
        <v>4.0277777777777777E-3</v>
      </c>
    </row>
    <row r="2082" spans="1:8" x14ac:dyDescent="0.35">
      <c r="A2082" s="183" t="s">
        <v>138</v>
      </c>
      <c r="B2082" s="183" t="s">
        <v>56</v>
      </c>
      <c r="C2082" s="183" t="s">
        <v>70</v>
      </c>
      <c r="D2082" s="183">
        <v>219</v>
      </c>
      <c r="E2082" s="188">
        <v>6.9791666666666674E-3</v>
      </c>
      <c r="F2082" s="188">
        <v>1.0416666666666667E-3</v>
      </c>
      <c r="G2082" s="188">
        <v>1.8402777777777777E-3</v>
      </c>
      <c r="H2082" s="188">
        <v>4.0972222222222226E-3</v>
      </c>
    </row>
    <row r="2083" spans="1:8" x14ac:dyDescent="0.35">
      <c r="A2083" s="183" t="s">
        <v>138</v>
      </c>
      <c r="B2083" s="183" t="s">
        <v>51</v>
      </c>
      <c r="C2083" s="183" t="s">
        <v>71</v>
      </c>
      <c r="D2083" s="183">
        <v>2077</v>
      </c>
      <c r="E2083" s="188">
        <v>6.782407407407408E-3</v>
      </c>
      <c r="F2083" s="188">
        <v>9.6064814814814808E-4</v>
      </c>
      <c r="G2083" s="188">
        <v>1.5393518518518519E-3</v>
      </c>
      <c r="H2083" s="188">
        <v>4.2824074074074075E-3</v>
      </c>
    </row>
    <row r="2084" spans="1:8" x14ac:dyDescent="0.35">
      <c r="A2084" s="183" t="s">
        <v>138</v>
      </c>
      <c r="B2084" s="183" t="s">
        <v>53</v>
      </c>
      <c r="C2084" s="183" t="s">
        <v>71</v>
      </c>
      <c r="D2084" s="183">
        <v>875</v>
      </c>
      <c r="E2084" s="188">
        <v>6.0185185185185177E-3</v>
      </c>
      <c r="F2084" s="188">
        <v>8.2175925925925917E-4</v>
      </c>
      <c r="G2084" s="188">
        <v>1.4120370370370369E-3</v>
      </c>
      <c r="H2084" s="188">
        <v>3.7731481481481483E-3</v>
      </c>
    </row>
    <row r="2085" spans="1:8" x14ac:dyDescent="0.35">
      <c r="A2085" s="183" t="s">
        <v>138</v>
      </c>
      <c r="B2085" s="183" t="s">
        <v>54</v>
      </c>
      <c r="C2085" s="183" t="s">
        <v>71</v>
      </c>
      <c r="D2085" s="183">
        <v>376</v>
      </c>
      <c r="E2085" s="188">
        <v>6.7708333333333336E-3</v>
      </c>
      <c r="F2085" s="188">
        <v>1.0416666666666667E-3</v>
      </c>
      <c r="G2085" s="188">
        <v>1.5277777777777779E-3</v>
      </c>
      <c r="H2085" s="188">
        <v>4.2013888888888891E-3</v>
      </c>
    </row>
    <row r="2086" spans="1:8" x14ac:dyDescent="0.35">
      <c r="A2086" s="183" t="s">
        <v>138</v>
      </c>
      <c r="B2086" s="183" t="s">
        <v>55</v>
      </c>
      <c r="C2086" s="183" t="s">
        <v>71</v>
      </c>
      <c r="D2086" s="183">
        <v>296</v>
      </c>
      <c r="E2086" s="188">
        <v>7.7083333333333335E-3</v>
      </c>
      <c r="F2086" s="188">
        <v>1.0416666666666667E-3</v>
      </c>
      <c r="G2086" s="188">
        <v>1.6203703703703703E-3</v>
      </c>
      <c r="H2086" s="188">
        <v>5.0462962962962961E-3</v>
      </c>
    </row>
    <row r="2087" spans="1:8" x14ac:dyDescent="0.35">
      <c r="A2087" s="183" t="s">
        <v>138</v>
      </c>
      <c r="B2087" s="183" t="s">
        <v>56</v>
      </c>
      <c r="C2087" s="183" t="s">
        <v>71</v>
      </c>
      <c r="D2087" s="183">
        <v>530</v>
      </c>
      <c r="E2087" s="188">
        <v>7.5347222222222213E-3</v>
      </c>
      <c r="F2087" s="188">
        <v>1.0879629629629629E-3</v>
      </c>
      <c r="G2087" s="188">
        <v>1.689814814814815E-3</v>
      </c>
      <c r="H2087" s="188">
        <v>4.7569444444444447E-3</v>
      </c>
    </row>
    <row r="2088" spans="1:8" x14ac:dyDescent="0.35">
      <c r="A2088" s="183" t="s">
        <v>138</v>
      </c>
      <c r="B2088" s="183" t="s">
        <v>51</v>
      </c>
      <c r="C2088" s="183" t="s">
        <v>72</v>
      </c>
      <c r="D2088" s="183">
        <v>703</v>
      </c>
      <c r="E2088" s="188">
        <v>7.037037037037037E-3</v>
      </c>
      <c r="F2088" s="188">
        <v>9.6064814814814808E-4</v>
      </c>
      <c r="G2088" s="188">
        <v>1.712962962962963E-3</v>
      </c>
      <c r="H2088" s="188">
        <v>4.363425925925926E-3</v>
      </c>
    </row>
    <row r="2089" spans="1:8" x14ac:dyDescent="0.35">
      <c r="A2089" s="183" t="s">
        <v>138</v>
      </c>
      <c r="B2089" s="183" t="s">
        <v>53</v>
      </c>
      <c r="C2089" s="183" t="s">
        <v>72</v>
      </c>
      <c r="D2089" s="183">
        <v>316</v>
      </c>
      <c r="E2089" s="188">
        <v>6.5509259259259262E-3</v>
      </c>
      <c r="F2089" s="188">
        <v>8.6805555555555551E-4</v>
      </c>
      <c r="G2089" s="188">
        <v>1.5162037037037036E-3</v>
      </c>
      <c r="H2089" s="188">
        <v>4.1666666666666666E-3</v>
      </c>
    </row>
    <row r="2090" spans="1:8" x14ac:dyDescent="0.35">
      <c r="A2090" s="183" t="s">
        <v>138</v>
      </c>
      <c r="B2090" s="183" t="s">
        <v>54</v>
      </c>
      <c r="C2090" s="183" t="s">
        <v>72</v>
      </c>
      <c r="D2090" s="183">
        <v>151</v>
      </c>
      <c r="E2090" s="188">
        <v>6.7476851851851856E-3</v>
      </c>
      <c r="F2090" s="188">
        <v>9.0277777777777784E-4</v>
      </c>
      <c r="G2090" s="188">
        <v>1.8055555555555557E-3</v>
      </c>
      <c r="H2090" s="188">
        <v>4.0509259259259257E-3</v>
      </c>
    </row>
    <row r="2091" spans="1:8" x14ac:dyDescent="0.35">
      <c r="A2091" s="183" t="s">
        <v>138</v>
      </c>
      <c r="B2091" s="183" t="s">
        <v>55</v>
      </c>
      <c r="C2091" s="183" t="s">
        <v>72</v>
      </c>
      <c r="D2091" s="183">
        <v>71</v>
      </c>
      <c r="E2091" s="188">
        <v>8.2060185185185187E-3</v>
      </c>
      <c r="F2091" s="188">
        <v>1.25E-3</v>
      </c>
      <c r="G2091" s="188">
        <v>2.1296296296296298E-3</v>
      </c>
      <c r="H2091" s="188">
        <v>4.8148148148148152E-3</v>
      </c>
    </row>
    <row r="2092" spans="1:8" x14ac:dyDescent="0.35">
      <c r="A2092" s="183" t="s">
        <v>138</v>
      </c>
      <c r="B2092" s="183" t="s">
        <v>56</v>
      </c>
      <c r="C2092" s="183" t="s">
        <v>72</v>
      </c>
      <c r="D2092" s="183">
        <v>165</v>
      </c>
      <c r="E2092" s="188">
        <v>7.743055555555556E-3</v>
      </c>
      <c r="F2092" s="188">
        <v>1.0763888888888889E-3</v>
      </c>
      <c r="G2092" s="188">
        <v>1.8171296296296297E-3</v>
      </c>
      <c r="H2092" s="188">
        <v>4.8495370370370368E-3</v>
      </c>
    </row>
    <row r="2093" spans="1:8" x14ac:dyDescent="0.35">
      <c r="A2093" s="183" t="s">
        <v>138</v>
      </c>
      <c r="B2093" s="183" t="s">
        <v>51</v>
      </c>
      <c r="C2093" s="183" t="s">
        <v>73</v>
      </c>
      <c r="D2093" s="183">
        <v>9311</v>
      </c>
      <c r="E2093" s="188">
        <v>4.6064814814814814E-3</v>
      </c>
      <c r="F2093" s="188">
        <v>9.2592592592592585E-4</v>
      </c>
      <c r="G2093" s="188">
        <v>7.5231481481481471E-4</v>
      </c>
      <c r="H2093" s="188">
        <v>2.9282407407407412E-3</v>
      </c>
    </row>
    <row r="2094" spans="1:8" x14ac:dyDescent="0.35">
      <c r="A2094" s="183" t="s">
        <v>138</v>
      </c>
      <c r="B2094" s="183" t="s">
        <v>53</v>
      </c>
      <c r="C2094" s="183" t="s">
        <v>73</v>
      </c>
      <c r="D2094" s="183">
        <v>5199</v>
      </c>
      <c r="E2094" s="188">
        <v>4.386574074074074E-3</v>
      </c>
      <c r="F2094" s="188">
        <v>8.564814814814815E-4</v>
      </c>
      <c r="G2094" s="188">
        <v>7.0601851851851847E-4</v>
      </c>
      <c r="H2094" s="188">
        <v>2.8124999999999995E-3</v>
      </c>
    </row>
    <row r="2095" spans="1:8" x14ac:dyDescent="0.35">
      <c r="A2095" s="183" t="s">
        <v>138</v>
      </c>
      <c r="B2095" s="183" t="s">
        <v>54</v>
      </c>
      <c r="C2095" s="183" t="s">
        <v>73</v>
      </c>
      <c r="D2095" s="183">
        <v>2076</v>
      </c>
      <c r="E2095" s="188">
        <v>4.5138888888888893E-3</v>
      </c>
      <c r="F2095" s="188">
        <v>9.9537037037037042E-4</v>
      </c>
      <c r="G2095" s="188">
        <v>7.291666666666667E-4</v>
      </c>
      <c r="H2095" s="188">
        <v>2.7893518518518519E-3</v>
      </c>
    </row>
    <row r="2096" spans="1:8" x14ac:dyDescent="0.35">
      <c r="A2096" s="183" t="s">
        <v>138</v>
      </c>
      <c r="B2096" s="183" t="s">
        <v>55</v>
      </c>
      <c r="C2096" s="183" t="s">
        <v>73</v>
      </c>
      <c r="D2096" s="183">
        <v>555</v>
      </c>
      <c r="E2096" s="188">
        <v>5.4976851851851853E-3</v>
      </c>
      <c r="F2096" s="188">
        <v>1.2268518518518518E-3</v>
      </c>
      <c r="G2096" s="188">
        <v>8.449074074074075E-4</v>
      </c>
      <c r="H2096" s="188">
        <v>3.425925925925926E-3</v>
      </c>
    </row>
    <row r="2097" spans="1:8" x14ac:dyDescent="0.35">
      <c r="A2097" s="183" t="s">
        <v>138</v>
      </c>
      <c r="B2097" s="183" t="s">
        <v>56</v>
      </c>
      <c r="C2097" s="183" t="s">
        <v>73</v>
      </c>
      <c r="D2097" s="183">
        <v>1481</v>
      </c>
      <c r="E2097" s="188">
        <v>5.1967592592592595E-3</v>
      </c>
      <c r="F2097" s="188">
        <v>9.4907407407407408E-4</v>
      </c>
      <c r="G2097" s="188">
        <v>8.9120370370370362E-4</v>
      </c>
      <c r="H2097" s="188">
        <v>3.3564814814814811E-3</v>
      </c>
    </row>
    <row r="2098" spans="1:8" x14ac:dyDescent="0.35">
      <c r="A2098" s="183" t="s">
        <v>138</v>
      </c>
      <c r="B2098" s="183" t="s">
        <v>51</v>
      </c>
      <c r="C2098" s="183" t="s">
        <v>74</v>
      </c>
      <c r="D2098" s="183">
        <v>3969</v>
      </c>
      <c r="E2098" s="188">
        <v>4.9189814814814816E-3</v>
      </c>
      <c r="F2098" s="188">
        <v>1.0185185185185186E-3</v>
      </c>
      <c r="G2098" s="188">
        <v>5.3240740740740744E-4</v>
      </c>
      <c r="H2098" s="188">
        <v>3.3680555555555551E-3</v>
      </c>
    </row>
    <row r="2099" spans="1:8" x14ac:dyDescent="0.35">
      <c r="A2099" s="183" t="s">
        <v>138</v>
      </c>
      <c r="B2099" s="183" t="s">
        <v>53</v>
      </c>
      <c r="C2099" s="183" t="s">
        <v>74</v>
      </c>
      <c r="D2099" s="183">
        <v>2032</v>
      </c>
      <c r="E2099" s="188">
        <v>4.5486111111111109E-3</v>
      </c>
      <c r="F2099" s="188">
        <v>9.2592592592592585E-4</v>
      </c>
      <c r="G2099" s="188">
        <v>4.8611111111111104E-4</v>
      </c>
      <c r="H2099" s="188">
        <v>3.1365740740740742E-3</v>
      </c>
    </row>
    <row r="2100" spans="1:8" x14ac:dyDescent="0.35">
      <c r="A2100" s="183" t="s">
        <v>138</v>
      </c>
      <c r="B2100" s="183" t="s">
        <v>54</v>
      </c>
      <c r="C2100" s="183" t="s">
        <v>74</v>
      </c>
      <c r="D2100" s="183">
        <v>902</v>
      </c>
      <c r="E2100" s="188">
        <v>4.9537037037037041E-3</v>
      </c>
      <c r="F2100" s="188">
        <v>1.0995370370370371E-3</v>
      </c>
      <c r="G2100" s="188">
        <v>5.0925925925925921E-4</v>
      </c>
      <c r="H2100" s="188">
        <v>3.3564814814814811E-3</v>
      </c>
    </row>
    <row r="2101" spans="1:8" x14ac:dyDescent="0.35">
      <c r="A2101" s="183" t="s">
        <v>138</v>
      </c>
      <c r="B2101" s="183" t="s">
        <v>55</v>
      </c>
      <c r="C2101" s="183" t="s">
        <v>74</v>
      </c>
      <c r="D2101" s="183">
        <v>217</v>
      </c>
      <c r="E2101" s="188">
        <v>6.6087962962962966E-3</v>
      </c>
      <c r="F2101" s="188">
        <v>1.5046296296296294E-3</v>
      </c>
      <c r="G2101" s="188">
        <v>5.9027777777777778E-4</v>
      </c>
      <c r="H2101" s="188">
        <v>4.5254629629629629E-3</v>
      </c>
    </row>
    <row r="2102" spans="1:8" x14ac:dyDescent="0.35">
      <c r="A2102" s="183" t="s">
        <v>138</v>
      </c>
      <c r="B2102" s="183" t="s">
        <v>56</v>
      </c>
      <c r="C2102" s="183" t="s">
        <v>74</v>
      </c>
      <c r="D2102" s="183">
        <v>818</v>
      </c>
      <c r="E2102" s="188">
        <v>5.347222222222222E-3</v>
      </c>
      <c r="F2102" s="188">
        <v>1.0532407407407407E-3</v>
      </c>
      <c r="G2102" s="188">
        <v>6.3657407407407402E-4</v>
      </c>
      <c r="H2102" s="188">
        <v>3.6574074074074074E-3</v>
      </c>
    </row>
    <row r="2103" spans="1:8" ht="29" x14ac:dyDescent="0.35">
      <c r="A2103" s="183" t="s">
        <v>138</v>
      </c>
      <c r="B2103" s="183" t="s">
        <v>51</v>
      </c>
      <c r="C2103" s="183" t="s">
        <v>113</v>
      </c>
      <c r="D2103" s="183">
        <v>2114</v>
      </c>
      <c r="E2103" s="188">
        <v>6.4351851851851861E-3</v>
      </c>
      <c r="F2103" s="188">
        <v>1.0879629629629629E-3</v>
      </c>
      <c r="G2103" s="188">
        <v>1.0879629629629629E-3</v>
      </c>
      <c r="H2103" s="188">
        <v>4.2592592592592595E-3</v>
      </c>
    </row>
    <row r="2104" spans="1:8" ht="29" x14ac:dyDescent="0.35">
      <c r="A2104" s="183" t="s">
        <v>138</v>
      </c>
      <c r="B2104" s="183" t="s">
        <v>53</v>
      </c>
      <c r="C2104" s="183" t="s">
        <v>113</v>
      </c>
      <c r="D2104" s="183">
        <v>851</v>
      </c>
      <c r="E2104" s="188">
        <v>5.5787037037037038E-3</v>
      </c>
      <c r="F2104" s="188">
        <v>9.2592592592592585E-4</v>
      </c>
      <c r="G2104" s="188">
        <v>9.6064814814814808E-4</v>
      </c>
      <c r="H2104" s="188">
        <v>3.6921296296296298E-3</v>
      </c>
    </row>
    <row r="2105" spans="1:8" ht="29" x14ac:dyDescent="0.35">
      <c r="A2105" s="183" t="s">
        <v>138</v>
      </c>
      <c r="B2105" s="183" t="s">
        <v>54</v>
      </c>
      <c r="C2105" s="183" t="s">
        <v>113</v>
      </c>
      <c r="D2105" s="183">
        <v>416</v>
      </c>
      <c r="E2105" s="188">
        <v>6.1805555555555563E-3</v>
      </c>
      <c r="F2105" s="188">
        <v>1.1921296296296296E-3</v>
      </c>
      <c r="G2105" s="188">
        <v>9.7222222222222209E-4</v>
      </c>
      <c r="H2105" s="188">
        <v>4.0046296296296297E-3</v>
      </c>
    </row>
    <row r="2106" spans="1:8" ht="29" x14ac:dyDescent="0.35">
      <c r="A2106" s="183" t="s">
        <v>138</v>
      </c>
      <c r="B2106" s="183" t="s">
        <v>55</v>
      </c>
      <c r="C2106" s="183" t="s">
        <v>113</v>
      </c>
      <c r="D2106" s="183">
        <v>341</v>
      </c>
      <c r="E2106" s="188">
        <v>8.2870370370370372E-3</v>
      </c>
      <c r="F2106" s="188">
        <v>1.423611111111111E-3</v>
      </c>
      <c r="G2106" s="188">
        <v>1.3541666666666667E-3</v>
      </c>
      <c r="H2106" s="188">
        <v>5.5092592592592589E-3</v>
      </c>
    </row>
    <row r="2107" spans="1:8" ht="29" x14ac:dyDescent="0.35">
      <c r="A2107" s="183" t="s">
        <v>138</v>
      </c>
      <c r="B2107" s="183" t="s">
        <v>56</v>
      </c>
      <c r="C2107" s="183" t="s">
        <v>113</v>
      </c>
      <c r="D2107" s="183">
        <v>506</v>
      </c>
      <c r="E2107" s="188">
        <v>6.828703703703704E-3</v>
      </c>
      <c r="F2107" s="188">
        <v>1.0416666666666667E-3</v>
      </c>
      <c r="G2107" s="188">
        <v>1.2268518518518518E-3</v>
      </c>
      <c r="H2107" s="188">
        <v>4.5601851851851853E-3</v>
      </c>
    </row>
    <row r="2108" spans="1:8" ht="29" x14ac:dyDescent="0.35">
      <c r="A2108" s="183" t="s">
        <v>138</v>
      </c>
      <c r="B2108" s="183" t="s">
        <v>51</v>
      </c>
      <c r="C2108" s="183" t="s">
        <v>76</v>
      </c>
      <c r="D2108" s="183">
        <v>1016</v>
      </c>
      <c r="E2108" s="188">
        <v>7.9398148148148145E-3</v>
      </c>
      <c r="F2108" s="188">
        <v>1.1689814814814816E-3</v>
      </c>
      <c r="G2108" s="188">
        <v>1.6319444444444445E-3</v>
      </c>
      <c r="H2108" s="188">
        <v>5.138888888888889E-3</v>
      </c>
    </row>
    <row r="2109" spans="1:8" ht="29" x14ac:dyDescent="0.35">
      <c r="A2109" s="183" t="s">
        <v>138</v>
      </c>
      <c r="B2109" s="183" t="s">
        <v>53</v>
      </c>
      <c r="C2109" s="183" t="s">
        <v>76</v>
      </c>
      <c r="D2109" s="183">
        <v>371</v>
      </c>
      <c r="E2109" s="188">
        <v>7.1759259259259259E-3</v>
      </c>
      <c r="F2109" s="188">
        <v>9.8379629629629642E-4</v>
      </c>
      <c r="G2109" s="188">
        <v>1.5856481481481479E-3</v>
      </c>
      <c r="H2109" s="188">
        <v>4.6064814814814814E-3</v>
      </c>
    </row>
    <row r="2110" spans="1:8" ht="29" x14ac:dyDescent="0.35">
      <c r="A2110" s="183" t="s">
        <v>138</v>
      </c>
      <c r="B2110" s="183" t="s">
        <v>54</v>
      </c>
      <c r="C2110" s="183" t="s">
        <v>76</v>
      </c>
      <c r="D2110" s="183">
        <v>236</v>
      </c>
      <c r="E2110" s="188">
        <v>7.3842592592592597E-3</v>
      </c>
      <c r="F2110" s="188">
        <v>1.1805555555555556E-3</v>
      </c>
      <c r="G2110" s="188">
        <v>1.4814814814814814E-3</v>
      </c>
      <c r="H2110" s="188">
        <v>4.7222222222222223E-3</v>
      </c>
    </row>
    <row r="2111" spans="1:8" ht="29" x14ac:dyDescent="0.35">
      <c r="A2111" s="183" t="s">
        <v>138</v>
      </c>
      <c r="B2111" s="183" t="s">
        <v>55</v>
      </c>
      <c r="C2111" s="183" t="s">
        <v>76</v>
      </c>
      <c r="D2111" s="183">
        <v>147</v>
      </c>
      <c r="E2111" s="188">
        <v>8.9351851851851866E-3</v>
      </c>
      <c r="F2111" s="188">
        <v>1.3888888888888889E-3</v>
      </c>
      <c r="G2111" s="188">
        <v>1.7939814814814815E-3</v>
      </c>
      <c r="H2111" s="188">
        <v>5.7638888888888887E-3</v>
      </c>
    </row>
    <row r="2112" spans="1:8" ht="29" x14ac:dyDescent="0.35">
      <c r="A2112" s="183" t="s">
        <v>138</v>
      </c>
      <c r="B2112" s="183" t="s">
        <v>56</v>
      </c>
      <c r="C2112" s="183" t="s">
        <v>76</v>
      </c>
      <c r="D2112" s="183">
        <v>262</v>
      </c>
      <c r="E2112" s="188">
        <v>8.9467592592592585E-3</v>
      </c>
      <c r="F2112" s="188">
        <v>1.2731481481481483E-3</v>
      </c>
      <c r="G2112" s="188">
        <v>1.7708333333333332E-3</v>
      </c>
      <c r="H2112" s="188">
        <v>5.9027777777777776E-3</v>
      </c>
    </row>
    <row r="2113" spans="1:8" x14ac:dyDescent="0.35">
      <c r="A2113" s="183" t="s">
        <v>138</v>
      </c>
      <c r="B2113" s="183" t="s">
        <v>51</v>
      </c>
      <c r="C2113" s="183" t="s">
        <v>77</v>
      </c>
      <c r="D2113" s="183">
        <v>1298</v>
      </c>
      <c r="E2113" s="188">
        <v>6.122685185185185E-3</v>
      </c>
      <c r="F2113" s="188">
        <v>1.0416666666666667E-3</v>
      </c>
      <c r="G2113" s="188">
        <v>9.6064814814814808E-4</v>
      </c>
      <c r="H2113" s="188">
        <v>4.1203703703703706E-3</v>
      </c>
    </row>
    <row r="2114" spans="1:8" x14ac:dyDescent="0.35">
      <c r="A2114" s="183" t="s">
        <v>138</v>
      </c>
      <c r="B2114" s="183" t="s">
        <v>53</v>
      </c>
      <c r="C2114" s="183" t="s">
        <v>77</v>
      </c>
      <c r="D2114" s="183">
        <v>477</v>
      </c>
      <c r="E2114" s="188">
        <v>5.3819444444444453E-3</v>
      </c>
      <c r="F2114" s="188">
        <v>8.2175925925925917E-4</v>
      </c>
      <c r="G2114" s="188">
        <v>9.0277777777777784E-4</v>
      </c>
      <c r="H2114" s="188">
        <v>3.6574074074074074E-3</v>
      </c>
    </row>
    <row r="2115" spans="1:8" x14ac:dyDescent="0.35">
      <c r="A2115" s="183" t="s">
        <v>138</v>
      </c>
      <c r="B2115" s="183" t="s">
        <v>54</v>
      </c>
      <c r="C2115" s="183" t="s">
        <v>77</v>
      </c>
      <c r="D2115" s="183">
        <v>222</v>
      </c>
      <c r="E2115" s="188">
        <v>5.8564814814814825E-3</v>
      </c>
      <c r="F2115" s="188">
        <v>9.3750000000000007E-4</v>
      </c>
      <c r="G2115" s="188">
        <v>1.0069444444444444E-3</v>
      </c>
      <c r="H2115" s="188">
        <v>3.9004629629629632E-3</v>
      </c>
    </row>
    <row r="2116" spans="1:8" x14ac:dyDescent="0.35">
      <c r="A2116" s="183" t="s">
        <v>138</v>
      </c>
      <c r="B2116" s="183" t="s">
        <v>55</v>
      </c>
      <c r="C2116" s="183" t="s">
        <v>77</v>
      </c>
      <c r="D2116" s="183">
        <v>306</v>
      </c>
      <c r="E2116" s="188">
        <v>7.0717592592592594E-3</v>
      </c>
      <c r="F2116" s="188">
        <v>1.4120370370370369E-3</v>
      </c>
      <c r="G2116" s="188">
        <v>9.8379629629629642E-4</v>
      </c>
      <c r="H2116" s="188">
        <v>4.6759259259259263E-3</v>
      </c>
    </row>
    <row r="2117" spans="1:8" x14ac:dyDescent="0.35">
      <c r="A2117" s="183" t="s">
        <v>138</v>
      </c>
      <c r="B2117" s="183" t="s">
        <v>56</v>
      </c>
      <c r="C2117" s="183" t="s">
        <v>77</v>
      </c>
      <c r="D2117" s="183">
        <v>293</v>
      </c>
      <c r="E2117" s="188">
        <v>6.5509259259259262E-3</v>
      </c>
      <c r="F2117" s="188">
        <v>1.0763888888888889E-3</v>
      </c>
      <c r="G2117" s="188">
        <v>1.0185185185185186E-3</v>
      </c>
      <c r="H2117" s="188">
        <v>4.4444444444444444E-3</v>
      </c>
    </row>
    <row r="2118" spans="1:8" x14ac:dyDescent="0.35">
      <c r="A2118" s="183" t="s">
        <v>138</v>
      </c>
      <c r="B2118" s="183" t="s">
        <v>51</v>
      </c>
      <c r="C2118" s="183" t="s">
        <v>78</v>
      </c>
      <c r="D2118" s="183">
        <v>1257</v>
      </c>
      <c r="E2118" s="188">
        <v>5.8912037037037032E-3</v>
      </c>
      <c r="F2118" s="188">
        <v>8.564814814814815E-4</v>
      </c>
      <c r="G2118" s="188">
        <v>1.1111111111111111E-3</v>
      </c>
      <c r="H2118" s="188">
        <v>3.9120370370370368E-3</v>
      </c>
    </row>
    <row r="2119" spans="1:8" x14ac:dyDescent="0.35">
      <c r="A2119" s="183" t="s">
        <v>138</v>
      </c>
      <c r="B2119" s="183" t="s">
        <v>53</v>
      </c>
      <c r="C2119" s="183" t="s">
        <v>78</v>
      </c>
      <c r="D2119" s="183">
        <v>457</v>
      </c>
      <c r="E2119" s="188">
        <v>4.9074074074074072E-3</v>
      </c>
      <c r="F2119" s="188">
        <v>7.175925925925927E-4</v>
      </c>
      <c r="G2119" s="188">
        <v>9.1435185185185185E-4</v>
      </c>
      <c r="H2119" s="188">
        <v>3.2638888888888891E-3</v>
      </c>
    </row>
    <row r="2120" spans="1:8" x14ac:dyDescent="0.35">
      <c r="A2120" s="183" t="s">
        <v>138</v>
      </c>
      <c r="B2120" s="183" t="s">
        <v>54</v>
      </c>
      <c r="C2120" s="183" t="s">
        <v>78</v>
      </c>
      <c r="D2120" s="183">
        <v>353</v>
      </c>
      <c r="E2120" s="188">
        <v>5.8333333333333336E-3</v>
      </c>
      <c r="F2120" s="188">
        <v>8.564814814814815E-4</v>
      </c>
      <c r="G2120" s="188">
        <v>1.0416666666666667E-3</v>
      </c>
      <c r="H2120" s="188">
        <v>3.9351851851851857E-3</v>
      </c>
    </row>
    <row r="2121" spans="1:8" x14ac:dyDescent="0.35">
      <c r="A2121" s="183" t="s">
        <v>138</v>
      </c>
      <c r="B2121" s="183" t="s">
        <v>55</v>
      </c>
      <c r="C2121" s="183" t="s">
        <v>78</v>
      </c>
      <c r="D2121" s="183">
        <v>126</v>
      </c>
      <c r="E2121" s="188">
        <v>8.2638888888888883E-3</v>
      </c>
      <c r="F2121" s="188">
        <v>1.1805555555555556E-3</v>
      </c>
      <c r="G2121" s="188">
        <v>1.5393518518518519E-3</v>
      </c>
      <c r="H2121" s="188">
        <v>5.5439814814814822E-3</v>
      </c>
    </row>
    <row r="2122" spans="1:8" x14ac:dyDescent="0.35">
      <c r="A2122" s="183" t="s">
        <v>138</v>
      </c>
      <c r="B2122" s="183" t="s">
        <v>56</v>
      </c>
      <c r="C2122" s="183" t="s">
        <v>78</v>
      </c>
      <c r="D2122" s="183">
        <v>321</v>
      </c>
      <c r="E2122" s="188">
        <v>6.4120370370370364E-3</v>
      </c>
      <c r="F2122" s="188">
        <v>9.2592592592592585E-4</v>
      </c>
      <c r="G2122" s="188">
        <v>1.3078703703703705E-3</v>
      </c>
      <c r="H2122" s="188">
        <v>4.1782407407407402E-3</v>
      </c>
    </row>
    <row r="2123" spans="1:8" x14ac:dyDescent="0.35">
      <c r="A2123" s="183" t="s">
        <v>138</v>
      </c>
      <c r="B2123" s="183" t="s">
        <v>51</v>
      </c>
      <c r="C2123" s="183" t="s">
        <v>80</v>
      </c>
      <c r="D2123" s="183">
        <v>1</v>
      </c>
      <c r="E2123" s="188">
        <v>7.789351851851852E-3</v>
      </c>
      <c r="F2123" s="188">
        <v>1.0185185185185186E-3</v>
      </c>
      <c r="G2123" s="188">
        <v>4.4675925925925933E-3</v>
      </c>
      <c r="H2123" s="188">
        <v>2.3032407407407407E-3</v>
      </c>
    </row>
    <row r="2124" spans="1:8" x14ac:dyDescent="0.35">
      <c r="A2124" s="183" t="s">
        <v>138</v>
      </c>
      <c r="B2124" s="183" t="s">
        <v>54</v>
      </c>
      <c r="C2124" s="183" t="s">
        <v>80</v>
      </c>
      <c r="D2124" s="183">
        <v>1</v>
      </c>
      <c r="E2124" s="188">
        <v>7.789351851851852E-3</v>
      </c>
      <c r="F2124" s="188">
        <v>1.0185185185185186E-3</v>
      </c>
      <c r="G2124" s="188">
        <v>4.4675925925925933E-3</v>
      </c>
      <c r="H2124" s="188">
        <v>2.3032407407407407E-3</v>
      </c>
    </row>
    <row r="2125" spans="1:8" x14ac:dyDescent="0.35">
      <c r="A2125" s="183" t="s">
        <v>138</v>
      </c>
      <c r="B2125" s="183" t="s">
        <v>51</v>
      </c>
      <c r="C2125" s="183" t="s">
        <v>81</v>
      </c>
      <c r="D2125" s="183">
        <v>1759</v>
      </c>
      <c r="E2125" s="188">
        <v>7.0254629629629634E-3</v>
      </c>
      <c r="F2125" s="188">
        <v>1.0416666666666667E-3</v>
      </c>
      <c r="G2125" s="188">
        <v>1.1921296296296296E-3</v>
      </c>
      <c r="H2125" s="188">
        <v>4.8032407407407407E-3</v>
      </c>
    </row>
    <row r="2126" spans="1:8" x14ac:dyDescent="0.35">
      <c r="A2126" s="183" t="s">
        <v>138</v>
      </c>
      <c r="B2126" s="183" t="s">
        <v>53</v>
      </c>
      <c r="C2126" s="183" t="s">
        <v>81</v>
      </c>
      <c r="D2126" s="183">
        <v>553</v>
      </c>
      <c r="E2126" s="188">
        <v>6.2962962962962964E-3</v>
      </c>
      <c r="F2126" s="188">
        <v>8.3333333333333339E-4</v>
      </c>
      <c r="G2126" s="188">
        <v>1.1342592592592591E-3</v>
      </c>
      <c r="H2126" s="188">
        <v>4.3287037037037035E-3</v>
      </c>
    </row>
    <row r="2127" spans="1:8" x14ac:dyDescent="0.35">
      <c r="A2127" s="183" t="s">
        <v>138</v>
      </c>
      <c r="B2127" s="183" t="s">
        <v>54</v>
      </c>
      <c r="C2127" s="183" t="s">
        <v>81</v>
      </c>
      <c r="D2127" s="183">
        <v>401</v>
      </c>
      <c r="E2127" s="188">
        <v>6.7013888888888887E-3</v>
      </c>
      <c r="F2127" s="188">
        <v>9.4907407407407408E-4</v>
      </c>
      <c r="G2127" s="188">
        <v>1.1805555555555556E-3</v>
      </c>
      <c r="H2127" s="188">
        <v>4.5717592592592589E-3</v>
      </c>
    </row>
    <row r="2128" spans="1:8" x14ac:dyDescent="0.35">
      <c r="A2128" s="183" t="s">
        <v>138</v>
      </c>
      <c r="B2128" s="183" t="s">
        <v>55</v>
      </c>
      <c r="C2128" s="183" t="s">
        <v>81</v>
      </c>
      <c r="D2128" s="183">
        <v>220</v>
      </c>
      <c r="E2128" s="188">
        <v>8.4953703703703701E-3</v>
      </c>
      <c r="F2128" s="188">
        <v>1.5856481481481479E-3</v>
      </c>
      <c r="G2128" s="188">
        <v>1.1689814814814816E-3</v>
      </c>
      <c r="H2128" s="188">
        <v>5.7407407407407416E-3</v>
      </c>
    </row>
    <row r="2129" spans="1:8" x14ac:dyDescent="0.35">
      <c r="A2129" s="183" t="s">
        <v>138</v>
      </c>
      <c r="B2129" s="183" t="s">
        <v>56</v>
      </c>
      <c r="C2129" s="183" t="s">
        <v>81</v>
      </c>
      <c r="D2129" s="183">
        <v>585</v>
      </c>
      <c r="E2129" s="188">
        <v>7.3842592592592597E-3</v>
      </c>
      <c r="F2129" s="188">
        <v>1.0879629629629629E-3</v>
      </c>
      <c r="G2129" s="188">
        <v>1.261574074074074E-3</v>
      </c>
      <c r="H2129" s="188">
        <v>5.0347222222222225E-3</v>
      </c>
    </row>
    <row r="2130" spans="1:8" x14ac:dyDescent="0.35">
      <c r="A2130" s="183" t="s">
        <v>138</v>
      </c>
      <c r="B2130" s="183" t="s">
        <v>51</v>
      </c>
      <c r="C2130" s="183" t="s">
        <v>82</v>
      </c>
      <c r="D2130" s="183">
        <v>1858</v>
      </c>
      <c r="E2130" s="188">
        <v>5.6597222222222222E-3</v>
      </c>
      <c r="F2130" s="188">
        <v>9.8379629629629642E-4</v>
      </c>
      <c r="G2130" s="188">
        <v>9.4907407407407408E-4</v>
      </c>
      <c r="H2130" s="188">
        <v>3.7268518518518514E-3</v>
      </c>
    </row>
    <row r="2131" spans="1:8" x14ac:dyDescent="0.35">
      <c r="A2131" s="183" t="s">
        <v>138</v>
      </c>
      <c r="B2131" s="183" t="s">
        <v>53</v>
      </c>
      <c r="C2131" s="183" t="s">
        <v>82</v>
      </c>
      <c r="D2131" s="183">
        <v>893</v>
      </c>
      <c r="E2131" s="188">
        <v>5.0115740740740737E-3</v>
      </c>
      <c r="F2131" s="188">
        <v>8.564814814814815E-4</v>
      </c>
      <c r="G2131" s="188">
        <v>8.6805555555555551E-4</v>
      </c>
      <c r="H2131" s="188">
        <v>3.2754629629629631E-3</v>
      </c>
    </row>
    <row r="2132" spans="1:8" x14ac:dyDescent="0.35">
      <c r="A2132" s="183" t="s">
        <v>138</v>
      </c>
      <c r="B2132" s="183" t="s">
        <v>54</v>
      </c>
      <c r="C2132" s="183" t="s">
        <v>82</v>
      </c>
      <c r="D2132" s="183">
        <v>480</v>
      </c>
      <c r="E2132" s="188">
        <v>5.6365740740740742E-3</v>
      </c>
      <c r="F2132" s="188">
        <v>1.0763888888888889E-3</v>
      </c>
      <c r="G2132" s="188">
        <v>8.564814814814815E-4</v>
      </c>
      <c r="H2132" s="188">
        <v>3.7037037037037034E-3</v>
      </c>
    </row>
    <row r="2133" spans="1:8" x14ac:dyDescent="0.35">
      <c r="A2133" s="183" t="s">
        <v>138</v>
      </c>
      <c r="B2133" s="183" t="s">
        <v>55</v>
      </c>
      <c r="C2133" s="183" t="s">
        <v>82</v>
      </c>
      <c r="D2133" s="183">
        <v>110</v>
      </c>
      <c r="E2133" s="188">
        <v>7.8009259259259256E-3</v>
      </c>
      <c r="F2133" s="188">
        <v>1.3078703703703705E-3</v>
      </c>
      <c r="G2133" s="188">
        <v>1.1458333333333333E-3</v>
      </c>
      <c r="H2133" s="188">
        <v>5.3356481481481484E-3</v>
      </c>
    </row>
    <row r="2134" spans="1:8" x14ac:dyDescent="0.35">
      <c r="A2134" s="183" t="s">
        <v>138</v>
      </c>
      <c r="B2134" s="183" t="s">
        <v>56</v>
      </c>
      <c r="C2134" s="183" t="s">
        <v>82</v>
      </c>
      <c r="D2134" s="183">
        <v>375</v>
      </c>
      <c r="E2134" s="188">
        <v>6.6087962962962966E-3</v>
      </c>
      <c r="F2134" s="188">
        <v>1.0879629629629629E-3</v>
      </c>
      <c r="G2134" s="188">
        <v>1.1805555555555556E-3</v>
      </c>
      <c r="H2134" s="188">
        <v>4.3518518518518515E-3</v>
      </c>
    </row>
    <row r="2135" spans="1:8" x14ac:dyDescent="0.35">
      <c r="A2135" s="183" t="s">
        <v>138</v>
      </c>
      <c r="B2135" s="183" t="s">
        <v>51</v>
      </c>
      <c r="C2135" s="183" t="s">
        <v>83</v>
      </c>
      <c r="D2135" s="183">
        <v>1046</v>
      </c>
      <c r="E2135" s="188">
        <v>7.013888888888889E-3</v>
      </c>
      <c r="F2135" s="188">
        <v>1.2384259259259258E-3</v>
      </c>
      <c r="G2135" s="188">
        <v>1.3425925925925925E-3</v>
      </c>
      <c r="H2135" s="188">
        <v>4.4328703703703709E-3</v>
      </c>
    </row>
    <row r="2136" spans="1:8" x14ac:dyDescent="0.35">
      <c r="A2136" s="183" t="s">
        <v>138</v>
      </c>
      <c r="B2136" s="183" t="s">
        <v>53</v>
      </c>
      <c r="C2136" s="183" t="s">
        <v>83</v>
      </c>
      <c r="D2136" s="183">
        <v>384</v>
      </c>
      <c r="E2136" s="188">
        <v>6.0648148148148145E-3</v>
      </c>
      <c r="F2136" s="188">
        <v>1.0532407407407407E-3</v>
      </c>
      <c r="G2136" s="188">
        <v>1.1921296296296296E-3</v>
      </c>
      <c r="H2136" s="188">
        <v>3.8194444444444443E-3</v>
      </c>
    </row>
    <row r="2137" spans="1:8" x14ac:dyDescent="0.35">
      <c r="A2137" s="183" t="s">
        <v>138</v>
      </c>
      <c r="B2137" s="183" t="s">
        <v>54</v>
      </c>
      <c r="C2137" s="183" t="s">
        <v>83</v>
      </c>
      <c r="D2137" s="183">
        <v>237</v>
      </c>
      <c r="E2137" s="188">
        <v>7.0717592592592594E-3</v>
      </c>
      <c r="F2137" s="188">
        <v>1.25E-3</v>
      </c>
      <c r="G2137" s="188">
        <v>1.3194444444444443E-3</v>
      </c>
      <c r="H2137" s="188">
        <v>4.5023148148148149E-3</v>
      </c>
    </row>
    <row r="2138" spans="1:8" x14ac:dyDescent="0.35">
      <c r="A2138" s="183" t="s">
        <v>138</v>
      </c>
      <c r="B2138" s="183" t="s">
        <v>55</v>
      </c>
      <c r="C2138" s="183" t="s">
        <v>83</v>
      </c>
      <c r="D2138" s="183">
        <v>123</v>
      </c>
      <c r="E2138" s="188">
        <v>9.0740740740740729E-3</v>
      </c>
      <c r="F2138" s="188">
        <v>1.6087962962962963E-3</v>
      </c>
      <c r="G2138" s="188">
        <v>1.7824074074074072E-3</v>
      </c>
      <c r="H2138" s="188">
        <v>5.6828703703703702E-3</v>
      </c>
    </row>
    <row r="2139" spans="1:8" x14ac:dyDescent="0.35">
      <c r="A2139" s="183" t="s">
        <v>138</v>
      </c>
      <c r="B2139" s="183" t="s">
        <v>56</v>
      </c>
      <c r="C2139" s="183" t="s">
        <v>83</v>
      </c>
      <c r="D2139" s="183">
        <v>302</v>
      </c>
      <c r="E2139" s="188">
        <v>7.3379629629629628E-3</v>
      </c>
      <c r="F2139" s="188">
        <v>1.3194444444444443E-3</v>
      </c>
      <c r="G2139" s="188">
        <v>1.3657407407407409E-3</v>
      </c>
      <c r="H2139" s="188">
        <v>4.6527777777777774E-3</v>
      </c>
    </row>
    <row r="2140" spans="1:8" x14ac:dyDescent="0.35">
      <c r="A2140" s="183" t="s">
        <v>138</v>
      </c>
      <c r="B2140" s="183" t="s">
        <v>51</v>
      </c>
      <c r="C2140" s="183" t="s">
        <v>84</v>
      </c>
      <c r="D2140" s="183">
        <v>939</v>
      </c>
      <c r="E2140" s="188">
        <v>7.3263888888888892E-3</v>
      </c>
      <c r="F2140" s="188">
        <v>7.5231481481481471E-4</v>
      </c>
      <c r="G2140" s="188">
        <v>1.5509259259259261E-3</v>
      </c>
      <c r="H2140" s="188">
        <v>5.0115740740740737E-3</v>
      </c>
    </row>
    <row r="2141" spans="1:8" x14ac:dyDescent="0.35">
      <c r="A2141" s="183" t="s">
        <v>138</v>
      </c>
      <c r="B2141" s="183" t="s">
        <v>53</v>
      </c>
      <c r="C2141" s="183" t="s">
        <v>84</v>
      </c>
      <c r="D2141" s="183">
        <v>316</v>
      </c>
      <c r="E2141" s="188">
        <v>6.1342592592592594E-3</v>
      </c>
      <c r="F2141" s="188">
        <v>6.4814814814814813E-4</v>
      </c>
      <c r="G2141" s="188">
        <v>1.3657407407407409E-3</v>
      </c>
      <c r="H2141" s="188">
        <v>4.1203703703703706E-3</v>
      </c>
    </row>
    <row r="2142" spans="1:8" x14ac:dyDescent="0.35">
      <c r="A2142" s="183" t="s">
        <v>138</v>
      </c>
      <c r="B2142" s="183" t="s">
        <v>54</v>
      </c>
      <c r="C2142" s="183" t="s">
        <v>84</v>
      </c>
      <c r="D2142" s="183">
        <v>222</v>
      </c>
      <c r="E2142" s="188">
        <v>6.8634259259259256E-3</v>
      </c>
      <c r="F2142" s="188">
        <v>7.5231481481481471E-4</v>
      </c>
      <c r="G2142" s="188">
        <v>1.3888888888888889E-3</v>
      </c>
      <c r="H2142" s="188">
        <v>4.7337962962962958E-3</v>
      </c>
    </row>
    <row r="2143" spans="1:8" x14ac:dyDescent="0.35">
      <c r="A2143" s="183" t="s">
        <v>138</v>
      </c>
      <c r="B2143" s="183" t="s">
        <v>55</v>
      </c>
      <c r="C2143" s="183" t="s">
        <v>84</v>
      </c>
      <c r="D2143" s="183">
        <v>131</v>
      </c>
      <c r="E2143" s="188">
        <v>9.3749999999999997E-3</v>
      </c>
      <c r="F2143" s="188">
        <v>9.0277777777777784E-4</v>
      </c>
      <c r="G2143" s="188">
        <v>1.7476851851851852E-3</v>
      </c>
      <c r="H2143" s="188">
        <v>6.7245370370370367E-3</v>
      </c>
    </row>
    <row r="2144" spans="1:8" x14ac:dyDescent="0.35">
      <c r="A2144" s="183" t="s">
        <v>138</v>
      </c>
      <c r="B2144" s="183" t="s">
        <v>56</v>
      </c>
      <c r="C2144" s="183" t="s">
        <v>84</v>
      </c>
      <c r="D2144" s="183">
        <v>270</v>
      </c>
      <c r="E2144" s="188">
        <v>8.0902777777777778E-3</v>
      </c>
      <c r="F2144" s="188">
        <v>7.9861111111111105E-4</v>
      </c>
      <c r="G2144" s="188">
        <v>1.8287037037037037E-3</v>
      </c>
      <c r="H2144" s="188">
        <v>5.4629629629629637E-3</v>
      </c>
    </row>
    <row r="2145" spans="1:8" x14ac:dyDescent="0.35">
      <c r="A2145" s="183" t="s">
        <v>138</v>
      </c>
      <c r="B2145" s="183" t="s">
        <v>51</v>
      </c>
      <c r="C2145" s="183" t="s">
        <v>85</v>
      </c>
      <c r="D2145" s="183">
        <v>1920</v>
      </c>
      <c r="E2145" s="188">
        <v>5.3240740740740748E-3</v>
      </c>
      <c r="F2145" s="188">
        <v>9.9537037037037042E-4</v>
      </c>
      <c r="G2145" s="188">
        <v>5.6712962962962956E-4</v>
      </c>
      <c r="H2145" s="188">
        <v>3.7615740740740739E-3</v>
      </c>
    </row>
    <row r="2146" spans="1:8" x14ac:dyDescent="0.35">
      <c r="A2146" s="183" t="s">
        <v>138</v>
      </c>
      <c r="B2146" s="183" t="s">
        <v>53</v>
      </c>
      <c r="C2146" s="183" t="s">
        <v>85</v>
      </c>
      <c r="D2146" s="183">
        <v>976</v>
      </c>
      <c r="E2146" s="188">
        <v>5.0694444444444441E-3</v>
      </c>
      <c r="F2146" s="188">
        <v>9.1435185185185185E-4</v>
      </c>
      <c r="G2146" s="188">
        <v>5.0925925925925921E-4</v>
      </c>
      <c r="H2146" s="188">
        <v>3.645833333333333E-3</v>
      </c>
    </row>
    <row r="2147" spans="1:8" x14ac:dyDescent="0.35">
      <c r="A2147" s="183" t="s">
        <v>138</v>
      </c>
      <c r="B2147" s="183" t="s">
        <v>54</v>
      </c>
      <c r="C2147" s="183" t="s">
        <v>85</v>
      </c>
      <c r="D2147" s="183">
        <v>316</v>
      </c>
      <c r="E2147" s="188">
        <v>5.3009259259259251E-3</v>
      </c>
      <c r="F2147" s="188">
        <v>1.0763888888888889E-3</v>
      </c>
      <c r="G2147" s="188">
        <v>5.2083333333333333E-4</v>
      </c>
      <c r="H2147" s="188">
        <v>3.7037037037037034E-3</v>
      </c>
    </row>
    <row r="2148" spans="1:8" x14ac:dyDescent="0.35">
      <c r="A2148" s="183" t="s">
        <v>138</v>
      </c>
      <c r="B2148" s="183" t="s">
        <v>55</v>
      </c>
      <c r="C2148" s="183" t="s">
        <v>85</v>
      </c>
      <c r="D2148" s="183">
        <v>127</v>
      </c>
      <c r="E2148" s="188">
        <v>6.7592592592592591E-3</v>
      </c>
      <c r="F2148" s="188">
        <v>1.5393518518518519E-3</v>
      </c>
      <c r="G2148" s="188">
        <v>7.0601851851851847E-4</v>
      </c>
      <c r="H2148" s="188">
        <v>4.5254629629629629E-3</v>
      </c>
    </row>
    <row r="2149" spans="1:8" x14ac:dyDescent="0.35">
      <c r="A2149" s="183" t="s">
        <v>138</v>
      </c>
      <c r="B2149" s="183" t="s">
        <v>56</v>
      </c>
      <c r="C2149" s="183" t="s">
        <v>85</v>
      </c>
      <c r="D2149" s="183">
        <v>501</v>
      </c>
      <c r="E2149" s="188">
        <v>5.4745370370370373E-3</v>
      </c>
      <c r="F2149" s="188">
        <v>9.6064814814814808E-4</v>
      </c>
      <c r="G2149" s="188">
        <v>6.7129629629629625E-4</v>
      </c>
      <c r="H2149" s="188">
        <v>3.8425925925925923E-3</v>
      </c>
    </row>
    <row r="2150" spans="1:8" x14ac:dyDescent="0.35">
      <c r="A2150" s="183" t="s">
        <v>138</v>
      </c>
      <c r="B2150" s="183" t="s">
        <v>51</v>
      </c>
      <c r="C2150" s="183" t="s">
        <v>86</v>
      </c>
      <c r="D2150" s="183">
        <v>1351</v>
      </c>
      <c r="E2150" s="188">
        <v>7.0601851851851841E-3</v>
      </c>
      <c r="F2150" s="188">
        <v>8.449074074074075E-4</v>
      </c>
      <c r="G2150" s="188">
        <v>1.3657407407407409E-3</v>
      </c>
      <c r="H2150" s="188">
        <v>4.8495370370370368E-3</v>
      </c>
    </row>
    <row r="2151" spans="1:8" x14ac:dyDescent="0.35">
      <c r="A2151" s="183" t="s">
        <v>138</v>
      </c>
      <c r="B2151" s="183" t="s">
        <v>53</v>
      </c>
      <c r="C2151" s="183" t="s">
        <v>86</v>
      </c>
      <c r="D2151" s="183">
        <v>477</v>
      </c>
      <c r="E2151" s="188">
        <v>5.9606481481481489E-3</v>
      </c>
      <c r="F2151" s="188">
        <v>6.9444444444444447E-4</v>
      </c>
      <c r="G2151" s="188">
        <v>1.261574074074074E-3</v>
      </c>
      <c r="H2151" s="188">
        <v>4.0046296296296297E-3</v>
      </c>
    </row>
    <row r="2152" spans="1:8" x14ac:dyDescent="0.35">
      <c r="A2152" s="183" t="s">
        <v>138</v>
      </c>
      <c r="B2152" s="183" t="s">
        <v>54</v>
      </c>
      <c r="C2152" s="183" t="s">
        <v>86</v>
      </c>
      <c r="D2152" s="183">
        <v>259</v>
      </c>
      <c r="E2152" s="188">
        <v>6.6435185185185182E-3</v>
      </c>
      <c r="F2152" s="188">
        <v>7.8703703703703705E-4</v>
      </c>
      <c r="G2152" s="188">
        <v>1.2384259259259258E-3</v>
      </c>
      <c r="H2152" s="188">
        <v>4.6296296296296302E-3</v>
      </c>
    </row>
    <row r="2153" spans="1:8" x14ac:dyDescent="0.35">
      <c r="A2153" s="183" t="s">
        <v>138</v>
      </c>
      <c r="B2153" s="183" t="s">
        <v>55</v>
      </c>
      <c r="C2153" s="183" t="s">
        <v>86</v>
      </c>
      <c r="D2153" s="183">
        <v>318</v>
      </c>
      <c r="E2153" s="188">
        <v>8.5416666666666679E-3</v>
      </c>
      <c r="F2153" s="188">
        <v>1.0995370370370371E-3</v>
      </c>
      <c r="G2153" s="188">
        <v>1.4814814814814814E-3</v>
      </c>
      <c r="H2153" s="188">
        <v>5.9722222222222225E-3</v>
      </c>
    </row>
    <row r="2154" spans="1:8" x14ac:dyDescent="0.35">
      <c r="A2154" s="183" t="s">
        <v>138</v>
      </c>
      <c r="B2154" s="183" t="s">
        <v>56</v>
      </c>
      <c r="C2154" s="183" t="s">
        <v>86</v>
      </c>
      <c r="D2154" s="183">
        <v>297</v>
      </c>
      <c r="E2154" s="188">
        <v>7.6041666666666662E-3</v>
      </c>
      <c r="F2154" s="188">
        <v>8.6805555555555551E-4</v>
      </c>
      <c r="G2154" s="188">
        <v>1.5277777777777779E-3</v>
      </c>
      <c r="H2154" s="188">
        <v>5.208333333333333E-3</v>
      </c>
    </row>
    <row r="2155" spans="1:8" x14ac:dyDescent="0.35">
      <c r="A2155" s="183" t="s">
        <v>138</v>
      </c>
      <c r="B2155" s="183" t="s">
        <v>51</v>
      </c>
      <c r="C2155" s="183" t="s">
        <v>87</v>
      </c>
      <c r="D2155" s="183">
        <v>1035</v>
      </c>
      <c r="E2155" s="188">
        <v>8.0902777777777778E-3</v>
      </c>
      <c r="F2155" s="188">
        <v>1.1921296296296296E-3</v>
      </c>
      <c r="G2155" s="188">
        <v>1.7245370370370372E-3</v>
      </c>
      <c r="H2155" s="188">
        <v>5.1736111111111115E-3</v>
      </c>
    </row>
    <row r="2156" spans="1:8" x14ac:dyDescent="0.35">
      <c r="A2156" s="183" t="s">
        <v>138</v>
      </c>
      <c r="B2156" s="183" t="s">
        <v>53</v>
      </c>
      <c r="C2156" s="183" t="s">
        <v>87</v>
      </c>
      <c r="D2156" s="183">
        <v>315</v>
      </c>
      <c r="E2156" s="188">
        <v>6.6666666666666671E-3</v>
      </c>
      <c r="F2156" s="188">
        <v>1.0532407407407407E-3</v>
      </c>
      <c r="G2156" s="188">
        <v>1.6087962962962963E-3</v>
      </c>
      <c r="H2156" s="188">
        <v>4.0046296296296297E-3</v>
      </c>
    </row>
    <row r="2157" spans="1:8" x14ac:dyDescent="0.35">
      <c r="A2157" s="183" t="s">
        <v>138</v>
      </c>
      <c r="B2157" s="183" t="s">
        <v>54</v>
      </c>
      <c r="C2157" s="183" t="s">
        <v>87</v>
      </c>
      <c r="D2157" s="183">
        <v>266</v>
      </c>
      <c r="E2157" s="188">
        <v>7.3726851851851861E-3</v>
      </c>
      <c r="F2157" s="188">
        <v>1.0763888888888889E-3</v>
      </c>
      <c r="G2157" s="188">
        <v>1.6550925925925926E-3</v>
      </c>
      <c r="H2157" s="188">
        <v>4.6412037037037038E-3</v>
      </c>
    </row>
    <row r="2158" spans="1:8" x14ac:dyDescent="0.35">
      <c r="A2158" s="183" t="s">
        <v>138</v>
      </c>
      <c r="B2158" s="183" t="s">
        <v>55</v>
      </c>
      <c r="C2158" s="183" t="s">
        <v>87</v>
      </c>
      <c r="D2158" s="183">
        <v>221</v>
      </c>
      <c r="E2158" s="188">
        <v>1.0115740740740741E-2</v>
      </c>
      <c r="F2158" s="188">
        <v>1.5162037037037036E-3</v>
      </c>
      <c r="G2158" s="188">
        <v>1.8518518518518517E-3</v>
      </c>
      <c r="H2158" s="188">
        <v>6.7592592592592591E-3</v>
      </c>
    </row>
    <row r="2159" spans="1:8" x14ac:dyDescent="0.35">
      <c r="A2159" s="183" t="s">
        <v>138</v>
      </c>
      <c r="B2159" s="183" t="s">
        <v>56</v>
      </c>
      <c r="C2159" s="183" t="s">
        <v>87</v>
      </c>
      <c r="D2159" s="183">
        <v>233</v>
      </c>
      <c r="E2159" s="188">
        <v>8.9004629629629625E-3</v>
      </c>
      <c r="F2159" s="188">
        <v>1.2152777777777778E-3</v>
      </c>
      <c r="G2159" s="188">
        <v>1.8402777777777777E-3</v>
      </c>
      <c r="H2159" s="188">
        <v>5.8449074074074072E-3</v>
      </c>
    </row>
    <row r="2160" spans="1:8" x14ac:dyDescent="0.35">
      <c r="A2160" s="183" t="s">
        <v>138</v>
      </c>
      <c r="B2160" s="183" t="s">
        <v>51</v>
      </c>
      <c r="C2160" s="183" t="s">
        <v>88</v>
      </c>
      <c r="D2160" s="183">
        <v>923</v>
      </c>
      <c r="E2160" s="188">
        <v>7.3842592592592597E-3</v>
      </c>
      <c r="F2160" s="188">
        <v>1.0648148148148147E-3</v>
      </c>
      <c r="G2160" s="188">
        <v>1.4467592592592594E-3</v>
      </c>
      <c r="H2160" s="188">
        <v>4.8611111111111112E-3</v>
      </c>
    </row>
    <row r="2161" spans="1:8" x14ac:dyDescent="0.35">
      <c r="A2161" s="183" t="s">
        <v>138</v>
      </c>
      <c r="B2161" s="183" t="s">
        <v>53</v>
      </c>
      <c r="C2161" s="183" t="s">
        <v>88</v>
      </c>
      <c r="D2161" s="183">
        <v>340</v>
      </c>
      <c r="E2161" s="188">
        <v>6.6550925925925935E-3</v>
      </c>
      <c r="F2161" s="188">
        <v>9.4907407407407408E-4</v>
      </c>
      <c r="G2161" s="188">
        <v>1.2152777777777778E-3</v>
      </c>
      <c r="H2161" s="188">
        <v>4.4907407407407405E-3</v>
      </c>
    </row>
    <row r="2162" spans="1:8" x14ac:dyDescent="0.35">
      <c r="A2162" s="183" t="s">
        <v>138</v>
      </c>
      <c r="B2162" s="183" t="s">
        <v>54</v>
      </c>
      <c r="C2162" s="183" t="s">
        <v>88</v>
      </c>
      <c r="D2162" s="183">
        <v>172</v>
      </c>
      <c r="E2162" s="188">
        <v>7.2916666666666659E-3</v>
      </c>
      <c r="F2162" s="188">
        <v>1.2037037037037038E-3</v>
      </c>
      <c r="G2162" s="188">
        <v>1.4351851851851854E-3</v>
      </c>
      <c r="H2162" s="188">
        <v>4.6527777777777774E-3</v>
      </c>
    </row>
    <row r="2163" spans="1:8" x14ac:dyDescent="0.35">
      <c r="A2163" s="183" t="s">
        <v>138</v>
      </c>
      <c r="B2163" s="183" t="s">
        <v>55</v>
      </c>
      <c r="C2163" s="183" t="s">
        <v>88</v>
      </c>
      <c r="D2163" s="183">
        <v>135</v>
      </c>
      <c r="E2163" s="188">
        <v>8.217592592592594E-3</v>
      </c>
      <c r="F2163" s="188">
        <v>1.25E-3</v>
      </c>
      <c r="G2163" s="188">
        <v>1.5393518518518519E-3</v>
      </c>
      <c r="H2163" s="188">
        <v>5.4282407407407404E-3</v>
      </c>
    </row>
    <row r="2164" spans="1:8" x14ac:dyDescent="0.35">
      <c r="A2164" s="183" t="s">
        <v>138</v>
      </c>
      <c r="B2164" s="183" t="s">
        <v>56</v>
      </c>
      <c r="C2164" s="183" t="s">
        <v>88</v>
      </c>
      <c r="D2164" s="183">
        <v>276</v>
      </c>
      <c r="E2164" s="188">
        <v>7.9282407407407409E-3</v>
      </c>
      <c r="F2164" s="188">
        <v>1.0416666666666667E-3</v>
      </c>
      <c r="G2164" s="188">
        <v>1.712962962962963E-3</v>
      </c>
      <c r="H2164" s="188">
        <v>5.1736111111111115E-3</v>
      </c>
    </row>
    <row r="2165" spans="1:8" x14ac:dyDescent="0.35">
      <c r="A2165" s="183" t="s">
        <v>138</v>
      </c>
      <c r="B2165" s="183" t="s">
        <v>51</v>
      </c>
      <c r="C2165" s="183" t="s">
        <v>89</v>
      </c>
      <c r="D2165" s="183">
        <v>461</v>
      </c>
      <c r="E2165" s="188">
        <v>8.0092592592592594E-3</v>
      </c>
      <c r="F2165" s="188">
        <v>8.1018518518518516E-4</v>
      </c>
      <c r="G2165" s="188">
        <v>1.3425925925925925E-3</v>
      </c>
      <c r="H2165" s="188">
        <v>5.8449074074074072E-3</v>
      </c>
    </row>
    <row r="2166" spans="1:8" x14ac:dyDescent="0.35">
      <c r="A2166" s="183" t="s">
        <v>138</v>
      </c>
      <c r="B2166" s="183" t="s">
        <v>53</v>
      </c>
      <c r="C2166" s="183" t="s">
        <v>89</v>
      </c>
      <c r="D2166" s="183">
        <v>148</v>
      </c>
      <c r="E2166" s="188">
        <v>7.3263888888888892E-3</v>
      </c>
      <c r="F2166" s="188">
        <v>7.7546296296296304E-4</v>
      </c>
      <c r="G2166" s="188">
        <v>1.0763888888888889E-3</v>
      </c>
      <c r="H2166" s="188">
        <v>5.4745370370370373E-3</v>
      </c>
    </row>
    <row r="2167" spans="1:8" x14ac:dyDescent="0.35">
      <c r="A2167" s="183" t="s">
        <v>138</v>
      </c>
      <c r="B2167" s="183" t="s">
        <v>54</v>
      </c>
      <c r="C2167" s="183" t="s">
        <v>89</v>
      </c>
      <c r="D2167" s="183">
        <v>128</v>
      </c>
      <c r="E2167" s="188">
        <v>7.8356481481481489E-3</v>
      </c>
      <c r="F2167" s="188">
        <v>8.1018518518518516E-4</v>
      </c>
      <c r="G2167" s="188">
        <v>1.2847222222222223E-3</v>
      </c>
      <c r="H2167" s="188">
        <v>5.7407407407407416E-3</v>
      </c>
    </row>
    <row r="2168" spans="1:8" x14ac:dyDescent="0.35">
      <c r="A2168" s="183" t="s">
        <v>138</v>
      </c>
      <c r="B2168" s="183" t="s">
        <v>55</v>
      </c>
      <c r="C2168" s="183" t="s">
        <v>89</v>
      </c>
      <c r="D2168" s="183">
        <v>64</v>
      </c>
      <c r="E2168" s="188">
        <v>1.0069444444444445E-2</v>
      </c>
      <c r="F2168" s="188">
        <v>9.8379629629629642E-4</v>
      </c>
      <c r="G2168" s="188">
        <v>1.7824074074074072E-3</v>
      </c>
      <c r="H2168" s="188">
        <v>7.3032407407407412E-3</v>
      </c>
    </row>
    <row r="2169" spans="1:8" x14ac:dyDescent="0.35">
      <c r="A2169" s="183" t="s">
        <v>138</v>
      </c>
      <c r="B2169" s="183" t="s">
        <v>56</v>
      </c>
      <c r="C2169" s="183" t="s">
        <v>89</v>
      </c>
      <c r="D2169" s="183">
        <v>121</v>
      </c>
      <c r="E2169" s="188">
        <v>7.9398148148148145E-3</v>
      </c>
      <c r="F2169" s="188">
        <v>7.7546296296296304E-4</v>
      </c>
      <c r="G2169" s="188">
        <v>1.5162037037037036E-3</v>
      </c>
      <c r="H2169" s="188">
        <v>5.6597222222222222E-3</v>
      </c>
    </row>
    <row r="2170" spans="1:8" x14ac:dyDescent="0.35">
      <c r="A2170" s="183" t="s">
        <v>138</v>
      </c>
      <c r="B2170" s="183" t="s">
        <v>51</v>
      </c>
      <c r="C2170" s="183" t="s">
        <v>90</v>
      </c>
      <c r="D2170" s="183">
        <v>1496</v>
      </c>
      <c r="E2170" s="188">
        <v>6.851851851851852E-3</v>
      </c>
      <c r="F2170" s="188">
        <v>1.2384259259259258E-3</v>
      </c>
      <c r="G2170" s="188">
        <v>1.4120370370370369E-3</v>
      </c>
      <c r="H2170" s="188">
        <v>4.1898148148148146E-3</v>
      </c>
    </row>
    <row r="2171" spans="1:8" x14ac:dyDescent="0.35">
      <c r="A2171" s="183" t="s">
        <v>138</v>
      </c>
      <c r="B2171" s="183" t="s">
        <v>53</v>
      </c>
      <c r="C2171" s="183" t="s">
        <v>90</v>
      </c>
      <c r="D2171" s="183">
        <v>637</v>
      </c>
      <c r="E2171" s="188">
        <v>6.1111111111111114E-3</v>
      </c>
      <c r="F2171" s="188">
        <v>1.0995370370370371E-3</v>
      </c>
      <c r="G2171" s="188">
        <v>1.261574074074074E-3</v>
      </c>
      <c r="H2171" s="188">
        <v>3.7500000000000003E-3</v>
      </c>
    </row>
    <row r="2172" spans="1:8" x14ac:dyDescent="0.35">
      <c r="A2172" s="183" t="s">
        <v>138</v>
      </c>
      <c r="B2172" s="183" t="s">
        <v>54</v>
      </c>
      <c r="C2172" s="183" t="s">
        <v>90</v>
      </c>
      <c r="D2172" s="183">
        <v>325</v>
      </c>
      <c r="E2172" s="188">
        <v>6.5046296296296302E-3</v>
      </c>
      <c r="F2172" s="188">
        <v>1.2384259259259258E-3</v>
      </c>
      <c r="G2172" s="188">
        <v>1.2962962962962963E-3</v>
      </c>
      <c r="H2172" s="188">
        <v>3.9814814814814817E-3</v>
      </c>
    </row>
    <row r="2173" spans="1:8" x14ac:dyDescent="0.35">
      <c r="A2173" s="183" t="s">
        <v>138</v>
      </c>
      <c r="B2173" s="183" t="s">
        <v>55</v>
      </c>
      <c r="C2173" s="183" t="s">
        <v>90</v>
      </c>
      <c r="D2173" s="183">
        <v>189</v>
      </c>
      <c r="E2173" s="188">
        <v>8.9004629629629625E-3</v>
      </c>
      <c r="F2173" s="188">
        <v>1.5277777777777779E-3</v>
      </c>
      <c r="G2173" s="188">
        <v>1.689814814814815E-3</v>
      </c>
      <c r="H2173" s="188">
        <v>5.6828703703703702E-3</v>
      </c>
    </row>
    <row r="2174" spans="1:8" x14ac:dyDescent="0.35">
      <c r="A2174" s="183" t="s">
        <v>138</v>
      </c>
      <c r="B2174" s="183" t="s">
        <v>56</v>
      </c>
      <c r="C2174" s="183" t="s">
        <v>90</v>
      </c>
      <c r="D2174" s="183">
        <v>345</v>
      </c>
      <c r="E2174" s="188">
        <v>7.3958333333333341E-3</v>
      </c>
      <c r="F2174" s="188">
        <v>1.3425925925925925E-3</v>
      </c>
      <c r="G2174" s="188">
        <v>1.6550925925925926E-3</v>
      </c>
      <c r="H2174" s="188">
        <v>4.3981481481481484E-3</v>
      </c>
    </row>
    <row r="2175" spans="1:8" x14ac:dyDescent="0.35">
      <c r="A2175" s="183" t="s">
        <v>138</v>
      </c>
      <c r="B2175" s="183" t="s">
        <v>51</v>
      </c>
      <c r="C2175" s="183" t="s">
        <v>91</v>
      </c>
      <c r="D2175" s="183">
        <v>763</v>
      </c>
      <c r="E2175" s="188">
        <v>7.2916666666666659E-3</v>
      </c>
      <c r="F2175" s="188">
        <v>9.0277777777777784E-4</v>
      </c>
      <c r="G2175" s="188">
        <v>1.5046296296296294E-3</v>
      </c>
      <c r="H2175" s="188">
        <v>4.8842592592592592E-3</v>
      </c>
    </row>
    <row r="2176" spans="1:8" x14ac:dyDescent="0.35">
      <c r="A2176" s="183" t="s">
        <v>138</v>
      </c>
      <c r="B2176" s="183" t="s">
        <v>53</v>
      </c>
      <c r="C2176" s="183" t="s">
        <v>91</v>
      </c>
      <c r="D2176" s="183">
        <v>308</v>
      </c>
      <c r="E2176" s="188">
        <v>6.3194444444444444E-3</v>
      </c>
      <c r="F2176" s="188">
        <v>6.7129629629629625E-4</v>
      </c>
      <c r="G2176" s="188">
        <v>1.3310185185185185E-3</v>
      </c>
      <c r="H2176" s="188">
        <v>4.3055555555555555E-3</v>
      </c>
    </row>
    <row r="2177" spans="1:8" x14ac:dyDescent="0.35">
      <c r="A2177" s="183" t="s">
        <v>138</v>
      </c>
      <c r="B2177" s="183" t="s">
        <v>54</v>
      </c>
      <c r="C2177" s="183" t="s">
        <v>91</v>
      </c>
      <c r="D2177" s="183">
        <v>159</v>
      </c>
      <c r="E2177" s="188">
        <v>7.0601851851851841E-3</v>
      </c>
      <c r="F2177" s="188">
        <v>9.0277777777777784E-4</v>
      </c>
      <c r="G2177" s="188">
        <v>1.3541666666666667E-3</v>
      </c>
      <c r="H2177" s="188">
        <v>4.7916666666666672E-3</v>
      </c>
    </row>
    <row r="2178" spans="1:8" x14ac:dyDescent="0.35">
      <c r="A2178" s="183" t="s">
        <v>138</v>
      </c>
      <c r="B2178" s="183" t="s">
        <v>55</v>
      </c>
      <c r="C2178" s="183" t="s">
        <v>91</v>
      </c>
      <c r="D2178" s="183">
        <v>105</v>
      </c>
      <c r="E2178" s="188">
        <v>8.2291666666666659E-3</v>
      </c>
      <c r="F2178" s="188">
        <v>1.4004629629629629E-3</v>
      </c>
      <c r="G2178" s="188">
        <v>1.7013888888888892E-3</v>
      </c>
      <c r="H2178" s="188">
        <v>5.1273148148148146E-3</v>
      </c>
    </row>
    <row r="2179" spans="1:8" x14ac:dyDescent="0.35">
      <c r="A2179" s="183" t="s">
        <v>138</v>
      </c>
      <c r="B2179" s="183" t="s">
        <v>56</v>
      </c>
      <c r="C2179" s="183" t="s">
        <v>91</v>
      </c>
      <c r="D2179" s="183">
        <v>191</v>
      </c>
      <c r="E2179" s="188">
        <v>8.5532407407407415E-3</v>
      </c>
      <c r="F2179" s="188">
        <v>9.9537037037037042E-4</v>
      </c>
      <c r="G2179" s="188">
        <v>1.7824074074074072E-3</v>
      </c>
      <c r="H2179" s="188">
        <v>5.7754629629629623E-3</v>
      </c>
    </row>
    <row r="2180" spans="1:8" x14ac:dyDescent="0.35">
      <c r="A2180" s="183" t="s">
        <v>138</v>
      </c>
      <c r="B2180" s="183" t="s">
        <v>51</v>
      </c>
      <c r="C2180" s="183" t="s">
        <v>92</v>
      </c>
      <c r="D2180" s="183">
        <v>540</v>
      </c>
      <c r="E2180" s="188">
        <v>6.8981481481481489E-3</v>
      </c>
      <c r="F2180" s="188">
        <v>2.199074074074074E-4</v>
      </c>
      <c r="G2180" s="188">
        <v>1.7824074074074072E-3</v>
      </c>
      <c r="H2180" s="188">
        <v>4.8842592592592592E-3</v>
      </c>
    </row>
    <row r="2181" spans="1:8" x14ac:dyDescent="0.35">
      <c r="A2181" s="183" t="s">
        <v>138</v>
      </c>
      <c r="B2181" s="183" t="s">
        <v>53</v>
      </c>
      <c r="C2181" s="183" t="s">
        <v>92</v>
      </c>
      <c r="D2181" s="183">
        <v>209</v>
      </c>
      <c r="E2181" s="188">
        <v>6.3888888888888884E-3</v>
      </c>
      <c r="F2181" s="188">
        <v>1.9675925925925926E-4</v>
      </c>
      <c r="G2181" s="188">
        <v>1.5856481481481479E-3</v>
      </c>
      <c r="H2181" s="188">
        <v>4.5833333333333334E-3</v>
      </c>
    </row>
    <row r="2182" spans="1:8" x14ac:dyDescent="0.35">
      <c r="A2182" s="183" t="s">
        <v>138</v>
      </c>
      <c r="B2182" s="183" t="s">
        <v>54</v>
      </c>
      <c r="C2182" s="183" t="s">
        <v>92</v>
      </c>
      <c r="D2182" s="183">
        <v>151</v>
      </c>
      <c r="E2182" s="188">
        <v>6.851851851851852E-3</v>
      </c>
      <c r="F2182" s="188">
        <v>1.9675925925925926E-4</v>
      </c>
      <c r="G2182" s="188">
        <v>1.8402777777777777E-3</v>
      </c>
      <c r="H2182" s="188">
        <v>4.8032407407407407E-3</v>
      </c>
    </row>
    <row r="2183" spans="1:8" x14ac:dyDescent="0.35">
      <c r="A2183" s="183" t="s">
        <v>138</v>
      </c>
      <c r="B2183" s="183" t="s">
        <v>55</v>
      </c>
      <c r="C2183" s="183" t="s">
        <v>92</v>
      </c>
      <c r="D2183" s="183">
        <v>36</v>
      </c>
      <c r="E2183" s="188">
        <v>8.9699074074074073E-3</v>
      </c>
      <c r="F2183" s="188">
        <v>7.407407407407407E-4</v>
      </c>
      <c r="G2183" s="188">
        <v>2.488425925925926E-3</v>
      </c>
      <c r="H2183" s="188">
        <v>5.7291666666666671E-3</v>
      </c>
    </row>
    <row r="2184" spans="1:8" x14ac:dyDescent="0.35">
      <c r="A2184" s="183" t="s">
        <v>138</v>
      </c>
      <c r="B2184" s="183" t="s">
        <v>56</v>
      </c>
      <c r="C2184" s="183" t="s">
        <v>92</v>
      </c>
      <c r="D2184" s="183">
        <v>144</v>
      </c>
      <c r="E2184" s="188">
        <v>7.1874999999999994E-3</v>
      </c>
      <c r="F2184" s="188">
        <v>1.5046296296296297E-4</v>
      </c>
      <c r="G2184" s="188">
        <v>1.8287037037037037E-3</v>
      </c>
      <c r="H2184" s="188">
        <v>5.1967592592592595E-3</v>
      </c>
    </row>
    <row r="2185" spans="1:8" x14ac:dyDescent="0.35">
      <c r="A2185" s="183" t="s">
        <v>138</v>
      </c>
      <c r="B2185" s="183" t="s">
        <v>51</v>
      </c>
      <c r="C2185" s="183" t="s">
        <v>93</v>
      </c>
      <c r="D2185" s="183">
        <v>1918</v>
      </c>
      <c r="E2185" s="188">
        <v>6.145833333333333E-3</v>
      </c>
      <c r="F2185" s="188">
        <v>1.0532407407407407E-3</v>
      </c>
      <c r="G2185" s="188">
        <v>9.0277777777777784E-4</v>
      </c>
      <c r="H2185" s="188">
        <v>4.2013888888888891E-3</v>
      </c>
    </row>
    <row r="2186" spans="1:8" x14ac:dyDescent="0.35">
      <c r="A2186" s="183" t="s">
        <v>138</v>
      </c>
      <c r="B2186" s="183" t="s">
        <v>53</v>
      </c>
      <c r="C2186" s="183" t="s">
        <v>93</v>
      </c>
      <c r="D2186" s="183">
        <v>659</v>
      </c>
      <c r="E2186" s="188">
        <v>5.4976851851851853E-3</v>
      </c>
      <c r="F2186" s="188">
        <v>9.7222222222222209E-4</v>
      </c>
      <c r="G2186" s="188">
        <v>7.7546296296296304E-4</v>
      </c>
      <c r="H2186" s="188">
        <v>3.7615740740740739E-3</v>
      </c>
    </row>
    <row r="2187" spans="1:8" x14ac:dyDescent="0.35">
      <c r="A2187" s="183" t="s">
        <v>138</v>
      </c>
      <c r="B2187" s="183" t="s">
        <v>54</v>
      </c>
      <c r="C2187" s="183" t="s">
        <v>93</v>
      </c>
      <c r="D2187" s="183">
        <v>414</v>
      </c>
      <c r="E2187" s="188">
        <v>6.1111111111111114E-3</v>
      </c>
      <c r="F2187" s="188">
        <v>1.1689814814814816E-3</v>
      </c>
      <c r="G2187" s="188">
        <v>8.2175925925925917E-4</v>
      </c>
      <c r="H2187" s="188">
        <v>4.1203703703703706E-3</v>
      </c>
    </row>
    <row r="2188" spans="1:8" x14ac:dyDescent="0.35">
      <c r="A2188" s="183" t="s">
        <v>138</v>
      </c>
      <c r="B2188" s="183" t="s">
        <v>55</v>
      </c>
      <c r="C2188" s="183" t="s">
        <v>93</v>
      </c>
      <c r="D2188" s="183">
        <v>173</v>
      </c>
      <c r="E2188" s="188">
        <v>7.6041666666666662E-3</v>
      </c>
      <c r="F2188" s="188">
        <v>1.2384259259259258E-3</v>
      </c>
      <c r="G2188" s="188">
        <v>1.1689814814814816E-3</v>
      </c>
      <c r="H2188" s="188">
        <v>5.1967592592592595E-3</v>
      </c>
    </row>
    <row r="2189" spans="1:8" x14ac:dyDescent="0.35">
      <c r="A2189" s="183" t="s">
        <v>138</v>
      </c>
      <c r="B2189" s="183" t="s">
        <v>56</v>
      </c>
      <c r="C2189" s="183" t="s">
        <v>93</v>
      </c>
      <c r="D2189" s="183">
        <v>672</v>
      </c>
      <c r="E2189" s="188">
        <v>6.4351851851851861E-3</v>
      </c>
      <c r="F2189" s="188">
        <v>9.9537037037037042E-4</v>
      </c>
      <c r="G2189" s="188">
        <v>1.0185185185185186E-3</v>
      </c>
      <c r="H2189" s="188">
        <v>4.4212962962962956E-3</v>
      </c>
    </row>
    <row r="2190" spans="1:8" x14ac:dyDescent="0.35">
      <c r="A2190" s="183" t="s">
        <v>138</v>
      </c>
      <c r="B2190" s="183" t="s">
        <v>51</v>
      </c>
      <c r="C2190" s="183" t="s">
        <v>94</v>
      </c>
      <c r="D2190" s="183">
        <v>1366</v>
      </c>
      <c r="E2190" s="188">
        <v>7.4421296296296293E-3</v>
      </c>
      <c r="F2190" s="188">
        <v>1.1111111111111111E-3</v>
      </c>
      <c r="G2190" s="188">
        <v>1.1805555555555556E-3</v>
      </c>
      <c r="H2190" s="188">
        <v>5.1504629629629635E-3</v>
      </c>
    </row>
    <row r="2191" spans="1:8" x14ac:dyDescent="0.35">
      <c r="A2191" s="183" t="s">
        <v>138</v>
      </c>
      <c r="B2191" s="183" t="s">
        <v>53</v>
      </c>
      <c r="C2191" s="183" t="s">
        <v>94</v>
      </c>
      <c r="D2191" s="183">
        <v>579</v>
      </c>
      <c r="E2191" s="188">
        <v>6.7245370370370367E-3</v>
      </c>
      <c r="F2191" s="188">
        <v>1.0069444444444444E-3</v>
      </c>
      <c r="G2191" s="188">
        <v>1.0416666666666667E-3</v>
      </c>
      <c r="H2191" s="188">
        <v>4.6759259259259263E-3</v>
      </c>
    </row>
    <row r="2192" spans="1:8" x14ac:dyDescent="0.35">
      <c r="A2192" s="183" t="s">
        <v>138</v>
      </c>
      <c r="B2192" s="183" t="s">
        <v>54</v>
      </c>
      <c r="C2192" s="183" t="s">
        <v>94</v>
      </c>
      <c r="D2192" s="183">
        <v>368</v>
      </c>
      <c r="E2192" s="188">
        <v>7.7083333333333335E-3</v>
      </c>
      <c r="F2192" s="188">
        <v>1.1226851851851851E-3</v>
      </c>
      <c r="G2192" s="188">
        <v>1.2152777777777778E-3</v>
      </c>
      <c r="H2192" s="188">
        <v>5.37037037037037E-3</v>
      </c>
    </row>
    <row r="2193" spans="1:8" x14ac:dyDescent="0.35">
      <c r="A2193" s="183" t="s">
        <v>138</v>
      </c>
      <c r="B2193" s="183" t="s">
        <v>55</v>
      </c>
      <c r="C2193" s="183" t="s">
        <v>94</v>
      </c>
      <c r="D2193" s="183">
        <v>106</v>
      </c>
      <c r="E2193" s="188">
        <v>8.6574074074074071E-3</v>
      </c>
      <c r="F2193" s="188">
        <v>1.2962962962962963E-3</v>
      </c>
      <c r="G2193" s="188">
        <v>1.5046296296296294E-3</v>
      </c>
      <c r="H2193" s="188">
        <v>5.8564814814814825E-3</v>
      </c>
    </row>
    <row r="2194" spans="1:8" x14ac:dyDescent="0.35">
      <c r="A2194" s="183" t="s">
        <v>138</v>
      </c>
      <c r="B2194" s="183" t="s">
        <v>56</v>
      </c>
      <c r="C2194" s="183" t="s">
        <v>94</v>
      </c>
      <c r="D2194" s="183">
        <v>313</v>
      </c>
      <c r="E2194" s="188">
        <v>8.0555555555555554E-3</v>
      </c>
      <c r="F2194" s="188">
        <v>1.2152777777777778E-3</v>
      </c>
      <c r="G2194" s="188">
        <v>1.2962962962962963E-3</v>
      </c>
      <c r="H2194" s="188">
        <v>5.5324074074074069E-3</v>
      </c>
    </row>
    <row r="2195" spans="1:8" x14ac:dyDescent="0.35">
      <c r="A2195" s="183" t="s">
        <v>138</v>
      </c>
      <c r="B2195" s="183" t="s">
        <v>51</v>
      </c>
      <c r="C2195" s="183" t="s">
        <v>95</v>
      </c>
      <c r="D2195" s="183">
        <v>789</v>
      </c>
      <c r="E2195" s="188">
        <v>7.7314814814814815E-3</v>
      </c>
      <c r="F2195" s="188">
        <v>7.7546296296296304E-4</v>
      </c>
      <c r="G2195" s="188">
        <v>1.9791666666666668E-3</v>
      </c>
      <c r="H2195" s="188">
        <v>4.9652777777777777E-3</v>
      </c>
    </row>
    <row r="2196" spans="1:8" x14ac:dyDescent="0.35">
      <c r="A2196" s="183" t="s">
        <v>138</v>
      </c>
      <c r="B2196" s="183" t="s">
        <v>53</v>
      </c>
      <c r="C2196" s="183" t="s">
        <v>95</v>
      </c>
      <c r="D2196" s="183">
        <v>269</v>
      </c>
      <c r="E2196" s="188">
        <v>6.7245370370370367E-3</v>
      </c>
      <c r="F2196" s="188">
        <v>7.0601851851851847E-4</v>
      </c>
      <c r="G2196" s="188">
        <v>1.8634259259259261E-3</v>
      </c>
      <c r="H2196" s="188">
        <v>4.155092592592593E-3</v>
      </c>
    </row>
    <row r="2197" spans="1:8" x14ac:dyDescent="0.35">
      <c r="A2197" s="183" t="s">
        <v>138</v>
      </c>
      <c r="B2197" s="183" t="s">
        <v>54</v>
      </c>
      <c r="C2197" s="183" t="s">
        <v>95</v>
      </c>
      <c r="D2197" s="183">
        <v>197</v>
      </c>
      <c r="E2197" s="188">
        <v>7.4768518518518526E-3</v>
      </c>
      <c r="F2197" s="188">
        <v>7.6388888888888893E-4</v>
      </c>
      <c r="G2197" s="188">
        <v>2.0138888888888888E-3</v>
      </c>
      <c r="H2197" s="188">
        <v>4.6990740740740743E-3</v>
      </c>
    </row>
    <row r="2198" spans="1:8" x14ac:dyDescent="0.35">
      <c r="A2198" s="183" t="s">
        <v>138</v>
      </c>
      <c r="B2198" s="183" t="s">
        <v>55</v>
      </c>
      <c r="C2198" s="183" t="s">
        <v>95</v>
      </c>
      <c r="D2198" s="183">
        <v>105</v>
      </c>
      <c r="E2198" s="188">
        <v>9.8611111111111104E-3</v>
      </c>
      <c r="F2198" s="188">
        <v>9.9537037037037042E-4</v>
      </c>
      <c r="G2198" s="188">
        <v>2.0717592592592593E-3</v>
      </c>
      <c r="H2198" s="188">
        <v>6.7939814814814816E-3</v>
      </c>
    </row>
    <row r="2199" spans="1:8" x14ac:dyDescent="0.35">
      <c r="A2199" s="183" t="s">
        <v>138</v>
      </c>
      <c r="B2199" s="183" t="s">
        <v>56</v>
      </c>
      <c r="C2199" s="183" t="s">
        <v>95</v>
      </c>
      <c r="D2199" s="183">
        <v>218</v>
      </c>
      <c r="E2199" s="188">
        <v>8.1597222222222227E-3</v>
      </c>
      <c r="F2199" s="188">
        <v>7.7546296296296304E-4</v>
      </c>
      <c r="G2199" s="188">
        <v>2.0717592592592593E-3</v>
      </c>
      <c r="H2199" s="188">
        <v>5.3125000000000004E-3</v>
      </c>
    </row>
    <row r="2200" spans="1:8" x14ac:dyDescent="0.35">
      <c r="A2200" s="183" t="s">
        <v>138</v>
      </c>
      <c r="B2200" s="183" t="s">
        <v>51</v>
      </c>
      <c r="C2200" s="183" t="s">
        <v>96</v>
      </c>
      <c r="D2200" s="183">
        <v>1234</v>
      </c>
      <c r="E2200" s="188">
        <v>6.5277777777777782E-3</v>
      </c>
      <c r="F2200" s="188">
        <v>9.4907407407407408E-4</v>
      </c>
      <c r="G2200" s="188">
        <v>8.7962962962962962E-4</v>
      </c>
      <c r="H2200" s="188">
        <v>4.6990740740740743E-3</v>
      </c>
    </row>
    <row r="2201" spans="1:8" x14ac:dyDescent="0.35">
      <c r="A2201" s="183" t="s">
        <v>138</v>
      </c>
      <c r="B2201" s="183" t="s">
        <v>53</v>
      </c>
      <c r="C2201" s="183" t="s">
        <v>96</v>
      </c>
      <c r="D2201" s="183">
        <v>540</v>
      </c>
      <c r="E2201" s="188">
        <v>5.9953703703703697E-3</v>
      </c>
      <c r="F2201" s="188">
        <v>8.449074074074075E-4</v>
      </c>
      <c r="G2201" s="188">
        <v>8.564814814814815E-4</v>
      </c>
      <c r="H2201" s="188">
        <v>4.2939814814814811E-3</v>
      </c>
    </row>
    <row r="2202" spans="1:8" x14ac:dyDescent="0.35">
      <c r="A2202" s="183" t="s">
        <v>138</v>
      </c>
      <c r="B2202" s="183" t="s">
        <v>54</v>
      </c>
      <c r="C2202" s="183" t="s">
        <v>96</v>
      </c>
      <c r="D2202" s="183">
        <v>289</v>
      </c>
      <c r="E2202" s="188">
        <v>6.168981481481481E-3</v>
      </c>
      <c r="F2202" s="188">
        <v>9.4907407407407408E-4</v>
      </c>
      <c r="G2202" s="188">
        <v>8.1018518518518516E-4</v>
      </c>
      <c r="H2202" s="188">
        <v>4.409722222222222E-3</v>
      </c>
    </row>
    <row r="2203" spans="1:8" x14ac:dyDescent="0.35">
      <c r="A2203" s="183" t="s">
        <v>138</v>
      </c>
      <c r="B2203" s="183" t="s">
        <v>55</v>
      </c>
      <c r="C2203" s="183" t="s">
        <v>96</v>
      </c>
      <c r="D2203" s="183">
        <v>106</v>
      </c>
      <c r="E2203" s="188">
        <v>8.7152777777777784E-3</v>
      </c>
      <c r="F2203" s="188">
        <v>1.2847222222222223E-3</v>
      </c>
      <c r="G2203" s="188">
        <v>9.9537037037037042E-4</v>
      </c>
      <c r="H2203" s="188">
        <v>6.4236111111111117E-3</v>
      </c>
    </row>
    <row r="2204" spans="1:8" x14ac:dyDescent="0.35">
      <c r="A2204" s="183" t="s">
        <v>138</v>
      </c>
      <c r="B2204" s="183" t="s">
        <v>56</v>
      </c>
      <c r="C2204" s="183" t="s">
        <v>96</v>
      </c>
      <c r="D2204" s="183">
        <v>299</v>
      </c>
      <c r="E2204" s="188">
        <v>7.0486111111111105E-3</v>
      </c>
      <c r="F2204" s="188">
        <v>1.0300925925925926E-3</v>
      </c>
      <c r="G2204" s="188">
        <v>9.2592592592592585E-4</v>
      </c>
      <c r="H2204" s="188">
        <v>5.0925925925925921E-3</v>
      </c>
    </row>
    <row r="2205" spans="1:8" x14ac:dyDescent="0.35">
      <c r="A2205" s="183" t="s">
        <v>138</v>
      </c>
      <c r="B2205" s="183" t="s">
        <v>51</v>
      </c>
      <c r="C2205" s="183" t="s">
        <v>97</v>
      </c>
      <c r="D2205" s="183">
        <v>1684</v>
      </c>
      <c r="E2205" s="188">
        <v>4.7337962962962958E-3</v>
      </c>
      <c r="F2205" s="188">
        <v>7.8703703703703705E-4</v>
      </c>
      <c r="G2205" s="188">
        <v>5.5555555555555556E-4</v>
      </c>
      <c r="H2205" s="188">
        <v>3.3912037037037036E-3</v>
      </c>
    </row>
    <row r="2206" spans="1:8" x14ac:dyDescent="0.35">
      <c r="A2206" s="183" t="s">
        <v>138</v>
      </c>
      <c r="B2206" s="183" t="s">
        <v>53</v>
      </c>
      <c r="C2206" s="183" t="s">
        <v>97</v>
      </c>
      <c r="D2206" s="183">
        <v>639</v>
      </c>
      <c r="E2206" s="188">
        <v>4.2939814814814811E-3</v>
      </c>
      <c r="F2206" s="188">
        <v>7.0601851851851847E-4</v>
      </c>
      <c r="G2206" s="188">
        <v>4.8611111111111104E-4</v>
      </c>
      <c r="H2206" s="188">
        <v>3.1018518518518522E-3</v>
      </c>
    </row>
    <row r="2207" spans="1:8" x14ac:dyDescent="0.35">
      <c r="A2207" s="183" t="s">
        <v>138</v>
      </c>
      <c r="B2207" s="183" t="s">
        <v>54</v>
      </c>
      <c r="C2207" s="183" t="s">
        <v>97</v>
      </c>
      <c r="D2207" s="183">
        <v>347</v>
      </c>
      <c r="E2207" s="188">
        <v>4.8958333333333328E-3</v>
      </c>
      <c r="F2207" s="188">
        <v>8.9120370370370362E-4</v>
      </c>
      <c r="G2207" s="188">
        <v>5.3240740740740744E-4</v>
      </c>
      <c r="H2207" s="188">
        <v>3.472222222222222E-3</v>
      </c>
    </row>
    <row r="2208" spans="1:8" x14ac:dyDescent="0.35">
      <c r="A2208" s="183" t="s">
        <v>138</v>
      </c>
      <c r="B2208" s="183" t="s">
        <v>55</v>
      </c>
      <c r="C2208" s="183" t="s">
        <v>97</v>
      </c>
      <c r="D2208" s="183">
        <v>98</v>
      </c>
      <c r="E2208" s="188">
        <v>6.1805555555555563E-3</v>
      </c>
      <c r="F2208" s="188">
        <v>1.1226851851851851E-3</v>
      </c>
      <c r="G2208" s="188">
        <v>5.3240740740740744E-4</v>
      </c>
      <c r="H2208" s="188">
        <v>4.5254629629629629E-3</v>
      </c>
    </row>
    <row r="2209" spans="1:8" x14ac:dyDescent="0.35">
      <c r="A2209" s="183" t="s">
        <v>138</v>
      </c>
      <c r="B2209" s="183" t="s">
        <v>56</v>
      </c>
      <c r="C2209" s="183" t="s">
        <v>97</v>
      </c>
      <c r="D2209" s="183">
        <v>600</v>
      </c>
      <c r="E2209" s="188">
        <v>4.8726851851851856E-3</v>
      </c>
      <c r="F2209" s="188">
        <v>7.6388888888888893E-4</v>
      </c>
      <c r="G2209" s="188">
        <v>6.5972222222222213E-4</v>
      </c>
      <c r="H2209" s="188">
        <v>3.4606481481481485E-3</v>
      </c>
    </row>
    <row r="2210" spans="1:8" x14ac:dyDescent="0.35">
      <c r="A2210" s="183" t="s">
        <v>138</v>
      </c>
      <c r="B2210" s="183" t="s">
        <v>51</v>
      </c>
      <c r="C2210" s="183" t="s">
        <v>98</v>
      </c>
      <c r="D2210" s="183">
        <v>639</v>
      </c>
      <c r="E2210" s="188">
        <v>6.8171296296296287E-3</v>
      </c>
      <c r="F2210" s="188">
        <v>7.175925925925927E-4</v>
      </c>
      <c r="G2210" s="188">
        <v>1.2962962962962963E-3</v>
      </c>
      <c r="H2210" s="188">
        <v>4.8032407407407407E-3</v>
      </c>
    </row>
    <row r="2211" spans="1:8" x14ac:dyDescent="0.35">
      <c r="A2211" s="183" t="s">
        <v>138</v>
      </c>
      <c r="B2211" s="183" t="s">
        <v>53</v>
      </c>
      <c r="C2211" s="183" t="s">
        <v>98</v>
      </c>
      <c r="D2211" s="183">
        <v>173</v>
      </c>
      <c r="E2211" s="188">
        <v>5.9259259259259256E-3</v>
      </c>
      <c r="F2211" s="188">
        <v>5.4398148148148144E-4</v>
      </c>
      <c r="G2211" s="188">
        <v>1.2037037037037038E-3</v>
      </c>
      <c r="H2211" s="188">
        <v>4.1666666666666666E-3</v>
      </c>
    </row>
    <row r="2212" spans="1:8" x14ac:dyDescent="0.35">
      <c r="A2212" s="183" t="s">
        <v>138</v>
      </c>
      <c r="B2212" s="183" t="s">
        <v>54</v>
      </c>
      <c r="C2212" s="183" t="s">
        <v>98</v>
      </c>
      <c r="D2212" s="183">
        <v>119</v>
      </c>
      <c r="E2212" s="188">
        <v>6.122685185185185E-3</v>
      </c>
      <c r="F2212" s="188">
        <v>6.4814814814814813E-4</v>
      </c>
      <c r="G2212" s="188">
        <v>1.1805555555555556E-3</v>
      </c>
      <c r="H2212" s="188">
        <v>4.2824074074074075E-3</v>
      </c>
    </row>
    <row r="2213" spans="1:8" x14ac:dyDescent="0.35">
      <c r="A2213" s="183" t="s">
        <v>138</v>
      </c>
      <c r="B2213" s="183" t="s">
        <v>55</v>
      </c>
      <c r="C2213" s="183" t="s">
        <v>98</v>
      </c>
      <c r="D2213" s="183">
        <v>121</v>
      </c>
      <c r="E2213" s="188">
        <v>7.3379629629629628E-3</v>
      </c>
      <c r="F2213" s="188">
        <v>8.2175925925925917E-4</v>
      </c>
      <c r="G2213" s="188">
        <v>1.4467592592592594E-3</v>
      </c>
      <c r="H2213" s="188">
        <v>5.0694444444444441E-3</v>
      </c>
    </row>
    <row r="2214" spans="1:8" x14ac:dyDescent="0.35">
      <c r="A2214" s="183" t="s">
        <v>138</v>
      </c>
      <c r="B2214" s="183" t="s">
        <v>56</v>
      </c>
      <c r="C2214" s="183" t="s">
        <v>98</v>
      </c>
      <c r="D2214" s="183">
        <v>226</v>
      </c>
      <c r="E2214" s="188">
        <v>7.6041666666666662E-3</v>
      </c>
      <c r="F2214" s="188">
        <v>8.1018518518518516E-4</v>
      </c>
      <c r="G2214" s="188">
        <v>1.3541666666666667E-3</v>
      </c>
      <c r="H2214" s="188">
        <v>5.4282407407407404E-3</v>
      </c>
    </row>
    <row r="2215" spans="1:8" x14ac:dyDescent="0.35">
      <c r="A2215" s="183" t="s">
        <v>138</v>
      </c>
      <c r="B2215" s="183" t="s">
        <v>51</v>
      </c>
      <c r="C2215" s="183" t="s">
        <v>99</v>
      </c>
      <c r="D2215" s="183">
        <v>3683</v>
      </c>
      <c r="E2215" s="188">
        <v>4.6180555555555558E-3</v>
      </c>
      <c r="F2215" s="188">
        <v>8.9120370370370362E-4</v>
      </c>
      <c r="G2215" s="188">
        <v>6.9444444444444447E-4</v>
      </c>
      <c r="H2215" s="188">
        <v>3.0324074074074073E-3</v>
      </c>
    </row>
    <row r="2216" spans="1:8" x14ac:dyDescent="0.35">
      <c r="A2216" s="183" t="s">
        <v>138</v>
      </c>
      <c r="B2216" s="183" t="s">
        <v>53</v>
      </c>
      <c r="C2216" s="183" t="s">
        <v>99</v>
      </c>
      <c r="D2216" s="183">
        <v>1799</v>
      </c>
      <c r="E2216" s="188">
        <v>4.3749999999999995E-3</v>
      </c>
      <c r="F2216" s="188">
        <v>8.449074074074075E-4</v>
      </c>
      <c r="G2216" s="188">
        <v>6.2500000000000001E-4</v>
      </c>
      <c r="H2216" s="188">
        <v>2.9050925925925928E-3</v>
      </c>
    </row>
    <row r="2217" spans="1:8" x14ac:dyDescent="0.35">
      <c r="A2217" s="183" t="s">
        <v>138</v>
      </c>
      <c r="B2217" s="183" t="s">
        <v>54</v>
      </c>
      <c r="C2217" s="183" t="s">
        <v>99</v>
      </c>
      <c r="D2217" s="183">
        <v>775</v>
      </c>
      <c r="E2217" s="188">
        <v>4.6643518518518518E-3</v>
      </c>
      <c r="F2217" s="188">
        <v>1.0069444444444444E-3</v>
      </c>
      <c r="G2217" s="188">
        <v>6.5972222222222213E-4</v>
      </c>
      <c r="H2217" s="188">
        <v>2.9976851851851848E-3</v>
      </c>
    </row>
    <row r="2218" spans="1:8" x14ac:dyDescent="0.35">
      <c r="A2218" s="183" t="s">
        <v>138</v>
      </c>
      <c r="B2218" s="183" t="s">
        <v>55</v>
      </c>
      <c r="C2218" s="183" t="s">
        <v>99</v>
      </c>
      <c r="D2218" s="183">
        <v>129</v>
      </c>
      <c r="E2218" s="188">
        <v>5.9259259259259256E-3</v>
      </c>
      <c r="F2218" s="188">
        <v>1.0648148148148147E-3</v>
      </c>
      <c r="G2218" s="188">
        <v>8.9120370370370362E-4</v>
      </c>
      <c r="H2218" s="188">
        <v>3.9814814814814817E-3</v>
      </c>
    </row>
    <row r="2219" spans="1:8" x14ac:dyDescent="0.35">
      <c r="A2219" s="183" t="s">
        <v>138</v>
      </c>
      <c r="B2219" s="183" t="s">
        <v>56</v>
      </c>
      <c r="C2219" s="183" t="s">
        <v>99</v>
      </c>
      <c r="D2219" s="183">
        <v>980</v>
      </c>
      <c r="E2219" s="188">
        <v>4.8611111111111112E-3</v>
      </c>
      <c r="F2219" s="188">
        <v>8.6805555555555551E-4</v>
      </c>
      <c r="G2219" s="188">
        <v>8.2175925925925917E-4</v>
      </c>
      <c r="H2219" s="188">
        <v>3.1712962962962958E-3</v>
      </c>
    </row>
    <row r="2220" spans="1:8" x14ac:dyDescent="0.35">
      <c r="A2220" s="183" t="s">
        <v>138</v>
      </c>
      <c r="B2220" s="183" t="s">
        <v>51</v>
      </c>
      <c r="C2220" s="183" t="s">
        <v>100</v>
      </c>
      <c r="D2220" s="183">
        <v>671</v>
      </c>
      <c r="E2220" s="188">
        <v>6.9328703703703696E-3</v>
      </c>
      <c r="F2220" s="188">
        <v>9.3750000000000007E-4</v>
      </c>
      <c r="G2220" s="188">
        <v>1.689814814814815E-3</v>
      </c>
      <c r="H2220" s="188">
        <v>4.31712962962963E-3</v>
      </c>
    </row>
    <row r="2221" spans="1:8" x14ac:dyDescent="0.35">
      <c r="A2221" s="183" t="s">
        <v>138</v>
      </c>
      <c r="B2221" s="183" t="s">
        <v>53</v>
      </c>
      <c r="C2221" s="183" t="s">
        <v>100</v>
      </c>
      <c r="D2221" s="183">
        <v>316</v>
      </c>
      <c r="E2221" s="188">
        <v>6.2499999999999995E-3</v>
      </c>
      <c r="F2221" s="188">
        <v>7.9861111111111105E-4</v>
      </c>
      <c r="G2221" s="188">
        <v>1.6435185185185183E-3</v>
      </c>
      <c r="H2221" s="188">
        <v>3.8078703703703707E-3</v>
      </c>
    </row>
    <row r="2222" spans="1:8" x14ac:dyDescent="0.35">
      <c r="A2222" s="183" t="s">
        <v>138</v>
      </c>
      <c r="B2222" s="183" t="s">
        <v>54</v>
      </c>
      <c r="C2222" s="183" t="s">
        <v>100</v>
      </c>
      <c r="D2222" s="183">
        <v>141</v>
      </c>
      <c r="E2222" s="188">
        <v>6.2847222222222228E-3</v>
      </c>
      <c r="F2222" s="188">
        <v>9.2592592592592585E-4</v>
      </c>
      <c r="G2222" s="188">
        <v>1.4699074074074074E-3</v>
      </c>
      <c r="H2222" s="188">
        <v>3.9004629629629632E-3</v>
      </c>
    </row>
    <row r="2223" spans="1:8" x14ac:dyDescent="0.35">
      <c r="A2223" s="183" t="s">
        <v>138</v>
      </c>
      <c r="B2223" s="183" t="s">
        <v>55</v>
      </c>
      <c r="C2223" s="183" t="s">
        <v>100</v>
      </c>
      <c r="D2223" s="183">
        <v>59</v>
      </c>
      <c r="E2223" s="188">
        <v>8.819444444444444E-3</v>
      </c>
      <c r="F2223" s="188">
        <v>1.2384259259259258E-3</v>
      </c>
      <c r="G2223" s="188">
        <v>1.9328703703703704E-3</v>
      </c>
      <c r="H2223" s="188">
        <v>5.6365740740740742E-3</v>
      </c>
    </row>
    <row r="2224" spans="1:8" x14ac:dyDescent="0.35">
      <c r="A2224" s="183" t="s">
        <v>138</v>
      </c>
      <c r="B2224" s="183" t="s">
        <v>56</v>
      </c>
      <c r="C2224" s="183" t="s">
        <v>100</v>
      </c>
      <c r="D2224" s="183">
        <v>155</v>
      </c>
      <c r="E2224" s="188">
        <v>8.2060185185185187E-3</v>
      </c>
      <c r="F2224" s="188">
        <v>1.0995370370370371E-3</v>
      </c>
      <c r="G2224" s="188">
        <v>1.8865740740740742E-3</v>
      </c>
      <c r="H2224" s="188">
        <v>5.2199074074074066E-3</v>
      </c>
    </row>
    <row r="2225" spans="1:8" x14ac:dyDescent="0.35">
      <c r="A2225" s="183" t="s">
        <v>138</v>
      </c>
      <c r="B2225" s="183" t="s">
        <v>51</v>
      </c>
      <c r="C2225" s="183" t="s">
        <v>101</v>
      </c>
      <c r="D2225" s="183">
        <v>3213</v>
      </c>
      <c r="E2225" s="188">
        <v>5.8912037037037032E-3</v>
      </c>
      <c r="F2225" s="188">
        <v>9.8379629629629642E-4</v>
      </c>
      <c r="G2225" s="188">
        <v>1.0185185185185186E-3</v>
      </c>
      <c r="H2225" s="188">
        <v>3.8888888888888883E-3</v>
      </c>
    </row>
    <row r="2226" spans="1:8" x14ac:dyDescent="0.35">
      <c r="A2226" s="183" t="s">
        <v>138</v>
      </c>
      <c r="B2226" s="183" t="s">
        <v>53</v>
      </c>
      <c r="C2226" s="183" t="s">
        <v>101</v>
      </c>
      <c r="D2226" s="183">
        <v>1141</v>
      </c>
      <c r="E2226" s="188">
        <v>5.2430555555555555E-3</v>
      </c>
      <c r="F2226" s="188">
        <v>9.0277777777777784E-4</v>
      </c>
      <c r="G2226" s="188">
        <v>8.9120370370370362E-4</v>
      </c>
      <c r="H2226" s="188">
        <v>3.4490740740740745E-3</v>
      </c>
    </row>
    <row r="2227" spans="1:8" x14ac:dyDescent="0.35">
      <c r="A2227" s="183" t="s">
        <v>138</v>
      </c>
      <c r="B2227" s="183" t="s">
        <v>54</v>
      </c>
      <c r="C2227" s="183" t="s">
        <v>101</v>
      </c>
      <c r="D2227" s="183">
        <v>650</v>
      </c>
      <c r="E2227" s="188">
        <v>5.7175925925925927E-3</v>
      </c>
      <c r="F2227" s="188">
        <v>1.0069444444444444E-3</v>
      </c>
      <c r="G2227" s="188">
        <v>1.0300925925925926E-3</v>
      </c>
      <c r="H2227" s="188">
        <v>3.6805555555555554E-3</v>
      </c>
    </row>
    <row r="2228" spans="1:8" x14ac:dyDescent="0.35">
      <c r="A2228" s="183" t="s">
        <v>138</v>
      </c>
      <c r="B2228" s="183" t="s">
        <v>55</v>
      </c>
      <c r="C2228" s="183" t="s">
        <v>101</v>
      </c>
      <c r="D2228" s="183">
        <v>317</v>
      </c>
      <c r="E2228" s="188">
        <v>7.8472222222222224E-3</v>
      </c>
      <c r="F2228" s="188">
        <v>1.3541666666666667E-3</v>
      </c>
      <c r="G2228" s="188">
        <v>1.0995370370370371E-3</v>
      </c>
      <c r="H2228" s="188">
        <v>5.3935185185185188E-3</v>
      </c>
    </row>
    <row r="2229" spans="1:8" x14ac:dyDescent="0.35">
      <c r="A2229" s="183" t="s">
        <v>138</v>
      </c>
      <c r="B2229" s="183" t="s">
        <v>56</v>
      </c>
      <c r="C2229" s="183" t="s">
        <v>101</v>
      </c>
      <c r="D2229" s="183">
        <v>1105</v>
      </c>
      <c r="E2229" s="188">
        <v>6.122685185185185E-3</v>
      </c>
      <c r="F2229" s="188">
        <v>9.4907407407407408E-4</v>
      </c>
      <c r="G2229" s="188">
        <v>1.1342592592592591E-3</v>
      </c>
      <c r="H2229" s="188">
        <v>4.0393518518518521E-3</v>
      </c>
    </row>
    <row r="2230" spans="1:8" x14ac:dyDescent="0.35">
      <c r="A2230" s="183" t="s">
        <v>139</v>
      </c>
      <c r="B2230" s="183" t="s">
        <v>51</v>
      </c>
      <c r="C2230" s="183" t="s">
        <v>52</v>
      </c>
      <c r="D2230" s="183">
        <v>61611</v>
      </c>
      <c r="E2230" s="188">
        <v>6.030092592592593E-3</v>
      </c>
      <c r="F2230" s="188">
        <v>9.3750000000000007E-4</v>
      </c>
      <c r="G2230" s="188">
        <v>1.1111111111111111E-3</v>
      </c>
      <c r="H2230" s="188">
        <v>3.9814814814814817E-3</v>
      </c>
    </row>
    <row r="2231" spans="1:8" x14ac:dyDescent="0.35">
      <c r="A2231" s="183" t="s">
        <v>139</v>
      </c>
      <c r="B2231" s="183" t="s">
        <v>53</v>
      </c>
      <c r="C2231" s="183" t="s">
        <v>52</v>
      </c>
      <c r="D2231" s="183">
        <v>27444</v>
      </c>
      <c r="E2231" s="188">
        <v>5.3240740740740748E-3</v>
      </c>
      <c r="F2231" s="188">
        <v>8.449074074074075E-4</v>
      </c>
      <c r="G2231" s="188">
        <v>9.6064814814814808E-4</v>
      </c>
      <c r="H2231" s="188">
        <v>3.530092592592592E-3</v>
      </c>
    </row>
    <row r="2232" spans="1:8" x14ac:dyDescent="0.35">
      <c r="A2232" s="183" t="s">
        <v>139</v>
      </c>
      <c r="B2232" s="183" t="s">
        <v>54</v>
      </c>
      <c r="C2232" s="183" t="s">
        <v>52</v>
      </c>
      <c r="D2232" s="183">
        <v>13443</v>
      </c>
      <c r="E2232" s="188">
        <v>5.9606481481481489E-3</v>
      </c>
      <c r="F2232" s="188">
        <v>9.7222222222222209E-4</v>
      </c>
      <c r="G2232" s="188">
        <v>1.0763888888888889E-3</v>
      </c>
      <c r="H2232" s="188">
        <v>3.9236111111111112E-3</v>
      </c>
    </row>
    <row r="2233" spans="1:8" x14ac:dyDescent="0.35">
      <c r="A2233" s="183" t="s">
        <v>139</v>
      </c>
      <c r="B2233" s="183" t="s">
        <v>55</v>
      </c>
      <c r="C2233" s="183" t="s">
        <v>52</v>
      </c>
      <c r="D2233" s="183">
        <v>5778</v>
      </c>
      <c r="E2233" s="188">
        <v>7.789351851851852E-3</v>
      </c>
      <c r="F2233" s="188">
        <v>1.2384259259259258E-3</v>
      </c>
      <c r="G2233" s="188">
        <v>1.4351851851851854E-3</v>
      </c>
      <c r="H2233" s="188">
        <v>5.115740740740741E-3</v>
      </c>
    </row>
    <row r="2234" spans="1:8" x14ac:dyDescent="0.35">
      <c r="A2234" s="183" t="s">
        <v>139</v>
      </c>
      <c r="B2234" s="183" t="s">
        <v>56</v>
      </c>
      <c r="C2234" s="183" t="s">
        <v>52</v>
      </c>
      <c r="D2234" s="183">
        <v>14946</v>
      </c>
      <c r="E2234" s="188">
        <v>6.6898148148148142E-3</v>
      </c>
      <c r="F2234" s="188">
        <v>9.7222222222222209E-4</v>
      </c>
      <c r="G2234" s="188">
        <v>1.2962962962962963E-3</v>
      </c>
      <c r="H2234" s="188">
        <v>4.409722222222222E-3</v>
      </c>
    </row>
    <row r="2235" spans="1:8" x14ac:dyDescent="0.35">
      <c r="A2235" s="183" t="s">
        <v>139</v>
      </c>
      <c r="B2235" s="183" t="s">
        <v>51</v>
      </c>
      <c r="C2235" s="183" t="s">
        <v>57</v>
      </c>
      <c r="D2235" s="183">
        <v>1254</v>
      </c>
      <c r="E2235" s="188">
        <v>6.4004629629629628E-3</v>
      </c>
      <c r="F2235" s="188">
        <v>1.2037037037037038E-3</v>
      </c>
      <c r="G2235" s="188">
        <v>1.1921296296296296E-3</v>
      </c>
      <c r="H2235" s="188">
        <v>4.0046296296296297E-3</v>
      </c>
    </row>
    <row r="2236" spans="1:8" x14ac:dyDescent="0.35">
      <c r="A2236" s="183" t="s">
        <v>139</v>
      </c>
      <c r="B2236" s="183" t="s">
        <v>53</v>
      </c>
      <c r="C2236" s="183" t="s">
        <v>57</v>
      </c>
      <c r="D2236" s="183">
        <v>518</v>
      </c>
      <c r="E2236" s="188">
        <v>5.8217592592592592E-3</v>
      </c>
      <c r="F2236" s="188">
        <v>1.0648148148148147E-3</v>
      </c>
      <c r="G2236" s="188">
        <v>1.0648148148148147E-3</v>
      </c>
      <c r="H2236" s="188">
        <v>3.6805555555555554E-3</v>
      </c>
    </row>
    <row r="2237" spans="1:8" x14ac:dyDescent="0.35">
      <c r="A2237" s="183" t="s">
        <v>139</v>
      </c>
      <c r="B2237" s="183" t="s">
        <v>54</v>
      </c>
      <c r="C2237" s="183" t="s">
        <v>57</v>
      </c>
      <c r="D2237" s="183">
        <v>286</v>
      </c>
      <c r="E2237" s="188">
        <v>6.053240740740741E-3</v>
      </c>
      <c r="F2237" s="188">
        <v>1.2268518518518518E-3</v>
      </c>
      <c r="G2237" s="188">
        <v>1.0300925925925926E-3</v>
      </c>
      <c r="H2237" s="188">
        <v>3.8078703703703707E-3</v>
      </c>
    </row>
    <row r="2238" spans="1:8" x14ac:dyDescent="0.35">
      <c r="A2238" s="183" t="s">
        <v>139</v>
      </c>
      <c r="B2238" s="183" t="s">
        <v>55</v>
      </c>
      <c r="C2238" s="183" t="s">
        <v>57</v>
      </c>
      <c r="D2238" s="183">
        <v>121</v>
      </c>
      <c r="E2238" s="188">
        <v>7.6273148148148151E-3</v>
      </c>
      <c r="F2238" s="188">
        <v>1.7824074074074072E-3</v>
      </c>
      <c r="G2238" s="188">
        <v>1.6087962962962963E-3</v>
      </c>
      <c r="H2238" s="188">
        <v>4.2245370370370371E-3</v>
      </c>
    </row>
    <row r="2239" spans="1:8" x14ac:dyDescent="0.35">
      <c r="A2239" s="183" t="s">
        <v>139</v>
      </c>
      <c r="B2239" s="183" t="s">
        <v>56</v>
      </c>
      <c r="C2239" s="183" t="s">
        <v>57</v>
      </c>
      <c r="D2239" s="183">
        <v>329</v>
      </c>
      <c r="E2239" s="188">
        <v>7.1527777777777787E-3</v>
      </c>
      <c r="F2239" s="188">
        <v>1.1805555555555556E-3</v>
      </c>
      <c r="G2239" s="188">
        <v>1.3773148148148147E-3</v>
      </c>
      <c r="H2239" s="188">
        <v>4.6064814814814814E-3</v>
      </c>
    </row>
    <row r="2240" spans="1:8" x14ac:dyDescent="0.35">
      <c r="A2240" s="183" t="s">
        <v>139</v>
      </c>
      <c r="B2240" s="183" t="s">
        <v>51</v>
      </c>
      <c r="C2240" s="183" t="s">
        <v>58</v>
      </c>
      <c r="D2240" s="183">
        <v>732</v>
      </c>
      <c r="E2240" s="188">
        <v>6.9444444444444441E-3</v>
      </c>
      <c r="F2240" s="188">
        <v>1.1458333333333333E-3</v>
      </c>
      <c r="G2240" s="188">
        <v>1.7824074074074072E-3</v>
      </c>
      <c r="H2240" s="188">
        <v>4.0046296296296297E-3</v>
      </c>
    </row>
    <row r="2241" spans="1:8" x14ac:dyDescent="0.35">
      <c r="A2241" s="183" t="s">
        <v>139</v>
      </c>
      <c r="B2241" s="183" t="s">
        <v>53</v>
      </c>
      <c r="C2241" s="183" t="s">
        <v>58</v>
      </c>
      <c r="D2241" s="183">
        <v>312</v>
      </c>
      <c r="E2241" s="188">
        <v>6.2731481481481484E-3</v>
      </c>
      <c r="F2241" s="188">
        <v>9.3750000000000007E-4</v>
      </c>
      <c r="G2241" s="188">
        <v>1.5277777777777779E-3</v>
      </c>
      <c r="H2241" s="188">
        <v>3.7962962962962963E-3</v>
      </c>
    </row>
    <row r="2242" spans="1:8" x14ac:dyDescent="0.35">
      <c r="A2242" s="183" t="s">
        <v>139</v>
      </c>
      <c r="B2242" s="183" t="s">
        <v>54</v>
      </c>
      <c r="C2242" s="183" t="s">
        <v>58</v>
      </c>
      <c r="D2242" s="183">
        <v>150</v>
      </c>
      <c r="E2242" s="188">
        <v>6.4583333333333333E-3</v>
      </c>
      <c r="F2242" s="188">
        <v>1.0879629629629629E-3</v>
      </c>
      <c r="G2242" s="188">
        <v>1.6666666666666668E-3</v>
      </c>
      <c r="H2242" s="188">
        <v>3.7037037037037034E-3</v>
      </c>
    </row>
    <row r="2243" spans="1:8" x14ac:dyDescent="0.35">
      <c r="A2243" s="183" t="s">
        <v>139</v>
      </c>
      <c r="B2243" s="183" t="s">
        <v>55</v>
      </c>
      <c r="C2243" s="183" t="s">
        <v>58</v>
      </c>
      <c r="D2243" s="183">
        <v>80</v>
      </c>
      <c r="E2243" s="188">
        <v>8.8888888888888889E-3</v>
      </c>
      <c r="F2243" s="188">
        <v>1.4351851851851854E-3</v>
      </c>
      <c r="G2243" s="188">
        <v>2.5462962962962961E-3</v>
      </c>
      <c r="H2243" s="188">
        <v>4.8958333333333328E-3</v>
      </c>
    </row>
    <row r="2244" spans="1:8" x14ac:dyDescent="0.35">
      <c r="A2244" s="183" t="s">
        <v>139</v>
      </c>
      <c r="B2244" s="183" t="s">
        <v>56</v>
      </c>
      <c r="C2244" s="183" t="s">
        <v>58</v>
      </c>
      <c r="D2244" s="183">
        <v>190</v>
      </c>
      <c r="E2244" s="188">
        <v>7.6388888888888886E-3</v>
      </c>
      <c r="F2244" s="188">
        <v>1.423611111111111E-3</v>
      </c>
      <c r="G2244" s="188">
        <v>1.9791666666666668E-3</v>
      </c>
      <c r="H2244" s="188">
        <v>4.2361111111111106E-3</v>
      </c>
    </row>
    <row r="2245" spans="1:8" x14ac:dyDescent="0.35">
      <c r="A2245" s="183" t="s">
        <v>139</v>
      </c>
      <c r="B2245" s="183" t="s">
        <v>51</v>
      </c>
      <c r="C2245" s="183" t="s">
        <v>59</v>
      </c>
      <c r="D2245" s="183">
        <v>790</v>
      </c>
      <c r="E2245" s="188">
        <v>5.3587962962962964E-3</v>
      </c>
      <c r="F2245" s="188">
        <v>7.291666666666667E-4</v>
      </c>
      <c r="G2245" s="188">
        <v>5.3240740740740744E-4</v>
      </c>
      <c r="H2245" s="188">
        <v>4.0856481481481481E-3</v>
      </c>
    </row>
    <row r="2246" spans="1:8" x14ac:dyDescent="0.35">
      <c r="A2246" s="183" t="s">
        <v>139</v>
      </c>
      <c r="B2246" s="183" t="s">
        <v>53</v>
      </c>
      <c r="C2246" s="183" t="s">
        <v>59</v>
      </c>
      <c r="D2246" s="183">
        <v>358</v>
      </c>
      <c r="E2246" s="188">
        <v>4.8726851851851856E-3</v>
      </c>
      <c r="F2246" s="188">
        <v>6.5972222222222213E-4</v>
      </c>
      <c r="G2246" s="188">
        <v>4.3981481481481481E-4</v>
      </c>
      <c r="H2246" s="188">
        <v>3.7847222222222223E-3</v>
      </c>
    </row>
    <row r="2247" spans="1:8" x14ac:dyDescent="0.35">
      <c r="A2247" s="183" t="s">
        <v>139</v>
      </c>
      <c r="B2247" s="183" t="s">
        <v>54</v>
      </c>
      <c r="C2247" s="183" t="s">
        <v>59</v>
      </c>
      <c r="D2247" s="183">
        <v>195</v>
      </c>
      <c r="E2247" s="188">
        <v>5.162037037037037E-3</v>
      </c>
      <c r="F2247" s="188">
        <v>7.8703703703703705E-4</v>
      </c>
      <c r="G2247" s="188">
        <v>5.0925925925925921E-4</v>
      </c>
      <c r="H2247" s="188">
        <v>3.8541666666666668E-3</v>
      </c>
    </row>
    <row r="2248" spans="1:8" x14ac:dyDescent="0.35">
      <c r="A2248" s="183" t="s">
        <v>139</v>
      </c>
      <c r="B2248" s="183" t="s">
        <v>55</v>
      </c>
      <c r="C2248" s="183" t="s">
        <v>59</v>
      </c>
      <c r="D2248" s="183">
        <v>24</v>
      </c>
      <c r="E2248" s="188">
        <v>7.5000000000000006E-3</v>
      </c>
      <c r="F2248" s="188">
        <v>9.2592592592592585E-4</v>
      </c>
      <c r="G2248" s="188">
        <v>6.5972222222222213E-4</v>
      </c>
      <c r="H2248" s="188">
        <v>5.9143518518518521E-3</v>
      </c>
    </row>
    <row r="2249" spans="1:8" x14ac:dyDescent="0.35">
      <c r="A2249" s="183" t="s">
        <v>139</v>
      </c>
      <c r="B2249" s="183" t="s">
        <v>56</v>
      </c>
      <c r="C2249" s="183" t="s">
        <v>59</v>
      </c>
      <c r="D2249" s="183">
        <v>213</v>
      </c>
      <c r="E2249" s="188">
        <v>6.1111111111111114E-3</v>
      </c>
      <c r="F2249" s="188">
        <v>7.9861111111111105E-4</v>
      </c>
      <c r="G2249" s="188">
        <v>7.0601851851851847E-4</v>
      </c>
      <c r="H2249" s="188">
        <v>4.6064814814814814E-3</v>
      </c>
    </row>
    <row r="2250" spans="1:8" x14ac:dyDescent="0.35">
      <c r="A2250" s="183" t="s">
        <v>139</v>
      </c>
      <c r="B2250" s="183" t="s">
        <v>51</v>
      </c>
      <c r="C2250" s="183" t="s">
        <v>60</v>
      </c>
      <c r="D2250" s="183">
        <v>827</v>
      </c>
      <c r="E2250" s="188">
        <v>6.5972222222222222E-3</v>
      </c>
      <c r="F2250" s="188">
        <v>8.564814814814815E-4</v>
      </c>
      <c r="G2250" s="188">
        <v>1.0416666666666667E-3</v>
      </c>
      <c r="H2250" s="188">
        <v>4.7106481481481478E-3</v>
      </c>
    </row>
    <row r="2251" spans="1:8" x14ac:dyDescent="0.35">
      <c r="A2251" s="183" t="s">
        <v>139</v>
      </c>
      <c r="B2251" s="183" t="s">
        <v>53</v>
      </c>
      <c r="C2251" s="183" t="s">
        <v>60</v>
      </c>
      <c r="D2251" s="183">
        <v>311</v>
      </c>
      <c r="E2251" s="188">
        <v>6.0648148148148145E-3</v>
      </c>
      <c r="F2251" s="188">
        <v>6.7129629629629625E-4</v>
      </c>
      <c r="G2251" s="188">
        <v>8.9120370370370362E-4</v>
      </c>
      <c r="H2251" s="188">
        <v>4.5023148148148149E-3</v>
      </c>
    </row>
    <row r="2252" spans="1:8" x14ac:dyDescent="0.35">
      <c r="A2252" s="183" t="s">
        <v>139</v>
      </c>
      <c r="B2252" s="183" t="s">
        <v>54</v>
      </c>
      <c r="C2252" s="183" t="s">
        <v>60</v>
      </c>
      <c r="D2252" s="183">
        <v>172</v>
      </c>
      <c r="E2252" s="188">
        <v>6.3078703703703708E-3</v>
      </c>
      <c r="F2252" s="188">
        <v>8.1018518518518516E-4</v>
      </c>
      <c r="G2252" s="188">
        <v>9.6064814814814808E-4</v>
      </c>
      <c r="H2252" s="188">
        <v>4.5486111111111109E-3</v>
      </c>
    </row>
    <row r="2253" spans="1:8" x14ac:dyDescent="0.35">
      <c r="A2253" s="183" t="s">
        <v>139</v>
      </c>
      <c r="B2253" s="183" t="s">
        <v>55</v>
      </c>
      <c r="C2253" s="183" t="s">
        <v>60</v>
      </c>
      <c r="D2253" s="183">
        <v>128</v>
      </c>
      <c r="E2253" s="188">
        <v>7.8935185185185185E-3</v>
      </c>
      <c r="F2253" s="188">
        <v>1.1574074074074073E-3</v>
      </c>
      <c r="G2253" s="188">
        <v>1.2962962962962963E-3</v>
      </c>
      <c r="H2253" s="188">
        <v>5.4282407407407404E-3</v>
      </c>
    </row>
    <row r="2254" spans="1:8" x14ac:dyDescent="0.35">
      <c r="A2254" s="183" t="s">
        <v>139</v>
      </c>
      <c r="B2254" s="183" t="s">
        <v>56</v>
      </c>
      <c r="C2254" s="183" t="s">
        <v>60</v>
      </c>
      <c r="D2254" s="183">
        <v>216</v>
      </c>
      <c r="E2254" s="188">
        <v>6.828703703703704E-3</v>
      </c>
      <c r="F2254" s="188">
        <v>9.6064814814814808E-4</v>
      </c>
      <c r="G2254" s="188">
        <v>1.1574074074074073E-3</v>
      </c>
      <c r="H2254" s="188">
        <v>4.7106481481481478E-3</v>
      </c>
    </row>
    <row r="2255" spans="1:8" x14ac:dyDescent="0.35">
      <c r="A2255" s="183" t="s">
        <v>139</v>
      </c>
      <c r="B2255" s="183" t="s">
        <v>51</v>
      </c>
      <c r="C2255" s="183" t="s">
        <v>61</v>
      </c>
      <c r="D2255" s="183">
        <v>847</v>
      </c>
      <c r="E2255" s="188">
        <v>7.4884259259259262E-3</v>
      </c>
      <c r="F2255" s="188">
        <v>7.5231481481481471E-4</v>
      </c>
      <c r="G2255" s="188">
        <v>1.7013888888888892E-3</v>
      </c>
      <c r="H2255" s="188">
        <v>5.0347222222222225E-3</v>
      </c>
    </row>
    <row r="2256" spans="1:8" x14ac:dyDescent="0.35">
      <c r="A2256" s="183" t="s">
        <v>139</v>
      </c>
      <c r="B2256" s="183" t="s">
        <v>53</v>
      </c>
      <c r="C2256" s="183" t="s">
        <v>61</v>
      </c>
      <c r="D2256" s="183">
        <v>285</v>
      </c>
      <c r="E2256" s="188">
        <v>6.828703703703704E-3</v>
      </c>
      <c r="F2256" s="188">
        <v>6.3657407407407402E-4</v>
      </c>
      <c r="G2256" s="188">
        <v>1.5624999999999999E-3</v>
      </c>
      <c r="H2256" s="188">
        <v>4.6180555555555558E-3</v>
      </c>
    </row>
    <row r="2257" spans="1:8" x14ac:dyDescent="0.35">
      <c r="A2257" s="183" t="s">
        <v>139</v>
      </c>
      <c r="B2257" s="183" t="s">
        <v>54</v>
      </c>
      <c r="C2257" s="183" t="s">
        <v>61</v>
      </c>
      <c r="D2257" s="183">
        <v>227</v>
      </c>
      <c r="E2257" s="188">
        <v>6.782407407407408E-3</v>
      </c>
      <c r="F2257" s="188">
        <v>6.8287037037037025E-4</v>
      </c>
      <c r="G2257" s="188">
        <v>1.6203703703703703E-3</v>
      </c>
      <c r="H2257" s="188">
        <v>4.4675925925925933E-3</v>
      </c>
    </row>
    <row r="2258" spans="1:8" x14ac:dyDescent="0.35">
      <c r="A2258" s="183" t="s">
        <v>139</v>
      </c>
      <c r="B2258" s="183" t="s">
        <v>55</v>
      </c>
      <c r="C2258" s="183" t="s">
        <v>61</v>
      </c>
      <c r="D2258" s="183">
        <v>87</v>
      </c>
      <c r="E2258" s="188">
        <v>9.525462962962963E-3</v>
      </c>
      <c r="F2258" s="188">
        <v>9.2592592592592585E-4</v>
      </c>
      <c r="G2258" s="188">
        <v>2.3379629629629631E-3</v>
      </c>
      <c r="H2258" s="188">
        <v>6.2499999999999995E-3</v>
      </c>
    </row>
    <row r="2259" spans="1:8" x14ac:dyDescent="0.35">
      <c r="A2259" s="183" t="s">
        <v>139</v>
      </c>
      <c r="B2259" s="183" t="s">
        <v>56</v>
      </c>
      <c r="C2259" s="183" t="s">
        <v>61</v>
      </c>
      <c r="D2259" s="183">
        <v>248</v>
      </c>
      <c r="E2259" s="188">
        <v>8.1828703703703699E-3</v>
      </c>
      <c r="F2259" s="188">
        <v>8.6805555555555551E-4</v>
      </c>
      <c r="G2259" s="188">
        <v>1.712962962962963E-3</v>
      </c>
      <c r="H2259" s="188">
        <v>5.6018518518518518E-3</v>
      </c>
    </row>
    <row r="2260" spans="1:8" x14ac:dyDescent="0.35">
      <c r="A2260" s="183" t="s">
        <v>139</v>
      </c>
      <c r="B2260" s="183" t="s">
        <v>51</v>
      </c>
      <c r="C2260" s="183" t="s">
        <v>62</v>
      </c>
      <c r="D2260" s="183">
        <v>875</v>
      </c>
      <c r="E2260" s="188">
        <v>6.7708333333333336E-3</v>
      </c>
      <c r="F2260" s="188">
        <v>1.0763888888888889E-3</v>
      </c>
      <c r="G2260" s="188">
        <v>1.2847222222222223E-3</v>
      </c>
      <c r="H2260" s="188">
        <v>4.409722222222222E-3</v>
      </c>
    </row>
    <row r="2261" spans="1:8" x14ac:dyDescent="0.35">
      <c r="A2261" s="183" t="s">
        <v>139</v>
      </c>
      <c r="B2261" s="183" t="s">
        <v>53</v>
      </c>
      <c r="C2261" s="183" t="s">
        <v>62</v>
      </c>
      <c r="D2261" s="183">
        <v>352</v>
      </c>
      <c r="E2261" s="188">
        <v>6.0069444444444441E-3</v>
      </c>
      <c r="F2261" s="188">
        <v>8.449074074074075E-4</v>
      </c>
      <c r="G2261" s="188">
        <v>1.2152777777777778E-3</v>
      </c>
      <c r="H2261" s="188">
        <v>3.9467592592592592E-3</v>
      </c>
    </row>
    <row r="2262" spans="1:8" x14ac:dyDescent="0.35">
      <c r="A2262" s="183" t="s">
        <v>139</v>
      </c>
      <c r="B2262" s="183" t="s">
        <v>54</v>
      </c>
      <c r="C2262" s="183" t="s">
        <v>62</v>
      </c>
      <c r="D2262" s="183">
        <v>199</v>
      </c>
      <c r="E2262" s="188">
        <v>6.851851851851852E-3</v>
      </c>
      <c r="F2262" s="188">
        <v>1.0763888888888889E-3</v>
      </c>
      <c r="G2262" s="188">
        <v>1.25E-3</v>
      </c>
      <c r="H2262" s="188">
        <v>4.5370370370370365E-3</v>
      </c>
    </row>
    <row r="2263" spans="1:8" x14ac:dyDescent="0.35">
      <c r="A2263" s="183" t="s">
        <v>139</v>
      </c>
      <c r="B2263" s="183" t="s">
        <v>55</v>
      </c>
      <c r="C2263" s="183" t="s">
        <v>62</v>
      </c>
      <c r="D2263" s="183">
        <v>86</v>
      </c>
      <c r="E2263" s="188">
        <v>8.1828703703703699E-3</v>
      </c>
      <c r="F2263" s="188">
        <v>1.5046296296296294E-3</v>
      </c>
      <c r="G2263" s="188">
        <v>1.4930555555555556E-3</v>
      </c>
      <c r="H2263" s="188">
        <v>5.185185185185185E-3</v>
      </c>
    </row>
    <row r="2264" spans="1:8" x14ac:dyDescent="0.35">
      <c r="A2264" s="183" t="s">
        <v>139</v>
      </c>
      <c r="B2264" s="183" t="s">
        <v>56</v>
      </c>
      <c r="C2264" s="183" t="s">
        <v>62</v>
      </c>
      <c r="D2264" s="183">
        <v>238</v>
      </c>
      <c r="E2264" s="188">
        <v>7.3032407407407412E-3</v>
      </c>
      <c r="F2264" s="188">
        <v>1.261574074074074E-3</v>
      </c>
      <c r="G2264" s="188">
        <v>1.3425925925925925E-3</v>
      </c>
      <c r="H2264" s="188">
        <v>4.6990740740740743E-3</v>
      </c>
    </row>
    <row r="2265" spans="1:8" x14ac:dyDescent="0.35">
      <c r="A2265" s="183" t="s">
        <v>139</v>
      </c>
      <c r="B2265" s="183" t="s">
        <v>51</v>
      </c>
      <c r="C2265" s="183" t="s">
        <v>63</v>
      </c>
      <c r="D2265" s="183">
        <v>671</v>
      </c>
      <c r="E2265" s="188">
        <v>4.7453703703703703E-3</v>
      </c>
      <c r="F2265" s="188">
        <v>8.7962962962962962E-4</v>
      </c>
      <c r="G2265" s="188">
        <v>6.018518518518519E-4</v>
      </c>
      <c r="H2265" s="188">
        <v>3.2638888888888891E-3</v>
      </c>
    </row>
    <row r="2266" spans="1:8" x14ac:dyDescent="0.35">
      <c r="A2266" s="183" t="s">
        <v>139</v>
      </c>
      <c r="B2266" s="183" t="s">
        <v>53</v>
      </c>
      <c r="C2266" s="183" t="s">
        <v>63</v>
      </c>
      <c r="D2266" s="183">
        <v>242</v>
      </c>
      <c r="E2266" s="188">
        <v>4.3518518518518515E-3</v>
      </c>
      <c r="F2266" s="188">
        <v>7.8703703703703705E-4</v>
      </c>
      <c r="G2266" s="188">
        <v>5.0925925925925921E-4</v>
      </c>
      <c r="H2266" s="188">
        <v>3.0555555555555557E-3</v>
      </c>
    </row>
    <row r="2267" spans="1:8" x14ac:dyDescent="0.35">
      <c r="A2267" s="183" t="s">
        <v>139</v>
      </c>
      <c r="B2267" s="183" t="s">
        <v>54</v>
      </c>
      <c r="C2267" s="183" t="s">
        <v>63</v>
      </c>
      <c r="D2267" s="183">
        <v>164</v>
      </c>
      <c r="E2267" s="188">
        <v>4.6643518518518518E-3</v>
      </c>
      <c r="F2267" s="188">
        <v>8.3333333333333339E-4</v>
      </c>
      <c r="G2267" s="188">
        <v>6.018518518518519E-4</v>
      </c>
      <c r="H2267" s="188">
        <v>3.2291666666666666E-3</v>
      </c>
    </row>
    <row r="2268" spans="1:8" x14ac:dyDescent="0.35">
      <c r="A2268" s="183" t="s">
        <v>139</v>
      </c>
      <c r="B2268" s="183" t="s">
        <v>55</v>
      </c>
      <c r="C2268" s="183" t="s">
        <v>63</v>
      </c>
      <c r="D2268" s="183">
        <v>47</v>
      </c>
      <c r="E2268" s="188">
        <v>6.3310185185185197E-3</v>
      </c>
      <c r="F2268" s="188">
        <v>1.0300925925925926E-3</v>
      </c>
      <c r="G2268" s="188">
        <v>6.3657407407407402E-4</v>
      </c>
      <c r="H2268" s="188">
        <v>4.6527777777777774E-3</v>
      </c>
    </row>
    <row r="2269" spans="1:8" x14ac:dyDescent="0.35">
      <c r="A2269" s="183" t="s">
        <v>139</v>
      </c>
      <c r="B2269" s="183" t="s">
        <v>56</v>
      </c>
      <c r="C2269" s="183" t="s">
        <v>63</v>
      </c>
      <c r="D2269" s="183">
        <v>218</v>
      </c>
      <c r="E2269" s="188">
        <v>4.8842592592592592E-3</v>
      </c>
      <c r="F2269" s="188">
        <v>9.9537037037037042E-4</v>
      </c>
      <c r="G2269" s="188">
        <v>6.8287037037037025E-4</v>
      </c>
      <c r="H2269" s="188">
        <v>3.2060185185185191E-3</v>
      </c>
    </row>
    <row r="2270" spans="1:8" x14ac:dyDescent="0.35">
      <c r="A2270" s="183" t="s">
        <v>139</v>
      </c>
      <c r="B2270" s="183" t="s">
        <v>51</v>
      </c>
      <c r="C2270" s="183" t="s">
        <v>64</v>
      </c>
      <c r="D2270" s="183">
        <v>663</v>
      </c>
      <c r="E2270" s="188">
        <v>8.5763888888888886E-3</v>
      </c>
      <c r="F2270" s="188">
        <v>1.2384259259259258E-3</v>
      </c>
      <c r="G2270" s="188">
        <v>1.9212962962962962E-3</v>
      </c>
      <c r="H2270" s="188">
        <v>5.4166666666666669E-3</v>
      </c>
    </row>
    <row r="2271" spans="1:8" x14ac:dyDescent="0.35">
      <c r="A2271" s="183" t="s">
        <v>139</v>
      </c>
      <c r="B2271" s="183" t="s">
        <v>53</v>
      </c>
      <c r="C2271" s="183" t="s">
        <v>64</v>
      </c>
      <c r="D2271" s="183">
        <v>230</v>
      </c>
      <c r="E2271" s="188">
        <v>7.6504629629629631E-3</v>
      </c>
      <c r="F2271" s="188">
        <v>1.1574074074074073E-3</v>
      </c>
      <c r="G2271" s="188">
        <v>1.712962962962963E-3</v>
      </c>
      <c r="H2271" s="188">
        <v>4.7800925925925919E-3</v>
      </c>
    </row>
    <row r="2272" spans="1:8" x14ac:dyDescent="0.35">
      <c r="A2272" s="183" t="s">
        <v>139</v>
      </c>
      <c r="B2272" s="183" t="s">
        <v>54</v>
      </c>
      <c r="C2272" s="183" t="s">
        <v>64</v>
      </c>
      <c r="D2272" s="183">
        <v>162</v>
      </c>
      <c r="E2272" s="188">
        <v>8.4490740740740741E-3</v>
      </c>
      <c r="F2272" s="188">
        <v>1.2384259259259258E-3</v>
      </c>
      <c r="G2272" s="188">
        <v>1.7476851851851852E-3</v>
      </c>
      <c r="H2272" s="188">
        <v>5.4513888888888884E-3</v>
      </c>
    </row>
    <row r="2273" spans="1:8" x14ac:dyDescent="0.35">
      <c r="A2273" s="183" t="s">
        <v>139</v>
      </c>
      <c r="B2273" s="183" t="s">
        <v>55</v>
      </c>
      <c r="C2273" s="183" t="s">
        <v>64</v>
      </c>
      <c r="D2273" s="183">
        <v>87</v>
      </c>
      <c r="E2273" s="188">
        <v>1.0150462962962964E-2</v>
      </c>
      <c r="F2273" s="188">
        <v>1.4699074074074074E-3</v>
      </c>
      <c r="G2273" s="188">
        <v>2.3842592592592591E-3</v>
      </c>
      <c r="H2273" s="188">
        <v>6.2962962962962964E-3</v>
      </c>
    </row>
    <row r="2274" spans="1:8" x14ac:dyDescent="0.35">
      <c r="A2274" s="183" t="s">
        <v>139</v>
      </c>
      <c r="B2274" s="183" t="s">
        <v>56</v>
      </c>
      <c r="C2274" s="183" t="s">
        <v>64</v>
      </c>
      <c r="D2274" s="183">
        <v>184</v>
      </c>
      <c r="E2274" s="188">
        <v>9.0856481481481483E-3</v>
      </c>
      <c r="F2274" s="188">
        <v>1.2268518518518518E-3</v>
      </c>
      <c r="G2274" s="188">
        <v>2.0949074074074073E-3</v>
      </c>
      <c r="H2274" s="188">
        <v>5.7638888888888887E-3</v>
      </c>
    </row>
    <row r="2275" spans="1:8" x14ac:dyDescent="0.35">
      <c r="A2275" s="183" t="s">
        <v>139</v>
      </c>
      <c r="B2275" s="183" t="s">
        <v>51</v>
      </c>
      <c r="C2275" s="183" t="s">
        <v>65</v>
      </c>
      <c r="D2275" s="183">
        <v>588</v>
      </c>
      <c r="E2275" s="188">
        <v>7.3032407407407412E-3</v>
      </c>
      <c r="F2275" s="188">
        <v>1.1342592592592591E-3</v>
      </c>
      <c r="G2275" s="188">
        <v>1.5046296296296294E-3</v>
      </c>
      <c r="H2275" s="188">
        <v>4.6643518518518518E-3</v>
      </c>
    </row>
    <row r="2276" spans="1:8" x14ac:dyDescent="0.35">
      <c r="A2276" s="183" t="s">
        <v>139</v>
      </c>
      <c r="B2276" s="183" t="s">
        <v>53</v>
      </c>
      <c r="C2276" s="183" t="s">
        <v>65</v>
      </c>
      <c r="D2276" s="183">
        <v>256</v>
      </c>
      <c r="E2276" s="188">
        <v>6.3888888888888884E-3</v>
      </c>
      <c r="F2276" s="188">
        <v>9.6064814814814808E-4</v>
      </c>
      <c r="G2276" s="188">
        <v>1.3194444444444443E-3</v>
      </c>
      <c r="H2276" s="188">
        <v>4.108796296296297E-3</v>
      </c>
    </row>
    <row r="2277" spans="1:8" x14ac:dyDescent="0.35">
      <c r="A2277" s="183" t="s">
        <v>139</v>
      </c>
      <c r="B2277" s="183" t="s">
        <v>54</v>
      </c>
      <c r="C2277" s="183" t="s">
        <v>65</v>
      </c>
      <c r="D2277" s="183">
        <v>123</v>
      </c>
      <c r="E2277" s="188">
        <v>7.3958333333333341E-3</v>
      </c>
      <c r="F2277" s="188">
        <v>1.0416666666666667E-3</v>
      </c>
      <c r="G2277" s="188">
        <v>1.4583333333333334E-3</v>
      </c>
      <c r="H2277" s="188">
        <v>4.9074074074074072E-3</v>
      </c>
    </row>
    <row r="2278" spans="1:8" x14ac:dyDescent="0.35">
      <c r="A2278" s="183" t="s">
        <v>139</v>
      </c>
      <c r="B2278" s="183" t="s">
        <v>55</v>
      </c>
      <c r="C2278" s="183" t="s">
        <v>65</v>
      </c>
      <c r="D2278" s="183">
        <v>70</v>
      </c>
      <c r="E2278" s="188">
        <v>8.9930555555555545E-3</v>
      </c>
      <c r="F2278" s="188">
        <v>1.5509259259259261E-3</v>
      </c>
      <c r="G2278" s="188">
        <v>1.8171296296296297E-3</v>
      </c>
      <c r="H2278" s="188">
        <v>5.6249999999999989E-3</v>
      </c>
    </row>
    <row r="2279" spans="1:8" x14ac:dyDescent="0.35">
      <c r="A2279" s="183" t="s">
        <v>139</v>
      </c>
      <c r="B2279" s="183" t="s">
        <v>56</v>
      </c>
      <c r="C2279" s="183" t="s">
        <v>65</v>
      </c>
      <c r="D2279" s="183">
        <v>139</v>
      </c>
      <c r="E2279" s="188">
        <v>8.0787037037037043E-3</v>
      </c>
      <c r="F2279" s="188">
        <v>1.3541666666666667E-3</v>
      </c>
      <c r="G2279" s="188">
        <v>1.7245370370370372E-3</v>
      </c>
      <c r="H2279" s="188">
        <v>5.0000000000000001E-3</v>
      </c>
    </row>
    <row r="2280" spans="1:8" x14ac:dyDescent="0.35">
      <c r="A2280" s="183" t="s">
        <v>139</v>
      </c>
      <c r="B2280" s="183" t="s">
        <v>51</v>
      </c>
      <c r="C2280" s="183" t="s">
        <v>66</v>
      </c>
      <c r="D2280" s="183">
        <v>985</v>
      </c>
      <c r="E2280" s="188">
        <v>6.875E-3</v>
      </c>
      <c r="F2280" s="188">
        <v>1.0416666666666667E-3</v>
      </c>
      <c r="G2280" s="188">
        <v>1.5509259259259261E-3</v>
      </c>
      <c r="H2280" s="188">
        <v>4.2824074074074075E-3</v>
      </c>
    </row>
    <row r="2281" spans="1:8" x14ac:dyDescent="0.35">
      <c r="A2281" s="183" t="s">
        <v>139</v>
      </c>
      <c r="B2281" s="183" t="s">
        <v>53</v>
      </c>
      <c r="C2281" s="183" t="s">
        <v>66</v>
      </c>
      <c r="D2281" s="183">
        <v>422</v>
      </c>
      <c r="E2281" s="188">
        <v>6.3541666666666668E-3</v>
      </c>
      <c r="F2281" s="188">
        <v>8.9120370370370362E-4</v>
      </c>
      <c r="G2281" s="188">
        <v>1.3425925925925925E-3</v>
      </c>
      <c r="H2281" s="188">
        <v>4.1203703703703706E-3</v>
      </c>
    </row>
    <row r="2282" spans="1:8" x14ac:dyDescent="0.35">
      <c r="A2282" s="183" t="s">
        <v>139</v>
      </c>
      <c r="B2282" s="183" t="s">
        <v>54</v>
      </c>
      <c r="C2282" s="183" t="s">
        <v>66</v>
      </c>
      <c r="D2282" s="183">
        <v>228</v>
      </c>
      <c r="E2282" s="188">
        <v>7.0486111111111105E-3</v>
      </c>
      <c r="F2282" s="188">
        <v>1.1574074074074073E-3</v>
      </c>
      <c r="G2282" s="188">
        <v>1.689814814814815E-3</v>
      </c>
      <c r="H2282" s="188">
        <v>4.2013888888888891E-3</v>
      </c>
    </row>
    <row r="2283" spans="1:8" x14ac:dyDescent="0.35">
      <c r="A2283" s="183" t="s">
        <v>139</v>
      </c>
      <c r="B2283" s="183" t="s">
        <v>55</v>
      </c>
      <c r="C2283" s="183" t="s">
        <v>66</v>
      </c>
      <c r="D2283" s="183">
        <v>97</v>
      </c>
      <c r="E2283" s="188">
        <v>7.6388888888888886E-3</v>
      </c>
      <c r="F2283" s="188">
        <v>1.3425925925925925E-3</v>
      </c>
      <c r="G2283" s="188">
        <v>1.7939814814814815E-3</v>
      </c>
      <c r="H2283" s="188">
        <v>4.5138888888888893E-3</v>
      </c>
    </row>
    <row r="2284" spans="1:8" x14ac:dyDescent="0.35">
      <c r="A2284" s="183" t="s">
        <v>139</v>
      </c>
      <c r="B2284" s="183" t="s">
        <v>56</v>
      </c>
      <c r="C2284" s="183" t="s">
        <v>66</v>
      </c>
      <c r="D2284" s="183">
        <v>238</v>
      </c>
      <c r="E2284" s="188">
        <v>7.3032407407407412E-3</v>
      </c>
      <c r="F2284" s="188">
        <v>1.0763888888888889E-3</v>
      </c>
      <c r="G2284" s="188">
        <v>1.6666666666666668E-3</v>
      </c>
      <c r="H2284" s="188">
        <v>4.5601851851851853E-3</v>
      </c>
    </row>
    <row r="2285" spans="1:8" x14ac:dyDescent="0.35">
      <c r="A2285" s="183" t="s">
        <v>139</v>
      </c>
      <c r="B2285" s="183" t="s">
        <v>51</v>
      </c>
      <c r="C2285" s="183" t="s">
        <v>67</v>
      </c>
      <c r="D2285" s="183">
        <v>2109</v>
      </c>
      <c r="E2285" s="188">
        <v>6.9328703703703696E-3</v>
      </c>
      <c r="F2285" s="188">
        <v>6.134259259259259E-4</v>
      </c>
      <c r="G2285" s="188">
        <v>1.8518518518518517E-3</v>
      </c>
      <c r="H2285" s="188">
        <v>4.4675925925925933E-3</v>
      </c>
    </row>
    <row r="2286" spans="1:8" x14ac:dyDescent="0.35">
      <c r="A2286" s="183" t="s">
        <v>139</v>
      </c>
      <c r="B2286" s="183" t="s">
        <v>53</v>
      </c>
      <c r="C2286" s="183" t="s">
        <v>67</v>
      </c>
      <c r="D2286" s="183">
        <v>941</v>
      </c>
      <c r="E2286" s="188">
        <v>6.2731481481481484E-3</v>
      </c>
      <c r="F2286" s="188">
        <v>5.4398148148148144E-4</v>
      </c>
      <c r="G2286" s="188">
        <v>1.689814814814815E-3</v>
      </c>
      <c r="H2286" s="188">
        <v>4.0393518518518521E-3</v>
      </c>
    </row>
    <row r="2287" spans="1:8" x14ac:dyDescent="0.35">
      <c r="A2287" s="183" t="s">
        <v>139</v>
      </c>
      <c r="B2287" s="183" t="s">
        <v>54</v>
      </c>
      <c r="C2287" s="183" t="s">
        <v>67</v>
      </c>
      <c r="D2287" s="183">
        <v>457</v>
      </c>
      <c r="E2287" s="188">
        <v>6.8981481481481489E-3</v>
      </c>
      <c r="F2287" s="188">
        <v>6.3657407407407402E-4</v>
      </c>
      <c r="G2287" s="188">
        <v>1.7476851851851852E-3</v>
      </c>
      <c r="H2287" s="188">
        <v>4.5138888888888893E-3</v>
      </c>
    </row>
    <row r="2288" spans="1:8" x14ac:dyDescent="0.35">
      <c r="A2288" s="183" t="s">
        <v>139</v>
      </c>
      <c r="B2288" s="183" t="s">
        <v>55</v>
      </c>
      <c r="C2288" s="183" t="s">
        <v>67</v>
      </c>
      <c r="D2288" s="183">
        <v>128</v>
      </c>
      <c r="E2288" s="188">
        <v>8.5532407407407415E-3</v>
      </c>
      <c r="F2288" s="188">
        <v>7.8703703703703705E-4</v>
      </c>
      <c r="G2288" s="188">
        <v>2.2569444444444447E-3</v>
      </c>
      <c r="H2288" s="188">
        <v>5.5208333333333333E-3</v>
      </c>
    </row>
    <row r="2289" spans="1:8" x14ac:dyDescent="0.35">
      <c r="A2289" s="183" t="s">
        <v>139</v>
      </c>
      <c r="B2289" s="183" t="s">
        <v>56</v>
      </c>
      <c r="C2289" s="183" t="s">
        <v>67</v>
      </c>
      <c r="D2289" s="183">
        <v>583</v>
      </c>
      <c r="E2289" s="188">
        <v>7.6851851851851847E-3</v>
      </c>
      <c r="F2289" s="188">
        <v>6.8287037037037025E-4</v>
      </c>
      <c r="G2289" s="188">
        <v>2.1296296296296298E-3</v>
      </c>
      <c r="H2289" s="188">
        <v>4.8726851851851856E-3</v>
      </c>
    </row>
    <row r="2290" spans="1:8" x14ac:dyDescent="0.35">
      <c r="A2290" s="183" t="s">
        <v>139</v>
      </c>
      <c r="B2290" s="183" t="s">
        <v>51</v>
      </c>
      <c r="C2290" s="183" t="s">
        <v>68</v>
      </c>
      <c r="D2290" s="183">
        <v>1734</v>
      </c>
      <c r="E2290" s="188">
        <v>6.9675925925925921E-3</v>
      </c>
      <c r="F2290" s="188">
        <v>8.2175925925925917E-4</v>
      </c>
      <c r="G2290" s="188">
        <v>1.6203703703703703E-3</v>
      </c>
      <c r="H2290" s="188">
        <v>4.5138888888888893E-3</v>
      </c>
    </row>
    <row r="2291" spans="1:8" x14ac:dyDescent="0.35">
      <c r="A2291" s="183" t="s">
        <v>139</v>
      </c>
      <c r="B2291" s="183" t="s">
        <v>53</v>
      </c>
      <c r="C2291" s="183" t="s">
        <v>68</v>
      </c>
      <c r="D2291" s="183">
        <v>728</v>
      </c>
      <c r="E2291" s="188">
        <v>6.0995370370370361E-3</v>
      </c>
      <c r="F2291" s="188">
        <v>7.175925925925927E-4</v>
      </c>
      <c r="G2291" s="188">
        <v>1.4583333333333334E-3</v>
      </c>
      <c r="H2291" s="188">
        <v>3.9236111111111112E-3</v>
      </c>
    </row>
    <row r="2292" spans="1:8" x14ac:dyDescent="0.35">
      <c r="A2292" s="183" t="s">
        <v>139</v>
      </c>
      <c r="B2292" s="183" t="s">
        <v>54</v>
      </c>
      <c r="C2292" s="183" t="s">
        <v>68</v>
      </c>
      <c r="D2292" s="183">
        <v>384</v>
      </c>
      <c r="E2292" s="188">
        <v>6.8171296296296287E-3</v>
      </c>
      <c r="F2292" s="188">
        <v>8.3333333333333339E-4</v>
      </c>
      <c r="G2292" s="188">
        <v>1.4467592592592594E-3</v>
      </c>
      <c r="H2292" s="188">
        <v>4.5254629629629629E-3</v>
      </c>
    </row>
    <row r="2293" spans="1:8" x14ac:dyDescent="0.35">
      <c r="A2293" s="183" t="s">
        <v>139</v>
      </c>
      <c r="B2293" s="183" t="s">
        <v>55</v>
      </c>
      <c r="C2293" s="183" t="s">
        <v>68</v>
      </c>
      <c r="D2293" s="183">
        <v>224</v>
      </c>
      <c r="E2293" s="188">
        <v>8.2638888888888883E-3</v>
      </c>
      <c r="F2293" s="188">
        <v>1.0879629629629629E-3</v>
      </c>
      <c r="G2293" s="188">
        <v>1.8055555555555557E-3</v>
      </c>
      <c r="H2293" s="188">
        <v>5.37037037037037E-3</v>
      </c>
    </row>
    <row r="2294" spans="1:8" x14ac:dyDescent="0.35">
      <c r="A2294" s="183" t="s">
        <v>139</v>
      </c>
      <c r="B2294" s="183" t="s">
        <v>56</v>
      </c>
      <c r="C2294" s="183" t="s">
        <v>68</v>
      </c>
      <c r="D2294" s="183">
        <v>398</v>
      </c>
      <c r="E2294" s="188">
        <v>7.9629629629629634E-3</v>
      </c>
      <c r="F2294" s="188">
        <v>8.7962962962962962E-4</v>
      </c>
      <c r="G2294" s="188">
        <v>1.9791666666666668E-3</v>
      </c>
      <c r="H2294" s="188">
        <v>5.0925925925925921E-3</v>
      </c>
    </row>
    <row r="2295" spans="1:8" x14ac:dyDescent="0.35">
      <c r="A2295" s="183" t="s">
        <v>139</v>
      </c>
      <c r="B2295" s="183" t="s">
        <v>51</v>
      </c>
      <c r="C2295" s="183" t="s">
        <v>69</v>
      </c>
      <c r="D2295" s="183">
        <v>867</v>
      </c>
      <c r="E2295" s="188">
        <v>5.8217592592592592E-3</v>
      </c>
      <c r="F2295" s="188">
        <v>6.134259259259259E-4</v>
      </c>
      <c r="G2295" s="188">
        <v>1.1574074074074073E-3</v>
      </c>
      <c r="H2295" s="188">
        <v>4.0393518518518521E-3</v>
      </c>
    </row>
    <row r="2296" spans="1:8" x14ac:dyDescent="0.35">
      <c r="A2296" s="183" t="s">
        <v>139</v>
      </c>
      <c r="B2296" s="183" t="s">
        <v>53</v>
      </c>
      <c r="C2296" s="183" t="s">
        <v>69</v>
      </c>
      <c r="D2296" s="183">
        <v>279</v>
      </c>
      <c r="E2296" s="188">
        <v>5.185185185185185E-3</v>
      </c>
      <c r="F2296" s="188">
        <v>5.2083333333333333E-4</v>
      </c>
      <c r="G2296" s="188">
        <v>9.4907407407407408E-4</v>
      </c>
      <c r="H2296" s="188">
        <v>3.7152777777777774E-3</v>
      </c>
    </row>
    <row r="2297" spans="1:8" x14ac:dyDescent="0.35">
      <c r="A2297" s="183" t="s">
        <v>139</v>
      </c>
      <c r="B2297" s="183" t="s">
        <v>54</v>
      </c>
      <c r="C2297" s="183" t="s">
        <v>69</v>
      </c>
      <c r="D2297" s="183">
        <v>192</v>
      </c>
      <c r="E2297" s="188">
        <v>5.8217592592592592E-3</v>
      </c>
      <c r="F2297" s="188">
        <v>6.8287037037037025E-4</v>
      </c>
      <c r="G2297" s="188">
        <v>1.1921296296296296E-3</v>
      </c>
      <c r="H2297" s="188">
        <v>3.9583333333333337E-3</v>
      </c>
    </row>
    <row r="2298" spans="1:8" x14ac:dyDescent="0.35">
      <c r="A2298" s="183" t="s">
        <v>139</v>
      </c>
      <c r="B2298" s="183" t="s">
        <v>55</v>
      </c>
      <c r="C2298" s="183" t="s">
        <v>69</v>
      </c>
      <c r="D2298" s="183">
        <v>97</v>
      </c>
      <c r="E2298" s="188">
        <v>7.0254629629629634E-3</v>
      </c>
      <c r="F2298" s="188">
        <v>7.7546296296296304E-4</v>
      </c>
      <c r="G2298" s="188">
        <v>1.2037037037037038E-3</v>
      </c>
      <c r="H2298" s="188">
        <v>5.0462962962962961E-3</v>
      </c>
    </row>
    <row r="2299" spans="1:8" x14ac:dyDescent="0.35">
      <c r="A2299" s="183" t="s">
        <v>139</v>
      </c>
      <c r="B2299" s="183" t="s">
        <v>56</v>
      </c>
      <c r="C2299" s="183" t="s">
        <v>69</v>
      </c>
      <c r="D2299" s="183">
        <v>299</v>
      </c>
      <c r="E2299" s="188">
        <v>6.0185185185185177E-3</v>
      </c>
      <c r="F2299" s="188">
        <v>6.134259259259259E-4</v>
      </c>
      <c r="G2299" s="188">
        <v>1.3310185185185185E-3</v>
      </c>
      <c r="H2299" s="188">
        <v>4.0740740740740746E-3</v>
      </c>
    </row>
    <row r="2300" spans="1:8" x14ac:dyDescent="0.35">
      <c r="A2300" s="183" t="s">
        <v>139</v>
      </c>
      <c r="B2300" s="183" t="s">
        <v>51</v>
      </c>
      <c r="C2300" s="183" t="s">
        <v>70</v>
      </c>
      <c r="D2300" s="183">
        <v>966</v>
      </c>
      <c r="E2300" s="188">
        <v>6.238425925925925E-3</v>
      </c>
      <c r="F2300" s="188">
        <v>1.0069444444444444E-3</v>
      </c>
      <c r="G2300" s="188">
        <v>1.5856481481481479E-3</v>
      </c>
      <c r="H2300" s="188">
        <v>3.645833333333333E-3</v>
      </c>
    </row>
    <row r="2301" spans="1:8" x14ac:dyDescent="0.35">
      <c r="A2301" s="183" t="s">
        <v>139</v>
      </c>
      <c r="B2301" s="183" t="s">
        <v>53</v>
      </c>
      <c r="C2301" s="183" t="s">
        <v>70</v>
      </c>
      <c r="D2301" s="183">
        <v>490</v>
      </c>
      <c r="E2301" s="188">
        <v>5.5555555555555558E-3</v>
      </c>
      <c r="F2301" s="188">
        <v>8.564814814814815E-4</v>
      </c>
      <c r="G2301" s="188">
        <v>1.4699074074074074E-3</v>
      </c>
      <c r="H2301" s="188">
        <v>3.2175925925925926E-3</v>
      </c>
    </row>
    <row r="2302" spans="1:8" x14ac:dyDescent="0.35">
      <c r="A2302" s="183" t="s">
        <v>139</v>
      </c>
      <c r="B2302" s="183" t="s">
        <v>54</v>
      </c>
      <c r="C2302" s="183" t="s">
        <v>70</v>
      </c>
      <c r="D2302" s="183">
        <v>187</v>
      </c>
      <c r="E2302" s="188">
        <v>6.1921296296296299E-3</v>
      </c>
      <c r="F2302" s="188">
        <v>1.0300925925925926E-3</v>
      </c>
      <c r="G2302" s="188">
        <v>1.4004629629629629E-3</v>
      </c>
      <c r="H2302" s="188">
        <v>3.7615740740740739E-3</v>
      </c>
    </row>
    <row r="2303" spans="1:8" x14ac:dyDescent="0.35">
      <c r="A2303" s="183" t="s">
        <v>139</v>
      </c>
      <c r="B2303" s="183" t="s">
        <v>55</v>
      </c>
      <c r="C2303" s="183" t="s">
        <v>70</v>
      </c>
      <c r="D2303" s="183">
        <v>114</v>
      </c>
      <c r="E2303" s="188">
        <v>7.6504629629629631E-3</v>
      </c>
      <c r="F2303" s="188">
        <v>1.4467592592592594E-3</v>
      </c>
      <c r="G2303" s="188">
        <v>1.736111111111111E-3</v>
      </c>
      <c r="H2303" s="188">
        <v>4.4791666666666669E-3</v>
      </c>
    </row>
    <row r="2304" spans="1:8" x14ac:dyDescent="0.35">
      <c r="A2304" s="183" t="s">
        <v>139</v>
      </c>
      <c r="B2304" s="183" t="s">
        <v>56</v>
      </c>
      <c r="C2304" s="183" t="s">
        <v>70</v>
      </c>
      <c r="D2304" s="183">
        <v>175</v>
      </c>
      <c r="E2304" s="188">
        <v>7.2569444444444443E-3</v>
      </c>
      <c r="F2304" s="188">
        <v>1.0879629629629629E-3</v>
      </c>
      <c r="G2304" s="188">
        <v>2.0023148148148148E-3</v>
      </c>
      <c r="H2304" s="188">
        <v>4.1782407407407402E-3</v>
      </c>
    </row>
    <row r="2305" spans="1:8" x14ac:dyDescent="0.35">
      <c r="A2305" s="183" t="s">
        <v>139</v>
      </c>
      <c r="B2305" s="183" t="s">
        <v>51</v>
      </c>
      <c r="C2305" s="183" t="s">
        <v>71</v>
      </c>
      <c r="D2305" s="183">
        <v>1916</v>
      </c>
      <c r="E2305" s="188">
        <v>6.7129629629629622E-3</v>
      </c>
      <c r="F2305" s="188">
        <v>9.0277777777777784E-4</v>
      </c>
      <c r="G2305" s="188">
        <v>1.5046296296296294E-3</v>
      </c>
      <c r="H2305" s="188">
        <v>4.3055555555555555E-3</v>
      </c>
    </row>
    <row r="2306" spans="1:8" x14ac:dyDescent="0.35">
      <c r="A2306" s="183" t="s">
        <v>139</v>
      </c>
      <c r="B2306" s="183" t="s">
        <v>53</v>
      </c>
      <c r="C2306" s="183" t="s">
        <v>71</v>
      </c>
      <c r="D2306" s="183">
        <v>832</v>
      </c>
      <c r="E2306" s="188">
        <v>5.8680555555555543E-3</v>
      </c>
      <c r="F2306" s="188">
        <v>7.9861111111111105E-4</v>
      </c>
      <c r="G2306" s="188">
        <v>1.2962962962962963E-3</v>
      </c>
      <c r="H2306" s="188">
        <v>3.7731481481481483E-3</v>
      </c>
    </row>
    <row r="2307" spans="1:8" x14ac:dyDescent="0.35">
      <c r="A2307" s="183" t="s">
        <v>139</v>
      </c>
      <c r="B2307" s="183" t="s">
        <v>54</v>
      </c>
      <c r="C2307" s="183" t="s">
        <v>71</v>
      </c>
      <c r="D2307" s="183">
        <v>350</v>
      </c>
      <c r="E2307" s="188">
        <v>6.4930555555555549E-3</v>
      </c>
      <c r="F2307" s="188">
        <v>9.0277777777777784E-4</v>
      </c>
      <c r="G2307" s="188">
        <v>1.4814814814814814E-3</v>
      </c>
      <c r="H2307" s="188">
        <v>4.108796296296297E-3</v>
      </c>
    </row>
    <row r="2308" spans="1:8" x14ac:dyDescent="0.35">
      <c r="A2308" s="183" t="s">
        <v>139</v>
      </c>
      <c r="B2308" s="183" t="s">
        <v>55</v>
      </c>
      <c r="C2308" s="183" t="s">
        <v>71</v>
      </c>
      <c r="D2308" s="183">
        <v>261</v>
      </c>
      <c r="E2308" s="188">
        <v>8.0092592592592594E-3</v>
      </c>
      <c r="F2308" s="188">
        <v>9.6064814814814808E-4</v>
      </c>
      <c r="G2308" s="188">
        <v>1.712962962962963E-3</v>
      </c>
      <c r="H2308" s="188">
        <v>5.3356481481481484E-3</v>
      </c>
    </row>
    <row r="2309" spans="1:8" x14ac:dyDescent="0.35">
      <c r="A2309" s="183" t="s">
        <v>139</v>
      </c>
      <c r="B2309" s="183" t="s">
        <v>56</v>
      </c>
      <c r="C2309" s="183" t="s">
        <v>71</v>
      </c>
      <c r="D2309" s="183">
        <v>473</v>
      </c>
      <c r="E2309" s="188">
        <v>7.6504629629629631E-3</v>
      </c>
      <c r="F2309" s="188">
        <v>1.0648148148148147E-3</v>
      </c>
      <c r="G2309" s="188">
        <v>1.7824074074074072E-3</v>
      </c>
      <c r="H2309" s="188">
        <v>4.8032407407407407E-3</v>
      </c>
    </row>
    <row r="2310" spans="1:8" x14ac:dyDescent="0.35">
      <c r="A2310" s="183" t="s">
        <v>139</v>
      </c>
      <c r="B2310" s="183" t="s">
        <v>51</v>
      </c>
      <c r="C2310" s="183" t="s">
        <v>72</v>
      </c>
      <c r="D2310" s="183">
        <v>645</v>
      </c>
      <c r="E2310" s="188">
        <v>7.2685185185185188E-3</v>
      </c>
      <c r="F2310" s="188">
        <v>1.0648148148148147E-3</v>
      </c>
      <c r="G2310" s="188">
        <v>1.712962962962963E-3</v>
      </c>
      <c r="H2310" s="188">
        <v>4.4791666666666669E-3</v>
      </c>
    </row>
    <row r="2311" spans="1:8" x14ac:dyDescent="0.35">
      <c r="A2311" s="183" t="s">
        <v>139</v>
      </c>
      <c r="B2311" s="183" t="s">
        <v>53</v>
      </c>
      <c r="C2311" s="183" t="s">
        <v>72</v>
      </c>
      <c r="D2311" s="183">
        <v>278</v>
      </c>
      <c r="E2311" s="188">
        <v>6.5740740740740733E-3</v>
      </c>
      <c r="F2311" s="188">
        <v>9.0277777777777784E-4</v>
      </c>
      <c r="G2311" s="188">
        <v>1.6203703703703703E-3</v>
      </c>
      <c r="H2311" s="188">
        <v>4.0393518518518521E-3</v>
      </c>
    </row>
    <row r="2312" spans="1:8" x14ac:dyDescent="0.35">
      <c r="A2312" s="183" t="s">
        <v>139</v>
      </c>
      <c r="B2312" s="183" t="s">
        <v>54</v>
      </c>
      <c r="C2312" s="183" t="s">
        <v>72</v>
      </c>
      <c r="D2312" s="183">
        <v>122</v>
      </c>
      <c r="E2312" s="188">
        <v>7.3379629629629628E-3</v>
      </c>
      <c r="F2312" s="188">
        <v>1.4467592592592594E-3</v>
      </c>
      <c r="G2312" s="188">
        <v>1.5740740740740741E-3</v>
      </c>
      <c r="H2312" s="188">
        <v>4.31712962962963E-3</v>
      </c>
    </row>
    <row r="2313" spans="1:8" x14ac:dyDescent="0.35">
      <c r="A2313" s="183" t="s">
        <v>139</v>
      </c>
      <c r="B2313" s="183" t="s">
        <v>55</v>
      </c>
      <c r="C2313" s="183" t="s">
        <v>72</v>
      </c>
      <c r="D2313" s="183">
        <v>74</v>
      </c>
      <c r="E2313" s="188">
        <v>7.8009259259259256E-3</v>
      </c>
      <c r="F2313" s="188">
        <v>1.0416666666666667E-3</v>
      </c>
      <c r="G2313" s="188">
        <v>1.7824074074074072E-3</v>
      </c>
      <c r="H2313" s="188">
        <v>4.9768518518518521E-3</v>
      </c>
    </row>
    <row r="2314" spans="1:8" x14ac:dyDescent="0.35">
      <c r="A2314" s="183" t="s">
        <v>139</v>
      </c>
      <c r="B2314" s="183" t="s">
        <v>56</v>
      </c>
      <c r="C2314" s="183" t="s">
        <v>72</v>
      </c>
      <c r="D2314" s="183">
        <v>171</v>
      </c>
      <c r="E2314" s="188">
        <v>8.113425925925925E-3</v>
      </c>
      <c r="F2314" s="188">
        <v>1.0648148148148147E-3</v>
      </c>
      <c r="G2314" s="188">
        <v>1.9328703703703704E-3</v>
      </c>
      <c r="H2314" s="188">
        <v>5.1041666666666666E-3</v>
      </c>
    </row>
    <row r="2315" spans="1:8" x14ac:dyDescent="0.35">
      <c r="A2315" s="183" t="s">
        <v>139</v>
      </c>
      <c r="B2315" s="183" t="s">
        <v>51</v>
      </c>
      <c r="C2315" s="183" t="s">
        <v>73</v>
      </c>
      <c r="D2315" s="183">
        <v>8828</v>
      </c>
      <c r="E2315" s="188">
        <v>4.5486111111111109E-3</v>
      </c>
      <c r="F2315" s="188">
        <v>9.3750000000000007E-4</v>
      </c>
      <c r="G2315" s="188">
        <v>7.291666666666667E-4</v>
      </c>
      <c r="H2315" s="188">
        <v>2.8819444444444444E-3</v>
      </c>
    </row>
    <row r="2316" spans="1:8" x14ac:dyDescent="0.35">
      <c r="A2316" s="183" t="s">
        <v>139</v>
      </c>
      <c r="B2316" s="183" t="s">
        <v>53</v>
      </c>
      <c r="C2316" s="183" t="s">
        <v>73</v>
      </c>
      <c r="D2316" s="183">
        <v>5183</v>
      </c>
      <c r="E2316" s="188">
        <v>4.3287037037037035E-3</v>
      </c>
      <c r="F2316" s="188">
        <v>8.9120370370370362E-4</v>
      </c>
      <c r="G2316" s="188">
        <v>6.9444444444444447E-4</v>
      </c>
      <c r="H2316" s="188">
        <v>2.7430555555555559E-3</v>
      </c>
    </row>
    <row r="2317" spans="1:8" x14ac:dyDescent="0.35">
      <c r="A2317" s="183" t="s">
        <v>139</v>
      </c>
      <c r="B2317" s="183" t="s">
        <v>54</v>
      </c>
      <c r="C2317" s="183" t="s">
        <v>73</v>
      </c>
      <c r="D2317" s="183">
        <v>1851</v>
      </c>
      <c r="E2317" s="188">
        <v>4.4675925925925933E-3</v>
      </c>
      <c r="F2317" s="188">
        <v>9.9537037037037042E-4</v>
      </c>
      <c r="G2317" s="188">
        <v>7.0601851851851847E-4</v>
      </c>
      <c r="H2317" s="188">
        <v>2.7662037037037034E-3</v>
      </c>
    </row>
    <row r="2318" spans="1:8" x14ac:dyDescent="0.35">
      <c r="A2318" s="183" t="s">
        <v>139</v>
      </c>
      <c r="B2318" s="183" t="s">
        <v>55</v>
      </c>
      <c r="C2318" s="183" t="s">
        <v>73</v>
      </c>
      <c r="D2318" s="183">
        <v>567</v>
      </c>
      <c r="E2318" s="188">
        <v>5.3240740740740748E-3</v>
      </c>
      <c r="F2318" s="188">
        <v>1.1921296296296296E-3</v>
      </c>
      <c r="G2318" s="188">
        <v>8.1018518518518516E-4</v>
      </c>
      <c r="H2318" s="188">
        <v>3.3217592592592591E-3</v>
      </c>
    </row>
    <row r="2319" spans="1:8" x14ac:dyDescent="0.35">
      <c r="A2319" s="183" t="s">
        <v>139</v>
      </c>
      <c r="B2319" s="183" t="s">
        <v>56</v>
      </c>
      <c r="C2319" s="183" t="s">
        <v>73</v>
      </c>
      <c r="D2319" s="183">
        <v>1227</v>
      </c>
      <c r="E2319" s="188">
        <v>5.2662037037037035E-3</v>
      </c>
      <c r="F2319" s="188">
        <v>9.4907407407407408E-4</v>
      </c>
      <c r="G2319" s="188">
        <v>8.9120370370370362E-4</v>
      </c>
      <c r="H2319" s="188">
        <v>3.425925925925926E-3</v>
      </c>
    </row>
    <row r="2320" spans="1:8" x14ac:dyDescent="0.35">
      <c r="A2320" s="183" t="s">
        <v>139</v>
      </c>
      <c r="B2320" s="183" t="s">
        <v>51</v>
      </c>
      <c r="C2320" s="183" t="s">
        <v>74</v>
      </c>
      <c r="D2320" s="183">
        <v>3993</v>
      </c>
      <c r="E2320" s="188">
        <v>4.9189814814814816E-3</v>
      </c>
      <c r="F2320" s="188">
        <v>9.7222222222222209E-4</v>
      </c>
      <c r="G2320" s="188">
        <v>5.3240740740740744E-4</v>
      </c>
      <c r="H2320" s="188">
        <v>3.414351851851852E-3</v>
      </c>
    </row>
    <row r="2321" spans="1:8" x14ac:dyDescent="0.35">
      <c r="A2321" s="183" t="s">
        <v>139</v>
      </c>
      <c r="B2321" s="183" t="s">
        <v>53</v>
      </c>
      <c r="C2321" s="183" t="s">
        <v>74</v>
      </c>
      <c r="D2321" s="183">
        <v>2102</v>
      </c>
      <c r="E2321" s="188">
        <v>4.5486111111111109E-3</v>
      </c>
      <c r="F2321" s="188">
        <v>8.9120370370370362E-4</v>
      </c>
      <c r="G2321" s="188">
        <v>4.7453703703703704E-4</v>
      </c>
      <c r="H2321" s="188">
        <v>3.1828703703703702E-3</v>
      </c>
    </row>
    <row r="2322" spans="1:8" x14ac:dyDescent="0.35">
      <c r="A2322" s="183" t="s">
        <v>139</v>
      </c>
      <c r="B2322" s="183" t="s">
        <v>54</v>
      </c>
      <c r="C2322" s="183" t="s">
        <v>74</v>
      </c>
      <c r="D2322" s="183">
        <v>888</v>
      </c>
      <c r="E2322" s="188">
        <v>4.9189814814814816E-3</v>
      </c>
      <c r="F2322" s="188">
        <v>1.0416666666666667E-3</v>
      </c>
      <c r="G2322" s="188">
        <v>5.2083333333333333E-4</v>
      </c>
      <c r="H2322" s="188">
        <v>3.3564814814814811E-3</v>
      </c>
    </row>
    <row r="2323" spans="1:8" x14ac:dyDescent="0.35">
      <c r="A2323" s="183" t="s">
        <v>139</v>
      </c>
      <c r="B2323" s="183" t="s">
        <v>55</v>
      </c>
      <c r="C2323" s="183" t="s">
        <v>74</v>
      </c>
      <c r="D2323" s="183">
        <v>205</v>
      </c>
      <c r="E2323" s="188">
        <v>6.6203703703703702E-3</v>
      </c>
      <c r="F2323" s="188">
        <v>1.3657407407407409E-3</v>
      </c>
      <c r="G2323" s="188">
        <v>6.8287037037037025E-4</v>
      </c>
      <c r="H2323" s="188">
        <v>4.5717592592592589E-3</v>
      </c>
    </row>
    <row r="2324" spans="1:8" x14ac:dyDescent="0.35">
      <c r="A2324" s="183" t="s">
        <v>139</v>
      </c>
      <c r="B2324" s="183" t="s">
        <v>56</v>
      </c>
      <c r="C2324" s="183" t="s">
        <v>74</v>
      </c>
      <c r="D2324" s="183">
        <v>798</v>
      </c>
      <c r="E2324" s="188">
        <v>5.4398148148148149E-3</v>
      </c>
      <c r="F2324" s="188">
        <v>1.0185185185185186E-3</v>
      </c>
      <c r="G2324" s="188">
        <v>6.4814814814814813E-4</v>
      </c>
      <c r="H2324" s="188">
        <v>3.7847222222222223E-3</v>
      </c>
    </row>
    <row r="2325" spans="1:8" ht="29" x14ac:dyDescent="0.35">
      <c r="A2325" s="183" t="s">
        <v>139</v>
      </c>
      <c r="B2325" s="183" t="s">
        <v>51</v>
      </c>
      <c r="C2325" s="183" t="s">
        <v>113</v>
      </c>
      <c r="D2325" s="183">
        <v>2038</v>
      </c>
      <c r="E2325" s="188">
        <v>6.4930555555555549E-3</v>
      </c>
      <c r="F2325" s="188">
        <v>1.1111111111111111E-3</v>
      </c>
      <c r="G2325" s="188">
        <v>1.1805555555555556E-3</v>
      </c>
      <c r="H2325" s="188">
        <v>4.2129629629629626E-3</v>
      </c>
    </row>
    <row r="2326" spans="1:8" ht="29" x14ac:dyDescent="0.35">
      <c r="A2326" s="183" t="s">
        <v>139</v>
      </c>
      <c r="B2326" s="183" t="s">
        <v>53</v>
      </c>
      <c r="C2326" s="183" t="s">
        <v>113</v>
      </c>
      <c r="D2326" s="183">
        <v>821</v>
      </c>
      <c r="E2326" s="188">
        <v>5.7175925925925927E-3</v>
      </c>
      <c r="F2326" s="188">
        <v>9.4907407407407408E-4</v>
      </c>
      <c r="G2326" s="188">
        <v>1.0300925925925926E-3</v>
      </c>
      <c r="H2326" s="188">
        <v>3.7384259259259263E-3</v>
      </c>
    </row>
    <row r="2327" spans="1:8" ht="29" x14ac:dyDescent="0.35">
      <c r="A2327" s="183" t="s">
        <v>139</v>
      </c>
      <c r="B2327" s="183" t="s">
        <v>54</v>
      </c>
      <c r="C2327" s="183" t="s">
        <v>113</v>
      </c>
      <c r="D2327" s="183">
        <v>420</v>
      </c>
      <c r="E2327" s="188">
        <v>5.9375000000000009E-3</v>
      </c>
      <c r="F2327" s="188">
        <v>1.1689814814814816E-3</v>
      </c>
      <c r="G2327" s="188">
        <v>1.0416666666666667E-3</v>
      </c>
      <c r="H2327" s="188">
        <v>3.7152777777777774E-3</v>
      </c>
    </row>
    <row r="2328" spans="1:8" ht="29" x14ac:dyDescent="0.35">
      <c r="A2328" s="183" t="s">
        <v>139</v>
      </c>
      <c r="B2328" s="183" t="s">
        <v>55</v>
      </c>
      <c r="C2328" s="183" t="s">
        <v>113</v>
      </c>
      <c r="D2328" s="183">
        <v>368</v>
      </c>
      <c r="E2328" s="188">
        <v>8.2523148148148148E-3</v>
      </c>
      <c r="F2328" s="188">
        <v>1.4351851851851854E-3</v>
      </c>
      <c r="G2328" s="188">
        <v>1.4930555555555556E-3</v>
      </c>
      <c r="H2328" s="188">
        <v>5.3356481481481484E-3</v>
      </c>
    </row>
    <row r="2329" spans="1:8" ht="29" x14ac:dyDescent="0.35">
      <c r="A2329" s="183" t="s">
        <v>139</v>
      </c>
      <c r="B2329" s="183" t="s">
        <v>56</v>
      </c>
      <c r="C2329" s="183" t="s">
        <v>113</v>
      </c>
      <c r="D2329" s="183">
        <v>429</v>
      </c>
      <c r="E2329" s="188">
        <v>7.0486111111111105E-3</v>
      </c>
      <c r="F2329" s="188">
        <v>1.0648148148148147E-3</v>
      </c>
      <c r="G2329" s="188">
        <v>1.3425925925925925E-3</v>
      </c>
      <c r="H2329" s="188">
        <v>4.6296296296296302E-3</v>
      </c>
    </row>
    <row r="2330" spans="1:8" ht="29" x14ac:dyDescent="0.35">
      <c r="A2330" s="183" t="s">
        <v>139</v>
      </c>
      <c r="B2330" s="183" t="s">
        <v>51</v>
      </c>
      <c r="C2330" s="183" t="s">
        <v>76</v>
      </c>
      <c r="D2330" s="183">
        <v>936</v>
      </c>
      <c r="E2330" s="188">
        <v>7.719907407407408E-3</v>
      </c>
      <c r="F2330" s="188">
        <v>1.0995370370370371E-3</v>
      </c>
      <c r="G2330" s="188">
        <v>1.6319444444444445E-3</v>
      </c>
      <c r="H2330" s="188">
        <v>5.0000000000000001E-3</v>
      </c>
    </row>
    <row r="2331" spans="1:8" ht="29" x14ac:dyDescent="0.35">
      <c r="A2331" s="183" t="s">
        <v>139</v>
      </c>
      <c r="B2331" s="183" t="s">
        <v>53</v>
      </c>
      <c r="C2331" s="183" t="s">
        <v>76</v>
      </c>
      <c r="D2331" s="183">
        <v>375</v>
      </c>
      <c r="E2331" s="188">
        <v>6.9444444444444441E-3</v>
      </c>
      <c r="F2331" s="188">
        <v>9.6064814814814808E-4</v>
      </c>
      <c r="G2331" s="188">
        <v>1.5162037037037036E-3</v>
      </c>
      <c r="H2331" s="188">
        <v>4.4675925925925933E-3</v>
      </c>
    </row>
    <row r="2332" spans="1:8" ht="29" x14ac:dyDescent="0.35">
      <c r="A2332" s="183" t="s">
        <v>139</v>
      </c>
      <c r="B2332" s="183" t="s">
        <v>54</v>
      </c>
      <c r="C2332" s="183" t="s">
        <v>76</v>
      </c>
      <c r="D2332" s="183">
        <v>239</v>
      </c>
      <c r="E2332" s="188">
        <v>7.3726851851851861E-3</v>
      </c>
      <c r="F2332" s="188">
        <v>9.6064814814814808E-4</v>
      </c>
      <c r="G2332" s="188">
        <v>1.6087962962962963E-3</v>
      </c>
      <c r="H2332" s="188">
        <v>4.8032407407407407E-3</v>
      </c>
    </row>
    <row r="2333" spans="1:8" ht="29" x14ac:dyDescent="0.35">
      <c r="A2333" s="183" t="s">
        <v>139</v>
      </c>
      <c r="B2333" s="183" t="s">
        <v>55</v>
      </c>
      <c r="C2333" s="183" t="s">
        <v>76</v>
      </c>
      <c r="D2333" s="183">
        <v>129</v>
      </c>
      <c r="E2333" s="188">
        <v>1.0011574074074074E-2</v>
      </c>
      <c r="F2333" s="188">
        <v>1.5393518518518519E-3</v>
      </c>
      <c r="G2333" s="188">
        <v>1.9907407407407408E-3</v>
      </c>
      <c r="H2333" s="188">
        <v>6.4699074074074069E-3</v>
      </c>
    </row>
    <row r="2334" spans="1:8" ht="29" x14ac:dyDescent="0.35">
      <c r="A2334" s="183" t="s">
        <v>139</v>
      </c>
      <c r="B2334" s="183" t="s">
        <v>56</v>
      </c>
      <c r="C2334" s="183" t="s">
        <v>76</v>
      </c>
      <c r="D2334" s="183">
        <v>193</v>
      </c>
      <c r="E2334" s="188">
        <v>8.1365740740740738E-3</v>
      </c>
      <c r="F2334" s="188">
        <v>1.2268518518518518E-3</v>
      </c>
      <c r="G2334" s="188">
        <v>1.6203703703703703E-3</v>
      </c>
      <c r="H2334" s="188">
        <v>5.2893518518518515E-3</v>
      </c>
    </row>
    <row r="2335" spans="1:8" x14ac:dyDescent="0.35">
      <c r="A2335" s="183" t="s">
        <v>139</v>
      </c>
      <c r="B2335" s="183" t="s">
        <v>51</v>
      </c>
      <c r="C2335" s="183" t="s">
        <v>77</v>
      </c>
      <c r="D2335" s="183">
        <v>1146</v>
      </c>
      <c r="E2335" s="188">
        <v>6.0185185185185177E-3</v>
      </c>
      <c r="F2335" s="188">
        <v>1.0416666666666667E-3</v>
      </c>
      <c r="G2335" s="188">
        <v>9.3750000000000007E-4</v>
      </c>
      <c r="H2335" s="188">
        <v>4.0277777777777777E-3</v>
      </c>
    </row>
    <row r="2336" spans="1:8" x14ac:dyDescent="0.35">
      <c r="A2336" s="183" t="s">
        <v>139</v>
      </c>
      <c r="B2336" s="183" t="s">
        <v>53</v>
      </c>
      <c r="C2336" s="183" t="s">
        <v>77</v>
      </c>
      <c r="D2336" s="183">
        <v>424</v>
      </c>
      <c r="E2336" s="188">
        <v>5.3819444444444453E-3</v>
      </c>
      <c r="F2336" s="188">
        <v>9.1435185185185185E-4</v>
      </c>
      <c r="G2336" s="188">
        <v>8.6805555555555551E-4</v>
      </c>
      <c r="H2336" s="188">
        <v>3.5995370370370369E-3</v>
      </c>
    </row>
    <row r="2337" spans="1:8" x14ac:dyDescent="0.35">
      <c r="A2337" s="183" t="s">
        <v>139</v>
      </c>
      <c r="B2337" s="183" t="s">
        <v>54</v>
      </c>
      <c r="C2337" s="183" t="s">
        <v>77</v>
      </c>
      <c r="D2337" s="183">
        <v>207</v>
      </c>
      <c r="E2337" s="188">
        <v>6.053240740740741E-3</v>
      </c>
      <c r="F2337" s="188">
        <v>1.0648148148148147E-3</v>
      </c>
      <c r="G2337" s="188">
        <v>9.9537037037037042E-4</v>
      </c>
      <c r="H2337" s="188">
        <v>3.9930555555555561E-3</v>
      </c>
    </row>
    <row r="2338" spans="1:8" x14ac:dyDescent="0.35">
      <c r="A2338" s="183" t="s">
        <v>139</v>
      </c>
      <c r="B2338" s="183" t="s">
        <v>55</v>
      </c>
      <c r="C2338" s="183" t="s">
        <v>77</v>
      </c>
      <c r="D2338" s="183">
        <v>253</v>
      </c>
      <c r="E2338" s="188">
        <v>6.851851851851852E-3</v>
      </c>
      <c r="F2338" s="188">
        <v>1.2268518518518518E-3</v>
      </c>
      <c r="G2338" s="188">
        <v>9.9537037037037042E-4</v>
      </c>
      <c r="H2338" s="188">
        <v>4.6296296296296302E-3</v>
      </c>
    </row>
    <row r="2339" spans="1:8" x14ac:dyDescent="0.35">
      <c r="A2339" s="183" t="s">
        <v>139</v>
      </c>
      <c r="B2339" s="183" t="s">
        <v>56</v>
      </c>
      <c r="C2339" s="183" t="s">
        <v>77</v>
      </c>
      <c r="D2339" s="183">
        <v>262</v>
      </c>
      <c r="E2339" s="188">
        <v>6.238425925925925E-3</v>
      </c>
      <c r="F2339" s="188">
        <v>1.0648148148148147E-3</v>
      </c>
      <c r="G2339" s="188">
        <v>9.7222222222222209E-4</v>
      </c>
      <c r="H2339" s="188">
        <v>4.1898148148148146E-3</v>
      </c>
    </row>
    <row r="2340" spans="1:8" x14ac:dyDescent="0.35">
      <c r="A2340" s="183" t="s">
        <v>139</v>
      </c>
      <c r="B2340" s="183" t="s">
        <v>51</v>
      </c>
      <c r="C2340" s="183" t="s">
        <v>78</v>
      </c>
      <c r="D2340" s="183">
        <v>1173</v>
      </c>
      <c r="E2340" s="188">
        <v>6.0185185185185177E-3</v>
      </c>
      <c r="F2340" s="188">
        <v>9.1435185185185185E-4</v>
      </c>
      <c r="G2340" s="188">
        <v>1.1342592592592591E-3</v>
      </c>
      <c r="H2340" s="188">
        <v>3.9583333333333337E-3</v>
      </c>
    </row>
    <row r="2341" spans="1:8" x14ac:dyDescent="0.35">
      <c r="A2341" s="183" t="s">
        <v>139</v>
      </c>
      <c r="B2341" s="183" t="s">
        <v>53</v>
      </c>
      <c r="C2341" s="183" t="s">
        <v>78</v>
      </c>
      <c r="D2341" s="183">
        <v>484</v>
      </c>
      <c r="E2341" s="188">
        <v>5.1504629629629635E-3</v>
      </c>
      <c r="F2341" s="188">
        <v>8.1018518518518516E-4</v>
      </c>
      <c r="G2341" s="188">
        <v>9.3750000000000007E-4</v>
      </c>
      <c r="H2341" s="188">
        <v>3.4027777777777784E-3</v>
      </c>
    </row>
    <row r="2342" spans="1:8" x14ac:dyDescent="0.35">
      <c r="A2342" s="183" t="s">
        <v>139</v>
      </c>
      <c r="B2342" s="183" t="s">
        <v>54</v>
      </c>
      <c r="C2342" s="183" t="s">
        <v>78</v>
      </c>
      <c r="D2342" s="183">
        <v>307</v>
      </c>
      <c r="E2342" s="188">
        <v>6.0879629629629643E-3</v>
      </c>
      <c r="F2342" s="188">
        <v>9.1435185185185185E-4</v>
      </c>
      <c r="G2342" s="188">
        <v>1.1111111111111111E-3</v>
      </c>
      <c r="H2342" s="188">
        <v>4.0509259259259257E-3</v>
      </c>
    </row>
    <row r="2343" spans="1:8" x14ac:dyDescent="0.35">
      <c r="A2343" s="183" t="s">
        <v>139</v>
      </c>
      <c r="B2343" s="183" t="s">
        <v>55</v>
      </c>
      <c r="C2343" s="183" t="s">
        <v>78</v>
      </c>
      <c r="D2343" s="183">
        <v>133</v>
      </c>
      <c r="E2343" s="188">
        <v>8.1712962962962963E-3</v>
      </c>
      <c r="F2343" s="188">
        <v>1.1111111111111111E-3</v>
      </c>
      <c r="G2343" s="188">
        <v>1.5740740740740741E-3</v>
      </c>
      <c r="H2343" s="188">
        <v>5.4861111111111117E-3</v>
      </c>
    </row>
    <row r="2344" spans="1:8" x14ac:dyDescent="0.35">
      <c r="A2344" s="183" t="s">
        <v>139</v>
      </c>
      <c r="B2344" s="183" t="s">
        <v>56</v>
      </c>
      <c r="C2344" s="183" t="s">
        <v>78</v>
      </c>
      <c r="D2344" s="183">
        <v>249</v>
      </c>
      <c r="E2344" s="188">
        <v>6.4351851851851861E-3</v>
      </c>
      <c r="F2344" s="188">
        <v>9.9537037037037042E-4</v>
      </c>
      <c r="G2344" s="188">
        <v>1.3194444444444443E-3</v>
      </c>
      <c r="H2344" s="188">
        <v>4.1319444444444442E-3</v>
      </c>
    </row>
    <row r="2345" spans="1:8" x14ac:dyDescent="0.35">
      <c r="A2345" s="183" t="s">
        <v>139</v>
      </c>
      <c r="B2345" s="183" t="s">
        <v>51</v>
      </c>
      <c r="C2345" s="183" t="s">
        <v>80</v>
      </c>
      <c r="D2345" s="183">
        <v>7</v>
      </c>
      <c r="E2345" s="188">
        <v>7.8125E-3</v>
      </c>
      <c r="F2345" s="188">
        <v>1.7013888888888892E-3</v>
      </c>
      <c r="G2345" s="188">
        <v>3.2060185185185191E-3</v>
      </c>
      <c r="H2345" s="188">
        <v>2.9050925925925928E-3</v>
      </c>
    </row>
    <row r="2346" spans="1:8" x14ac:dyDescent="0.35">
      <c r="A2346" s="183" t="s">
        <v>139</v>
      </c>
      <c r="B2346" s="183" t="s">
        <v>53</v>
      </c>
      <c r="C2346" s="183" t="s">
        <v>80</v>
      </c>
      <c r="D2346" s="183">
        <v>2</v>
      </c>
      <c r="E2346" s="188">
        <v>8.7384259259259255E-3</v>
      </c>
      <c r="F2346" s="188">
        <v>1.8518518518518517E-3</v>
      </c>
      <c r="G2346" s="188">
        <v>2.9976851851851848E-3</v>
      </c>
      <c r="H2346" s="188">
        <v>3.9004629629629632E-3</v>
      </c>
    </row>
    <row r="2347" spans="1:8" x14ac:dyDescent="0.35">
      <c r="A2347" s="183" t="s">
        <v>139</v>
      </c>
      <c r="B2347" s="183" t="s">
        <v>54</v>
      </c>
      <c r="C2347" s="183" t="s">
        <v>80</v>
      </c>
      <c r="D2347" s="183">
        <v>3</v>
      </c>
      <c r="E2347" s="188">
        <v>7.3726851851851861E-3</v>
      </c>
      <c r="F2347" s="188">
        <v>2.1412037037037038E-3</v>
      </c>
      <c r="G2347" s="188">
        <v>3.1249999999999997E-3</v>
      </c>
      <c r="H2347" s="188">
        <v>2.1180555555555553E-3</v>
      </c>
    </row>
    <row r="2348" spans="1:8" x14ac:dyDescent="0.35">
      <c r="A2348" s="183" t="s">
        <v>139</v>
      </c>
      <c r="B2348" s="183" t="s">
        <v>55</v>
      </c>
      <c r="C2348" s="183" t="s">
        <v>80</v>
      </c>
      <c r="D2348" s="183">
        <v>1</v>
      </c>
      <c r="E2348" s="188">
        <v>5.9722222222222225E-3</v>
      </c>
      <c r="F2348" s="188">
        <v>7.7546296296296304E-4</v>
      </c>
      <c r="G2348" s="188">
        <v>4.0740740740740746E-3</v>
      </c>
      <c r="H2348" s="188">
        <v>1.1226851851851851E-3</v>
      </c>
    </row>
    <row r="2349" spans="1:8" x14ac:dyDescent="0.35">
      <c r="A2349" s="183" t="s">
        <v>139</v>
      </c>
      <c r="B2349" s="183" t="s">
        <v>56</v>
      </c>
      <c r="C2349" s="183" t="s">
        <v>80</v>
      </c>
      <c r="D2349" s="183">
        <v>1</v>
      </c>
      <c r="E2349" s="188">
        <v>9.0972222222222218E-3</v>
      </c>
      <c r="F2349" s="188">
        <v>9.7222222222222209E-4</v>
      </c>
      <c r="G2349" s="188">
        <v>3.0208333333333333E-3</v>
      </c>
      <c r="H2349" s="188">
        <v>5.1041666666666666E-3</v>
      </c>
    </row>
    <row r="2350" spans="1:8" x14ac:dyDescent="0.35">
      <c r="A2350" s="183" t="s">
        <v>139</v>
      </c>
      <c r="B2350" s="183" t="s">
        <v>51</v>
      </c>
      <c r="C2350" s="183" t="s">
        <v>81</v>
      </c>
      <c r="D2350" s="183">
        <v>1763</v>
      </c>
      <c r="E2350" s="188">
        <v>6.828703703703704E-3</v>
      </c>
      <c r="F2350" s="188">
        <v>9.0277777777777784E-4</v>
      </c>
      <c r="G2350" s="188">
        <v>1.2731481481481483E-3</v>
      </c>
      <c r="H2350" s="188">
        <v>4.6527777777777774E-3</v>
      </c>
    </row>
    <row r="2351" spans="1:8" x14ac:dyDescent="0.35">
      <c r="A2351" s="183" t="s">
        <v>139</v>
      </c>
      <c r="B2351" s="183" t="s">
        <v>53</v>
      </c>
      <c r="C2351" s="183" t="s">
        <v>81</v>
      </c>
      <c r="D2351" s="183">
        <v>608</v>
      </c>
      <c r="E2351" s="188">
        <v>5.9027777777777776E-3</v>
      </c>
      <c r="F2351" s="188">
        <v>7.407407407407407E-4</v>
      </c>
      <c r="G2351" s="188">
        <v>1.1111111111111111E-3</v>
      </c>
      <c r="H2351" s="188">
        <v>4.0509259259259257E-3</v>
      </c>
    </row>
    <row r="2352" spans="1:8" x14ac:dyDescent="0.35">
      <c r="A2352" s="183" t="s">
        <v>139</v>
      </c>
      <c r="B2352" s="183" t="s">
        <v>54</v>
      </c>
      <c r="C2352" s="183" t="s">
        <v>81</v>
      </c>
      <c r="D2352" s="183">
        <v>380</v>
      </c>
      <c r="E2352" s="188">
        <v>6.7476851851851856E-3</v>
      </c>
      <c r="F2352" s="188">
        <v>8.2175925925925917E-4</v>
      </c>
      <c r="G2352" s="188">
        <v>1.2847222222222223E-3</v>
      </c>
      <c r="H2352" s="188">
        <v>4.6412037037037038E-3</v>
      </c>
    </row>
    <row r="2353" spans="1:8" x14ac:dyDescent="0.35">
      <c r="A2353" s="183" t="s">
        <v>139</v>
      </c>
      <c r="B2353" s="183" t="s">
        <v>55</v>
      </c>
      <c r="C2353" s="183" t="s">
        <v>81</v>
      </c>
      <c r="D2353" s="183">
        <v>197</v>
      </c>
      <c r="E2353" s="188">
        <v>8.5763888888888886E-3</v>
      </c>
      <c r="F2353" s="188">
        <v>1.3194444444444443E-3</v>
      </c>
      <c r="G2353" s="188">
        <v>1.5277777777777779E-3</v>
      </c>
      <c r="H2353" s="188">
        <v>5.7291666666666671E-3</v>
      </c>
    </row>
    <row r="2354" spans="1:8" x14ac:dyDescent="0.35">
      <c r="A2354" s="183" t="s">
        <v>139</v>
      </c>
      <c r="B2354" s="183" t="s">
        <v>56</v>
      </c>
      <c r="C2354" s="183" t="s">
        <v>81</v>
      </c>
      <c r="D2354" s="183">
        <v>578</v>
      </c>
      <c r="E2354" s="188">
        <v>7.2453703703703708E-3</v>
      </c>
      <c r="F2354" s="188">
        <v>9.7222222222222209E-4</v>
      </c>
      <c r="G2354" s="188">
        <v>1.3541666666666667E-3</v>
      </c>
      <c r="H2354" s="188">
        <v>4.9189814814814816E-3</v>
      </c>
    </row>
    <row r="2355" spans="1:8" x14ac:dyDescent="0.35">
      <c r="A2355" s="183" t="s">
        <v>139</v>
      </c>
      <c r="B2355" s="183" t="s">
        <v>51</v>
      </c>
      <c r="C2355" s="183" t="s">
        <v>82</v>
      </c>
      <c r="D2355" s="183">
        <v>1860</v>
      </c>
      <c r="E2355" s="188">
        <v>5.4629629629629637E-3</v>
      </c>
      <c r="F2355" s="188">
        <v>9.6064814814814808E-4</v>
      </c>
      <c r="G2355" s="188">
        <v>9.6064814814814808E-4</v>
      </c>
      <c r="H2355" s="188">
        <v>3.5416666666666665E-3</v>
      </c>
    </row>
    <row r="2356" spans="1:8" x14ac:dyDescent="0.35">
      <c r="A2356" s="183" t="s">
        <v>139</v>
      </c>
      <c r="B2356" s="183" t="s">
        <v>53</v>
      </c>
      <c r="C2356" s="183" t="s">
        <v>82</v>
      </c>
      <c r="D2356" s="183">
        <v>903</v>
      </c>
      <c r="E2356" s="188">
        <v>4.8842592592592592E-3</v>
      </c>
      <c r="F2356" s="188">
        <v>8.2175925925925917E-4</v>
      </c>
      <c r="G2356" s="188">
        <v>8.449074074074075E-4</v>
      </c>
      <c r="H2356" s="188">
        <v>3.2175925925925926E-3</v>
      </c>
    </row>
    <row r="2357" spans="1:8" x14ac:dyDescent="0.35">
      <c r="A2357" s="183" t="s">
        <v>139</v>
      </c>
      <c r="B2357" s="183" t="s">
        <v>54</v>
      </c>
      <c r="C2357" s="183" t="s">
        <v>82</v>
      </c>
      <c r="D2357" s="183">
        <v>449</v>
      </c>
      <c r="E2357" s="188">
        <v>5.2546296296296299E-3</v>
      </c>
      <c r="F2357" s="188">
        <v>1.0648148148148147E-3</v>
      </c>
      <c r="G2357" s="188">
        <v>7.7546296296296304E-4</v>
      </c>
      <c r="H2357" s="188">
        <v>3.414351851851852E-3</v>
      </c>
    </row>
    <row r="2358" spans="1:8" x14ac:dyDescent="0.35">
      <c r="A2358" s="183" t="s">
        <v>139</v>
      </c>
      <c r="B2358" s="183" t="s">
        <v>55</v>
      </c>
      <c r="C2358" s="183" t="s">
        <v>82</v>
      </c>
      <c r="D2358" s="183">
        <v>99</v>
      </c>
      <c r="E2358" s="188">
        <v>8.2754629629629619E-3</v>
      </c>
      <c r="F2358" s="188">
        <v>1.2962962962962963E-3</v>
      </c>
      <c r="G2358" s="188">
        <v>1.1805555555555556E-3</v>
      </c>
      <c r="H2358" s="188">
        <v>5.7986111111111112E-3</v>
      </c>
    </row>
    <row r="2359" spans="1:8" x14ac:dyDescent="0.35">
      <c r="A2359" s="183" t="s">
        <v>139</v>
      </c>
      <c r="B2359" s="183" t="s">
        <v>56</v>
      </c>
      <c r="C2359" s="183" t="s">
        <v>82</v>
      </c>
      <c r="D2359" s="183">
        <v>409</v>
      </c>
      <c r="E2359" s="188">
        <v>6.2847222222222228E-3</v>
      </c>
      <c r="F2359" s="188">
        <v>1.0763888888888889E-3</v>
      </c>
      <c r="G2359" s="188">
        <v>1.3310185185185185E-3</v>
      </c>
      <c r="H2359" s="188">
        <v>3.8773148148148143E-3</v>
      </c>
    </row>
    <row r="2360" spans="1:8" x14ac:dyDescent="0.35">
      <c r="A2360" s="183" t="s">
        <v>139</v>
      </c>
      <c r="B2360" s="183" t="s">
        <v>51</v>
      </c>
      <c r="C2360" s="183" t="s">
        <v>83</v>
      </c>
      <c r="D2360" s="183">
        <v>968</v>
      </c>
      <c r="E2360" s="188">
        <v>6.6087962962962966E-3</v>
      </c>
      <c r="F2360" s="188">
        <v>1.1574074074074073E-3</v>
      </c>
      <c r="G2360" s="188">
        <v>1.0879629629629629E-3</v>
      </c>
      <c r="H2360" s="188">
        <v>4.363425925925926E-3</v>
      </c>
    </row>
    <row r="2361" spans="1:8" x14ac:dyDescent="0.35">
      <c r="A2361" s="183" t="s">
        <v>139</v>
      </c>
      <c r="B2361" s="183" t="s">
        <v>53</v>
      </c>
      <c r="C2361" s="183" t="s">
        <v>83</v>
      </c>
      <c r="D2361" s="183">
        <v>372</v>
      </c>
      <c r="E2361" s="188">
        <v>5.9143518518518521E-3</v>
      </c>
      <c r="F2361" s="188">
        <v>9.9537037037037042E-4</v>
      </c>
      <c r="G2361" s="188">
        <v>9.2592592592592585E-4</v>
      </c>
      <c r="H2361" s="188">
        <v>3.9930555555555561E-3</v>
      </c>
    </row>
    <row r="2362" spans="1:8" x14ac:dyDescent="0.35">
      <c r="A2362" s="183" t="s">
        <v>139</v>
      </c>
      <c r="B2362" s="183" t="s">
        <v>54</v>
      </c>
      <c r="C2362" s="183" t="s">
        <v>83</v>
      </c>
      <c r="D2362" s="183">
        <v>239</v>
      </c>
      <c r="E2362" s="188">
        <v>6.4236111111111117E-3</v>
      </c>
      <c r="F2362" s="188">
        <v>1.2152777777777778E-3</v>
      </c>
      <c r="G2362" s="188">
        <v>1.0763888888888889E-3</v>
      </c>
      <c r="H2362" s="188">
        <v>4.1319444444444442E-3</v>
      </c>
    </row>
    <row r="2363" spans="1:8" x14ac:dyDescent="0.35">
      <c r="A2363" s="183" t="s">
        <v>139</v>
      </c>
      <c r="B2363" s="183" t="s">
        <v>55</v>
      </c>
      <c r="C2363" s="183" t="s">
        <v>83</v>
      </c>
      <c r="D2363" s="183">
        <v>90</v>
      </c>
      <c r="E2363" s="188">
        <v>7.6851851851851847E-3</v>
      </c>
      <c r="F2363" s="188">
        <v>1.3541666666666667E-3</v>
      </c>
      <c r="G2363" s="188">
        <v>1.2152777777777778E-3</v>
      </c>
      <c r="H2363" s="188">
        <v>5.1041666666666666E-3</v>
      </c>
    </row>
    <row r="2364" spans="1:8" x14ac:dyDescent="0.35">
      <c r="A2364" s="183" t="s">
        <v>139</v>
      </c>
      <c r="B2364" s="183" t="s">
        <v>56</v>
      </c>
      <c r="C2364" s="183" t="s">
        <v>83</v>
      </c>
      <c r="D2364" s="183">
        <v>267</v>
      </c>
      <c r="E2364" s="188">
        <v>7.3842592592592597E-3</v>
      </c>
      <c r="F2364" s="188">
        <v>1.25E-3</v>
      </c>
      <c r="G2364" s="188">
        <v>1.2731481481481483E-3</v>
      </c>
      <c r="H2364" s="188">
        <v>4.8611111111111112E-3</v>
      </c>
    </row>
    <row r="2365" spans="1:8" x14ac:dyDescent="0.35">
      <c r="A2365" s="183" t="s">
        <v>139</v>
      </c>
      <c r="B2365" s="183" t="s">
        <v>51</v>
      </c>
      <c r="C2365" s="183" t="s">
        <v>84</v>
      </c>
      <c r="D2365" s="183">
        <v>886</v>
      </c>
      <c r="E2365" s="188">
        <v>7.1990740740740739E-3</v>
      </c>
      <c r="F2365" s="188">
        <v>7.7546296296296304E-4</v>
      </c>
      <c r="G2365" s="188">
        <v>1.5046296296296294E-3</v>
      </c>
      <c r="H2365" s="188">
        <v>4.9189814814814816E-3</v>
      </c>
    </row>
    <row r="2366" spans="1:8" x14ac:dyDescent="0.35">
      <c r="A2366" s="183" t="s">
        <v>139</v>
      </c>
      <c r="B2366" s="183" t="s">
        <v>53</v>
      </c>
      <c r="C2366" s="183" t="s">
        <v>84</v>
      </c>
      <c r="D2366" s="183">
        <v>339</v>
      </c>
      <c r="E2366" s="188">
        <v>6.4467592592592597E-3</v>
      </c>
      <c r="F2366" s="188">
        <v>6.8287037037037025E-4</v>
      </c>
      <c r="G2366" s="188">
        <v>1.3773148148148147E-3</v>
      </c>
      <c r="H2366" s="188">
        <v>4.386574074074074E-3</v>
      </c>
    </row>
    <row r="2367" spans="1:8" x14ac:dyDescent="0.35">
      <c r="A2367" s="183" t="s">
        <v>139</v>
      </c>
      <c r="B2367" s="183" t="s">
        <v>54</v>
      </c>
      <c r="C2367" s="183" t="s">
        <v>84</v>
      </c>
      <c r="D2367" s="183">
        <v>241</v>
      </c>
      <c r="E2367" s="188">
        <v>6.8634259259259256E-3</v>
      </c>
      <c r="F2367" s="188">
        <v>7.8703703703703705E-4</v>
      </c>
      <c r="G2367" s="188">
        <v>1.4004629629629629E-3</v>
      </c>
      <c r="H2367" s="188">
        <v>4.6759259259259263E-3</v>
      </c>
    </row>
    <row r="2368" spans="1:8" x14ac:dyDescent="0.35">
      <c r="A2368" s="183" t="s">
        <v>139</v>
      </c>
      <c r="B2368" s="183" t="s">
        <v>55</v>
      </c>
      <c r="C2368" s="183" t="s">
        <v>84</v>
      </c>
      <c r="D2368" s="183">
        <v>91</v>
      </c>
      <c r="E2368" s="188">
        <v>9.2708333333333341E-3</v>
      </c>
      <c r="F2368" s="188">
        <v>9.9537037037037042E-4</v>
      </c>
      <c r="G2368" s="188">
        <v>1.5393518518518519E-3</v>
      </c>
      <c r="H2368" s="188">
        <v>6.7245370370370367E-3</v>
      </c>
    </row>
    <row r="2369" spans="1:8" x14ac:dyDescent="0.35">
      <c r="A2369" s="183" t="s">
        <v>139</v>
      </c>
      <c r="B2369" s="183" t="s">
        <v>56</v>
      </c>
      <c r="C2369" s="183" t="s">
        <v>84</v>
      </c>
      <c r="D2369" s="183">
        <v>215</v>
      </c>
      <c r="E2369" s="188">
        <v>7.8935185185185185E-3</v>
      </c>
      <c r="F2369" s="188">
        <v>8.1018518518518516E-4</v>
      </c>
      <c r="G2369" s="188">
        <v>1.8055555555555557E-3</v>
      </c>
      <c r="H2369" s="188">
        <v>5.2777777777777771E-3</v>
      </c>
    </row>
    <row r="2370" spans="1:8" x14ac:dyDescent="0.35">
      <c r="A2370" s="183" t="s">
        <v>139</v>
      </c>
      <c r="B2370" s="183" t="s">
        <v>51</v>
      </c>
      <c r="C2370" s="183" t="s">
        <v>85</v>
      </c>
      <c r="D2370" s="183">
        <v>1667</v>
      </c>
      <c r="E2370" s="188">
        <v>5.0925925925925921E-3</v>
      </c>
      <c r="F2370" s="188">
        <v>9.4907407407407408E-4</v>
      </c>
      <c r="G2370" s="188">
        <v>5.5555555555555556E-4</v>
      </c>
      <c r="H2370" s="188">
        <v>3.5879629629629629E-3</v>
      </c>
    </row>
    <row r="2371" spans="1:8" x14ac:dyDescent="0.35">
      <c r="A2371" s="183" t="s">
        <v>139</v>
      </c>
      <c r="B2371" s="183" t="s">
        <v>53</v>
      </c>
      <c r="C2371" s="183" t="s">
        <v>85</v>
      </c>
      <c r="D2371" s="183">
        <v>912</v>
      </c>
      <c r="E2371" s="188">
        <v>4.8842592592592592E-3</v>
      </c>
      <c r="F2371" s="188">
        <v>8.9120370370370362E-4</v>
      </c>
      <c r="G2371" s="188">
        <v>4.8611111111111104E-4</v>
      </c>
      <c r="H2371" s="188">
        <v>3.4953703703703705E-3</v>
      </c>
    </row>
    <row r="2372" spans="1:8" x14ac:dyDescent="0.35">
      <c r="A2372" s="183" t="s">
        <v>139</v>
      </c>
      <c r="B2372" s="183" t="s">
        <v>54</v>
      </c>
      <c r="C2372" s="183" t="s">
        <v>85</v>
      </c>
      <c r="D2372" s="183">
        <v>264</v>
      </c>
      <c r="E2372" s="188">
        <v>4.9305555555555552E-3</v>
      </c>
      <c r="F2372" s="188">
        <v>1.0300925925925926E-3</v>
      </c>
      <c r="G2372" s="188">
        <v>5.2083333333333333E-4</v>
      </c>
      <c r="H2372" s="188">
        <v>3.37962962962963E-3</v>
      </c>
    </row>
    <row r="2373" spans="1:8" x14ac:dyDescent="0.35">
      <c r="A2373" s="183" t="s">
        <v>139</v>
      </c>
      <c r="B2373" s="183" t="s">
        <v>55</v>
      </c>
      <c r="C2373" s="183" t="s">
        <v>85</v>
      </c>
      <c r="D2373" s="183">
        <v>94</v>
      </c>
      <c r="E2373" s="188">
        <v>6.0995370370370361E-3</v>
      </c>
      <c r="F2373" s="188">
        <v>1.25E-3</v>
      </c>
      <c r="G2373" s="188">
        <v>6.3657407407407402E-4</v>
      </c>
      <c r="H2373" s="188">
        <v>4.2129629629629626E-3</v>
      </c>
    </row>
    <row r="2374" spans="1:8" x14ac:dyDescent="0.35">
      <c r="A2374" s="183" t="s">
        <v>139</v>
      </c>
      <c r="B2374" s="183" t="s">
        <v>56</v>
      </c>
      <c r="C2374" s="183" t="s">
        <v>85</v>
      </c>
      <c r="D2374" s="183">
        <v>397</v>
      </c>
      <c r="E2374" s="188">
        <v>5.4513888888888884E-3</v>
      </c>
      <c r="F2374" s="188">
        <v>9.6064814814814808E-4</v>
      </c>
      <c r="G2374" s="188">
        <v>6.8287037037037025E-4</v>
      </c>
      <c r="H2374" s="188">
        <v>3.8078703703703707E-3</v>
      </c>
    </row>
    <row r="2375" spans="1:8" x14ac:dyDescent="0.35">
      <c r="A2375" s="183" t="s">
        <v>139</v>
      </c>
      <c r="B2375" s="183" t="s">
        <v>51</v>
      </c>
      <c r="C2375" s="183" t="s">
        <v>86</v>
      </c>
      <c r="D2375" s="183">
        <v>1148</v>
      </c>
      <c r="E2375" s="188">
        <v>7.2106481481481475E-3</v>
      </c>
      <c r="F2375" s="188">
        <v>9.1435185185185185E-4</v>
      </c>
      <c r="G2375" s="188">
        <v>1.4699074074074074E-3</v>
      </c>
      <c r="H2375" s="188">
        <v>4.8263888888888887E-3</v>
      </c>
    </row>
    <row r="2376" spans="1:8" x14ac:dyDescent="0.35">
      <c r="A2376" s="183" t="s">
        <v>139</v>
      </c>
      <c r="B2376" s="183" t="s">
        <v>53</v>
      </c>
      <c r="C2376" s="183" t="s">
        <v>86</v>
      </c>
      <c r="D2376" s="183">
        <v>434</v>
      </c>
      <c r="E2376" s="188">
        <v>6.5509259259259262E-3</v>
      </c>
      <c r="F2376" s="188">
        <v>8.1018518518518516E-4</v>
      </c>
      <c r="G2376" s="188">
        <v>1.423611111111111E-3</v>
      </c>
      <c r="H2376" s="188">
        <v>4.31712962962963E-3</v>
      </c>
    </row>
    <row r="2377" spans="1:8" x14ac:dyDescent="0.35">
      <c r="A2377" s="183" t="s">
        <v>139</v>
      </c>
      <c r="B2377" s="183" t="s">
        <v>54</v>
      </c>
      <c r="C2377" s="183" t="s">
        <v>86</v>
      </c>
      <c r="D2377" s="183">
        <v>286</v>
      </c>
      <c r="E2377" s="188">
        <v>6.4583333333333333E-3</v>
      </c>
      <c r="F2377" s="188">
        <v>8.7962962962962962E-4</v>
      </c>
      <c r="G2377" s="188">
        <v>1.1574074074074073E-3</v>
      </c>
      <c r="H2377" s="188">
        <v>4.4212962962962956E-3</v>
      </c>
    </row>
    <row r="2378" spans="1:8" x14ac:dyDescent="0.35">
      <c r="A2378" s="183" t="s">
        <v>139</v>
      </c>
      <c r="B2378" s="183" t="s">
        <v>55</v>
      </c>
      <c r="C2378" s="183" t="s">
        <v>86</v>
      </c>
      <c r="D2378" s="183">
        <v>212</v>
      </c>
      <c r="E2378" s="188">
        <v>8.9351851851851866E-3</v>
      </c>
      <c r="F2378" s="188">
        <v>1.2384259259259258E-3</v>
      </c>
      <c r="G2378" s="188">
        <v>1.7708333333333332E-3</v>
      </c>
      <c r="H2378" s="188">
        <v>5.9259259259259256E-3</v>
      </c>
    </row>
    <row r="2379" spans="1:8" x14ac:dyDescent="0.35">
      <c r="A2379" s="183" t="s">
        <v>139</v>
      </c>
      <c r="B2379" s="183" t="s">
        <v>56</v>
      </c>
      <c r="C2379" s="183" t="s">
        <v>86</v>
      </c>
      <c r="D2379" s="183">
        <v>216</v>
      </c>
      <c r="E2379" s="188">
        <v>7.8009259259259256E-3</v>
      </c>
      <c r="F2379" s="188">
        <v>8.449074074074075E-4</v>
      </c>
      <c r="G2379" s="188">
        <v>1.6666666666666668E-3</v>
      </c>
      <c r="H2379" s="188">
        <v>5.2893518518518515E-3</v>
      </c>
    </row>
    <row r="2380" spans="1:8" x14ac:dyDescent="0.35">
      <c r="A2380" s="183" t="s">
        <v>139</v>
      </c>
      <c r="B2380" s="183" t="s">
        <v>51</v>
      </c>
      <c r="C2380" s="183" t="s">
        <v>87</v>
      </c>
      <c r="D2380" s="183">
        <v>932</v>
      </c>
      <c r="E2380" s="188">
        <v>8.0671296296296307E-3</v>
      </c>
      <c r="F2380" s="188">
        <v>1.25E-3</v>
      </c>
      <c r="G2380" s="188">
        <v>1.6782407407407406E-3</v>
      </c>
      <c r="H2380" s="188">
        <v>5.1273148148148146E-3</v>
      </c>
    </row>
    <row r="2381" spans="1:8" x14ac:dyDescent="0.35">
      <c r="A2381" s="183" t="s">
        <v>139</v>
      </c>
      <c r="B2381" s="183" t="s">
        <v>53</v>
      </c>
      <c r="C2381" s="183" t="s">
        <v>87</v>
      </c>
      <c r="D2381" s="183">
        <v>313</v>
      </c>
      <c r="E2381" s="188">
        <v>6.5740740740740733E-3</v>
      </c>
      <c r="F2381" s="188">
        <v>1.0532407407407407E-3</v>
      </c>
      <c r="G2381" s="188">
        <v>1.4351851851851854E-3</v>
      </c>
      <c r="H2381" s="188">
        <v>4.0856481481481481E-3</v>
      </c>
    </row>
    <row r="2382" spans="1:8" x14ac:dyDescent="0.35">
      <c r="A2382" s="183" t="s">
        <v>139</v>
      </c>
      <c r="B2382" s="183" t="s">
        <v>54</v>
      </c>
      <c r="C2382" s="183" t="s">
        <v>87</v>
      </c>
      <c r="D2382" s="183">
        <v>231</v>
      </c>
      <c r="E2382" s="188">
        <v>7.8703703703703713E-3</v>
      </c>
      <c r="F2382" s="188">
        <v>1.2037037037037038E-3</v>
      </c>
      <c r="G2382" s="188">
        <v>1.8055555555555557E-3</v>
      </c>
      <c r="H2382" s="188">
        <v>4.8611111111111112E-3</v>
      </c>
    </row>
    <row r="2383" spans="1:8" x14ac:dyDescent="0.35">
      <c r="A2383" s="183" t="s">
        <v>139</v>
      </c>
      <c r="B2383" s="183" t="s">
        <v>55</v>
      </c>
      <c r="C2383" s="183" t="s">
        <v>87</v>
      </c>
      <c r="D2383" s="183">
        <v>162</v>
      </c>
      <c r="E2383" s="188">
        <v>9.6296296296296303E-3</v>
      </c>
      <c r="F2383" s="188">
        <v>1.6435185185185183E-3</v>
      </c>
      <c r="G2383" s="188">
        <v>1.7245370370370372E-3</v>
      </c>
      <c r="H2383" s="188">
        <v>6.2731481481481484E-3</v>
      </c>
    </row>
    <row r="2384" spans="1:8" x14ac:dyDescent="0.35">
      <c r="A2384" s="183" t="s">
        <v>139</v>
      </c>
      <c r="B2384" s="183" t="s">
        <v>56</v>
      </c>
      <c r="C2384" s="183" t="s">
        <v>87</v>
      </c>
      <c r="D2384" s="183">
        <v>226</v>
      </c>
      <c r="E2384" s="188">
        <v>9.1898148148148139E-3</v>
      </c>
      <c r="F2384" s="188">
        <v>1.2962962962962963E-3</v>
      </c>
      <c r="G2384" s="188">
        <v>1.8518518518518517E-3</v>
      </c>
      <c r="H2384" s="188">
        <v>6.053240740740741E-3</v>
      </c>
    </row>
    <row r="2385" spans="1:8" x14ac:dyDescent="0.35">
      <c r="A2385" s="183" t="s">
        <v>139</v>
      </c>
      <c r="B2385" s="183" t="s">
        <v>51</v>
      </c>
      <c r="C2385" s="183" t="s">
        <v>88</v>
      </c>
      <c r="D2385" s="183">
        <v>892</v>
      </c>
      <c r="E2385" s="188">
        <v>6.8402777777777776E-3</v>
      </c>
      <c r="F2385" s="188">
        <v>9.7222222222222209E-4</v>
      </c>
      <c r="G2385" s="188">
        <v>1.4814814814814814E-3</v>
      </c>
      <c r="H2385" s="188">
        <v>4.3749999999999995E-3</v>
      </c>
    </row>
    <row r="2386" spans="1:8" x14ac:dyDescent="0.35">
      <c r="A2386" s="183" t="s">
        <v>139</v>
      </c>
      <c r="B2386" s="183" t="s">
        <v>53</v>
      </c>
      <c r="C2386" s="183" t="s">
        <v>88</v>
      </c>
      <c r="D2386" s="183">
        <v>337</v>
      </c>
      <c r="E2386" s="188">
        <v>5.9722222222222225E-3</v>
      </c>
      <c r="F2386" s="188">
        <v>7.9861111111111105E-4</v>
      </c>
      <c r="G2386" s="188">
        <v>1.2384259259259258E-3</v>
      </c>
      <c r="H2386" s="188">
        <v>3.9351851851851857E-3</v>
      </c>
    </row>
    <row r="2387" spans="1:8" x14ac:dyDescent="0.35">
      <c r="A2387" s="183" t="s">
        <v>139</v>
      </c>
      <c r="B2387" s="183" t="s">
        <v>54</v>
      </c>
      <c r="C2387" s="183" t="s">
        <v>88</v>
      </c>
      <c r="D2387" s="183">
        <v>190</v>
      </c>
      <c r="E2387" s="188">
        <v>6.9328703703703696E-3</v>
      </c>
      <c r="F2387" s="188">
        <v>1.0532407407407407E-3</v>
      </c>
      <c r="G2387" s="188">
        <v>1.3657407407407409E-3</v>
      </c>
      <c r="H2387" s="188">
        <v>4.5023148148148149E-3</v>
      </c>
    </row>
    <row r="2388" spans="1:8" x14ac:dyDescent="0.35">
      <c r="A2388" s="183" t="s">
        <v>139</v>
      </c>
      <c r="B2388" s="183" t="s">
        <v>55</v>
      </c>
      <c r="C2388" s="183" t="s">
        <v>88</v>
      </c>
      <c r="D2388" s="183">
        <v>120</v>
      </c>
      <c r="E2388" s="188">
        <v>7.3263888888888892E-3</v>
      </c>
      <c r="F2388" s="188">
        <v>1.1342592592592591E-3</v>
      </c>
      <c r="G2388" s="188">
        <v>1.6666666666666668E-3</v>
      </c>
      <c r="H2388" s="188">
        <v>4.5254629629629629E-3</v>
      </c>
    </row>
    <row r="2389" spans="1:8" x14ac:dyDescent="0.35">
      <c r="A2389" s="183" t="s">
        <v>139</v>
      </c>
      <c r="B2389" s="183" t="s">
        <v>56</v>
      </c>
      <c r="C2389" s="183" t="s">
        <v>88</v>
      </c>
      <c r="D2389" s="183">
        <v>245</v>
      </c>
      <c r="E2389" s="188">
        <v>7.743055555555556E-3</v>
      </c>
      <c r="F2389" s="188">
        <v>1.0763888888888889E-3</v>
      </c>
      <c r="G2389" s="188">
        <v>1.8287037037037037E-3</v>
      </c>
      <c r="H2389" s="188">
        <v>4.8263888888888887E-3</v>
      </c>
    </row>
    <row r="2390" spans="1:8" x14ac:dyDescent="0.35">
      <c r="A2390" s="183" t="s">
        <v>139</v>
      </c>
      <c r="B2390" s="183" t="s">
        <v>51</v>
      </c>
      <c r="C2390" s="183" t="s">
        <v>89</v>
      </c>
      <c r="D2390" s="183">
        <v>439</v>
      </c>
      <c r="E2390" s="188">
        <v>8.3449074074074085E-3</v>
      </c>
      <c r="F2390" s="188">
        <v>8.2175925925925917E-4</v>
      </c>
      <c r="G2390" s="188">
        <v>1.3078703703703705E-3</v>
      </c>
      <c r="H2390" s="188">
        <v>6.215277777777777E-3</v>
      </c>
    </row>
    <row r="2391" spans="1:8" x14ac:dyDescent="0.35">
      <c r="A2391" s="183" t="s">
        <v>139</v>
      </c>
      <c r="B2391" s="183" t="s">
        <v>53</v>
      </c>
      <c r="C2391" s="183" t="s">
        <v>89</v>
      </c>
      <c r="D2391" s="183">
        <v>123</v>
      </c>
      <c r="E2391" s="188">
        <v>7.2685185185185188E-3</v>
      </c>
      <c r="F2391" s="188">
        <v>7.5231481481481471E-4</v>
      </c>
      <c r="G2391" s="188">
        <v>1.0763888888888889E-3</v>
      </c>
      <c r="H2391" s="188">
        <v>5.4398148148148149E-3</v>
      </c>
    </row>
    <row r="2392" spans="1:8" x14ac:dyDescent="0.35">
      <c r="A2392" s="183" t="s">
        <v>139</v>
      </c>
      <c r="B2392" s="183" t="s">
        <v>54</v>
      </c>
      <c r="C2392" s="183" t="s">
        <v>89</v>
      </c>
      <c r="D2392" s="183">
        <v>111</v>
      </c>
      <c r="E2392" s="188">
        <v>8.9814814814814809E-3</v>
      </c>
      <c r="F2392" s="188">
        <v>9.4907407407407408E-4</v>
      </c>
      <c r="G2392" s="188">
        <v>1.3194444444444443E-3</v>
      </c>
      <c r="H2392" s="188">
        <v>6.7245370370370367E-3</v>
      </c>
    </row>
    <row r="2393" spans="1:8" x14ac:dyDescent="0.35">
      <c r="A2393" s="183" t="s">
        <v>139</v>
      </c>
      <c r="B2393" s="183" t="s">
        <v>55</v>
      </c>
      <c r="C2393" s="183" t="s">
        <v>89</v>
      </c>
      <c r="D2393" s="183">
        <v>49</v>
      </c>
      <c r="E2393" s="188">
        <v>9.4907407407407406E-3</v>
      </c>
      <c r="F2393" s="188">
        <v>8.6805555555555551E-4</v>
      </c>
      <c r="G2393" s="188">
        <v>1.25E-3</v>
      </c>
      <c r="H2393" s="188">
        <v>7.3726851851851861E-3</v>
      </c>
    </row>
    <row r="2394" spans="1:8" x14ac:dyDescent="0.35">
      <c r="A2394" s="183" t="s">
        <v>139</v>
      </c>
      <c r="B2394" s="183" t="s">
        <v>56</v>
      </c>
      <c r="C2394" s="183" t="s">
        <v>89</v>
      </c>
      <c r="D2394" s="183">
        <v>156</v>
      </c>
      <c r="E2394" s="188">
        <v>8.3796296296296292E-3</v>
      </c>
      <c r="F2394" s="188">
        <v>7.7546296296296304E-4</v>
      </c>
      <c r="G2394" s="188">
        <v>1.4930555555555556E-3</v>
      </c>
      <c r="H2394" s="188">
        <v>6.1111111111111114E-3</v>
      </c>
    </row>
    <row r="2395" spans="1:8" x14ac:dyDescent="0.35">
      <c r="A2395" s="183" t="s">
        <v>139</v>
      </c>
      <c r="B2395" s="183" t="s">
        <v>51</v>
      </c>
      <c r="C2395" s="183" t="s">
        <v>90</v>
      </c>
      <c r="D2395" s="183">
        <v>1296</v>
      </c>
      <c r="E2395" s="188">
        <v>6.7476851851851856E-3</v>
      </c>
      <c r="F2395" s="188">
        <v>1.1458333333333333E-3</v>
      </c>
      <c r="G2395" s="188">
        <v>1.4120370370370369E-3</v>
      </c>
      <c r="H2395" s="188">
        <v>4.1898148148148146E-3</v>
      </c>
    </row>
    <row r="2396" spans="1:8" x14ac:dyDescent="0.35">
      <c r="A2396" s="183" t="s">
        <v>139</v>
      </c>
      <c r="B2396" s="183" t="s">
        <v>53</v>
      </c>
      <c r="C2396" s="183" t="s">
        <v>90</v>
      </c>
      <c r="D2396" s="183">
        <v>579</v>
      </c>
      <c r="E2396" s="188">
        <v>5.8564814814814825E-3</v>
      </c>
      <c r="F2396" s="188">
        <v>1.0069444444444444E-3</v>
      </c>
      <c r="G2396" s="188">
        <v>1.2268518518518518E-3</v>
      </c>
      <c r="H2396" s="188">
        <v>3.6226851851851854E-3</v>
      </c>
    </row>
    <row r="2397" spans="1:8" x14ac:dyDescent="0.35">
      <c r="A2397" s="183" t="s">
        <v>139</v>
      </c>
      <c r="B2397" s="183" t="s">
        <v>54</v>
      </c>
      <c r="C2397" s="183" t="s">
        <v>90</v>
      </c>
      <c r="D2397" s="183">
        <v>315</v>
      </c>
      <c r="E2397" s="188">
        <v>6.6435185185185182E-3</v>
      </c>
      <c r="F2397" s="188">
        <v>1.1111111111111111E-3</v>
      </c>
      <c r="G2397" s="188">
        <v>1.1689814814814816E-3</v>
      </c>
      <c r="H2397" s="188">
        <v>4.363425925925926E-3</v>
      </c>
    </row>
    <row r="2398" spans="1:8" x14ac:dyDescent="0.35">
      <c r="A2398" s="183" t="s">
        <v>139</v>
      </c>
      <c r="B2398" s="183" t="s">
        <v>55</v>
      </c>
      <c r="C2398" s="183" t="s">
        <v>90</v>
      </c>
      <c r="D2398" s="183">
        <v>119</v>
      </c>
      <c r="E2398" s="188">
        <v>8.6805555555555559E-3</v>
      </c>
      <c r="F2398" s="188">
        <v>1.5509259259259261E-3</v>
      </c>
      <c r="G2398" s="188">
        <v>1.8750000000000001E-3</v>
      </c>
      <c r="H2398" s="188">
        <v>5.2430555555555555E-3</v>
      </c>
    </row>
    <row r="2399" spans="1:8" x14ac:dyDescent="0.35">
      <c r="A2399" s="183" t="s">
        <v>139</v>
      </c>
      <c r="B2399" s="183" t="s">
        <v>56</v>
      </c>
      <c r="C2399" s="183" t="s">
        <v>90</v>
      </c>
      <c r="D2399" s="183">
        <v>283</v>
      </c>
      <c r="E2399" s="188">
        <v>7.858796296296296E-3</v>
      </c>
      <c r="F2399" s="188">
        <v>1.2847222222222223E-3</v>
      </c>
      <c r="G2399" s="188">
        <v>1.8634259259259261E-3</v>
      </c>
      <c r="H2399" s="188">
        <v>4.7106481481481478E-3</v>
      </c>
    </row>
    <row r="2400" spans="1:8" x14ac:dyDescent="0.35">
      <c r="A2400" s="183" t="s">
        <v>139</v>
      </c>
      <c r="B2400" s="183" t="s">
        <v>51</v>
      </c>
      <c r="C2400" s="183" t="s">
        <v>91</v>
      </c>
      <c r="D2400" s="183">
        <v>633</v>
      </c>
      <c r="E2400" s="188">
        <v>7.013888888888889E-3</v>
      </c>
      <c r="F2400" s="188">
        <v>7.9861111111111105E-4</v>
      </c>
      <c r="G2400" s="188">
        <v>1.4467592592592594E-3</v>
      </c>
      <c r="H2400" s="188">
        <v>4.7685185185185183E-3</v>
      </c>
    </row>
    <row r="2401" spans="1:8" x14ac:dyDescent="0.35">
      <c r="A2401" s="183" t="s">
        <v>139</v>
      </c>
      <c r="B2401" s="183" t="s">
        <v>53</v>
      </c>
      <c r="C2401" s="183" t="s">
        <v>91</v>
      </c>
      <c r="D2401" s="183">
        <v>256</v>
      </c>
      <c r="E2401" s="188">
        <v>6.3425925925925915E-3</v>
      </c>
      <c r="F2401" s="188">
        <v>5.9027777777777778E-4</v>
      </c>
      <c r="G2401" s="188">
        <v>1.25E-3</v>
      </c>
      <c r="H2401" s="188">
        <v>4.5023148148148149E-3</v>
      </c>
    </row>
    <row r="2402" spans="1:8" x14ac:dyDescent="0.35">
      <c r="A2402" s="183" t="s">
        <v>139</v>
      </c>
      <c r="B2402" s="183" t="s">
        <v>54</v>
      </c>
      <c r="C2402" s="183" t="s">
        <v>91</v>
      </c>
      <c r="D2402" s="183">
        <v>142</v>
      </c>
      <c r="E2402" s="188">
        <v>6.875E-3</v>
      </c>
      <c r="F2402" s="188">
        <v>8.2175925925925917E-4</v>
      </c>
      <c r="G2402" s="188">
        <v>1.2268518518518518E-3</v>
      </c>
      <c r="H2402" s="188">
        <v>4.8263888888888887E-3</v>
      </c>
    </row>
    <row r="2403" spans="1:8" x14ac:dyDescent="0.35">
      <c r="A2403" s="183" t="s">
        <v>139</v>
      </c>
      <c r="B2403" s="183" t="s">
        <v>55</v>
      </c>
      <c r="C2403" s="183" t="s">
        <v>91</v>
      </c>
      <c r="D2403" s="183">
        <v>80</v>
      </c>
      <c r="E2403" s="188">
        <v>8.7615740740740744E-3</v>
      </c>
      <c r="F2403" s="188">
        <v>1.3078703703703705E-3</v>
      </c>
      <c r="G2403" s="188">
        <v>1.736111111111111E-3</v>
      </c>
      <c r="H2403" s="188">
        <v>5.7175925925925927E-3</v>
      </c>
    </row>
    <row r="2404" spans="1:8" x14ac:dyDescent="0.35">
      <c r="A2404" s="183" t="s">
        <v>139</v>
      </c>
      <c r="B2404" s="183" t="s">
        <v>56</v>
      </c>
      <c r="C2404" s="183" t="s">
        <v>91</v>
      </c>
      <c r="D2404" s="183">
        <v>155</v>
      </c>
      <c r="E2404" s="188">
        <v>7.3379629629629628E-3</v>
      </c>
      <c r="F2404" s="188">
        <v>8.6805555555555551E-4</v>
      </c>
      <c r="G2404" s="188">
        <v>1.8171296296296297E-3</v>
      </c>
      <c r="H2404" s="188">
        <v>4.6527777777777774E-3</v>
      </c>
    </row>
    <row r="2405" spans="1:8" x14ac:dyDescent="0.35">
      <c r="A2405" s="183" t="s">
        <v>139</v>
      </c>
      <c r="B2405" s="183" t="s">
        <v>51</v>
      </c>
      <c r="C2405" s="183" t="s">
        <v>92</v>
      </c>
      <c r="D2405" s="183">
        <v>540</v>
      </c>
      <c r="E2405" s="188">
        <v>7.1180555555555554E-3</v>
      </c>
      <c r="F2405" s="188">
        <v>2.6620370370370372E-4</v>
      </c>
      <c r="G2405" s="188">
        <v>1.7939814814814815E-3</v>
      </c>
      <c r="H2405" s="188">
        <v>5.0462962962962961E-3</v>
      </c>
    </row>
    <row r="2406" spans="1:8" x14ac:dyDescent="0.35">
      <c r="A2406" s="183" t="s">
        <v>139</v>
      </c>
      <c r="B2406" s="183" t="s">
        <v>53</v>
      </c>
      <c r="C2406" s="183" t="s">
        <v>92</v>
      </c>
      <c r="D2406" s="183">
        <v>208</v>
      </c>
      <c r="E2406" s="188">
        <v>6.4814814814814813E-3</v>
      </c>
      <c r="F2406" s="188">
        <v>2.3148148148148146E-4</v>
      </c>
      <c r="G2406" s="188">
        <v>1.6203703703703703E-3</v>
      </c>
      <c r="H2406" s="188">
        <v>4.6180555555555558E-3</v>
      </c>
    </row>
    <row r="2407" spans="1:8" x14ac:dyDescent="0.35">
      <c r="A2407" s="183" t="s">
        <v>139</v>
      </c>
      <c r="B2407" s="183" t="s">
        <v>54</v>
      </c>
      <c r="C2407" s="183" t="s">
        <v>92</v>
      </c>
      <c r="D2407" s="183">
        <v>145</v>
      </c>
      <c r="E2407" s="188">
        <v>6.9791666666666674E-3</v>
      </c>
      <c r="F2407" s="188">
        <v>2.4305555555555552E-4</v>
      </c>
      <c r="G2407" s="188">
        <v>1.9560185185185184E-3</v>
      </c>
      <c r="H2407" s="188">
        <v>4.7800925925925919E-3</v>
      </c>
    </row>
    <row r="2408" spans="1:8" x14ac:dyDescent="0.35">
      <c r="A2408" s="183" t="s">
        <v>139</v>
      </c>
      <c r="B2408" s="183" t="s">
        <v>55</v>
      </c>
      <c r="C2408" s="183" t="s">
        <v>92</v>
      </c>
      <c r="D2408" s="183">
        <v>33</v>
      </c>
      <c r="E2408" s="188">
        <v>1.0775462962962964E-2</v>
      </c>
      <c r="F2408" s="188">
        <v>1.0763888888888889E-3</v>
      </c>
      <c r="G2408" s="188">
        <v>2.6620370370370374E-3</v>
      </c>
      <c r="H2408" s="188">
        <v>7.013888888888889E-3</v>
      </c>
    </row>
    <row r="2409" spans="1:8" x14ac:dyDescent="0.35">
      <c r="A2409" s="183" t="s">
        <v>139</v>
      </c>
      <c r="B2409" s="183" t="s">
        <v>56</v>
      </c>
      <c r="C2409" s="183" t="s">
        <v>92</v>
      </c>
      <c r="D2409" s="183">
        <v>154</v>
      </c>
      <c r="E2409" s="188">
        <v>7.3263888888888892E-3</v>
      </c>
      <c r="F2409" s="188">
        <v>1.5046296296296297E-4</v>
      </c>
      <c r="G2409" s="188">
        <v>1.712962962962963E-3</v>
      </c>
      <c r="H2409" s="188">
        <v>5.4629629629629637E-3</v>
      </c>
    </row>
    <row r="2410" spans="1:8" x14ac:dyDescent="0.35">
      <c r="A2410" s="183" t="s">
        <v>139</v>
      </c>
      <c r="B2410" s="183" t="s">
        <v>51</v>
      </c>
      <c r="C2410" s="183" t="s">
        <v>93</v>
      </c>
      <c r="D2410" s="183">
        <v>1726</v>
      </c>
      <c r="E2410" s="188">
        <v>6.0416666666666665E-3</v>
      </c>
      <c r="F2410" s="188">
        <v>1.0069444444444444E-3</v>
      </c>
      <c r="G2410" s="188">
        <v>8.6805555555555551E-4</v>
      </c>
      <c r="H2410" s="188">
        <v>4.155092592592593E-3</v>
      </c>
    </row>
    <row r="2411" spans="1:8" x14ac:dyDescent="0.35">
      <c r="A2411" s="183" t="s">
        <v>139</v>
      </c>
      <c r="B2411" s="183" t="s">
        <v>53</v>
      </c>
      <c r="C2411" s="183" t="s">
        <v>93</v>
      </c>
      <c r="D2411" s="183">
        <v>589</v>
      </c>
      <c r="E2411" s="188">
        <v>5.2199074074074066E-3</v>
      </c>
      <c r="F2411" s="188">
        <v>9.2592592592592585E-4</v>
      </c>
      <c r="G2411" s="188">
        <v>6.9444444444444447E-4</v>
      </c>
      <c r="H2411" s="188">
        <v>3.5995370370370369E-3</v>
      </c>
    </row>
    <row r="2412" spans="1:8" x14ac:dyDescent="0.35">
      <c r="A2412" s="183" t="s">
        <v>139</v>
      </c>
      <c r="B2412" s="183" t="s">
        <v>54</v>
      </c>
      <c r="C2412" s="183" t="s">
        <v>93</v>
      </c>
      <c r="D2412" s="183">
        <v>323</v>
      </c>
      <c r="E2412" s="188">
        <v>5.8333333333333336E-3</v>
      </c>
      <c r="F2412" s="188">
        <v>1.1111111111111111E-3</v>
      </c>
      <c r="G2412" s="188">
        <v>7.8703703703703705E-4</v>
      </c>
      <c r="H2412" s="188">
        <v>3.9351851851851857E-3</v>
      </c>
    </row>
    <row r="2413" spans="1:8" x14ac:dyDescent="0.35">
      <c r="A2413" s="183" t="s">
        <v>139</v>
      </c>
      <c r="B2413" s="183" t="s">
        <v>55</v>
      </c>
      <c r="C2413" s="183" t="s">
        <v>93</v>
      </c>
      <c r="D2413" s="183">
        <v>146</v>
      </c>
      <c r="E2413" s="188">
        <v>8.2870370370370372E-3</v>
      </c>
      <c r="F2413" s="188">
        <v>1.2847222222222223E-3</v>
      </c>
      <c r="G2413" s="188">
        <v>1.1458333333333333E-3</v>
      </c>
      <c r="H2413" s="188">
        <v>5.8564814814814825E-3</v>
      </c>
    </row>
    <row r="2414" spans="1:8" x14ac:dyDescent="0.35">
      <c r="A2414" s="183" t="s">
        <v>139</v>
      </c>
      <c r="B2414" s="183" t="s">
        <v>56</v>
      </c>
      <c r="C2414" s="183" t="s">
        <v>93</v>
      </c>
      <c r="D2414" s="183">
        <v>668</v>
      </c>
      <c r="E2414" s="188">
        <v>6.3657407407407404E-3</v>
      </c>
      <c r="F2414" s="188">
        <v>9.8379629629629642E-4</v>
      </c>
      <c r="G2414" s="188">
        <v>1.0069444444444444E-3</v>
      </c>
      <c r="H2414" s="188">
        <v>4.3749999999999995E-3</v>
      </c>
    </row>
    <row r="2415" spans="1:8" x14ac:dyDescent="0.35">
      <c r="A2415" s="183" t="s">
        <v>139</v>
      </c>
      <c r="B2415" s="183" t="s">
        <v>51</v>
      </c>
      <c r="C2415" s="183" t="s">
        <v>94</v>
      </c>
      <c r="D2415" s="183">
        <v>1276</v>
      </c>
      <c r="E2415" s="188">
        <v>7.4537037037037028E-3</v>
      </c>
      <c r="F2415" s="188">
        <v>9.8379629629629642E-4</v>
      </c>
      <c r="G2415" s="188">
        <v>1.2847222222222223E-3</v>
      </c>
      <c r="H2415" s="188">
        <v>5.185185185185185E-3</v>
      </c>
    </row>
    <row r="2416" spans="1:8" x14ac:dyDescent="0.35">
      <c r="A2416" s="183" t="s">
        <v>139</v>
      </c>
      <c r="B2416" s="183" t="s">
        <v>53</v>
      </c>
      <c r="C2416" s="183" t="s">
        <v>94</v>
      </c>
      <c r="D2416" s="183">
        <v>582</v>
      </c>
      <c r="E2416" s="188">
        <v>6.7013888888888887E-3</v>
      </c>
      <c r="F2416" s="188">
        <v>8.6805555555555551E-4</v>
      </c>
      <c r="G2416" s="188">
        <v>1.1342592592592591E-3</v>
      </c>
      <c r="H2416" s="188">
        <v>4.6990740740740743E-3</v>
      </c>
    </row>
    <row r="2417" spans="1:8" x14ac:dyDescent="0.35">
      <c r="A2417" s="183" t="s">
        <v>139</v>
      </c>
      <c r="B2417" s="183" t="s">
        <v>54</v>
      </c>
      <c r="C2417" s="183" t="s">
        <v>94</v>
      </c>
      <c r="D2417" s="183">
        <v>300</v>
      </c>
      <c r="E2417" s="188">
        <v>7.8472222222222224E-3</v>
      </c>
      <c r="F2417" s="188">
        <v>9.8379629629629642E-4</v>
      </c>
      <c r="G2417" s="188">
        <v>1.25E-3</v>
      </c>
      <c r="H2417" s="188">
        <v>5.6249999999999989E-3</v>
      </c>
    </row>
    <row r="2418" spans="1:8" x14ac:dyDescent="0.35">
      <c r="A2418" s="183" t="s">
        <v>139</v>
      </c>
      <c r="B2418" s="183" t="s">
        <v>55</v>
      </c>
      <c r="C2418" s="183" t="s">
        <v>94</v>
      </c>
      <c r="D2418" s="183">
        <v>69</v>
      </c>
      <c r="E2418" s="188">
        <v>8.2523148148148148E-3</v>
      </c>
      <c r="F2418" s="188">
        <v>1.0648148148148147E-3</v>
      </c>
      <c r="G2418" s="188">
        <v>1.4699074074074074E-3</v>
      </c>
      <c r="H2418" s="188">
        <v>5.7175925925925927E-3</v>
      </c>
    </row>
    <row r="2419" spans="1:8" x14ac:dyDescent="0.35">
      <c r="A2419" s="183" t="s">
        <v>139</v>
      </c>
      <c r="B2419" s="183" t="s">
        <v>56</v>
      </c>
      <c r="C2419" s="183" t="s">
        <v>94</v>
      </c>
      <c r="D2419" s="183">
        <v>325</v>
      </c>
      <c r="E2419" s="188">
        <v>8.2523148148148148E-3</v>
      </c>
      <c r="F2419" s="188">
        <v>1.1805555555555556E-3</v>
      </c>
      <c r="G2419" s="188">
        <v>1.5393518518518519E-3</v>
      </c>
      <c r="H2419" s="188">
        <v>5.5324074074074069E-3</v>
      </c>
    </row>
    <row r="2420" spans="1:8" x14ac:dyDescent="0.35">
      <c r="A2420" s="183" t="s">
        <v>139</v>
      </c>
      <c r="B2420" s="183" t="s">
        <v>51</v>
      </c>
      <c r="C2420" s="183" t="s">
        <v>95</v>
      </c>
      <c r="D2420" s="183">
        <v>773</v>
      </c>
      <c r="E2420" s="188">
        <v>7.6736111111111111E-3</v>
      </c>
      <c r="F2420" s="188">
        <v>8.3333333333333339E-4</v>
      </c>
      <c r="G2420" s="188">
        <v>2.1527777777777778E-3</v>
      </c>
      <c r="H2420" s="188">
        <v>4.6874999999999998E-3</v>
      </c>
    </row>
    <row r="2421" spans="1:8" x14ac:dyDescent="0.35">
      <c r="A2421" s="183" t="s">
        <v>139</v>
      </c>
      <c r="B2421" s="183" t="s">
        <v>53</v>
      </c>
      <c r="C2421" s="183" t="s">
        <v>95</v>
      </c>
      <c r="D2421" s="183">
        <v>281</v>
      </c>
      <c r="E2421" s="188">
        <v>6.7245370370370367E-3</v>
      </c>
      <c r="F2421" s="188">
        <v>7.291666666666667E-4</v>
      </c>
      <c r="G2421" s="188">
        <v>2.0138888888888888E-3</v>
      </c>
      <c r="H2421" s="188">
        <v>3.9699074074074072E-3</v>
      </c>
    </row>
    <row r="2422" spans="1:8" x14ac:dyDescent="0.35">
      <c r="A2422" s="183" t="s">
        <v>139</v>
      </c>
      <c r="B2422" s="183" t="s">
        <v>54</v>
      </c>
      <c r="C2422" s="183" t="s">
        <v>95</v>
      </c>
      <c r="D2422" s="183">
        <v>212</v>
      </c>
      <c r="E2422" s="188">
        <v>7.5462962962962966E-3</v>
      </c>
      <c r="F2422" s="188">
        <v>8.2175925925925917E-4</v>
      </c>
      <c r="G2422" s="188">
        <v>2.1990740740740742E-3</v>
      </c>
      <c r="H2422" s="188">
        <v>4.5138888888888893E-3</v>
      </c>
    </row>
    <row r="2423" spans="1:8" x14ac:dyDescent="0.35">
      <c r="A2423" s="183" t="s">
        <v>139</v>
      </c>
      <c r="B2423" s="183" t="s">
        <v>55</v>
      </c>
      <c r="C2423" s="183" t="s">
        <v>95</v>
      </c>
      <c r="D2423" s="183">
        <v>71</v>
      </c>
      <c r="E2423" s="188">
        <v>1.0023148148148147E-2</v>
      </c>
      <c r="F2423" s="188">
        <v>9.9537037037037042E-4</v>
      </c>
      <c r="G2423" s="188">
        <v>1.9907407407407408E-3</v>
      </c>
      <c r="H2423" s="188">
        <v>7.037037037037037E-3</v>
      </c>
    </row>
    <row r="2424" spans="1:8" x14ac:dyDescent="0.35">
      <c r="A2424" s="183" t="s">
        <v>139</v>
      </c>
      <c r="B2424" s="183" t="s">
        <v>56</v>
      </c>
      <c r="C2424" s="183" t="s">
        <v>95</v>
      </c>
      <c r="D2424" s="183">
        <v>209</v>
      </c>
      <c r="E2424" s="188">
        <v>8.3101851851851861E-3</v>
      </c>
      <c r="F2424" s="188">
        <v>9.1435185185185185E-4</v>
      </c>
      <c r="G2424" s="188">
        <v>2.3611111111111111E-3</v>
      </c>
      <c r="H2424" s="188">
        <v>5.0347222222222225E-3</v>
      </c>
    </row>
    <row r="2425" spans="1:8" x14ac:dyDescent="0.35">
      <c r="A2425" s="183" t="s">
        <v>139</v>
      </c>
      <c r="B2425" s="183" t="s">
        <v>51</v>
      </c>
      <c r="C2425" s="183" t="s">
        <v>96</v>
      </c>
      <c r="D2425" s="183">
        <v>1115</v>
      </c>
      <c r="E2425" s="188">
        <v>6.7013888888888887E-3</v>
      </c>
      <c r="F2425" s="188">
        <v>9.9537037037037042E-4</v>
      </c>
      <c r="G2425" s="188">
        <v>8.7962962962962962E-4</v>
      </c>
      <c r="H2425" s="188">
        <v>4.8148148148148152E-3</v>
      </c>
    </row>
    <row r="2426" spans="1:8" x14ac:dyDescent="0.35">
      <c r="A2426" s="183" t="s">
        <v>139</v>
      </c>
      <c r="B2426" s="183" t="s">
        <v>53</v>
      </c>
      <c r="C2426" s="183" t="s">
        <v>96</v>
      </c>
      <c r="D2426" s="183">
        <v>449</v>
      </c>
      <c r="E2426" s="188">
        <v>6.053240740740741E-3</v>
      </c>
      <c r="F2426" s="188">
        <v>8.1018518518518516E-4</v>
      </c>
      <c r="G2426" s="188">
        <v>7.7546296296296304E-4</v>
      </c>
      <c r="H2426" s="188">
        <v>4.4675925925925933E-3</v>
      </c>
    </row>
    <row r="2427" spans="1:8" x14ac:dyDescent="0.35">
      <c r="A2427" s="183" t="s">
        <v>139</v>
      </c>
      <c r="B2427" s="183" t="s">
        <v>54</v>
      </c>
      <c r="C2427" s="183" t="s">
        <v>96</v>
      </c>
      <c r="D2427" s="183">
        <v>271</v>
      </c>
      <c r="E2427" s="188">
        <v>6.4699074074074069E-3</v>
      </c>
      <c r="F2427" s="188">
        <v>1.0532407407407407E-3</v>
      </c>
      <c r="G2427" s="188">
        <v>8.7962962962962962E-4</v>
      </c>
      <c r="H2427" s="188">
        <v>4.5370370370370365E-3</v>
      </c>
    </row>
    <row r="2428" spans="1:8" x14ac:dyDescent="0.35">
      <c r="A2428" s="183" t="s">
        <v>139</v>
      </c>
      <c r="B2428" s="183" t="s">
        <v>55</v>
      </c>
      <c r="C2428" s="183" t="s">
        <v>96</v>
      </c>
      <c r="D2428" s="183">
        <v>109</v>
      </c>
      <c r="E2428" s="188">
        <v>7.5115740740740742E-3</v>
      </c>
      <c r="F2428" s="188">
        <v>1.2152777777777778E-3</v>
      </c>
      <c r="G2428" s="188">
        <v>1.0995370370370371E-3</v>
      </c>
      <c r="H2428" s="188">
        <v>5.1967592592592595E-3</v>
      </c>
    </row>
    <row r="2429" spans="1:8" x14ac:dyDescent="0.35">
      <c r="A2429" s="183" t="s">
        <v>139</v>
      </c>
      <c r="B2429" s="183" t="s">
        <v>56</v>
      </c>
      <c r="C2429" s="183" t="s">
        <v>96</v>
      </c>
      <c r="D2429" s="183">
        <v>286</v>
      </c>
      <c r="E2429" s="188">
        <v>7.6157407407407415E-3</v>
      </c>
      <c r="F2429" s="188">
        <v>1.1458333333333333E-3</v>
      </c>
      <c r="G2429" s="188">
        <v>9.6064814814814808E-4</v>
      </c>
      <c r="H2429" s="188">
        <v>5.4976851851851853E-3</v>
      </c>
    </row>
    <row r="2430" spans="1:8" x14ac:dyDescent="0.35">
      <c r="A2430" s="183" t="s">
        <v>139</v>
      </c>
      <c r="B2430" s="183" t="s">
        <v>51</v>
      </c>
      <c r="C2430" s="183" t="s">
        <v>97</v>
      </c>
      <c r="D2430" s="183">
        <v>1760</v>
      </c>
      <c r="E2430" s="188">
        <v>4.4907407407407405E-3</v>
      </c>
      <c r="F2430" s="188">
        <v>7.0601851851851847E-4</v>
      </c>
      <c r="G2430" s="188">
        <v>4.6296296296296293E-4</v>
      </c>
      <c r="H2430" s="188">
        <v>3.3101851851851851E-3</v>
      </c>
    </row>
    <row r="2431" spans="1:8" x14ac:dyDescent="0.35">
      <c r="A2431" s="183" t="s">
        <v>139</v>
      </c>
      <c r="B2431" s="183" t="s">
        <v>53</v>
      </c>
      <c r="C2431" s="183" t="s">
        <v>97</v>
      </c>
      <c r="D2431" s="183">
        <v>647</v>
      </c>
      <c r="E2431" s="188">
        <v>4.0856481481481481E-3</v>
      </c>
      <c r="F2431" s="188">
        <v>6.4814814814814813E-4</v>
      </c>
      <c r="G2431" s="188">
        <v>4.1666666666666669E-4</v>
      </c>
      <c r="H2431" s="188">
        <v>3.0208333333333333E-3</v>
      </c>
    </row>
    <row r="2432" spans="1:8" x14ac:dyDescent="0.35">
      <c r="A2432" s="183" t="s">
        <v>139</v>
      </c>
      <c r="B2432" s="183" t="s">
        <v>54</v>
      </c>
      <c r="C2432" s="183" t="s">
        <v>97</v>
      </c>
      <c r="D2432" s="183">
        <v>311</v>
      </c>
      <c r="E2432" s="188">
        <v>4.6180555555555558E-3</v>
      </c>
      <c r="F2432" s="188">
        <v>7.8703703703703705E-4</v>
      </c>
      <c r="G2432" s="188">
        <v>4.5138888888888892E-4</v>
      </c>
      <c r="H2432" s="188">
        <v>3.37962962962963E-3</v>
      </c>
    </row>
    <row r="2433" spans="1:8" x14ac:dyDescent="0.35">
      <c r="A2433" s="183" t="s">
        <v>139</v>
      </c>
      <c r="B2433" s="183" t="s">
        <v>55</v>
      </c>
      <c r="C2433" s="183" t="s">
        <v>97</v>
      </c>
      <c r="D2433" s="183">
        <v>107</v>
      </c>
      <c r="E2433" s="188">
        <v>6.168981481481481E-3</v>
      </c>
      <c r="F2433" s="188">
        <v>1.1574074074074073E-3</v>
      </c>
      <c r="G2433" s="188">
        <v>5.4398148148148144E-4</v>
      </c>
      <c r="H2433" s="188">
        <v>4.4675925925925933E-3</v>
      </c>
    </row>
    <row r="2434" spans="1:8" x14ac:dyDescent="0.35">
      <c r="A2434" s="183" t="s">
        <v>139</v>
      </c>
      <c r="B2434" s="183" t="s">
        <v>56</v>
      </c>
      <c r="C2434" s="183" t="s">
        <v>97</v>
      </c>
      <c r="D2434" s="183">
        <v>695</v>
      </c>
      <c r="E2434" s="188">
        <v>4.5601851851851853E-3</v>
      </c>
      <c r="F2434" s="188">
        <v>6.7129629629629625E-4</v>
      </c>
      <c r="G2434" s="188">
        <v>5.0925925925925921E-4</v>
      </c>
      <c r="H2434" s="188">
        <v>3.37962962962963E-3</v>
      </c>
    </row>
    <row r="2435" spans="1:8" x14ac:dyDescent="0.35">
      <c r="A2435" s="183" t="s">
        <v>139</v>
      </c>
      <c r="B2435" s="183" t="s">
        <v>51</v>
      </c>
      <c r="C2435" s="183" t="s">
        <v>98</v>
      </c>
      <c r="D2435" s="183">
        <v>528</v>
      </c>
      <c r="E2435" s="188">
        <v>6.7476851851851856E-3</v>
      </c>
      <c r="F2435" s="188">
        <v>6.8287037037037025E-4</v>
      </c>
      <c r="G2435" s="188">
        <v>1.3194444444444443E-3</v>
      </c>
      <c r="H2435" s="188">
        <v>4.7453703703703703E-3</v>
      </c>
    </row>
    <row r="2436" spans="1:8" x14ac:dyDescent="0.35">
      <c r="A2436" s="183" t="s">
        <v>139</v>
      </c>
      <c r="B2436" s="183" t="s">
        <v>53</v>
      </c>
      <c r="C2436" s="183" t="s">
        <v>98</v>
      </c>
      <c r="D2436" s="183">
        <v>151</v>
      </c>
      <c r="E2436" s="188">
        <v>5.8912037037037032E-3</v>
      </c>
      <c r="F2436" s="188">
        <v>5.5555555555555556E-4</v>
      </c>
      <c r="G2436" s="188">
        <v>1.1574074074074073E-3</v>
      </c>
      <c r="H2436" s="188">
        <v>4.1666666666666666E-3</v>
      </c>
    </row>
    <row r="2437" spans="1:8" x14ac:dyDescent="0.35">
      <c r="A2437" s="183" t="s">
        <v>139</v>
      </c>
      <c r="B2437" s="183" t="s">
        <v>54</v>
      </c>
      <c r="C2437" s="183" t="s">
        <v>98</v>
      </c>
      <c r="D2437" s="183">
        <v>97</v>
      </c>
      <c r="E2437" s="188">
        <v>6.4120370370370364E-3</v>
      </c>
      <c r="F2437" s="188">
        <v>6.9444444444444447E-4</v>
      </c>
      <c r="G2437" s="188">
        <v>1.2847222222222223E-3</v>
      </c>
      <c r="H2437" s="188">
        <v>4.4328703703703709E-3</v>
      </c>
    </row>
    <row r="2438" spans="1:8" x14ac:dyDescent="0.35">
      <c r="A2438" s="183" t="s">
        <v>139</v>
      </c>
      <c r="B2438" s="183" t="s">
        <v>55</v>
      </c>
      <c r="C2438" s="183" t="s">
        <v>98</v>
      </c>
      <c r="D2438" s="183">
        <v>96</v>
      </c>
      <c r="E2438" s="188">
        <v>7.2800925925925915E-3</v>
      </c>
      <c r="F2438" s="188">
        <v>8.3333333333333339E-4</v>
      </c>
      <c r="G2438" s="188">
        <v>1.5162037037037036E-3</v>
      </c>
      <c r="H2438" s="188">
        <v>4.9305555555555552E-3</v>
      </c>
    </row>
    <row r="2439" spans="1:8" x14ac:dyDescent="0.35">
      <c r="A2439" s="183" t="s">
        <v>139</v>
      </c>
      <c r="B2439" s="183" t="s">
        <v>56</v>
      </c>
      <c r="C2439" s="183" t="s">
        <v>98</v>
      </c>
      <c r="D2439" s="183">
        <v>184</v>
      </c>
      <c r="E2439" s="188">
        <v>7.3495370370370372E-3</v>
      </c>
      <c r="F2439" s="188">
        <v>7.0601851851851847E-4</v>
      </c>
      <c r="G2439" s="188">
        <v>1.3773148148148147E-3</v>
      </c>
      <c r="H2439" s="188">
        <v>5.2662037037037035E-3</v>
      </c>
    </row>
    <row r="2440" spans="1:8" x14ac:dyDescent="0.35">
      <c r="A2440" s="183" t="s">
        <v>139</v>
      </c>
      <c r="B2440" s="183" t="s">
        <v>51</v>
      </c>
      <c r="C2440" s="183" t="s">
        <v>99</v>
      </c>
      <c r="D2440" s="183">
        <v>3397</v>
      </c>
      <c r="E2440" s="188">
        <v>4.4675925925925933E-3</v>
      </c>
      <c r="F2440" s="188">
        <v>8.564814814814815E-4</v>
      </c>
      <c r="G2440" s="188">
        <v>6.2500000000000001E-4</v>
      </c>
      <c r="H2440" s="188">
        <v>2.9861111111111113E-3</v>
      </c>
    </row>
    <row r="2441" spans="1:8" x14ac:dyDescent="0.35">
      <c r="A2441" s="183" t="s">
        <v>139</v>
      </c>
      <c r="B2441" s="183" t="s">
        <v>53</v>
      </c>
      <c r="C2441" s="183" t="s">
        <v>99</v>
      </c>
      <c r="D2441" s="183">
        <v>1764</v>
      </c>
      <c r="E2441" s="188">
        <v>4.2939814814814811E-3</v>
      </c>
      <c r="F2441" s="188">
        <v>8.1018518518518516E-4</v>
      </c>
      <c r="G2441" s="188">
        <v>5.9027777777777778E-4</v>
      </c>
      <c r="H2441" s="188">
        <v>2.8935185185185188E-3</v>
      </c>
    </row>
    <row r="2442" spans="1:8" x14ac:dyDescent="0.35">
      <c r="A2442" s="183" t="s">
        <v>139</v>
      </c>
      <c r="B2442" s="183" t="s">
        <v>54</v>
      </c>
      <c r="C2442" s="183" t="s">
        <v>99</v>
      </c>
      <c r="D2442" s="183">
        <v>726</v>
      </c>
      <c r="E2442" s="188">
        <v>4.5254629629629629E-3</v>
      </c>
      <c r="F2442" s="188">
        <v>9.6064814814814808E-4</v>
      </c>
      <c r="G2442" s="188">
        <v>5.9027777777777778E-4</v>
      </c>
      <c r="H2442" s="188">
        <v>2.9745370370370373E-3</v>
      </c>
    </row>
    <row r="2443" spans="1:8" x14ac:dyDescent="0.35">
      <c r="A2443" s="183" t="s">
        <v>139</v>
      </c>
      <c r="B2443" s="183" t="s">
        <v>55</v>
      </c>
      <c r="C2443" s="183" t="s">
        <v>99</v>
      </c>
      <c r="D2443" s="183">
        <v>122</v>
      </c>
      <c r="E2443" s="188">
        <v>5.1736111111111115E-3</v>
      </c>
      <c r="F2443" s="188">
        <v>9.9537037037037042E-4</v>
      </c>
      <c r="G2443" s="188">
        <v>6.9444444444444447E-4</v>
      </c>
      <c r="H2443" s="188">
        <v>3.483796296296296E-3</v>
      </c>
    </row>
    <row r="2444" spans="1:8" x14ac:dyDescent="0.35">
      <c r="A2444" s="183" t="s">
        <v>139</v>
      </c>
      <c r="B2444" s="183" t="s">
        <v>56</v>
      </c>
      <c r="C2444" s="183" t="s">
        <v>99</v>
      </c>
      <c r="D2444" s="183">
        <v>785</v>
      </c>
      <c r="E2444" s="188">
        <v>4.6759259259259263E-3</v>
      </c>
      <c r="F2444" s="188">
        <v>8.2175925925925917E-4</v>
      </c>
      <c r="G2444" s="188">
        <v>7.407407407407407E-4</v>
      </c>
      <c r="H2444" s="188">
        <v>3.1249999999999997E-3</v>
      </c>
    </row>
    <row r="2445" spans="1:8" x14ac:dyDescent="0.35">
      <c r="A2445" s="183" t="s">
        <v>139</v>
      </c>
      <c r="B2445" s="183" t="s">
        <v>51</v>
      </c>
      <c r="C2445" s="183" t="s">
        <v>100</v>
      </c>
      <c r="D2445" s="183">
        <v>541</v>
      </c>
      <c r="E2445" s="188">
        <v>6.7592592592592591E-3</v>
      </c>
      <c r="F2445" s="188">
        <v>1.0185185185185186E-3</v>
      </c>
      <c r="G2445" s="188">
        <v>1.4351851851851854E-3</v>
      </c>
      <c r="H2445" s="188">
        <v>4.31712962962963E-3</v>
      </c>
    </row>
    <row r="2446" spans="1:8" x14ac:dyDescent="0.35">
      <c r="A2446" s="183" t="s">
        <v>139</v>
      </c>
      <c r="B2446" s="183" t="s">
        <v>53</v>
      </c>
      <c r="C2446" s="183" t="s">
        <v>100</v>
      </c>
      <c r="D2446" s="183">
        <v>232</v>
      </c>
      <c r="E2446" s="188">
        <v>6.0416666666666665E-3</v>
      </c>
      <c r="F2446" s="188">
        <v>9.0277777777777784E-4</v>
      </c>
      <c r="G2446" s="188">
        <v>1.3310185185185185E-3</v>
      </c>
      <c r="H2446" s="188">
        <v>3.8078703703703707E-3</v>
      </c>
    </row>
    <row r="2447" spans="1:8" x14ac:dyDescent="0.35">
      <c r="A2447" s="183" t="s">
        <v>139</v>
      </c>
      <c r="B2447" s="183" t="s">
        <v>54</v>
      </c>
      <c r="C2447" s="183" t="s">
        <v>100</v>
      </c>
      <c r="D2447" s="183">
        <v>95</v>
      </c>
      <c r="E2447" s="188">
        <v>6.3425925925925915E-3</v>
      </c>
      <c r="F2447" s="188">
        <v>8.7962962962962962E-4</v>
      </c>
      <c r="G2447" s="188">
        <v>1.423611111111111E-3</v>
      </c>
      <c r="H2447" s="188">
        <v>4.0277777777777777E-3</v>
      </c>
    </row>
    <row r="2448" spans="1:8" x14ac:dyDescent="0.35">
      <c r="A2448" s="183" t="s">
        <v>139</v>
      </c>
      <c r="B2448" s="183" t="s">
        <v>55</v>
      </c>
      <c r="C2448" s="183" t="s">
        <v>100</v>
      </c>
      <c r="D2448" s="183">
        <v>102</v>
      </c>
      <c r="E2448" s="188">
        <v>7.7083333333333335E-3</v>
      </c>
      <c r="F2448" s="188">
        <v>1.261574074074074E-3</v>
      </c>
      <c r="G2448" s="188">
        <v>1.6087962962962963E-3</v>
      </c>
      <c r="H2448" s="188">
        <v>4.8379629629629632E-3</v>
      </c>
    </row>
    <row r="2449" spans="1:8" x14ac:dyDescent="0.35">
      <c r="A2449" s="183" t="s">
        <v>139</v>
      </c>
      <c r="B2449" s="183" t="s">
        <v>56</v>
      </c>
      <c r="C2449" s="183" t="s">
        <v>100</v>
      </c>
      <c r="D2449" s="183">
        <v>112</v>
      </c>
      <c r="E2449" s="188">
        <v>7.7546296296296287E-3</v>
      </c>
      <c r="F2449" s="188">
        <v>1.1574074074074073E-3</v>
      </c>
      <c r="G2449" s="188">
        <v>1.5046296296296294E-3</v>
      </c>
      <c r="H2449" s="188">
        <v>5.1041666666666666E-3</v>
      </c>
    </row>
    <row r="2450" spans="1:8" x14ac:dyDescent="0.35">
      <c r="A2450" s="183" t="s">
        <v>139</v>
      </c>
      <c r="B2450" s="183" t="s">
        <v>51</v>
      </c>
      <c r="C2450" s="183" t="s">
        <v>101</v>
      </c>
      <c r="D2450" s="183">
        <v>2881</v>
      </c>
      <c r="E2450" s="188">
        <v>5.8912037037037032E-3</v>
      </c>
      <c r="F2450" s="188">
        <v>9.9537037037037042E-4</v>
      </c>
      <c r="G2450" s="188">
        <v>1.0532407407407407E-3</v>
      </c>
      <c r="H2450" s="188">
        <v>3.8425925925925923E-3</v>
      </c>
    </row>
    <row r="2451" spans="1:8" x14ac:dyDescent="0.35">
      <c r="A2451" s="183" t="s">
        <v>139</v>
      </c>
      <c r="B2451" s="183" t="s">
        <v>53</v>
      </c>
      <c r="C2451" s="183" t="s">
        <v>101</v>
      </c>
      <c r="D2451" s="183">
        <v>1140</v>
      </c>
      <c r="E2451" s="188">
        <v>5.2430555555555555E-3</v>
      </c>
      <c r="F2451" s="188">
        <v>9.3750000000000007E-4</v>
      </c>
      <c r="G2451" s="188">
        <v>8.9120370370370362E-4</v>
      </c>
      <c r="H2451" s="188">
        <v>3.414351851851852E-3</v>
      </c>
    </row>
    <row r="2452" spans="1:8" x14ac:dyDescent="0.35">
      <c r="A2452" s="183" t="s">
        <v>139</v>
      </c>
      <c r="B2452" s="183" t="s">
        <v>54</v>
      </c>
      <c r="C2452" s="183" t="s">
        <v>101</v>
      </c>
      <c r="D2452" s="183">
        <v>602</v>
      </c>
      <c r="E2452" s="188">
        <v>5.8217592592592592E-3</v>
      </c>
      <c r="F2452" s="188">
        <v>9.9537037037037042E-4</v>
      </c>
      <c r="G2452" s="188">
        <v>1.0185185185185186E-3</v>
      </c>
      <c r="H2452" s="188">
        <v>3.7962962962962963E-3</v>
      </c>
    </row>
    <row r="2453" spans="1:8" x14ac:dyDescent="0.35">
      <c r="A2453" s="183" t="s">
        <v>139</v>
      </c>
      <c r="B2453" s="183" t="s">
        <v>55</v>
      </c>
      <c r="C2453" s="183" t="s">
        <v>101</v>
      </c>
      <c r="D2453" s="183">
        <v>229</v>
      </c>
      <c r="E2453" s="188">
        <v>7.9282407407407409E-3</v>
      </c>
      <c r="F2453" s="188">
        <v>1.3657407407407409E-3</v>
      </c>
      <c r="G2453" s="188">
        <v>1.3078703703703705E-3</v>
      </c>
      <c r="H2453" s="188">
        <v>5.2546296296296299E-3</v>
      </c>
    </row>
    <row r="2454" spans="1:8" x14ac:dyDescent="0.35">
      <c r="A2454" s="183" t="s">
        <v>139</v>
      </c>
      <c r="B2454" s="183" t="s">
        <v>56</v>
      </c>
      <c r="C2454" s="183" t="s">
        <v>101</v>
      </c>
      <c r="D2454" s="183">
        <v>910</v>
      </c>
      <c r="E2454" s="188">
        <v>6.2268518518518515E-3</v>
      </c>
      <c r="F2454" s="188">
        <v>9.8379629629629642E-4</v>
      </c>
      <c r="G2454" s="188">
        <v>1.2037037037037038E-3</v>
      </c>
      <c r="H2454" s="188">
        <v>4.0393518518518521E-3</v>
      </c>
    </row>
    <row r="2455" spans="1:8" x14ac:dyDescent="0.35">
      <c r="A2455" s="183" t="s">
        <v>140</v>
      </c>
      <c r="B2455" s="183" t="s">
        <v>51</v>
      </c>
      <c r="C2455" s="183" t="s">
        <v>52</v>
      </c>
      <c r="D2455" s="183">
        <v>56946</v>
      </c>
      <c r="E2455" s="188">
        <v>6.0069444444444441E-3</v>
      </c>
      <c r="F2455" s="188">
        <v>9.3750000000000007E-4</v>
      </c>
      <c r="G2455" s="188">
        <v>1.1111111111111111E-3</v>
      </c>
      <c r="H2455" s="188">
        <v>3.9583333333333337E-3</v>
      </c>
    </row>
    <row r="2456" spans="1:8" x14ac:dyDescent="0.35">
      <c r="A2456" s="183" t="s">
        <v>140</v>
      </c>
      <c r="B2456" s="183" t="s">
        <v>53</v>
      </c>
      <c r="C2456" s="183" t="s">
        <v>52</v>
      </c>
      <c r="D2456" s="183">
        <v>26209</v>
      </c>
      <c r="E2456" s="188">
        <v>5.3587962962962964E-3</v>
      </c>
      <c r="F2456" s="188">
        <v>8.3333333333333339E-4</v>
      </c>
      <c r="G2456" s="188">
        <v>9.7222222222222209E-4</v>
      </c>
      <c r="H2456" s="188">
        <v>3.5416666666666665E-3</v>
      </c>
    </row>
    <row r="2457" spans="1:8" x14ac:dyDescent="0.35">
      <c r="A2457" s="183" t="s">
        <v>140</v>
      </c>
      <c r="B2457" s="183" t="s">
        <v>54</v>
      </c>
      <c r="C2457" s="183" t="s">
        <v>52</v>
      </c>
      <c r="D2457" s="183">
        <v>11616</v>
      </c>
      <c r="E2457" s="188">
        <v>6.0185185185185177E-3</v>
      </c>
      <c r="F2457" s="188">
        <v>9.6064814814814808E-4</v>
      </c>
      <c r="G2457" s="188">
        <v>1.0995370370370371E-3</v>
      </c>
      <c r="H2457" s="188">
        <v>3.9583333333333337E-3</v>
      </c>
    </row>
    <row r="2458" spans="1:8" x14ac:dyDescent="0.35">
      <c r="A2458" s="183" t="s">
        <v>140</v>
      </c>
      <c r="B2458" s="183" t="s">
        <v>55</v>
      </c>
      <c r="C2458" s="183" t="s">
        <v>52</v>
      </c>
      <c r="D2458" s="183">
        <v>4836</v>
      </c>
      <c r="E2458" s="188">
        <v>7.7083333333333335E-3</v>
      </c>
      <c r="F2458" s="188">
        <v>1.2731481481481483E-3</v>
      </c>
      <c r="G2458" s="188">
        <v>1.4467592592592594E-3</v>
      </c>
      <c r="H2458" s="188">
        <v>5.0000000000000001E-3</v>
      </c>
    </row>
    <row r="2459" spans="1:8" x14ac:dyDescent="0.35">
      <c r="A2459" s="183" t="s">
        <v>140</v>
      </c>
      <c r="B2459" s="183" t="s">
        <v>56</v>
      </c>
      <c r="C2459" s="183" t="s">
        <v>52</v>
      </c>
      <c r="D2459" s="183">
        <v>14285</v>
      </c>
      <c r="E2459" s="188">
        <v>6.6203703703703702E-3</v>
      </c>
      <c r="F2459" s="188">
        <v>9.7222222222222209E-4</v>
      </c>
      <c r="G2459" s="188">
        <v>1.2847222222222223E-3</v>
      </c>
      <c r="H2459" s="188">
        <v>4.3749999999999995E-3</v>
      </c>
    </row>
    <row r="2460" spans="1:8" x14ac:dyDescent="0.35">
      <c r="A2460" s="183" t="s">
        <v>140</v>
      </c>
      <c r="B2460" s="183" t="s">
        <v>51</v>
      </c>
      <c r="C2460" s="183" t="s">
        <v>57</v>
      </c>
      <c r="D2460" s="183">
        <v>1121</v>
      </c>
      <c r="E2460" s="188">
        <v>6.145833333333333E-3</v>
      </c>
      <c r="F2460" s="188">
        <v>1.2731481481481483E-3</v>
      </c>
      <c r="G2460" s="188">
        <v>1.0300925925925926E-3</v>
      </c>
      <c r="H2460" s="188">
        <v>3.8425925925925923E-3</v>
      </c>
    </row>
    <row r="2461" spans="1:8" x14ac:dyDescent="0.35">
      <c r="A2461" s="183" t="s">
        <v>140</v>
      </c>
      <c r="B2461" s="183" t="s">
        <v>53</v>
      </c>
      <c r="C2461" s="183" t="s">
        <v>57</v>
      </c>
      <c r="D2461" s="183">
        <v>493</v>
      </c>
      <c r="E2461" s="188">
        <v>5.6481481481481478E-3</v>
      </c>
      <c r="F2461" s="188">
        <v>1.1226851851851851E-3</v>
      </c>
      <c r="G2461" s="188">
        <v>9.2592592592592585E-4</v>
      </c>
      <c r="H2461" s="188">
        <v>3.5995370370370369E-3</v>
      </c>
    </row>
    <row r="2462" spans="1:8" x14ac:dyDescent="0.35">
      <c r="A2462" s="183" t="s">
        <v>140</v>
      </c>
      <c r="B2462" s="183" t="s">
        <v>54</v>
      </c>
      <c r="C2462" s="183" t="s">
        <v>57</v>
      </c>
      <c r="D2462" s="183">
        <v>214</v>
      </c>
      <c r="E2462" s="188">
        <v>5.8333333333333336E-3</v>
      </c>
      <c r="F2462" s="188">
        <v>1.3194444444444443E-3</v>
      </c>
      <c r="G2462" s="188">
        <v>9.0277777777777784E-4</v>
      </c>
      <c r="H2462" s="188">
        <v>3.6111111111111114E-3</v>
      </c>
    </row>
    <row r="2463" spans="1:8" x14ac:dyDescent="0.35">
      <c r="A2463" s="183" t="s">
        <v>140</v>
      </c>
      <c r="B2463" s="183" t="s">
        <v>55</v>
      </c>
      <c r="C2463" s="183" t="s">
        <v>57</v>
      </c>
      <c r="D2463" s="183">
        <v>97</v>
      </c>
      <c r="E2463" s="188">
        <v>7.3495370370370372E-3</v>
      </c>
      <c r="F2463" s="188">
        <v>1.8171296296296297E-3</v>
      </c>
      <c r="G2463" s="188">
        <v>1.2037037037037038E-3</v>
      </c>
      <c r="H2463" s="188">
        <v>4.3287037037037035E-3</v>
      </c>
    </row>
    <row r="2464" spans="1:8" x14ac:dyDescent="0.35">
      <c r="A2464" s="183" t="s">
        <v>140</v>
      </c>
      <c r="B2464" s="183" t="s">
        <v>56</v>
      </c>
      <c r="C2464" s="183" t="s">
        <v>57</v>
      </c>
      <c r="D2464" s="183">
        <v>317</v>
      </c>
      <c r="E2464" s="188">
        <v>6.7708333333333336E-3</v>
      </c>
      <c r="F2464" s="188">
        <v>1.3194444444444443E-3</v>
      </c>
      <c r="G2464" s="188">
        <v>1.2268518518518518E-3</v>
      </c>
      <c r="H2464" s="188">
        <v>4.2245370370370371E-3</v>
      </c>
    </row>
    <row r="2465" spans="1:8" x14ac:dyDescent="0.35">
      <c r="A2465" s="183" t="s">
        <v>140</v>
      </c>
      <c r="B2465" s="183" t="s">
        <v>51</v>
      </c>
      <c r="C2465" s="183" t="s">
        <v>58</v>
      </c>
      <c r="D2465" s="183">
        <v>626</v>
      </c>
      <c r="E2465" s="188">
        <v>6.6666666666666671E-3</v>
      </c>
      <c r="F2465" s="188">
        <v>1.0416666666666667E-3</v>
      </c>
      <c r="G2465" s="188">
        <v>1.6782407407407406E-3</v>
      </c>
      <c r="H2465" s="188">
        <v>3.9351851851851857E-3</v>
      </c>
    </row>
    <row r="2466" spans="1:8" x14ac:dyDescent="0.35">
      <c r="A2466" s="183" t="s">
        <v>140</v>
      </c>
      <c r="B2466" s="183" t="s">
        <v>53</v>
      </c>
      <c r="C2466" s="183" t="s">
        <v>58</v>
      </c>
      <c r="D2466" s="183">
        <v>290</v>
      </c>
      <c r="E2466" s="188">
        <v>6.076388888888889E-3</v>
      </c>
      <c r="F2466" s="188">
        <v>9.4907407407407408E-4</v>
      </c>
      <c r="G2466" s="188">
        <v>1.4814814814814814E-3</v>
      </c>
      <c r="H2466" s="188">
        <v>3.645833333333333E-3</v>
      </c>
    </row>
    <row r="2467" spans="1:8" x14ac:dyDescent="0.35">
      <c r="A2467" s="183" t="s">
        <v>140</v>
      </c>
      <c r="B2467" s="183" t="s">
        <v>54</v>
      </c>
      <c r="C2467" s="183" t="s">
        <v>58</v>
      </c>
      <c r="D2467" s="183">
        <v>128</v>
      </c>
      <c r="E2467" s="188">
        <v>6.3078703703703708E-3</v>
      </c>
      <c r="F2467" s="188">
        <v>8.6805555555555551E-4</v>
      </c>
      <c r="G2467" s="188">
        <v>1.6319444444444445E-3</v>
      </c>
      <c r="H2467" s="188">
        <v>3.8078703703703707E-3</v>
      </c>
    </row>
    <row r="2468" spans="1:8" x14ac:dyDescent="0.35">
      <c r="A2468" s="183" t="s">
        <v>140</v>
      </c>
      <c r="B2468" s="183" t="s">
        <v>55</v>
      </c>
      <c r="C2468" s="183" t="s">
        <v>58</v>
      </c>
      <c r="D2468" s="183">
        <v>68</v>
      </c>
      <c r="E2468" s="188">
        <v>8.7384259259259255E-3</v>
      </c>
      <c r="F2468" s="188">
        <v>1.6319444444444445E-3</v>
      </c>
      <c r="G2468" s="188">
        <v>2.5462962962962961E-3</v>
      </c>
      <c r="H2468" s="188">
        <v>4.5717592592592589E-3</v>
      </c>
    </row>
    <row r="2469" spans="1:8" x14ac:dyDescent="0.35">
      <c r="A2469" s="183" t="s">
        <v>140</v>
      </c>
      <c r="B2469" s="183" t="s">
        <v>56</v>
      </c>
      <c r="C2469" s="183" t="s">
        <v>58</v>
      </c>
      <c r="D2469" s="183">
        <v>140</v>
      </c>
      <c r="E2469" s="188">
        <v>7.1874999999999994E-3</v>
      </c>
      <c r="F2469" s="188">
        <v>1.1226851851851851E-3</v>
      </c>
      <c r="G2469" s="188">
        <v>1.689814814814815E-3</v>
      </c>
      <c r="H2469" s="188">
        <v>4.3749999999999995E-3</v>
      </c>
    </row>
    <row r="2470" spans="1:8" x14ac:dyDescent="0.35">
      <c r="A2470" s="183" t="s">
        <v>140</v>
      </c>
      <c r="B2470" s="183" t="s">
        <v>51</v>
      </c>
      <c r="C2470" s="183" t="s">
        <v>59</v>
      </c>
      <c r="D2470" s="183">
        <v>751</v>
      </c>
      <c r="E2470" s="188">
        <v>5.4513888888888884E-3</v>
      </c>
      <c r="F2470" s="188">
        <v>8.1018518518518516E-4</v>
      </c>
      <c r="G2470" s="188">
        <v>5.4398148148148144E-4</v>
      </c>
      <c r="H2470" s="188">
        <v>4.0972222222222226E-3</v>
      </c>
    </row>
    <row r="2471" spans="1:8" x14ac:dyDescent="0.35">
      <c r="A2471" s="183" t="s">
        <v>140</v>
      </c>
      <c r="B2471" s="183" t="s">
        <v>53</v>
      </c>
      <c r="C2471" s="183" t="s">
        <v>59</v>
      </c>
      <c r="D2471" s="183">
        <v>364</v>
      </c>
      <c r="E2471" s="188">
        <v>4.9884259259259265E-3</v>
      </c>
      <c r="F2471" s="188">
        <v>6.7129629629629625E-4</v>
      </c>
      <c r="G2471" s="188">
        <v>4.7453703703703704E-4</v>
      </c>
      <c r="H2471" s="188">
        <v>3.8425925925925923E-3</v>
      </c>
    </row>
    <row r="2472" spans="1:8" x14ac:dyDescent="0.35">
      <c r="A2472" s="183" t="s">
        <v>140</v>
      </c>
      <c r="B2472" s="183" t="s">
        <v>54</v>
      </c>
      <c r="C2472" s="183" t="s">
        <v>59</v>
      </c>
      <c r="D2472" s="183">
        <v>152</v>
      </c>
      <c r="E2472" s="188">
        <v>5.4282407407407404E-3</v>
      </c>
      <c r="F2472" s="188">
        <v>1.0416666666666667E-3</v>
      </c>
      <c r="G2472" s="188">
        <v>5.6712962962962956E-4</v>
      </c>
      <c r="H2472" s="188">
        <v>3.8194444444444443E-3</v>
      </c>
    </row>
    <row r="2473" spans="1:8" x14ac:dyDescent="0.35">
      <c r="A2473" s="183" t="s">
        <v>140</v>
      </c>
      <c r="B2473" s="183" t="s">
        <v>55</v>
      </c>
      <c r="C2473" s="183" t="s">
        <v>59</v>
      </c>
      <c r="D2473" s="183">
        <v>26</v>
      </c>
      <c r="E2473" s="188">
        <v>7.3726851851851861E-3</v>
      </c>
      <c r="F2473" s="188">
        <v>9.3750000000000007E-4</v>
      </c>
      <c r="G2473" s="188">
        <v>5.4398148148148144E-4</v>
      </c>
      <c r="H2473" s="188">
        <v>5.8912037037037032E-3</v>
      </c>
    </row>
    <row r="2474" spans="1:8" x14ac:dyDescent="0.35">
      <c r="A2474" s="183" t="s">
        <v>140</v>
      </c>
      <c r="B2474" s="183" t="s">
        <v>56</v>
      </c>
      <c r="C2474" s="183" t="s">
        <v>59</v>
      </c>
      <c r="D2474" s="183">
        <v>209</v>
      </c>
      <c r="E2474" s="188">
        <v>6.0416666666666665E-3</v>
      </c>
      <c r="F2474" s="188">
        <v>9.0277777777777784E-4</v>
      </c>
      <c r="G2474" s="188">
        <v>6.4814814814814813E-4</v>
      </c>
      <c r="H2474" s="188">
        <v>4.4907407407407405E-3</v>
      </c>
    </row>
    <row r="2475" spans="1:8" x14ac:dyDescent="0.35">
      <c r="A2475" s="183" t="s">
        <v>140</v>
      </c>
      <c r="B2475" s="183" t="s">
        <v>51</v>
      </c>
      <c r="C2475" s="183" t="s">
        <v>60</v>
      </c>
      <c r="D2475" s="183">
        <v>770</v>
      </c>
      <c r="E2475" s="188">
        <v>6.5277777777777782E-3</v>
      </c>
      <c r="F2475" s="188">
        <v>7.7546296296296304E-4</v>
      </c>
      <c r="G2475" s="188">
        <v>1.0532407407407407E-3</v>
      </c>
      <c r="H2475" s="188">
        <v>4.6990740740740743E-3</v>
      </c>
    </row>
    <row r="2476" spans="1:8" x14ac:dyDescent="0.35">
      <c r="A2476" s="183" t="s">
        <v>140</v>
      </c>
      <c r="B2476" s="183" t="s">
        <v>53</v>
      </c>
      <c r="C2476" s="183" t="s">
        <v>60</v>
      </c>
      <c r="D2476" s="183">
        <v>308</v>
      </c>
      <c r="E2476" s="188">
        <v>6.0416666666666665E-3</v>
      </c>
      <c r="F2476" s="188">
        <v>6.4814814814814813E-4</v>
      </c>
      <c r="G2476" s="188">
        <v>9.6064814814814808E-4</v>
      </c>
      <c r="H2476" s="188">
        <v>4.4328703703703709E-3</v>
      </c>
    </row>
    <row r="2477" spans="1:8" x14ac:dyDescent="0.35">
      <c r="A2477" s="183" t="s">
        <v>140</v>
      </c>
      <c r="B2477" s="183" t="s">
        <v>54</v>
      </c>
      <c r="C2477" s="183" t="s">
        <v>60</v>
      </c>
      <c r="D2477" s="183">
        <v>155</v>
      </c>
      <c r="E2477" s="188">
        <v>6.168981481481481E-3</v>
      </c>
      <c r="F2477" s="188">
        <v>7.7546296296296304E-4</v>
      </c>
      <c r="G2477" s="188">
        <v>1.0879629629629629E-3</v>
      </c>
      <c r="H2477" s="188">
        <v>4.3055555555555555E-3</v>
      </c>
    </row>
    <row r="2478" spans="1:8" x14ac:dyDescent="0.35">
      <c r="A2478" s="183" t="s">
        <v>140</v>
      </c>
      <c r="B2478" s="183" t="s">
        <v>55</v>
      </c>
      <c r="C2478" s="183" t="s">
        <v>60</v>
      </c>
      <c r="D2478" s="183">
        <v>88</v>
      </c>
      <c r="E2478" s="188">
        <v>8.3912037037037045E-3</v>
      </c>
      <c r="F2478" s="188">
        <v>1.1574074074074073E-3</v>
      </c>
      <c r="G2478" s="188">
        <v>1.2268518518518518E-3</v>
      </c>
      <c r="H2478" s="188">
        <v>5.9953703703703697E-3</v>
      </c>
    </row>
    <row r="2479" spans="1:8" x14ac:dyDescent="0.35">
      <c r="A2479" s="183" t="s">
        <v>140</v>
      </c>
      <c r="B2479" s="183" t="s">
        <v>56</v>
      </c>
      <c r="C2479" s="183" t="s">
        <v>60</v>
      </c>
      <c r="D2479" s="183">
        <v>219</v>
      </c>
      <c r="E2479" s="188">
        <v>6.7361111111111103E-3</v>
      </c>
      <c r="F2479" s="188">
        <v>8.2175925925925917E-4</v>
      </c>
      <c r="G2479" s="188">
        <v>1.0763888888888889E-3</v>
      </c>
      <c r="H2479" s="188">
        <v>4.8379629629629632E-3</v>
      </c>
    </row>
    <row r="2480" spans="1:8" x14ac:dyDescent="0.35">
      <c r="A2480" s="183" t="s">
        <v>140</v>
      </c>
      <c r="B2480" s="183" t="s">
        <v>51</v>
      </c>
      <c r="C2480" s="183" t="s">
        <v>61</v>
      </c>
      <c r="D2480" s="183">
        <v>724</v>
      </c>
      <c r="E2480" s="188">
        <v>7.1759259259259259E-3</v>
      </c>
      <c r="F2480" s="188">
        <v>6.8287037037037025E-4</v>
      </c>
      <c r="G2480" s="188">
        <v>1.5624999999999999E-3</v>
      </c>
      <c r="H2480" s="188">
        <v>4.9305555555555552E-3</v>
      </c>
    </row>
    <row r="2481" spans="1:8" x14ac:dyDescent="0.35">
      <c r="A2481" s="183" t="s">
        <v>140</v>
      </c>
      <c r="B2481" s="183" t="s">
        <v>53</v>
      </c>
      <c r="C2481" s="183" t="s">
        <v>61</v>
      </c>
      <c r="D2481" s="183">
        <v>252</v>
      </c>
      <c r="E2481" s="188">
        <v>6.1574074074074074E-3</v>
      </c>
      <c r="F2481" s="188">
        <v>5.9027777777777778E-4</v>
      </c>
      <c r="G2481" s="188">
        <v>1.3541666666666667E-3</v>
      </c>
      <c r="H2481" s="188">
        <v>4.2245370370370371E-3</v>
      </c>
    </row>
    <row r="2482" spans="1:8" x14ac:dyDescent="0.35">
      <c r="A2482" s="183" t="s">
        <v>140</v>
      </c>
      <c r="B2482" s="183" t="s">
        <v>54</v>
      </c>
      <c r="C2482" s="183" t="s">
        <v>61</v>
      </c>
      <c r="D2482" s="183">
        <v>194</v>
      </c>
      <c r="E2482" s="188">
        <v>6.9560185185185185E-3</v>
      </c>
      <c r="F2482" s="188">
        <v>6.2500000000000001E-4</v>
      </c>
      <c r="G2482" s="188">
        <v>1.4814814814814814E-3</v>
      </c>
      <c r="H2482" s="188">
        <v>4.8495370370370368E-3</v>
      </c>
    </row>
    <row r="2483" spans="1:8" x14ac:dyDescent="0.35">
      <c r="A2483" s="183" t="s">
        <v>140</v>
      </c>
      <c r="B2483" s="183" t="s">
        <v>55</v>
      </c>
      <c r="C2483" s="183" t="s">
        <v>61</v>
      </c>
      <c r="D2483" s="183">
        <v>62</v>
      </c>
      <c r="E2483" s="188">
        <v>8.2291666666666659E-3</v>
      </c>
      <c r="F2483" s="188">
        <v>8.564814814814815E-4</v>
      </c>
      <c r="G2483" s="188">
        <v>2.1990740740740742E-3</v>
      </c>
      <c r="H2483" s="188">
        <v>5.1736111111111115E-3</v>
      </c>
    </row>
    <row r="2484" spans="1:8" x14ac:dyDescent="0.35">
      <c r="A2484" s="183" t="s">
        <v>140</v>
      </c>
      <c r="B2484" s="183" t="s">
        <v>56</v>
      </c>
      <c r="C2484" s="183" t="s">
        <v>61</v>
      </c>
      <c r="D2484" s="183">
        <v>216</v>
      </c>
      <c r="E2484" s="188">
        <v>8.2407407407407412E-3</v>
      </c>
      <c r="F2484" s="188">
        <v>7.8703703703703705E-4</v>
      </c>
      <c r="G2484" s="188">
        <v>1.7013888888888892E-3</v>
      </c>
      <c r="H2484" s="188">
        <v>5.7638888888888887E-3</v>
      </c>
    </row>
    <row r="2485" spans="1:8" x14ac:dyDescent="0.35">
      <c r="A2485" s="183" t="s">
        <v>140</v>
      </c>
      <c r="B2485" s="183" t="s">
        <v>51</v>
      </c>
      <c r="C2485" s="183" t="s">
        <v>62</v>
      </c>
      <c r="D2485" s="183">
        <v>840</v>
      </c>
      <c r="E2485" s="188">
        <v>6.6319444444444446E-3</v>
      </c>
      <c r="F2485" s="188">
        <v>1.0069444444444444E-3</v>
      </c>
      <c r="G2485" s="188">
        <v>1.1805555555555556E-3</v>
      </c>
      <c r="H2485" s="188">
        <v>4.4444444444444444E-3</v>
      </c>
    </row>
    <row r="2486" spans="1:8" x14ac:dyDescent="0.35">
      <c r="A2486" s="183" t="s">
        <v>140</v>
      </c>
      <c r="B2486" s="183" t="s">
        <v>53</v>
      </c>
      <c r="C2486" s="183" t="s">
        <v>62</v>
      </c>
      <c r="D2486" s="183">
        <v>358</v>
      </c>
      <c r="E2486" s="188">
        <v>6.1921296296296299E-3</v>
      </c>
      <c r="F2486" s="188">
        <v>7.9861111111111105E-4</v>
      </c>
      <c r="G2486" s="188">
        <v>1.1458333333333333E-3</v>
      </c>
      <c r="H2486" s="188">
        <v>4.2476851851851851E-3</v>
      </c>
    </row>
    <row r="2487" spans="1:8" x14ac:dyDescent="0.35">
      <c r="A2487" s="183" t="s">
        <v>140</v>
      </c>
      <c r="B2487" s="183" t="s">
        <v>54</v>
      </c>
      <c r="C2487" s="183" t="s">
        <v>62</v>
      </c>
      <c r="D2487" s="183">
        <v>184</v>
      </c>
      <c r="E2487" s="188">
        <v>6.7592592592592591E-3</v>
      </c>
      <c r="F2487" s="188">
        <v>1.0532407407407407E-3</v>
      </c>
      <c r="G2487" s="188">
        <v>1.1458333333333333E-3</v>
      </c>
      <c r="H2487" s="188">
        <v>4.5601851851851853E-3</v>
      </c>
    </row>
    <row r="2488" spans="1:8" x14ac:dyDescent="0.35">
      <c r="A2488" s="183" t="s">
        <v>140</v>
      </c>
      <c r="B2488" s="183" t="s">
        <v>55</v>
      </c>
      <c r="C2488" s="183" t="s">
        <v>62</v>
      </c>
      <c r="D2488" s="183">
        <v>69</v>
      </c>
      <c r="E2488" s="188">
        <v>8.6574074074074071E-3</v>
      </c>
      <c r="F2488" s="188">
        <v>1.5277777777777779E-3</v>
      </c>
      <c r="G2488" s="188">
        <v>1.4814814814814814E-3</v>
      </c>
      <c r="H2488" s="188">
        <v>5.6481481481481478E-3</v>
      </c>
    </row>
    <row r="2489" spans="1:8" x14ac:dyDescent="0.35">
      <c r="A2489" s="183" t="s">
        <v>140</v>
      </c>
      <c r="B2489" s="183" t="s">
        <v>56</v>
      </c>
      <c r="C2489" s="183" t="s">
        <v>62</v>
      </c>
      <c r="D2489" s="183">
        <v>229</v>
      </c>
      <c r="E2489" s="188">
        <v>6.5856481481481469E-3</v>
      </c>
      <c r="F2489" s="188">
        <v>1.1342592592592591E-3</v>
      </c>
      <c r="G2489" s="188">
        <v>1.1574074074074073E-3</v>
      </c>
      <c r="H2489" s="188">
        <v>4.2824074074074075E-3</v>
      </c>
    </row>
    <row r="2490" spans="1:8" x14ac:dyDescent="0.35">
      <c r="A2490" s="183" t="s">
        <v>140</v>
      </c>
      <c r="B2490" s="183" t="s">
        <v>51</v>
      </c>
      <c r="C2490" s="183" t="s">
        <v>63</v>
      </c>
      <c r="D2490" s="183">
        <v>650</v>
      </c>
      <c r="E2490" s="188">
        <v>4.4444444444444444E-3</v>
      </c>
      <c r="F2490" s="188">
        <v>8.1018518518518516E-4</v>
      </c>
      <c r="G2490" s="188">
        <v>5.5555555555555556E-4</v>
      </c>
      <c r="H2490" s="188">
        <v>3.0787037037037037E-3</v>
      </c>
    </row>
    <row r="2491" spans="1:8" x14ac:dyDescent="0.35">
      <c r="A2491" s="183" t="s">
        <v>140</v>
      </c>
      <c r="B2491" s="183" t="s">
        <v>53</v>
      </c>
      <c r="C2491" s="183" t="s">
        <v>63</v>
      </c>
      <c r="D2491" s="183">
        <v>259</v>
      </c>
      <c r="E2491" s="188">
        <v>4.0509259259259257E-3</v>
      </c>
      <c r="F2491" s="188">
        <v>7.8703703703703705E-4</v>
      </c>
      <c r="G2491" s="188">
        <v>4.7453703703703704E-4</v>
      </c>
      <c r="H2491" s="188">
        <v>2.7893518518518519E-3</v>
      </c>
    </row>
    <row r="2492" spans="1:8" x14ac:dyDescent="0.35">
      <c r="A2492" s="183" t="s">
        <v>140</v>
      </c>
      <c r="B2492" s="183" t="s">
        <v>54</v>
      </c>
      <c r="C2492" s="183" t="s">
        <v>63</v>
      </c>
      <c r="D2492" s="183">
        <v>179</v>
      </c>
      <c r="E2492" s="188">
        <v>4.5254629629629629E-3</v>
      </c>
      <c r="F2492" s="188">
        <v>8.6805555555555551E-4</v>
      </c>
      <c r="G2492" s="188">
        <v>5.2083333333333333E-4</v>
      </c>
      <c r="H2492" s="188">
        <v>3.1365740740740742E-3</v>
      </c>
    </row>
    <row r="2493" spans="1:8" x14ac:dyDescent="0.35">
      <c r="A2493" s="183" t="s">
        <v>140</v>
      </c>
      <c r="B2493" s="183" t="s">
        <v>55</v>
      </c>
      <c r="C2493" s="183" t="s">
        <v>63</v>
      </c>
      <c r="D2493" s="183">
        <v>46</v>
      </c>
      <c r="E2493" s="188">
        <v>5.6828703703703702E-3</v>
      </c>
      <c r="F2493" s="188">
        <v>9.8379629629629642E-4</v>
      </c>
      <c r="G2493" s="188">
        <v>6.8287037037037025E-4</v>
      </c>
      <c r="H2493" s="188">
        <v>4.0277777777777777E-3</v>
      </c>
    </row>
    <row r="2494" spans="1:8" x14ac:dyDescent="0.35">
      <c r="A2494" s="183" t="s">
        <v>140</v>
      </c>
      <c r="B2494" s="183" t="s">
        <v>56</v>
      </c>
      <c r="C2494" s="183" t="s">
        <v>63</v>
      </c>
      <c r="D2494" s="183">
        <v>166</v>
      </c>
      <c r="E2494" s="188">
        <v>4.6064814814814814E-3</v>
      </c>
      <c r="F2494" s="188">
        <v>7.175925925925927E-4</v>
      </c>
      <c r="G2494" s="188">
        <v>6.9444444444444447E-4</v>
      </c>
      <c r="H2494" s="188">
        <v>3.2060185185185191E-3</v>
      </c>
    </row>
    <row r="2495" spans="1:8" x14ac:dyDescent="0.35">
      <c r="A2495" s="183" t="s">
        <v>140</v>
      </c>
      <c r="B2495" s="183" t="s">
        <v>51</v>
      </c>
      <c r="C2495" s="183" t="s">
        <v>64</v>
      </c>
      <c r="D2495" s="183">
        <v>597</v>
      </c>
      <c r="E2495" s="188">
        <v>8.4722222222222213E-3</v>
      </c>
      <c r="F2495" s="188">
        <v>1.2384259259259258E-3</v>
      </c>
      <c r="G2495" s="188">
        <v>1.9675925925925928E-3</v>
      </c>
      <c r="H2495" s="188">
        <v>5.2546296296296299E-3</v>
      </c>
    </row>
    <row r="2496" spans="1:8" x14ac:dyDescent="0.35">
      <c r="A2496" s="183" t="s">
        <v>140</v>
      </c>
      <c r="B2496" s="183" t="s">
        <v>53</v>
      </c>
      <c r="C2496" s="183" t="s">
        <v>64</v>
      </c>
      <c r="D2496" s="183">
        <v>227</v>
      </c>
      <c r="E2496" s="188">
        <v>7.4421296296296293E-3</v>
      </c>
      <c r="F2496" s="188">
        <v>1.0300925925925926E-3</v>
      </c>
      <c r="G2496" s="188">
        <v>1.736111111111111E-3</v>
      </c>
      <c r="H2496" s="188">
        <v>4.6759259259259263E-3</v>
      </c>
    </row>
    <row r="2497" spans="1:8" x14ac:dyDescent="0.35">
      <c r="A2497" s="183" t="s">
        <v>140</v>
      </c>
      <c r="B2497" s="183" t="s">
        <v>54</v>
      </c>
      <c r="C2497" s="183" t="s">
        <v>64</v>
      </c>
      <c r="D2497" s="183">
        <v>113</v>
      </c>
      <c r="E2497" s="188">
        <v>8.1712962962962963E-3</v>
      </c>
      <c r="F2497" s="188">
        <v>1.3888888888888889E-3</v>
      </c>
      <c r="G2497" s="188">
        <v>1.8750000000000001E-3</v>
      </c>
      <c r="H2497" s="188">
        <v>4.9074074074074072E-3</v>
      </c>
    </row>
    <row r="2498" spans="1:8" x14ac:dyDescent="0.35">
      <c r="A2498" s="183" t="s">
        <v>140</v>
      </c>
      <c r="B2498" s="183" t="s">
        <v>55</v>
      </c>
      <c r="C2498" s="183" t="s">
        <v>64</v>
      </c>
      <c r="D2498" s="183">
        <v>80</v>
      </c>
      <c r="E2498" s="188">
        <v>1.0219907407407408E-2</v>
      </c>
      <c r="F2498" s="188">
        <v>1.5624999999999999E-3</v>
      </c>
      <c r="G2498" s="188">
        <v>1.9791666666666668E-3</v>
      </c>
      <c r="H2498" s="188">
        <v>6.6782407407407415E-3</v>
      </c>
    </row>
    <row r="2499" spans="1:8" x14ac:dyDescent="0.35">
      <c r="A2499" s="183" t="s">
        <v>140</v>
      </c>
      <c r="B2499" s="183" t="s">
        <v>56</v>
      </c>
      <c r="C2499" s="183" t="s">
        <v>64</v>
      </c>
      <c r="D2499" s="183">
        <v>177</v>
      </c>
      <c r="E2499" s="188">
        <v>9.1898148148148139E-3</v>
      </c>
      <c r="F2499" s="188">
        <v>1.2731481481481483E-3</v>
      </c>
      <c r="G2499" s="188">
        <v>2.3379629629629631E-3</v>
      </c>
      <c r="H2499" s="188">
        <v>5.5902777777777782E-3</v>
      </c>
    </row>
    <row r="2500" spans="1:8" x14ac:dyDescent="0.35">
      <c r="A2500" s="183" t="s">
        <v>140</v>
      </c>
      <c r="B2500" s="183" t="s">
        <v>51</v>
      </c>
      <c r="C2500" s="183" t="s">
        <v>65</v>
      </c>
      <c r="D2500" s="183">
        <v>577</v>
      </c>
      <c r="E2500" s="188">
        <v>7.3842592592592597E-3</v>
      </c>
      <c r="F2500" s="188">
        <v>1.1342592592592591E-3</v>
      </c>
      <c r="G2500" s="188">
        <v>1.4930555555555556E-3</v>
      </c>
      <c r="H2500" s="188">
        <v>4.7685185185185183E-3</v>
      </c>
    </row>
    <row r="2501" spans="1:8" x14ac:dyDescent="0.35">
      <c r="A2501" s="183" t="s">
        <v>140</v>
      </c>
      <c r="B2501" s="183" t="s">
        <v>53</v>
      </c>
      <c r="C2501" s="183" t="s">
        <v>65</v>
      </c>
      <c r="D2501" s="183">
        <v>235</v>
      </c>
      <c r="E2501" s="188">
        <v>6.4004629629629628E-3</v>
      </c>
      <c r="F2501" s="188">
        <v>9.2592592592592585E-4</v>
      </c>
      <c r="G2501" s="188">
        <v>1.4120370370370369E-3</v>
      </c>
      <c r="H2501" s="188">
        <v>4.0624999999999993E-3</v>
      </c>
    </row>
    <row r="2502" spans="1:8" x14ac:dyDescent="0.35">
      <c r="A2502" s="183" t="s">
        <v>140</v>
      </c>
      <c r="B2502" s="183" t="s">
        <v>54</v>
      </c>
      <c r="C2502" s="183" t="s">
        <v>65</v>
      </c>
      <c r="D2502" s="183">
        <v>133</v>
      </c>
      <c r="E2502" s="188">
        <v>7.1874999999999994E-3</v>
      </c>
      <c r="F2502" s="188">
        <v>1.1111111111111111E-3</v>
      </c>
      <c r="G2502" s="188">
        <v>1.6666666666666668E-3</v>
      </c>
      <c r="H2502" s="188">
        <v>4.3981481481481484E-3</v>
      </c>
    </row>
    <row r="2503" spans="1:8" x14ac:dyDescent="0.35">
      <c r="A2503" s="183" t="s">
        <v>140</v>
      </c>
      <c r="B2503" s="183" t="s">
        <v>55</v>
      </c>
      <c r="C2503" s="183" t="s">
        <v>65</v>
      </c>
      <c r="D2503" s="183">
        <v>57</v>
      </c>
      <c r="E2503" s="188">
        <v>8.6458333333333335E-3</v>
      </c>
      <c r="F2503" s="188">
        <v>1.4930555555555556E-3</v>
      </c>
      <c r="G2503" s="188">
        <v>1.4004629629629629E-3</v>
      </c>
      <c r="H2503" s="188">
        <v>5.7523148148148143E-3</v>
      </c>
    </row>
    <row r="2504" spans="1:8" x14ac:dyDescent="0.35">
      <c r="A2504" s="183" t="s">
        <v>140</v>
      </c>
      <c r="B2504" s="183" t="s">
        <v>56</v>
      </c>
      <c r="C2504" s="183" t="s">
        <v>65</v>
      </c>
      <c r="D2504" s="183">
        <v>152</v>
      </c>
      <c r="E2504" s="188">
        <v>8.5995370370370357E-3</v>
      </c>
      <c r="F2504" s="188">
        <v>1.3194444444444443E-3</v>
      </c>
      <c r="G2504" s="188">
        <v>1.4930555555555556E-3</v>
      </c>
      <c r="H2504" s="188">
        <v>5.7870370370370376E-3</v>
      </c>
    </row>
    <row r="2505" spans="1:8" x14ac:dyDescent="0.35">
      <c r="A2505" s="183" t="s">
        <v>140</v>
      </c>
      <c r="B2505" s="183" t="s">
        <v>51</v>
      </c>
      <c r="C2505" s="183" t="s">
        <v>66</v>
      </c>
      <c r="D2505" s="183">
        <v>1023</v>
      </c>
      <c r="E2505" s="188">
        <v>6.851851851851852E-3</v>
      </c>
      <c r="F2505" s="188">
        <v>1.0532407407407407E-3</v>
      </c>
      <c r="G2505" s="188">
        <v>1.5393518518518519E-3</v>
      </c>
      <c r="H2505" s="188">
        <v>4.2592592592592595E-3</v>
      </c>
    </row>
    <row r="2506" spans="1:8" x14ac:dyDescent="0.35">
      <c r="A2506" s="183" t="s">
        <v>140</v>
      </c>
      <c r="B2506" s="183" t="s">
        <v>53</v>
      </c>
      <c r="C2506" s="183" t="s">
        <v>66</v>
      </c>
      <c r="D2506" s="183">
        <v>445</v>
      </c>
      <c r="E2506" s="188">
        <v>6.238425925925925E-3</v>
      </c>
      <c r="F2506" s="188">
        <v>9.4907407407407408E-4</v>
      </c>
      <c r="G2506" s="188">
        <v>1.3657407407407409E-3</v>
      </c>
      <c r="H2506" s="188">
        <v>3.9120370370370368E-3</v>
      </c>
    </row>
    <row r="2507" spans="1:8" x14ac:dyDescent="0.35">
      <c r="A2507" s="183" t="s">
        <v>140</v>
      </c>
      <c r="B2507" s="183" t="s">
        <v>54</v>
      </c>
      <c r="C2507" s="183" t="s">
        <v>66</v>
      </c>
      <c r="D2507" s="183">
        <v>204</v>
      </c>
      <c r="E2507" s="188">
        <v>6.9791666666666674E-3</v>
      </c>
      <c r="F2507" s="188">
        <v>1.0300925925925926E-3</v>
      </c>
      <c r="G2507" s="188">
        <v>1.6203703703703703E-3</v>
      </c>
      <c r="H2507" s="188">
        <v>4.3287037037037035E-3</v>
      </c>
    </row>
    <row r="2508" spans="1:8" x14ac:dyDescent="0.35">
      <c r="A2508" s="183" t="s">
        <v>140</v>
      </c>
      <c r="B2508" s="183" t="s">
        <v>55</v>
      </c>
      <c r="C2508" s="183" t="s">
        <v>66</v>
      </c>
      <c r="D2508" s="183">
        <v>102</v>
      </c>
      <c r="E2508" s="188">
        <v>8.5532407407407415E-3</v>
      </c>
      <c r="F2508" s="188">
        <v>1.423611111111111E-3</v>
      </c>
      <c r="G2508" s="188">
        <v>1.7592592592592592E-3</v>
      </c>
      <c r="H2508" s="188">
        <v>5.37037037037037E-3</v>
      </c>
    </row>
    <row r="2509" spans="1:8" x14ac:dyDescent="0.35">
      <c r="A2509" s="183" t="s">
        <v>140</v>
      </c>
      <c r="B2509" s="183" t="s">
        <v>56</v>
      </c>
      <c r="C2509" s="183" t="s">
        <v>66</v>
      </c>
      <c r="D2509" s="183">
        <v>272</v>
      </c>
      <c r="E2509" s="188">
        <v>7.1180555555555554E-3</v>
      </c>
      <c r="F2509" s="188">
        <v>1.0995370370370371E-3</v>
      </c>
      <c r="G2509" s="188">
        <v>1.6666666666666668E-3</v>
      </c>
      <c r="H2509" s="188">
        <v>4.3518518518518515E-3</v>
      </c>
    </row>
    <row r="2510" spans="1:8" x14ac:dyDescent="0.35">
      <c r="A2510" s="183" t="s">
        <v>140</v>
      </c>
      <c r="B2510" s="183" t="s">
        <v>51</v>
      </c>
      <c r="C2510" s="183" t="s">
        <v>67</v>
      </c>
      <c r="D2510" s="183">
        <v>1864</v>
      </c>
      <c r="E2510" s="188">
        <v>7.037037037037037E-3</v>
      </c>
      <c r="F2510" s="188">
        <v>6.2500000000000001E-4</v>
      </c>
      <c r="G2510" s="188">
        <v>1.8518518518518517E-3</v>
      </c>
      <c r="H2510" s="188">
        <v>4.5717592592592589E-3</v>
      </c>
    </row>
    <row r="2511" spans="1:8" x14ac:dyDescent="0.35">
      <c r="A2511" s="183" t="s">
        <v>140</v>
      </c>
      <c r="B2511" s="183" t="s">
        <v>53</v>
      </c>
      <c r="C2511" s="183" t="s">
        <v>67</v>
      </c>
      <c r="D2511" s="183">
        <v>838</v>
      </c>
      <c r="E2511" s="188">
        <v>6.2499999999999995E-3</v>
      </c>
      <c r="F2511" s="188">
        <v>5.4398148148148144E-4</v>
      </c>
      <c r="G2511" s="188">
        <v>1.7013888888888892E-3</v>
      </c>
      <c r="H2511" s="188">
        <v>4.0046296296296297E-3</v>
      </c>
    </row>
    <row r="2512" spans="1:8" x14ac:dyDescent="0.35">
      <c r="A2512" s="183" t="s">
        <v>140</v>
      </c>
      <c r="B2512" s="183" t="s">
        <v>54</v>
      </c>
      <c r="C2512" s="183" t="s">
        <v>67</v>
      </c>
      <c r="D2512" s="183">
        <v>404</v>
      </c>
      <c r="E2512" s="188">
        <v>6.9791666666666674E-3</v>
      </c>
      <c r="F2512" s="188">
        <v>6.3657407407407402E-4</v>
      </c>
      <c r="G2512" s="188">
        <v>1.7824074074074072E-3</v>
      </c>
      <c r="H2512" s="188">
        <v>4.5601851851851853E-3</v>
      </c>
    </row>
    <row r="2513" spans="1:8" x14ac:dyDescent="0.35">
      <c r="A2513" s="183" t="s">
        <v>140</v>
      </c>
      <c r="B2513" s="183" t="s">
        <v>55</v>
      </c>
      <c r="C2513" s="183" t="s">
        <v>67</v>
      </c>
      <c r="D2513" s="183">
        <v>124</v>
      </c>
      <c r="E2513" s="188">
        <v>7.719907407407408E-3</v>
      </c>
      <c r="F2513" s="188">
        <v>7.291666666666667E-4</v>
      </c>
      <c r="G2513" s="188">
        <v>1.9444444444444442E-3</v>
      </c>
      <c r="H2513" s="188">
        <v>5.0462962962962961E-3</v>
      </c>
    </row>
    <row r="2514" spans="1:8" x14ac:dyDescent="0.35">
      <c r="A2514" s="183" t="s">
        <v>140</v>
      </c>
      <c r="B2514" s="183" t="s">
        <v>56</v>
      </c>
      <c r="C2514" s="183" t="s">
        <v>67</v>
      </c>
      <c r="D2514" s="183">
        <v>498</v>
      </c>
      <c r="E2514" s="188">
        <v>8.2523148148148148E-3</v>
      </c>
      <c r="F2514" s="188">
        <v>7.291666666666667E-4</v>
      </c>
      <c r="G2514" s="188">
        <v>2.1180555555555553E-3</v>
      </c>
      <c r="H2514" s="188">
        <v>5.4166666666666669E-3</v>
      </c>
    </row>
    <row r="2515" spans="1:8" x14ac:dyDescent="0.35">
      <c r="A2515" s="183" t="s">
        <v>140</v>
      </c>
      <c r="B2515" s="183" t="s">
        <v>51</v>
      </c>
      <c r="C2515" s="183" t="s">
        <v>68</v>
      </c>
      <c r="D2515" s="183">
        <v>1589</v>
      </c>
      <c r="E2515" s="188">
        <v>6.9675925925925921E-3</v>
      </c>
      <c r="F2515" s="188">
        <v>8.564814814814815E-4</v>
      </c>
      <c r="G2515" s="188">
        <v>1.6435185185185183E-3</v>
      </c>
      <c r="H2515" s="188">
        <v>4.4560185185185189E-3</v>
      </c>
    </row>
    <row r="2516" spans="1:8" x14ac:dyDescent="0.35">
      <c r="A2516" s="183" t="s">
        <v>140</v>
      </c>
      <c r="B2516" s="183" t="s">
        <v>53</v>
      </c>
      <c r="C2516" s="183" t="s">
        <v>68</v>
      </c>
      <c r="D2516" s="183">
        <v>713</v>
      </c>
      <c r="E2516" s="188">
        <v>6.0069444444444441E-3</v>
      </c>
      <c r="F2516" s="188">
        <v>7.175925925925927E-4</v>
      </c>
      <c r="G2516" s="188">
        <v>1.4351851851851854E-3</v>
      </c>
      <c r="H2516" s="188">
        <v>3.8541666666666668E-3</v>
      </c>
    </row>
    <row r="2517" spans="1:8" x14ac:dyDescent="0.35">
      <c r="A2517" s="183" t="s">
        <v>140</v>
      </c>
      <c r="B2517" s="183" t="s">
        <v>54</v>
      </c>
      <c r="C2517" s="183" t="s">
        <v>68</v>
      </c>
      <c r="D2517" s="183">
        <v>319</v>
      </c>
      <c r="E2517" s="188">
        <v>7.1874999999999994E-3</v>
      </c>
      <c r="F2517" s="188">
        <v>8.564814814814815E-4</v>
      </c>
      <c r="G2517" s="188">
        <v>1.4814814814814814E-3</v>
      </c>
      <c r="H2517" s="188">
        <v>4.8379629629629632E-3</v>
      </c>
    </row>
    <row r="2518" spans="1:8" x14ac:dyDescent="0.35">
      <c r="A2518" s="183" t="s">
        <v>140</v>
      </c>
      <c r="B2518" s="183" t="s">
        <v>55</v>
      </c>
      <c r="C2518" s="183" t="s">
        <v>68</v>
      </c>
      <c r="D2518" s="183">
        <v>209</v>
      </c>
      <c r="E2518" s="188">
        <v>8.4837962962962966E-3</v>
      </c>
      <c r="F2518" s="188">
        <v>1.2731481481481483E-3</v>
      </c>
      <c r="G2518" s="188">
        <v>1.9560185185185184E-3</v>
      </c>
      <c r="H2518" s="188">
        <v>5.2546296296296299E-3</v>
      </c>
    </row>
    <row r="2519" spans="1:8" x14ac:dyDescent="0.35">
      <c r="A2519" s="183" t="s">
        <v>140</v>
      </c>
      <c r="B2519" s="183" t="s">
        <v>56</v>
      </c>
      <c r="C2519" s="183" t="s">
        <v>68</v>
      </c>
      <c r="D2519" s="183">
        <v>348</v>
      </c>
      <c r="E2519" s="188">
        <v>7.8240740740740753E-3</v>
      </c>
      <c r="F2519" s="188">
        <v>8.9120370370370362E-4</v>
      </c>
      <c r="G2519" s="188">
        <v>2.0370370370370373E-3</v>
      </c>
      <c r="H2519" s="188">
        <v>4.8842592592592592E-3</v>
      </c>
    </row>
    <row r="2520" spans="1:8" x14ac:dyDescent="0.35">
      <c r="A2520" s="183" t="s">
        <v>140</v>
      </c>
      <c r="B2520" s="183" t="s">
        <v>51</v>
      </c>
      <c r="C2520" s="183" t="s">
        <v>69</v>
      </c>
      <c r="D2520" s="183">
        <v>837</v>
      </c>
      <c r="E2520" s="188">
        <v>6.0069444444444441E-3</v>
      </c>
      <c r="F2520" s="188">
        <v>6.3657407407407402E-4</v>
      </c>
      <c r="G2520" s="188">
        <v>1.1689814814814816E-3</v>
      </c>
      <c r="H2520" s="188">
        <v>4.2129629629629626E-3</v>
      </c>
    </row>
    <row r="2521" spans="1:8" x14ac:dyDescent="0.35">
      <c r="A2521" s="183" t="s">
        <v>140</v>
      </c>
      <c r="B2521" s="183" t="s">
        <v>53</v>
      </c>
      <c r="C2521" s="183" t="s">
        <v>69</v>
      </c>
      <c r="D2521" s="183">
        <v>255</v>
      </c>
      <c r="E2521" s="188">
        <v>5.5439814814814822E-3</v>
      </c>
      <c r="F2521" s="188">
        <v>5.6712962962962956E-4</v>
      </c>
      <c r="G2521" s="188">
        <v>9.8379629629629642E-4</v>
      </c>
      <c r="H2521" s="188">
        <v>3.9930555555555561E-3</v>
      </c>
    </row>
    <row r="2522" spans="1:8" x14ac:dyDescent="0.35">
      <c r="A2522" s="183" t="s">
        <v>140</v>
      </c>
      <c r="B2522" s="183" t="s">
        <v>54</v>
      </c>
      <c r="C2522" s="183" t="s">
        <v>69</v>
      </c>
      <c r="D2522" s="183">
        <v>151</v>
      </c>
      <c r="E2522" s="188">
        <v>6.0995370370370361E-3</v>
      </c>
      <c r="F2522" s="188">
        <v>6.4814814814814813E-4</v>
      </c>
      <c r="G2522" s="188">
        <v>1.1226851851851851E-3</v>
      </c>
      <c r="H2522" s="188">
        <v>4.31712962962963E-3</v>
      </c>
    </row>
    <row r="2523" spans="1:8" x14ac:dyDescent="0.35">
      <c r="A2523" s="183" t="s">
        <v>140</v>
      </c>
      <c r="B2523" s="183" t="s">
        <v>55</v>
      </c>
      <c r="C2523" s="183" t="s">
        <v>69</v>
      </c>
      <c r="D2523" s="183">
        <v>64</v>
      </c>
      <c r="E2523" s="188">
        <v>6.4467592592592597E-3</v>
      </c>
      <c r="F2523" s="188">
        <v>8.2175925925925917E-4</v>
      </c>
      <c r="G2523" s="188">
        <v>1.5624999999999999E-3</v>
      </c>
      <c r="H2523" s="188">
        <v>4.0624999999999993E-3</v>
      </c>
    </row>
    <row r="2524" spans="1:8" x14ac:dyDescent="0.35">
      <c r="A2524" s="183" t="s">
        <v>140</v>
      </c>
      <c r="B2524" s="183" t="s">
        <v>56</v>
      </c>
      <c r="C2524" s="183" t="s">
        <v>69</v>
      </c>
      <c r="D2524" s="183">
        <v>367</v>
      </c>
      <c r="E2524" s="188">
        <v>6.2268518518518515E-3</v>
      </c>
      <c r="F2524" s="188">
        <v>6.3657407407407402E-4</v>
      </c>
      <c r="G2524" s="188">
        <v>1.25E-3</v>
      </c>
      <c r="H2524" s="188">
        <v>4.340277777777778E-3</v>
      </c>
    </row>
    <row r="2525" spans="1:8" x14ac:dyDescent="0.35">
      <c r="A2525" s="183" t="s">
        <v>140</v>
      </c>
      <c r="B2525" s="183" t="s">
        <v>51</v>
      </c>
      <c r="C2525" s="183" t="s">
        <v>70</v>
      </c>
      <c r="D2525" s="183">
        <v>950</v>
      </c>
      <c r="E2525" s="188">
        <v>6.145833333333333E-3</v>
      </c>
      <c r="F2525" s="188">
        <v>9.6064814814814808E-4</v>
      </c>
      <c r="G2525" s="188">
        <v>1.5277777777777779E-3</v>
      </c>
      <c r="H2525" s="188">
        <v>3.6574074074074074E-3</v>
      </c>
    </row>
    <row r="2526" spans="1:8" x14ac:dyDescent="0.35">
      <c r="A2526" s="183" t="s">
        <v>140</v>
      </c>
      <c r="B2526" s="183" t="s">
        <v>53</v>
      </c>
      <c r="C2526" s="183" t="s">
        <v>70</v>
      </c>
      <c r="D2526" s="183">
        <v>484</v>
      </c>
      <c r="E2526" s="188">
        <v>5.7407407407407416E-3</v>
      </c>
      <c r="F2526" s="188">
        <v>8.7962962962962962E-4</v>
      </c>
      <c r="G2526" s="188">
        <v>1.3657407407407409E-3</v>
      </c>
      <c r="H2526" s="188">
        <v>3.4953703703703705E-3</v>
      </c>
    </row>
    <row r="2527" spans="1:8" x14ac:dyDescent="0.35">
      <c r="A2527" s="183" t="s">
        <v>140</v>
      </c>
      <c r="B2527" s="183" t="s">
        <v>54</v>
      </c>
      <c r="C2527" s="183" t="s">
        <v>70</v>
      </c>
      <c r="D2527" s="183">
        <v>191</v>
      </c>
      <c r="E2527" s="188">
        <v>5.8449074074074072E-3</v>
      </c>
      <c r="F2527" s="188">
        <v>9.4907407407407408E-4</v>
      </c>
      <c r="G2527" s="188">
        <v>1.4004629629629629E-3</v>
      </c>
      <c r="H2527" s="188">
        <v>3.4953703703703705E-3</v>
      </c>
    </row>
    <row r="2528" spans="1:8" x14ac:dyDescent="0.35">
      <c r="A2528" s="183" t="s">
        <v>140</v>
      </c>
      <c r="B2528" s="183" t="s">
        <v>55</v>
      </c>
      <c r="C2528" s="183" t="s">
        <v>70</v>
      </c>
      <c r="D2528" s="183">
        <v>98</v>
      </c>
      <c r="E2528" s="188">
        <v>7.8703703703703713E-3</v>
      </c>
      <c r="F2528" s="188">
        <v>1.3657407407407409E-3</v>
      </c>
      <c r="G2528" s="188">
        <v>1.9444444444444442E-3</v>
      </c>
      <c r="H2528" s="188">
        <v>4.5601851851851853E-3</v>
      </c>
    </row>
    <row r="2529" spans="1:8" x14ac:dyDescent="0.35">
      <c r="A2529" s="183" t="s">
        <v>140</v>
      </c>
      <c r="B2529" s="183" t="s">
        <v>56</v>
      </c>
      <c r="C2529" s="183" t="s">
        <v>70</v>
      </c>
      <c r="D2529" s="183">
        <v>177</v>
      </c>
      <c r="E2529" s="188">
        <v>6.5972222222222222E-3</v>
      </c>
      <c r="F2529" s="188">
        <v>9.6064814814814808E-4</v>
      </c>
      <c r="G2529" s="188">
        <v>1.8518518518518517E-3</v>
      </c>
      <c r="H2529" s="188">
        <v>3.7847222222222223E-3</v>
      </c>
    </row>
    <row r="2530" spans="1:8" x14ac:dyDescent="0.35">
      <c r="A2530" s="183" t="s">
        <v>140</v>
      </c>
      <c r="B2530" s="183" t="s">
        <v>51</v>
      </c>
      <c r="C2530" s="183" t="s">
        <v>71</v>
      </c>
      <c r="D2530" s="183">
        <v>1765</v>
      </c>
      <c r="E2530" s="188">
        <v>6.7592592592592591E-3</v>
      </c>
      <c r="F2530" s="188">
        <v>9.2592592592592585E-4</v>
      </c>
      <c r="G2530" s="188">
        <v>1.5393518518518519E-3</v>
      </c>
      <c r="H2530" s="188">
        <v>4.2939814814814811E-3</v>
      </c>
    </row>
    <row r="2531" spans="1:8" x14ac:dyDescent="0.35">
      <c r="A2531" s="183" t="s">
        <v>140</v>
      </c>
      <c r="B2531" s="183" t="s">
        <v>53</v>
      </c>
      <c r="C2531" s="183" t="s">
        <v>71</v>
      </c>
      <c r="D2531" s="183">
        <v>794</v>
      </c>
      <c r="E2531" s="188">
        <v>5.9837962962962961E-3</v>
      </c>
      <c r="F2531" s="188">
        <v>7.5231481481481471E-4</v>
      </c>
      <c r="G2531" s="188">
        <v>1.3773148148148147E-3</v>
      </c>
      <c r="H2531" s="188">
        <v>3.8425925925925923E-3</v>
      </c>
    </row>
    <row r="2532" spans="1:8" x14ac:dyDescent="0.35">
      <c r="A2532" s="183" t="s">
        <v>140</v>
      </c>
      <c r="B2532" s="183" t="s">
        <v>54</v>
      </c>
      <c r="C2532" s="183" t="s">
        <v>71</v>
      </c>
      <c r="D2532" s="183">
        <v>346</v>
      </c>
      <c r="E2532" s="188">
        <v>6.5277777777777782E-3</v>
      </c>
      <c r="F2532" s="188">
        <v>9.3750000000000007E-4</v>
      </c>
      <c r="G2532" s="188">
        <v>1.4467592592592594E-3</v>
      </c>
      <c r="H2532" s="188">
        <v>4.1435185185185186E-3</v>
      </c>
    </row>
    <row r="2533" spans="1:8" x14ac:dyDescent="0.35">
      <c r="A2533" s="183" t="s">
        <v>140</v>
      </c>
      <c r="B2533" s="183" t="s">
        <v>55</v>
      </c>
      <c r="C2533" s="183" t="s">
        <v>71</v>
      </c>
      <c r="D2533" s="183">
        <v>169</v>
      </c>
      <c r="E2533" s="188">
        <v>7.743055555555556E-3</v>
      </c>
      <c r="F2533" s="188">
        <v>1.0069444444444444E-3</v>
      </c>
      <c r="G2533" s="188">
        <v>1.9328703703703704E-3</v>
      </c>
      <c r="H2533" s="188">
        <v>4.8032407407407407E-3</v>
      </c>
    </row>
    <row r="2534" spans="1:8" x14ac:dyDescent="0.35">
      <c r="A2534" s="183" t="s">
        <v>140</v>
      </c>
      <c r="B2534" s="183" t="s">
        <v>56</v>
      </c>
      <c r="C2534" s="183" t="s">
        <v>71</v>
      </c>
      <c r="D2534" s="183">
        <v>456</v>
      </c>
      <c r="E2534" s="188">
        <v>7.905092592592592E-3</v>
      </c>
      <c r="F2534" s="188">
        <v>1.1805555555555556E-3</v>
      </c>
      <c r="G2534" s="188">
        <v>1.7245370370370372E-3</v>
      </c>
      <c r="H2534" s="188">
        <v>5.0000000000000001E-3</v>
      </c>
    </row>
    <row r="2535" spans="1:8" x14ac:dyDescent="0.35">
      <c r="A2535" s="183" t="s">
        <v>140</v>
      </c>
      <c r="B2535" s="183" t="s">
        <v>51</v>
      </c>
      <c r="C2535" s="183" t="s">
        <v>72</v>
      </c>
      <c r="D2535" s="183">
        <v>605</v>
      </c>
      <c r="E2535" s="188">
        <v>7.037037037037037E-3</v>
      </c>
      <c r="F2535" s="188">
        <v>9.4907407407407408E-4</v>
      </c>
      <c r="G2535" s="188">
        <v>1.8750000000000001E-3</v>
      </c>
      <c r="H2535" s="188">
        <v>4.2129629629629626E-3</v>
      </c>
    </row>
    <row r="2536" spans="1:8" x14ac:dyDescent="0.35">
      <c r="A2536" s="183" t="s">
        <v>140</v>
      </c>
      <c r="B2536" s="183" t="s">
        <v>53</v>
      </c>
      <c r="C2536" s="183" t="s">
        <v>72</v>
      </c>
      <c r="D2536" s="183">
        <v>277</v>
      </c>
      <c r="E2536" s="188">
        <v>6.4467592592592597E-3</v>
      </c>
      <c r="F2536" s="188">
        <v>7.8703703703703705E-4</v>
      </c>
      <c r="G2536" s="188">
        <v>1.7824074074074072E-3</v>
      </c>
      <c r="H2536" s="188">
        <v>3.8657407407407408E-3</v>
      </c>
    </row>
    <row r="2537" spans="1:8" x14ac:dyDescent="0.35">
      <c r="A2537" s="183" t="s">
        <v>140</v>
      </c>
      <c r="B2537" s="183" t="s">
        <v>54</v>
      </c>
      <c r="C2537" s="183" t="s">
        <v>72</v>
      </c>
      <c r="D2537" s="183">
        <v>121</v>
      </c>
      <c r="E2537" s="188">
        <v>7.0023148148148154E-3</v>
      </c>
      <c r="F2537" s="188">
        <v>1.1226851851851851E-3</v>
      </c>
      <c r="G2537" s="188">
        <v>1.7592592592592592E-3</v>
      </c>
      <c r="H2537" s="188">
        <v>4.1203703703703706E-3</v>
      </c>
    </row>
    <row r="2538" spans="1:8" x14ac:dyDescent="0.35">
      <c r="A2538" s="183" t="s">
        <v>140</v>
      </c>
      <c r="B2538" s="183" t="s">
        <v>55</v>
      </c>
      <c r="C2538" s="183" t="s">
        <v>72</v>
      </c>
      <c r="D2538" s="183">
        <v>50</v>
      </c>
      <c r="E2538" s="188">
        <v>8.3333333333333332E-3</v>
      </c>
      <c r="F2538" s="188">
        <v>1.2962962962962963E-3</v>
      </c>
      <c r="G2538" s="188">
        <v>2.1064814814814813E-3</v>
      </c>
      <c r="H2538" s="188">
        <v>4.9189814814814816E-3</v>
      </c>
    </row>
    <row r="2539" spans="1:8" x14ac:dyDescent="0.35">
      <c r="A2539" s="183" t="s">
        <v>140</v>
      </c>
      <c r="B2539" s="183" t="s">
        <v>56</v>
      </c>
      <c r="C2539" s="183" t="s">
        <v>72</v>
      </c>
      <c r="D2539" s="183">
        <v>157</v>
      </c>
      <c r="E2539" s="188">
        <v>7.719907407407408E-3</v>
      </c>
      <c r="F2539" s="188">
        <v>9.9537037037037042E-4</v>
      </c>
      <c r="G2539" s="188">
        <v>2.0601851851851853E-3</v>
      </c>
      <c r="H2539" s="188">
        <v>4.6759259259259263E-3</v>
      </c>
    </row>
    <row r="2540" spans="1:8" x14ac:dyDescent="0.35">
      <c r="A2540" s="183" t="s">
        <v>140</v>
      </c>
      <c r="B2540" s="183" t="s">
        <v>51</v>
      </c>
      <c r="C2540" s="183" t="s">
        <v>73</v>
      </c>
      <c r="D2540" s="183">
        <v>7919</v>
      </c>
      <c r="E2540" s="188">
        <v>4.5370370370370365E-3</v>
      </c>
      <c r="F2540" s="188">
        <v>9.3750000000000007E-4</v>
      </c>
      <c r="G2540" s="188">
        <v>7.5231481481481471E-4</v>
      </c>
      <c r="H2540" s="188">
        <v>2.8587962962962963E-3</v>
      </c>
    </row>
    <row r="2541" spans="1:8" x14ac:dyDescent="0.35">
      <c r="A2541" s="183" t="s">
        <v>140</v>
      </c>
      <c r="B2541" s="183" t="s">
        <v>53</v>
      </c>
      <c r="C2541" s="183" t="s">
        <v>73</v>
      </c>
      <c r="D2541" s="183">
        <v>4857</v>
      </c>
      <c r="E2541" s="188">
        <v>4.3518518518518515E-3</v>
      </c>
      <c r="F2541" s="188">
        <v>8.7962962962962962E-4</v>
      </c>
      <c r="G2541" s="188">
        <v>7.0601851851851847E-4</v>
      </c>
      <c r="H2541" s="188">
        <v>2.7546296296296294E-3</v>
      </c>
    </row>
    <row r="2542" spans="1:8" x14ac:dyDescent="0.35">
      <c r="A2542" s="183" t="s">
        <v>140</v>
      </c>
      <c r="B2542" s="183" t="s">
        <v>54</v>
      </c>
      <c r="C2542" s="183" t="s">
        <v>73</v>
      </c>
      <c r="D2542" s="183">
        <v>1523</v>
      </c>
      <c r="E2542" s="188">
        <v>4.5254629629629629E-3</v>
      </c>
      <c r="F2542" s="188">
        <v>9.8379629629629642E-4</v>
      </c>
      <c r="G2542" s="188">
        <v>7.407407407407407E-4</v>
      </c>
      <c r="H2542" s="188">
        <v>2.8124999999999995E-3</v>
      </c>
    </row>
    <row r="2543" spans="1:8" x14ac:dyDescent="0.35">
      <c r="A2543" s="183" t="s">
        <v>140</v>
      </c>
      <c r="B2543" s="183" t="s">
        <v>55</v>
      </c>
      <c r="C2543" s="183" t="s">
        <v>73</v>
      </c>
      <c r="D2543" s="183">
        <v>485</v>
      </c>
      <c r="E2543" s="188">
        <v>5.3819444444444453E-3</v>
      </c>
      <c r="F2543" s="188">
        <v>1.2731481481481483E-3</v>
      </c>
      <c r="G2543" s="188">
        <v>8.1018518518518516E-4</v>
      </c>
      <c r="H2543" s="188">
        <v>3.2870370370370367E-3</v>
      </c>
    </row>
    <row r="2544" spans="1:8" x14ac:dyDescent="0.35">
      <c r="A2544" s="183" t="s">
        <v>140</v>
      </c>
      <c r="B2544" s="183" t="s">
        <v>56</v>
      </c>
      <c r="C2544" s="183" t="s">
        <v>73</v>
      </c>
      <c r="D2544" s="183">
        <v>1054</v>
      </c>
      <c r="E2544" s="188">
        <v>5.0231481481481481E-3</v>
      </c>
      <c r="F2544" s="188">
        <v>9.6064814814814808E-4</v>
      </c>
      <c r="G2544" s="188">
        <v>8.9120370370370362E-4</v>
      </c>
      <c r="H2544" s="188">
        <v>3.1712962962962958E-3</v>
      </c>
    </row>
    <row r="2545" spans="1:8" x14ac:dyDescent="0.35">
      <c r="A2545" s="183" t="s">
        <v>140</v>
      </c>
      <c r="B2545" s="183" t="s">
        <v>51</v>
      </c>
      <c r="C2545" s="183" t="s">
        <v>74</v>
      </c>
      <c r="D2545" s="183">
        <v>3452</v>
      </c>
      <c r="E2545" s="188">
        <v>4.9074074074074072E-3</v>
      </c>
      <c r="F2545" s="188">
        <v>9.2592592592592585E-4</v>
      </c>
      <c r="G2545" s="188">
        <v>5.4398148148148144E-4</v>
      </c>
      <c r="H2545" s="188">
        <v>3.4375E-3</v>
      </c>
    </row>
    <row r="2546" spans="1:8" x14ac:dyDescent="0.35">
      <c r="A2546" s="183" t="s">
        <v>140</v>
      </c>
      <c r="B2546" s="183" t="s">
        <v>53</v>
      </c>
      <c r="C2546" s="183" t="s">
        <v>74</v>
      </c>
      <c r="D2546" s="183">
        <v>1751</v>
      </c>
      <c r="E2546" s="188">
        <v>4.5486111111111109E-3</v>
      </c>
      <c r="F2546" s="188">
        <v>8.564814814814815E-4</v>
      </c>
      <c r="G2546" s="188">
        <v>4.8611111111111104E-4</v>
      </c>
      <c r="H2546" s="188">
        <v>3.2060185185185191E-3</v>
      </c>
    </row>
    <row r="2547" spans="1:8" x14ac:dyDescent="0.35">
      <c r="A2547" s="183" t="s">
        <v>140</v>
      </c>
      <c r="B2547" s="183" t="s">
        <v>54</v>
      </c>
      <c r="C2547" s="183" t="s">
        <v>74</v>
      </c>
      <c r="D2547" s="183">
        <v>763</v>
      </c>
      <c r="E2547" s="188">
        <v>4.8842592592592592E-3</v>
      </c>
      <c r="F2547" s="188">
        <v>1.0069444444444444E-3</v>
      </c>
      <c r="G2547" s="188">
        <v>5.2083333333333333E-4</v>
      </c>
      <c r="H2547" s="188">
        <v>3.3564814814814811E-3</v>
      </c>
    </row>
    <row r="2548" spans="1:8" x14ac:dyDescent="0.35">
      <c r="A2548" s="183" t="s">
        <v>140</v>
      </c>
      <c r="B2548" s="183" t="s">
        <v>55</v>
      </c>
      <c r="C2548" s="183" t="s">
        <v>74</v>
      </c>
      <c r="D2548" s="183">
        <v>165</v>
      </c>
      <c r="E2548" s="188">
        <v>6.9560185185185185E-3</v>
      </c>
      <c r="F2548" s="188">
        <v>1.3425925925925925E-3</v>
      </c>
      <c r="G2548" s="188">
        <v>6.134259259259259E-4</v>
      </c>
      <c r="H2548" s="188">
        <v>4.9884259259259265E-3</v>
      </c>
    </row>
    <row r="2549" spans="1:8" x14ac:dyDescent="0.35">
      <c r="A2549" s="183" t="s">
        <v>140</v>
      </c>
      <c r="B2549" s="183" t="s">
        <v>56</v>
      </c>
      <c r="C2549" s="183" t="s">
        <v>74</v>
      </c>
      <c r="D2549" s="183">
        <v>773</v>
      </c>
      <c r="E2549" s="188">
        <v>5.2893518518518515E-3</v>
      </c>
      <c r="F2549" s="188">
        <v>8.9120370370370362E-4</v>
      </c>
      <c r="G2549" s="188">
        <v>6.8287037037037025E-4</v>
      </c>
      <c r="H2549" s="188">
        <v>3.7152777777777774E-3</v>
      </c>
    </row>
    <row r="2550" spans="1:8" ht="29" x14ac:dyDescent="0.35">
      <c r="A2550" s="183" t="s">
        <v>140</v>
      </c>
      <c r="B2550" s="183" t="s">
        <v>51</v>
      </c>
      <c r="C2550" s="183" t="s">
        <v>113</v>
      </c>
      <c r="D2550" s="183">
        <v>1903</v>
      </c>
      <c r="E2550" s="188">
        <v>6.5624999999999998E-3</v>
      </c>
      <c r="F2550" s="188">
        <v>1.0995370370370371E-3</v>
      </c>
      <c r="G2550" s="188">
        <v>1.0879629629629629E-3</v>
      </c>
      <c r="H2550" s="188">
        <v>4.363425925925926E-3</v>
      </c>
    </row>
    <row r="2551" spans="1:8" ht="29" x14ac:dyDescent="0.35">
      <c r="A2551" s="183" t="s">
        <v>140</v>
      </c>
      <c r="B2551" s="183" t="s">
        <v>53</v>
      </c>
      <c r="C2551" s="183" t="s">
        <v>113</v>
      </c>
      <c r="D2551" s="183">
        <v>754</v>
      </c>
      <c r="E2551" s="188">
        <v>5.4861111111111117E-3</v>
      </c>
      <c r="F2551" s="188">
        <v>9.4907407407407408E-4</v>
      </c>
      <c r="G2551" s="188">
        <v>9.4907407407407408E-4</v>
      </c>
      <c r="H2551" s="188">
        <v>3.5879629629629629E-3</v>
      </c>
    </row>
    <row r="2552" spans="1:8" ht="29" x14ac:dyDescent="0.35">
      <c r="A2552" s="183" t="s">
        <v>140</v>
      </c>
      <c r="B2552" s="183" t="s">
        <v>54</v>
      </c>
      <c r="C2552" s="183" t="s">
        <v>113</v>
      </c>
      <c r="D2552" s="183">
        <v>330</v>
      </c>
      <c r="E2552" s="188">
        <v>6.3310185185185197E-3</v>
      </c>
      <c r="F2552" s="188">
        <v>1.1111111111111111E-3</v>
      </c>
      <c r="G2552" s="188">
        <v>9.9537037037037042E-4</v>
      </c>
      <c r="H2552" s="188">
        <v>4.2245370370370371E-3</v>
      </c>
    </row>
    <row r="2553" spans="1:8" ht="29" x14ac:dyDescent="0.35">
      <c r="A2553" s="183" t="s">
        <v>140</v>
      </c>
      <c r="B2553" s="183" t="s">
        <v>55</v>
      </c>
      <c r="C2553" s="183" t="s">
        <v>113</v>
      </c>
      <c r="D2553" s="183">
        <v>389</v>
      </c>
      <c r="E2553" s="188">
        <v>8.2291666666666659E-3</v>
      </c>
      <c r="F2553" s="188">
        <v>1.4120370370370369E-3</v>
      </c>
      <c r="G2553" s="188">
        <v>1.3541666666666667E-3</v>
      </c>
      <c r="H2553" s="188">
        <v>5.4629629629629637E-3</v>
      </c>
    </row>
    <row r="2554" spans="1:8" ht="29" x14ac:dyDescent="0.35">
      <c r="A2554" s="183" t="s">
        <v>140</v>
      </c>
      <c r="B2554" s="183" t="s">
        <v>56</v>
      </c>
      <c r="C2554" s="183" t="s">
        <v>113</v>
      </c>
      <c r="D2554" s="183">
        <v>430</v>
      </c>
      <c r="E2554" s="188">
        <v>7.1180555555555554E-3</v>
      </c>
      <c r="F2554" s="188">
        <v>1.0763888888888889E-3</v>
      </c>
      <c r="G2554" s="188">
        <v>1.1921296296296296E-3</v>
      </c>
      <c r="H2554" s="188">
        <v>4.8495370370370368E-3</v>
      </c>
    </row>
    <row r="2555" spans="1:8" ht="29" x14ac:dyDescent="0.35">
      <c r="A2555" s="183" t="s">
        <v>140</v>
      </c>
      <c r="B2555" s="183" t="s">
        <v>51</v>
      </c>
      <c r="C2555" s="183" t="s">
        <v>76</v>
      </c>
      <c r="D2555" s="183">
        <v>739</v>
      </c>
      <c r="E2555" s="188">
        <v>8.2870370370370372E-3</v>
      </c>
      <c r="F2555" s="188">
        <v>1.3310185185185185E-3</v>
      </c>
      <c r="G2555" s="188">
        <v>2.2569444444444447E-3</v>
      </c>
      <c r="H2555" s="188">
        <v>4.6874999999999998E-3</v>
      </c>
    </row>
    <row r="2556" spans="1:8" ht="29" x14ac:dyDescent="0.35">
      <c r="A2556" s="183" t="s">
        <v>140</v>
      </c>
      <c r="B2556" s="183" t="s">
        <v>53</v>
      </c>
      <c r="C2556" s="183" t="s">
        <v>76</v>
      </c>
      <c r="D2556" s="183">
        <v>319</v>
      </c>
      <c r="E2556" s="188">
        <v>7.8009259259259256E-3</v>
      </c>
      <c r="F2556" s="188">
        <v>1.2268518518518518E-3</v>
      </c>
      <c r="G2556" s="188">
        <v>2.0833333333333333E-3</v>
      </c>
      <c r="H2556" s="188">
        <v>4.5023148148148149E-3</v>
      </c>
    </row>
    <row r="2557" spans="1:8" ht="29" x14ac:dyDescent="0.35">
      <c r="A2557" s="183" t="s">
        <v>140</v>
      </c>
      <c r="B2557" s="183" t="s">
        <v>54</v>
      </c>
      <c r="C2557" s="183" t="s">
        <v>76</v>
      </c>
      <c r="D2557" s="183">
        <v>145</v>
      </c>
      <c r="E2557" s="188">
        <v>7.8009259259259256E-3</v>
      </c>
      <c r="F2557" s="188">
        <v>1.1805555555555556E-3</v>
      </c>
      <c r="G2557" s="188">
        <v>2.2337962962962967E-3</v>
      </c>
      <c r="H2557" s="188">
        <v>4.3981481481481484E-3</v>
      </c>
    </row>
    <row r="2558" spans="1:8" ht="29" x14ac:dyDescent="0.35">
      <c r="A2558" s="183" t="s">
        <v>140</v>
      </c>
      <c r="B2558" s="183" t="s">
        <v>55</v>
      </c>
      <c r="C2558" s="183" t="s">
        <v>76</v>
      </c>
      <c r="D2558" s="183">
        <v>94</v>
      </c>
      <c r="E2558" s="188">
        <v>9.6296296296296303E-3</v>
      </c>
      <c r="F2558" s="188">
        <v>1.7476851851851852E-3</v>
      </c>
      <c r="G2558" s="188">
        <v>2.6388888888888885E-3</v>
      </c>
      <c r="H2558" s="188">
        <v>5.2430555555555555E-3</v>
      </c>
    </row>
    <row r="2559" spans="1:8" ht="29" x14ac:dyDescent="0.35">
      <c r="A2559" s="183" t="s">
        <v>140</v>
      </c>
      <c r="B2559" s="183" t="s">
        <v>56</v>
      </c>
      <c r="C2559" s="183" t="s">
        <v>76</v>
      </c>
      <c r="D2559" s="183">
        <v>181</v>
      </c>
      <c r="E2559" s="188">
        <v>8.8310185185185176E-3</v>
      </c>
      <c r="F2559" s="188">
        <v>1.423611111111111E-3</v>
      </c>
      <c r="G2559" s="188">
        <v>2.4189814814814816E-3</v>
      </c>
      <c r="H2559" s="188">
        <v>4.9884259259259265E-3</v>
      </c>
    </row>
    <row r="2560" spans="1:8" x14ac:dyDescent="0.35">
      <c r="A2560" s="183" t="s">
        <v>140</v>
      </c>
      <c r="B2560" s="183" t="s">
        <v>51</v>
      </c>
      <c r="C2560" s="183" t="s">
        <v>77</v>
      </c>
      <c r="D2560" s="183">
        <v>972</v>
      </c>
      <c r="E2560" s="188">
        <v>5.8564814814814825E-3</v>
      </c>
      <c r="F2560" s="188">
        <v>9.8379629629629642E-4</v>
      </c>
      <c r="G2560" s="188">
        <v>9.6064814814814808E-4</v>
      </c>
      <c r="H2560" s="188">
        <v>3.9120370370370368E-3</v>
      </c>
    </row>
    <row r="2561" spans="1:8" x14ac:dyDescent="0.35">
      <c r="A2561" s="183" t="s">
        <v>140</v>
      </c>
      <c r="B2561" s="183" t="s">
        <v>53</v>
      </c>
      <c r="C2561" s="183" t="s">
        <v>77</v>
      </c>
      <c r="D2561" s="183">
        <v>429</v>
      </c>
      <c r="E2561" s="188">
        <v>5.3356481481481484E-3</v>
      </c>
      <c r="F2561" s="188">
        <v>8.7962962962962962E-4</v>
      </c>
      <c r="G2561" s="188">
        <v>8.2175925925925917E-4</v>
      </c>
      <c r="H2561" s="188">
        <v>3.6342592592592594E-3</v>
      </c>
    </row>
    <row r="2562" spans="1:8" x14ac:dyDescent="0.35">
      <c r="A2562" s="183" t="s">
        <v>140</v>
      </c>
      <c r="B2562" s="183" t="s">
        <v>54</v>
      </c>
      <c r="C2562" s="183" t="s">
        <v>77</v>
      </c>
      <c r="D2562" s="183">
        <v>148</v>
      </c>
      <c r="E2562" s="188">
        <v>5.6712962962962958E-3</v>
      </c>
      <c r="F2562" s="188">
        <v>9.6064814814814808E-4</v>
      </c>
      <c r="G2562" s="188">
        <v>9.4907407407407408E-4</v>
      </c>
      <c r="H2562" s="188">
        <v>3.7615740740740739E-3</v>
      </c>
    </row>
    <row r="2563" spans="1:8" x14ac:dyDescent="0.35">
      <c r="A2563" s="183" t="s">
        <v>140</v>
      </c>
      <c r="B2563" s="183" t="s">
        <v>55</v>
      </c>
      <c r="C2563" s="183" t="s">
        <v>77</v>
      </c>
      <c r="D2563" s="183">
        <v>136</v>
      </c>
      <c r="E2563" s="188">
        <v>6.8171296296296287E-3</v>
      </c>
      <c r="F2563" s="188">
        <v>1.2268518518518518E-3</v>
      </c>
      <c r="G2563" s="188">
        <v>1.1805555555555556E-3</v>
      </c>
      <c r="H2563" s="188">
        <v>4.3981481481481484E-3</v>
      </c>
    </row>
    <row r="2564" spans="1:8" x14ac:dyDescent="0.35">
      <c r="A2564" s="183" t="s">
        <v>140</v>
      </c>
      <c r="B2564" s="183" t="s">
        <v>56</v>
      </c>
      <c r="C2564" s="183" t="s">
        <v>77</v>
      </c>
      <c r="D2564" s="183">
        <v>259</v>
      </c>
      <c r="E2564" s="188">
        <v>6.3194444444444444E-3</v>
      </c>
      <c r="F2564" s="188">
        <v>1.0185185185185186E-3</v>
      </c>
      <c r="G2564" s="188">
        <v>1.0995370370370371E-3</v>
      </c>
      <c r="H2564" s="188">
        <v>4.2013888888888891E-3</v>
      </c>
    </row>
    <row r="2565" spans="1:8" x14ac:dyDescent="0.35">
      <c r="A2565" s="183" t="s">
        <v>140</v>
      </c>
      <c r="B2565" s="183" t="s">
        <v>51</v>
      </c>
      <c r="C2565" s="183" t="s">
        <v>78</v>
      </c>
      <c r="D2565" s="183">
        <v>997</v>
      </c>
      <c r="E2565" s="188">
        <v>6.0416666666666665E-3</v>
      </c>
      <c r="F2565" s="188">
        <v>9.7222222222222209E-4</v>
      </c>
      <c r="G2565" s="188">
        <v>1.2384259259259258E-3</v>
      </c>
      <c r="H2565" s="188">
        <v>3.8310185185185183E-3</v>
      </c>
    </row>
    <row r="2566" spans="1:8" x14ac:dyDescent="0.35">
      <c r="A2566" s="183" t="s">
        <v>140</v>
      </c>
      <c r="B2566" s="183" t="s">
        <v>53</v>
      </c>
      <c r="C2566" s="183" t="s">
        <v>78</v>
      </c>
      <c r="D2566" s="183">
        <v>409</v>
      </c>
      <c r="E2566" s="188">
        <v>5.3819444444444453E-3</v>
      </c>
      <c r="F2566" s="188">
        <v>8.7962962962962962E-4</v>
      </c>
      <c r="G2566" s="188">
        <v>1.0416666666666667E-3</v>
      </c>
      <c r="H2566" s="188">
        <v>3.4606481481481485E-3</v>
      </c>
    </row>
    <row r="2567" spans="1:8" x14ac:dyDescent="0.35">
      <c r="A2567" s="183" t="s">
        <v>140</v>
      </c>
      <c r="B2567" s="183" t="s">
        <v>54</v>
      </c>
      <c r="C2567" s="183" t="s">
        <v>78</v>
      </c>
      <c r="D2567" s="183">
        <v>260</v>
      </c>
      <c r="E2567" s="188">
        <v>5.7986111111111112E-3</v>
      </c>
      <c r="F2567" s="188">
        <v>8.9120370370370362E-4</v>
      </c>
      <c r="G2567" s="188">
        <v>1.2731481481481483E-3</v>
      </c>
      <c r="H2567" s="188">
        <v>3.6342592592592594E-3</v>
      </c>
    </row>
    <row r="2568" spans="1:8" x14ac:dyDescent="0.35">
      <c r="A2568" s="183" t="s">
        <v>140</v>
      </c>
      <c r="B2568" s="183" t="s">
        <v>55</v>
      </c>
      <c r="C2568" s="183" t="s">
        <v>78</v>
      </c>
      <c r="D2568" s="183">
        <v>87</v>
      </c>
      <c r="E2568" s="188">
        <v>7.905092592592592E-3</v>
      </c>
      <c r="F2568" s="188">
        <v>1.25E-3</v>
      </c>
      <c r="G2568" s="188">
        <v>1.4583333333333334E-3</v>
      </c>
      <c r="H2568" s="188">
        <v>5.1967592592592595E-3</v>
      </c>
    </row>
    <row r="2569" spans="1:8" x14ac:dyDescent="0.35">
      <c r="A2569" s="183" t="s">
        <v>140</v>
      </c>
      <c r="B2569" s="183" t="s">
        <v>56</v>
      </c>
      <c r="C2569" s="183" t="s">
        <v>78</v>
      </c>
      <c r="D2569" s="183">
        <v>241</v>
      </c>
      <c r="E2569" s="188">
        <v>6.7361111111111103E-3</v>
      </c>
      <c r="F2569" s="188">
        <v>1.1111111111111111E-3</v>
      </c>
      <c r="G2569" s="188">
        <v>1.4351851851851854E-3</v>
      </c>
      <c r="H2569" s="188">
        <v>4.1898148148148146E-3</v>
      </c>
    </row>
    <row r="2570" spans="1:8" x14ac:dyDescent="0.35">
      <c r="A2570" s="183" t="s">
        <v>140</v>
      </c>
      <c r="B2570" s="183" t="s">
        <v>51</v>
      </c>
      <c r="C2570" s="183" t="s">
        <v>80</v>
      </c>
      <c r="D2570" s="183">
        <v>1</v>
      </c>
      <c r="E2570" s="188">
        <v>9.479166666666667E-3</v>
      </c>
      <c r="F2570" s="188">
        <v>9.7222222222222209E-4</v>
      </c>
      <c r="G2570" s="188">
        <v>5.6365740740740742E-3</v>
      </c>
      <c r="H2570" s="188">
        <v>2.8703703703703708E-3</v>
      </c>
    </row>
    <row r="2571" spans="1:8" x14ac:dyDescent="0.35">
      <c r="A2571" s="183" t="s">
        <v>140</v>
      </c>
      <c r="B2571" s="183" t="s">
        <v>55</v>
      </c>
      <c r="C2571" s="183" t="s">
        <v>80</v>
      </c>
      <c r="D2571" s="183">
        <v>1</v>
      </c>
      <c r="E2571" s="188">
        <v>9.479166666666667E-3</v>
      </c>
      <c r="F2571" s="188">
        <v>9.7222222222222209E-4</v>
      </c>
      <c r="G2571" s="188">
        <v>5.6365740740740742E-3</v>
      </c>
      <c r="H2571" s="188">
        <v>2.8703703703703708E-3</v>
      </c>
    </row>
    <row r="2572" spans="1:8" x14ac:dyDescent="0.35">
      <c r="A2572" s="183" t="s">
        <v>140</v>
      </c>
      <c r="B2572" s="183" t="s">
        <v>51</v>
      </c>
      <c r="C2572" s="183" t="s">
        <v>81</v>
      </c>
      <c r="D2572" s="183">
        <v>1603</v>
      </c>
      <c r="E2572" s="188">
        <v>7.013888888888889E-3</v>
      </c>
      <c r="F2572" s="188">
        <v>8.7962962962962962E-4</v>
      </c>
      <c r="G2572" s="188">
        <v>1.3425925925925925E-3</v>
      </c>
      <c r="H2572" s="188">
        <v>4.7916666666666672E-3</v>
      </c>
    </row>
    <row r="2573" spans="1:8" x14ac:dyDescent="0.35">
      <c r="A2573" s="183" t="s">
        <v>140</v>
      </c>
      <c r="B2573" s="183" t="s">
        <v>53</v>
      </c>
      <c r="C2573" s="183" t="s">
        <v>81</v>
      </c>
      <c r="D2573" s="183">
        <v>583</v>
      </c>
      <c r="E2573" s="188">
        <v>6.2499999999999995E-3</v>
      </c>
      <c r="F2573" s="188">
        <v>7.5231481481481471E-4</v>
      </c>
      <c r="G2573" s="188">
        <v>1.261574074074074E-3</v>
      </c>
      <c r="H2573" s="188">
        <v>4.2361111111111106E-3</v>
      </c>
    </row>
    <row r="2574" spans="1:8" x14ac:dyDescent="0.35">
      <c r="A2574" s="183" t="s">
        <v>140</v>
      </c>
      <c r="B2574" s="183" t="s">
        <v>54</v>
      </c>
      <c r="C2574" s="183" t="s">
        <v>81</v>
      </c>
      <c r="D2574" s="183">
        <v>333</v>
      </c>
      <c r="E2574" s="188">
        <v>7.0717592592592594E-3</v>
      </c>
      <c r="F2574" s="188">
        <v>7.8703703703703705E-4</v>
      </c>
      <c r="G2574" s="188">
        <v>1.3888888888888889E-3</v>
      </c>
      <c r="H2574" s="188">
        <v>4.8958333333333328E-3</v>
      </c>
    </row>
    <row r="2575" spans="1:8" x14ac:dyDescent="0.35">
      <c r="A2575" s="183" t="s">
        <v>140</v>
      </c>
      <c r="B2575" s="183" t="s">
        <v>55</v>
      </c>
      <c r="C2575" s="183" t="s">
        <v>81</v>
      </c>
      <c r="D2575" s="183">
        <v>154</v>
      </c>
      <c r="E2575" s="188">
        <v>8.5879629629629622E-3</v>
      </c>
      <c r="F2575" s="188">
        <v>1.2037037037037038E-3</v>
      </c>
      <c r="G2575" s="188">
        <v>1.5046296296296294E-3</v>
      </c>
      <c r="H2575" s="188">
        <v>5.8912037037037032E-3</v>
      </c>
    </row>
    <row r="2576" spans="1:8" x14ac:dyDescent="0.35">
      <c r="A2576" s="183" t="s">
        <v>140</v>
      </c>
      <c r="B2576" s="183" t="s">
        <v>56</v>
      </c>
      <c r="C2576" s="183" t="s">
        <v>81</v>
      </c>
      <c r="D2576" s="183">
        <v>533</v>
      </c>
      <c r="E2576" s="188">
        <v>7.3726851851851861E-3</v>
      </c>
      <c r="F2576" s="188">
        <v>9.8379629629629642E-4</v>
      </c>
      <c r="G2576" s="188">
        <v>1.3657407407407409E-3</v>
      </c>
      <c r="H2576" s="188">
        <v>5.0115740740740737E-3</v>
      </c>
    </row>
    <row r="2577" spans="1:8" x14ac:dyDescent="0.35">
      <c r="A2577" s="183" t="s">
        <v>140</v>
      </c>
      <c r="B2577" s="183" t="s">
        <v>51</v>
      </c>
      <c r="C2577" s="183" t="s">
        <v>82</v>
      </c>
      <c r="D2577" s="183">
        <v>1773</v>
      </c>
      <c r="E2577" s="188">
        <v>5.2430555555555555E-3</v>
      </c>
      <c r="F2577" s="188">
        <v>8.7962962962962962E-4</v>
      </c>
      <c r="G2577" s="188">
        <v>8.449074074074075E-4</v>
      </c>
      <c r="H2577" s="188">
        <v>3.5185185185185185E-3</v>
      </c>
    </row>
    <row r="2578" spans="1:8" x14ac:dyDescent="0.35">
      <c r="A2578" s="183" t="s">
        <v>140</v>
      </c>
      <c r="B2578" s="183" t="s">
        <v>53</v>
      </c>
      <c r="C2578" s="183" t="s">
        <v>82</v>
      </c>
      <c r="D2578" s="183">
        <v>942</v>
      </c>
      <c r="E2578" s="188">
        <v>4.6990740740740743E-3</v>
      </c>
      <c r="F2578" s="188">
        <v>7.6388888888888893E-4</v>
      </c>
      <c r="G2578" s="188">
        <v>7.7546296296296304E-4</v>
      </c>
      <c r="H2578" s="188">
        <v>3.1597222222222222E-3</v>
      </c>
    </row>
    <row r="2579" spans="1:8" x14ac:dyDescent="0.35">
      <c r="A2579" s="183" t="s">
        <v>140</v>
      </c>
      <c r="B2579" s="183" t="s">
        <v>54</v>
      </c>
      <c r="C2579" s="183" t="s">
        <v>82</v>
      </c>
      <c r="D2579" s="183">
        <v>403</v>
      </c>
      <c r="E2579" s="188">
        <v>5.3587962962962964E-3</v>
      </c>
      <c r="F2579" s="188">
        <v>9.7222222222222209E-4</v>
      </c>
      <c r="G2579" s="188">
        <v>7.407407407407407E-4</v>
      </c>
      <c r="H2579" s="188">
        <v>3.645833333333333E-3</v>
      </c>
    </row>
    <row r="2580" spans="1:8" x14ac:dyDescent="0.35">
      <c r="A2580" s="183" t="s">
        <v>140</v>
      </c>
      <c r="B2580" s="183" t="s">
        <v>55</v>
      </c>
      <c r="C2580" s="183" t="s">
        <v>82</v>
      </c>
      <c r="D2580" s="183">
        <v>71</v>
      </c>
      <c r="E2580" s="188">
        <v>6.7476851851851856E-3</v>
      </c>
      <c r="F2580" s="188">
        <v>1.2847222222222223E-3</v>
      </c>
      <c r="G2580" s="188">
        <v>9.0277777777777784E-4</v>
      </c>
      <c r="H2580" s="188">
        <v>4.5601851851851853E-3</v>
      </c>
    </row>
    <row r="2581" spans="1:8" x14ac:dyDescent="0.35">
      <c r="A2581" s="183" t="s">
        <v>140</v>
      </c>
      <c r="B2581" s="183" t="s">
        <v>56</v>
      </c>
      <c r="C2581" s="183" t="s">
        <v>82</v>
      </c>
      <c r="D2581" s="183">
        <v>357</v>
      </c>
      <c r="E2581" s="188">
        <v>6.2615740740740748E-3</v>
      </c>
      <c r="F2581" s="188">
        <v>9.9537037037037042E-4</v>
      </c>
      <c r="G2581" s="188">
        <v>1.1226851851851851E-3</v>
      </c>
      <c r="H2581" s="188">
        <v>4.1319444444444442E-3</v>
      </c>
    </row>
    <row r="2582" spans="1:8" x14ac:dyDescent="0.35">
      <c r="A2582" s="183" t="s">
        <v>140</v>
      </c>
      <c r="B2582" s="183" t="s">
        <v>51</v>
      </c>
      <c r="C2582" s="183" t="s">
        <v>83</v>
      </c>
      <c r="D2582" s="183">
        <v>888</v>
      </c>
      <c r="E2582" s="188">
        <v>6.7708333333333336E-3</v>
      </c>
      <c r="F2582" s="188">
        <v>1.1342592592592591E-3</v>
      </c>
      <c r="G2582" s="188">
        <v>1.0879629629629629E-3</v>
      </c>
      <c r="H2582" s="188">
        <v>4.5370370370370365E-3</v>
      </c>
    </row>
    <row r="2583" spans="1:8" x14ac:dyDescent="0.35">
      <c r="A2583" s="183" t="s">
        <v>140</v>
      </c>
      <c r="B2583" s="183" t="s">
        <v>53</v>
      </c>
      <c r="C2583" s="183" t="s">
        <v>83</v>
      </c>
      <c r="D2583" s="183">
        <v>411</v>
      </c>
      <c r="E2583" s="188">
        <v>5.9953703703703697E-3</v>
      </c>
      <c r="F2583" s="188">
        <v>1.0185185185185186E-3</v>
      </c>
      <c r="G2583" s="188">
        <v>9.6064814814814808E-4</v>
      </c>
      <c r="H2583" s="188">
        <v>4.0046296296296297E-3</v>
      </c>
    </row>
    <row r="2584" spans="1:8" x14ac:dyDescent="0.35">
      <c r="A2584" s="183" t="s">
        <v>140</v>
      </c>
      <c r="B2584" s="183" t="s">
        <v>54</v>
      </c>
      <c r="C2584" s="183" t="s">
        <v>83</v>
      </c>
      <c r="D2584" s="183">
        <v>202</v>
      </c>
      <c r="E2584" s="188">
        <v>7.0949074074074074E-3</v>
      </c>
      <c r="F2584" s="188">
        <v>1.1458333333333333E-3</v>
      </c>
      <c r="G2584" s="188">
        <v>1.1111111111111111E-3</v>
      </c>
      <c r="H2584" s="188">
        <v>4.8379629629629632E-3</v>
      </c>
    </row>
    <row r="2585" spans="1:8" x14ac:dyDescent="0.35">
      <c r="A2585" s="183" t="s">
        <v>140</v>
      </c>
      <c r="B2585" s="183" t="s">
        <v>55</v>
      </c>
      <c r="C2585" s="183" t="s">
        <v>83</v>
      </c>
      <c r="D2585" s="183">
        <v>61</v>
      </c>
      <c r="E2585" s="188">
        <v>7.5810185185185182E-3</v>
      </c>
      <c r="F2585" s="188">
        <v>1.3541666666666667E-3</v>
      </c>
      <c r="G2585" s="188">
        <v>1.25E-3</v>
      </c>
      <c r="H2585" s="188">
        <v>4.9884259259259265E-3</v>
      </c>
    </row>
    <row r="2586" spans="1:8" x14ac:dyDescent="0.35">
      <c r="A2586" s="183" t="s">
        <v>140</v>
      </c>
      <c r="B2586" s="183" t="s">
        <v>56</v>
      </c>
      <c r="C2586" s="183" t="s">
        <v>83</v>
      </c>
      <c r="D2586" s="183">
        <v>214</v>
      </c>
      <c r="E2586" s="188">
        <v>7.7083333333333335E-3</v>
      </c>
      <c r="F2586" s="188">
        <v>1.2962962962962963E-3</v>
      </c>
      <c r="G2586" s="188">
        <v>1.2384259259259258E-3</v>
      </c>
      <c r="H2586" s="188">
        <v>5.1736111111111115E-3</v>
      </c>
    </row>
    <row r="2587" spans="1:8" x14ac:dyDescent="0.35">
      <c r="A2587" s="183" t="s">
        <v>140</v>
      </c>
      <c r="B2587" s="183" t="s">
        <v>51</v>
      </c>
      <c r="C2587" s="183" t="s">
        <v>84</v>
      </c>
      <c r="D2587" s="183">
        <v>839</v>
      </c>
      <c r="E2587" s="188">
        <v>7.1412037037037043E-3</v>
      </c>
      <c r="F2587" s="188">
        <v>8.2175925925925917E-4</v>
      </c>
      <c r="G2587" s="188">
        <v>1.4930555555555556E-3</v>
      </c>
      <c r="H2587" s="188">
        <v>4.8379629629629632E-3</v>
      </c>
    </row>
    <row r="2588" spans="1:8" x14ac:dyDescent="0.35">
      <c r="A2588" s="183" t="s">
        <v>140</v>
      </c>
      <c r="B2588" s="183" t="s">
        <v>53</v>
      </c>
      <c r="C2588" s="183" t="s">
        <v>84</v>
      </c>
      <c r="D2588" s="183">
        <v>341</v>
      </c>
      <c r="E2588" s="188">
        <v>6.3773148148148148E-3</v>
      </c>
      <c r="F2588" s="188">
        <v>7.6388888888888893E-4</v>
      </c>
      <c r="G2588" s="188">
        <v>1.3194444444444443E-3</v>
      </c>
      <c r="H2588" s="188">
        <v>4.2939814814814811E-3</v>
      </c>
    </row>
    <row r="2589" spans="1:8" x14ac:dyDescent="0.35">
      <c r="A2589" s="183" t="s">
        <v>140</v>
      </c>
      <c r="B2589" s="183" t="s">
        <v>54</v>
      </c>
      <c r="C2589" s="183" t="s">
        <v>84</v>
      </c>
      <c r="D2589" s="183">
        <v>203</v>
      </c>
      <c r="E2589" s="188">
        <v>6.8865740740740736E-3</v>
      </c>
      <c r="F2589" s="188">
        <v>8.2175925925925917E-4</v>
      </c>
      <c r="G2589" s="188">
        <v>1.3888888888888889E-3</v>
      </c>
      <c r="H2589" s="188">
        <v>4.6874999999999998E-3</v>
      </c>
    </row>
    <row r="2590" spans="1:8" x14ac:dyDescent="0.35">
      <c r="A2590" s="183" t="s">
        <v>140</v>
      </c>
      <c r="B2590" s="183" t="s">
        <v>55</v>
      </c>
      <c r="C2590" s="183" t="s">
        <v>84</v>
      </c>
      <c r="D2590" s="183">
        <v>60</v>
      </c>
      <c r="E2590" s="188">
        <v>8.8888888888888889E-3</v>
      </c>
      <c r="F2590" s="188">
        <v>1.0416666666666667E-3</v>
      </c>
      <c r="G2590" s="188">
        <v>1.6782407407407406E-3</v>
      </c>
      <c r="H2590" s="188">
        <v>6.168981481481481E-3</v>
      </c>
    </row>
    <row r="2591" spans="1:8" x14ac:dyDescent="0.35">
      <c r="A2591" s="183" t="s">
        <v>140</v>
      </c>
      <c r="B2591" s="183" t="s">
        <v>56</v>
      </c>
      <c r="C2591" s="183" t="s">
        <v>84</v>
      </c>
      <c r="D2591" s="183">
        <v>235</v>
      </c>
      <c r="E2591" s="188">
        <v>8.0324074074074065E-3</v>
      </c>
      <c r="F2591" s="188">
        <v>8.449074074074075E-4</v>
      </c>
      <c r="G2591" s="188">
        <v>1.7824074074074072E-3</v>
      </c>
      <c r="H2591" s="188">
        <v>5.3935185185185188E-3</v>
      </c>
    </row>
    <row r="2592" spans="1:8" x14ac:dyDescent="0.35">
      <c r="A2592" s="183" t="s">
        <v>140</v>
      </c>
      <c r="B2592" s="183" t="s">
        <v>51</v>
      </c>
      <c r="C2592" s="183" t="s">
        <v>85</v>
      </c>
      <c r="D2592" s="183">
        <v>1624</v>
      </c>
      <c r="E2592" s="188">
        <v>5.1273148148148146E-3</v>
      </c>
      <c r="F2592" s="188">
        <v>9.3750000000000007E-4</v>
      </c>
      <c r="G2592" s="188">
        <v>5.9027777777777778E-4</v>
      </c>
      <c r="H2592" s="188">
        <v>3.5995370370370369E-3</v>
      </c>
    </row>
    <row r="2593" spans="1:8" x14ac:dyDescent="0.35">
      <c r="A2593" s="183" t="s">
        <v>140</v>
      </c>
      <c r="B2593" s="183" t="s">
        <v>53</v>
      </c>
      <c r="C2593" s="183" t="s">
        <v>85</v>
      </c>
      <c r="D2593" s="183">
        <v>906</v>
      </c>
      <c r="E2593" s="188">
        <v>4.9074074074074072E-3</v>
      </c>
      <c r="F2593" s="188">
        <v>9.1435185185185185E-4</v>
      </c>
      <c r="G2593" s="188">
        <v>5.4398148148148144E-4</v>
      </c>
      <c r="H2593" s="188">
        <v>3.4606481481481485E-3</v>
      </c>
    </row>
    <row r="2594" spans="1:8" x14ac:dyDescent="0.35">
      <c r="A2594" s="183" t="s">
        <v>140</v>
      </c>
      <c r="B2594" s="183" t="s">
        <v>54</v>
      </c>
      <c r="C2594" s="183" t="s">
        <v>85</v>
      </c>
      <c r="D2594" s="183">
        <v>250</v>
      </c>
      <c r="E2594" s="188">
        <v>4.9884259259259265E-3</v>
      </c>
      <c r="F2594" s="188">
        <v>9.9537037037037042E-4</v>
      </c>
      <c r="G2594" s="188">
        <v>5.6712962962962956E-4</v>
      </c>
      <c r="H2594" s="188">
        <v>3.425925925925926E-3</v>
      </c>
    </row>
    <row r="2595" spans="1:8" x14ac:dyDescent="0.35">
      <c r="A2595" s="183" t="s">
        <v>140</v>
      </c>
      <c r="B2595" s="183" t="s">
        <v>55</v>
      </c>
      <c r="C2595" s="183" t="s">
        <v>85</v>
      </c>
      <c r="D2595" s="183">
        <v>117</v>
      </c>
      <c r="E2595" s="188">
        <v>5.8680555555555543E-3</v>
      </c>
      <c r="F2595" s="188">
        <v>1.1342592592592591E-3</v>
      </c>
      <c r="G2595" s="188">
        <v>6.018518518518519E-4</v>
      </c>
      <c r="H2595" s="188">
        <v>4.1319444444444442E-3</v>
      </c>
    </row>
    <row r="2596" spans="1:8" x14ac:dyDescent="0.35">
      <c r="A2596" s="183" t="s">
        <v>140</v>
      </c>
      <c r="B2596" s="183" t="s">
        <v>56</v>
      </c>
      <c r="C2596" s="183" t="s">
        <v>85</v>
      </c>
      <c r="D2596" s="183">
        <v>351</v>
      </c>
      <c r="E2596" s="188">
        <v>5.5555555555555558E-3</v>
      </c>
      <c r="F2596" s="188">
        <v>9.0277777777777784E-4</v>
      </c>
      <c r="G2596" s="188">
        <v>7.175925925925927E-4</v>
      </c>
      <c r="H2596" s="188">
        <v>3.9351851851851857E-3</v>
      </c>
    </row>
    <row r="2597" spans="1:8" x14ac:dyDescent="0.35">
      <c r="A2597" s="183" t="s">
        <v>140</v>
      </c>
      <c r="B2597" s="183" t="s">
        <v>51</v>
      </c>
      <c r="C2597" s="183" t="s">
        <v>86</v>
      </c>
      <c r="D2597" s="183">
        <v>962</v>
      </c>
      <c r="E2597" s="188">
        <v>7.2453703703703708E-3</v>
      </c>
      <c r="F2597" s="188">
        <v>8.7962962962962962E-4</v>
      </c>
      <c r="G2597" s="188">
        <v>1.5509259259259261E-3</v>
      </c>
      <c r="H2597" s="188">
        <v>4.8263888888888887E-3</v>
      </c>
    </row>
    <row r="2598" spans="1:8" x14ac:dyDescent="0.35">
      <c r="A2598" s="183" t="s">
        <v>140</v>
      </c>
      <c r="B2598" s="183" t="s">
        <v>53</v>
      </c>
      <c r="C2598" s="183" t="s">
        <v>86</v>
      </c>
      <c r="D2598" s="183">
        <v>380</v>
      </c>
      <c r="E2598" s="188">
        <v>6.1574074074074074E-3</v>
      </c>
      <c r="F2598" s="188">
        <v>7.8703703703703705E-4</v>
      </c>
      <c r="G2598" s="188">
        <v>1.25E-3</v>
      </c>
      <c r="H2598" s="188">
        <v>4.1203703703703706E-3</v>
      </c>
    </row>
    <row r="2599" spans="1:8" x14ac:dyDescent="0.35">
      <c r="A2599" s="183" t="s">
        <v>140</v>
      </c>
      <c r="B2599" s="183" t="s">
        <v>54</v>
      </c>
      <c r="C2599" s="183" t="s">
        <v>86</v>
      </c>
      <c r="D2599" s="183">
        <v>234</v>
      </c>
      <c r="E2599" s="188">
        <v>7.0949074074074074E-3</v>
      </c>
      <c r="F2599" s="188">
        <v>7.6388888888888893E-4</v>
      </c>
      <c r="G2599" s="188">
        <v>1.5046296296296294E-3</v>
      </c>
      <c r="H2599" s="188">
        <v>4.8263888888888887E-3</v>
      </c>
    </row>
    <row r="2600" spans="1:8" x14ac:dyDescent="0.35">
      <c r="A2600" s="183" t="s">
        <v>140</v>
      </c>
      <c r="B2600" s="183" t="s">
        <v>55</v>
      </c>
      <c r="C2600" s="183" t="s">
        <v>86</v>
      </c>
      <c r="D2600" s="183">
        <v>140</v>
      </c>
      <c r="E2600" s="188">
        <v>9.3055555555555548E-3</v>
      </c>
      <c r="F2600" s="188">
        <v>1.1805555555555556E-3</v>
      </c>
      <c r="G2600" s="188">
        <v>2.0370370370370373E-3</v>
      </c>
      <c r="H2600" s="188">
        <v>6.0995370370370361E-3</v>
      </c>
    </row>
    <row r="2601" spans="1:8" x14ac:dyDescent="0.35">
      <c r="A2601" s="183" t="s">
        <v>140</v>
      </c>
      <c r="B2601" s="183" t="s">
        <v>56</v>
      </c>
      <c r="C2601" s="183" t="s">
        <v>86</v>
      </c>
      <c r="D2601" s="183">
        <v>208</v>
      </c>
      <c r="E2601" s="188">
        <v>8.0208333333333329E-3</v>
      </c>
      <c r="F2601" s="188">
        <v>9.4907407407407408E-4</v>
      </c>
      <c r="G2601" s="188">
        <v>1.8171296296296297E-3</v>
      </c>
      <c r="H2601" s="188">
        <v>5.2430555555555555E-3</v>
      </c>
    </row>
    <row r="2602" spans="1:8" x14ac:dyDescent="0.35">
      <c r="A2602" s="183" t="s">
        <v>140</v>
      </c>
      <c r="B2602" s="183" t="s">
        <v>51</v>
      </c>
      <c r="C2602" s="183" t="s">
        <v>87</v>
      </c>
      <c r="D2602" s="183">
        <v>817</v>
      </c>
      <c r="E2602" s="188">
        <v>7.951388888888888E-3</v>
      </c>
      <c r="F2602" s="188">
        <v>1.2384259259259258E-3</v>
      </c>
      <c r="G2602" s="188">
        <v>1.7824074074074072E-3</v>
      </c>
      <c r="H2602" s="188">
        <v>4.9421296296296288E-3</v>
      </c>
    </row>
    <row r="2603" spans="1:8" x14ac:dyDescent="0.35">
      <c r="A2603" s="183" t="s">
        <v>140</v>
      </c>
      <c r="B2603" s="183" t="s">
        <v>53</v>
      </c>
      <c r="C2603" s="183" t="s">
        <v>87</v>
      </c>
      <c r="D2603" s="183">
        <v>294</v>
      </c>
      <c r="E2603" s="188">
        <v>6.6203703703703702E-3</v>
      </c>
      <c r="F2603" s="188">
        <v>1.0532407407407407E-3</v>
      </c>
      <c r="G2603" s="188">
        <v>1.5624999999999999E-3</v>
      </c>
      <c r="H2603" s="188">
        <v>4.0046296296296297E-3</v>
      </c>
    </row>
    <row r="2604" spans="1:8" x14ac:dyDescent="0.35">
      <c r="A2604" s="183" t="s">
        <v>140</v>
      </c>
      <c r="B2604" s="183" t="s">
        <v>54</v>
      </c>
      <c r="C2604" s="183" t="s">
        <v>87</v>
      </c>
      <c r="D2604" s="183">
        <v>207</v>
      </c>
      <c r="E2604" s="188">
        <v>8.2986111111111108E-3</v>
      </c>
      <c r="F2604" s="188">
        <v>1.2152777777777778E-3</v>
      </c>
      <c r="G2604" s="188">
        <v>1.8634259259259261E-3</v>
      </c>
      <c r="H2604" s="188">
        <v>5.2199074074074066E-3</v>
      </c>
    </row>
    <row r="2605" spans="1:8" x14ac:dyDescent="0.35">
      <c r="A2605" s="183" t="s">
        <v>140</v>
      </c>
      <c r="B2605" s="183" t="s">
        <v>55</v>
      </c>
      <c r="C2605" s="183" t="s">
        <v>87</v>
      </c>
      <c r="D2605" s="183">
        <v>129</v>
      </c>
      <c r="E2605" s="188">
        <v>9.2824074074074076E-3</v>
      </c>
      <c r="F2605" s="188">
        <v>1.5972222222222221E-3</v>
      </c>
      <c r="G2605" s="188">
        <v>1.8518518518518517E-3</v>
      </c>
      <c r="H2605" s="188">
        <v>5.8449074074074072E-3</v>
      </c>
    </row>
    <row r="2606" spans="1:8" x14ac:dyDescent="0.35">
      <c r="A2606" s="183" t="s">
        <v>140</v>
      </c>
      <c r="B2606" s="183" t="s">
        <v>56</v>
      </c>
      <c r="C2606" s="183" t="s">
        <v>87</v>
      </c>
      <c r="D2606" s="183">
        <v>187</v>
      </c>
      <c r="E2606" s="188">
        <v>8.7499999999999991E-3</v>
      </c>
      <c r="F2606" s="188">
        <v>1.2847222222222223E-3</v>
      </c>
      <c r="G2606" s="188">
        <v>1.9791666666666668E-3</v>
      </c>
      <c r="H2606" s="188">
        <v>5.4861111111111117E-3</v>
      </c>
    </row>
    <row r="2607" spans="1:8" x14ac:dyDescent="0.35">
      <c r="A2607" s="183" t="s">
        <v>140</v>
      </c>
      <c r="B2607" s="183" t="s">
        <v>51</v>
      </c>
      <c r="C2607" s="183" t="s">
        <v>88</v>
      </c>
      <c r="D2607" s="183">
        <v>791</v>
      </c>
      <c r="E2607" s="188">
        <v>6.7708333333333336E-3</v>
      </c>
      <c r="F2607" s="188">
        <v>9.1435185185185185E-4</v>
      </c>
      <c r="G2607" s="188">
        <v>1.5046296296296294E-3</v>
      </c>
      <c r="H2607" s="188">
        <v>4.3518518518518515E-3</v>
      </c>
    </row>
    <row r="2608" spans="1:8" x14ac:dyDescent="0.35">
      <c r="A2608" s="183" t="s">
        <v>140</v>
      </c>
      <c r="B2608" s="183" t="s">
        <v>53</v>
      </c>
      <c r="C2608" s="183" t="s">
        <v>88</v>
      </c>
      <c r="D2608" s="183">
        <v>331</v>
      </c>
      <c r="E2608" s="188">
        <v>5.9606481481481489E-3</v>
      </c>
      <c r="F2608" s="188">
        <v>7.7546296296296304E-4</v>
      </c>
      <c r="G2608" s="188">
        <v>1.3541666666666667E-3</v>
      </c>
      <c r="H2608" s="188">
        <v>3.8425925925925923E-3</v>
      </c>
    </row>
    <row r="2609" spans="1:8" x14ac:dyDescent="0.35">
      <c r="A2609" s="183" t="s">
        <v>140</v>
      </c>
      <c r="B2609" s="183" t="s">
        <v>54</v>
      </c>
      <c r="C2609" s="183" t="s">
        <v>88</v>
      </c>
      <c r="D2609" s="183">
        <v>164</v>
      </c>
      <c r="E2609" s="188">
        <v>7.0486111111111105E-3</v>
      </c>
      <c r="F2609" s="188">
        <v>1.0648148148148147E-3</v>
      </c>
      <c r="G2609" s="188">
        <v>1.4583333333333334E-3</v>
      </c>
      <c r="H2609" s="188">
        <v>4.5254629629629629E-3</v>
      </c>
    </row>
    <row r="2610" spans="1:8" x14ac:dyDescent="0.35">
      <c r="A2610" s="183" t="s">
        <v>140</v>
      </c>
      <c r="B2610" s="183" t="s">
        <v>55</v>
      </c>
      <c r="C2610" s="183" t="s">
        <v>88</v>
      </c>
      <c r="D2610" s="183">
        <v>110</v>
      </c>
      <c r="E2610" s="188">
        <v>7.7546296296296287E-3</v>
      </c>
      <c r="F2610" s="188">
        <v>1.0300925925925926E-3</v>
      </c>
      <c r="G2610" s="188">
        <v>1.6782407407407406E-3</v>
      </c>
      <c r="H2610" s="188">
        <v>5.0462962962962961E-3</v>
      </c>
    </row>
    <row r="2611" spans="1:8" x14ac:dyDescent="0.35">
      <c r="A2611" s="183" t="s">
        <v>140</v>
      </c>
      <c r="B2611" s="183" t="s">
        <v>56</v>
      </c>
      <c r="C2611" s="183" t="s">
        <v>88</v>
      </c>
      <c r="D2611" s="183">
        <v>186</v>
      </c>
      <c r="E2611" s="188">
        <v>7.3726851851851861E-3</v>
      </c>
      <c r="F2611" s="188">
        <v>9.7222222222222209E-4</v>
      </c>
      <c r="G2611" s="188">
        <v>1.712962962962963E-3</v>
      </c>
      <c r="H2611" s="188">
        <v>4.6990740740740743E-3</v>
      </c>
    </row>
    <row r="2612" spans="1:8" x14ac:dyDescent="0.35">
      <c r="A2612" s="183" t="s">
        <v>140</v>
      </c>
      <c r="B2612" s="183" t="s">
        <v>51</v>
      </c>
      <c r="C2612" s="183" t="s">
        <v>89</v>
      </c>
      <c r="D2612" s="183">
        <v>385</v>
      </c>
      <c r="E2612" s="188">
        <v>7.905092592592592E-3</v>
      </c>
      <c r="F2612" s="188">
        <v>8.449074074074075E-4</v>
      </c>
      <c r="G2612" s="188">
        <v>1.4120370370370369E-3</v>
      </c>
      <c r="H2612" s="188">
        <v>5.6597222222222222E-3</v>
      </c>
    </row>
    <row r="2613" spans="1:8" x14ac:dyDescent="0.35">
      <c r="A2613" s="183" t="s">
        <v>140</v>
      </c>
      <c r="B2613" s="183" t="s">
        <v>53</v>
      </c>
      <c r="C2613" s="183" t="s">
        <v>89</v>
      </c>
      <c r="D2613" s="183">
        <v>148</v>
      </c>
      <c r="E2613" s="188">
        <v>7.1527777777777787E-3</v>
      </c>
      <c r="F2613" s="188">
        <v>6.8287037037037025E-4</v>
      </c>
      <c r="G2613" s="188">
        <v>1.1342592592592591E-3</v>
      </c>
      <c r="H2613" s="188">
        <v>5.347222222222222E-3</v>
      </c>
    </row>
    <row r="2614" spans="1:8" x14ac:dyDescent="0.35">
      <c r="A2614" s="183" t="s">
        <v>140</v>
      </c>
      <c r="B2614" s="183" t="s">
        <v>54</v>
      </c>
      <c r="C2614" s="183" t="s">
        <v>89</v>
      </c>
      <c r="D2614" s="183">
        <v>75</v>
      </c>
      <c r="E2614" s="188">
        <v>8.3680555555555557E-3</v>
      </c>
      <c r="F2614" s="188">
        <v>1.0532407407407407E-3</v>
      </c>
      <c r="G2614" s="188">
        <v>1.5162037037037036E-3</v>
      </c>
      <c r="H2614" s="188">
        <v>5.7870370370370376E-3</v>
      </c>
    </row>
    <row r="2615" spans="1:8" x14ac:dyDescent="0.35">
      <c r="A2615" s="183" t="s">
        <v>140</v>
      </c>
      <c r="B2615" s="183" t="s">
        <v>55</v>
      </c>
      <c r="C2615" s="183" t="s">
        <v>89</v>
      </c>
      <c r="D2615" s="183">
        <v>40</v>
      </c>
      <c r="E2615" s="188">
        <v>9.432870370370371E-3</v>
      </c>
      <c r="F2615" s="188">
        <v>1.0185185185185186E-3</v>
      </c>
      <c r="G2615" s="188">
        <v>1.8171296296296297E-3</v>
      </c>
      <c r="H2615" s="188">
        <v>6.5856481481481469E-3</v>
      </c>
    </row>
    <row r="2616" spans="1:8" x14ac:dyDescent="0.35">
      <c r="A2616" s="183" t="s">
        <v>140</v>
      </c>
      <c r="B2616" s="183" t="s">
        <v>56</v>
      </c>
      <c r="C2616" s="183" t="s">
        <v>89</v>
      </c>
      <c r="D2616" s="183">
        <v>122</v>
      </c>
      <c r="E2616" s="188">
        <v>8.0324074074074065E-3</v>
      </c>
      <c r="F2616" s="188">
        <v>8.449074074074075E-4</v>
      </c>
      <c r="G2616" s="188">
        <v>1.5393518518518519E-3</v>
      </c>
      <c r="H2616" s="188">
        <v>5.6481481481481478E-3</v>
      </c>
    </row>
    <row r="2617" spans="1:8" x14ac:dyDescent="0.35">
      <c r="A2617" s="183" t="s">
        <v>140</v>
      </c>
      <c r="B2617" s="183" t="s">
        <v>51</v>
      </c>
      <c r="C2617" s="183" t="s">
        <v>90</v>
      </c>
      <c r="D2617" s="183">
        <v>1263</v>
      </c>
      <c r="E2617" s="188">
        <v>6.828703703703704E-3</v>
      </c>
      <c r="F2617" s="188">
        <v>1.0879629629629629E-3</v>
      </c>
      <c r="G2617" s="188">
        <v>1.3310185185185185E-3</v>
      </c>
      <c r="H2617" s="188">
        <v>4.409722222222222E-3</v>
      </c>
    </row>
    <row r="2618" spans="1:8" x14ac:dyDescent="0.35">
      <c r="A2618" s="183" t="s">
        <v>140</v>
      </c>
      <c r="B2618" s="183" t="s">
        <v>53</v>
      </c>
      <c r="C2618" s="183" t="s">
        <v>90</v>
      </c>
      <c r="D2618" s="183">
        <v>606</v>
      </c>
      <c r="E2618" s="188">
        <v>6.0185185185185177E-3</v>
      </c>
      <c r="F2618" s="188">
        <v>9.1435185185185185E-4</v>
      </c>
      <c r="G2618" s="188">
        <v>1.1921296296296296E-3</v>
      </c>
      <c r="H2618" s="188">
        <v>3.9120370370370368E-3</v>
      </c>
    </row>
    <row r="2619" spans="1:8" x14ac:dyDescent="0.35">
      <c r="A2619" s="183" t="s">
        <v>140</v>
      </c>
      <c r="B2619" s="183" t="s">
        <v>54</v>
      </c>
      <c r="C2619" s="183" t="s">
        <v>90</v>
      </c>
      <c r="D2619" s="183">
        <v>246</v>
      </c>
      <c r="E2619" s="188">
        <v>6.7245370370370367E-3</v>
      </c>
      <c r="F2619" s="188">
        <v>1.0300925925925926E-3</v>
      </c>
      <c r="G2619" s="188">
        <v>1.1574074074074073E-3</v>
      </c>
      <c r="H2619" s="188">
        <v>4.5254629629629629E-3</v>
      </c>
    </row>
    <row r="2620" spans="1:8" x14ac:dyDescent="0.35">
      <c r="A2620" s="183" t="s">
        <v>140</v>
      </c>
      <c r="B2620" s="183" t="s">
        <v>55</v>
      </c>
      <c r="C2620" s="183" t="s">
        <v>90</v>
      </c>
      <c r="D2620" s="183">
        <v>124</v>
      </c>
      <c r="E2620" s="188">
        <v>9.8032407407407408E-3</v>
      </c>
      <c r="F2620" s="188">
        <v>1.5046296296296294E-3</v>
      </c>
      <c r="G2620" s="188">
        <v>1.7939814814814815E-3</v>
      </c>
      <c r="H2620" s="188">
        <v>6.5046296296296302E-3</v>
      </c>
    </row>
    <row r="2621" spans="1:8" x14ac:dyDescent="0.35">
      <c r="A2621" s="183" t="s">
        <v>140</v>
      </c>
      <c r="B2621" s="183" t="s">
        <v>56</v>
      </c>
      <c r="C2621" s="183" t="s">
        <v>90</v>
      </c>
      <c r="D2621" s="183">
        <v>287</v>
      </c>
      <c r="E2621" s="188">
        <v>7.3726851851851861E-3</v>
      </c>
      <c r="F2621" s="188">
        <v>1.3541666666666667E-3</v>
      </c>
      <c r="G2621" s="188">
        <v>1.5740740740740741E-3</v>
      </c>
      <c r="H2621" s="188">
        <v>4.4560185185185189E-3</v>
      </c>
    </row>
    <row r="2622" spans="1:8" x14ac:dyDescent="0.35">
      <c r="A2622" s="183" t="s">
        <v>140</v>
      </c>
      <c r="B2622" s="183" t="s">
        <v>51</v>
      </c>
      <c r="C2622" s="183" t="s">
        <v>91</v>
      </c>
      <c r="D2622" s="183">
        <v>623</v>
      </c>
      <c r="E2622" s="188">
        <v>7.4884259259259262E-3</v>
      </c>
      <c r="F2622" s="188">
        <v>8.6805555555555551E-4</v>
      </c>
      <c r="G2622" s="188">
        <v>1.6435185185185183E-3</v>
      </c>
      <c r="H2622" s="188">
        <v>4.9884259259259265E-3</v>
      </c>
    </row>
    <row r="2623" spans="1:8" x14ac:dyDescent="0.35">
      <c r="A2623" s="183" t="s">
        <v>140</v>
      </c>
      <c r="B2623" s="183" t="s">
        <v>53</v>
      </c>
      <c r="C2623" s="183" t="s">
        <v>91</v>
      </c>
      <c r="D2623" s="183">
        <v>266</v>
      </c>
      <c r="E2623" s="188">
        <v>6.7592592592592591E-3</v>
      </c>
      <c r="F2623" s="188">
        <v>6.8287037037037025E-4</v>
      </c>
      <c r="G2623" s="188">
        <v>1.4351851851851854E-3</v>
      </c>
      <c r="H2623" s="188">
        <v>4.6296296296296302E-3</v>
      </c>
    </row>
    <row r="2624" spans="1:8" x14ac:dyDescent="0.35">
      <c r="A2624" s="183" t="s">
        <v>140</v>
      </c>
      <c r="B2624" s="183" t="s">
        <v>54</v>
      </c>
      <c r="C2624" s="183" t="s">
        <v>91</v>
      </c>
      <c r="D2624" s="183">
        <v>119</v>
      </c>
      <c r="E2624" s="188">
        <v>7.0949074074074074E-3</v>
      </c>
      <c r="F2624" s="188">
        <v>9.9537037037037042E-4</v>
      </c>
      <c r="G2624" s="188">
        <v>1.3078703703703705E-3</v>
      </c>
      <c r="H2624" s="188">
        <v>4.7800925925925919E-3</v>
      </c>
    </row>
    <row r="2625" spans="1:8" x14ac:dyDescent="0.35">
      <c r="A2625" s="183" t="s">
        <v>140</v>
      </c>
      <c r="B2625" s="183" t="s">
        <v>55</v>
      </c>
      <c r="C2625" s="183" t="s">
        <v>91</v>
      </c>
      <c r="D2625" s="183">
        <v>71</v>
      </c>
      <c r="E2625" s="188">
        <v>8.7615740740740744E-3</v>
      </c>
      <c r="F2625" s="188">
        <v>1.0416666666666667E-3</v>
      </c>
      <c r="G2625" s="188">
        <v>1.9560185185185184E-3</v>
      </c>
      <c r="H2625" s="188">
        <v>5.7523148148148143E-3</v>
      </c>
    </row>
    <row r="2626" spans="1:8" x14ac:dyDescent="0.35">
      <c r="A2626" s="183" t="s">
        <v>140</v>
      </c>
      <c r="B2626" s="183" t="s">
        <v>56</v>
      </c>
      <c r="C2626" s="183" t="s">
        <v>91</v>
      </c>
      <c r="D2626" s="183">
        <v>167</v>
      </c>
      <c r="E2626" s="188">
        <v>8.4143518518518517E-3</v>
      </c>
      <c r="F2626" s="188">
        <v>9.9537037037037042E-4</v>
      </c>
      <c r="G2626" s="188">
        <v>2.0601851851851853E-3</v>
      </c>
      <c r="H2626" s="188">
        <v>5.37037037037037E-3</v>
      </c>
    </row>
    <row r="2627" spans="1:8" x14ac:dyDescent="0.35">
      <c r="A2627" s="183" t="s">
        <v>140</v>
      </c>
      <c r="B2627" s="183" t="s">
        <v>51</v>
      </c>
      <c r="C2627" s="183" t="s">
        <v>92</v>
      </c>
      <c r="D2627" s="183">
        <v>513</v>
      </c>
      <c r="E2627" s="188">
        <v>7.0949074074074074E-3</v>
      </c>
      <c r="F2627" s="188">
        <v>2.7777777777777778E-4</v>
      </c>
      <c r="G2627" s="188">
        <v>1.7245370370370372E-3</v>
      </c>
      <c r="H2627" s="188">
        <v>5.0810185185185186E-3</v>
      </c>
    </row>
    <row r="2628" spans="1:8" x14ac:dyDescent="0.35">
      <c r="A2628" s="183" t="s">
        <v>140</v>
      </c>
      <c r="B2628" s="183" t="s">
        <v>53</v>
      </c>
      <c r="C2628" s="183" t="s">
        <v>92</v>
      </c>
      <c r="D2628" s="183">
        <v>207</v>
      </c>
      <c r="E2628" s="188">
        <v>6.2731481481481484E-3</v>
      </c>
      <c r="F2628" s="188">
        <v>1.8518518518518518E-4</v>
      </c>
      <c r="G2628" s="188">
        <v>1.5046296296296294E-3</v>
      </c>
      <c r="H2628" s="188">
        <v>4.5717592592592589E-3</v>
      </c>
    </row>
    <row r="2629" spans="1:8" x14ac:dyDescent="0.35">
      <c r="A2629" s="183" t="s">
        <v>140</v>
      </c>
      <c r="B2629" s="183" t="s">
        <v>54</v>
      </c>
      <c r="C2629" s="183" t="s">
        <v>92</v>
      </c>
      <c r="D2629" s="183">
        <v>161</v>
      </c>
      <c r="E2629" s="188">
        <v>7.9861111111111122E-3</v>
      </c>
      <c r="F2629" s="188">
        <v>3.2407407407407406E-4</v>
      </c>
      <c r="G2629" s="188">
        <v>2.0949074074074073E-3</v>
      </c>
      <c r="H2629" s="188">
        <v>5.5555555555555558E-3</v>
      </c>
    </row>
    <row r="2630" spans="1:8" x14ac:dyDescent="0.35">
      <c r="A2630" s="183" t="s">
        <v>140</v>
      </c>
      <c r="B2630" s="183" t="s">
        <v>55</v>
      </c>
      <c r="C2630" s="183" t="s">
        <v>92</v>
      </c>
      <c r="D2630" s="183">
        <v>23</v>
      </c>
      <c r="E2630" s="188">
        <v>9.4444444444444445E-3</v>
      </c>
      <c r="F2630" s="188">
        <v>9.8379629629629642E-4</v>
      </c>
      <c r="G2630" s="188">
        <v>2.4537037037037036E-3</v>
      </c>
      <c r="H2630" s="188">
        <v>6.0069444444444441E-3</v>
      </c>
    </row>
    <row r="2631" spans="1:8" x14ac:dyDescent="0.35">
      <c r="A2631" s="183" t="s">
        <v>140</v>
      </c>
      <c r="B2631" s="183" t="s">
        <v>56</v>
      </c>
      <c r="C2631" s="183" t="s">
        <v>92</v>
      </c>
      <c r="D2631" s="183">
        <v>122</v>
      </c>
      <c r="E2631" s="188">
        <v>6.875E-3</v>
      </c>
      <c r="F2631" s="188">
        <v>2.5462962962962961E-4</v>
      </c>
      <c r="G2631" s="188">
        <v>1.4699074074074074E-3</v>
      </c>
      <c r="H2631" s="188">
        <v>5.138888888888889E-3</v>
      </c>
    </row>
    <row r="2632" spans="1:8" x14ac:dyDescent="0.35">
      <c r="A2632" s="183" t="s">
        <v>140</v>
      </c>
      <c r="B2632" s="183" t="s">
        <v>51</v>
      </c>
      <c r="C2632" s="183" t="s">
        <v>93</v>
      </c>
      <c r="D2632" s="183">
        <v>1753</v>
      </c>
      <c r="E2632" s="188">
        <v>5.8796296296296296E-3</v>
      </c>
      <c r="F2632" s="188">
        <v>9.2592592592592585E-4</v>
      </c>
      <c r="G2632" s="188">
        <v>8.564814814814815E-4</v>
      </c>
      <c r="H2632" s="188">
        <v>4.0972222222222226E-3</v>
      </c>
    </row>
    <row r="2633" spans="1:8" x14ac:dyDescent="0.35">
      <c r="A2633" s="183" t="s">
        <v>140</v>
      </c>
      <c r="B2633" s="183" t="s">
        <v>53</v>
      </c>
      <c r="C2633" s="183" t="s">
        <v>93</v>
      </c>
      <c r="D2633" s="183">
        <v>611</v>
      </c>
      <c r="E2633" s="188">
        <v>5.208333333333333E-3</v>
      </c>
      <c r="F2633" s="188">
        <v>8.3333333333333339E-4</v>
      </c>
      <c r="G2633" s="188">
        <v>7.175925925925927E-4</v>
      </c>
      <c r="H2633" s="188">
        <v>3.6574074074074074E-3</v>
      </c>
    </row>
    <row r="2634" spans="1:8" x14ac:dyDescent="0.35">
      <c r="A2634" s="183" t="s">
        <v>140</v>
      </c>
      <c r="B2634" s="183" t="s">
        <v>54</v>
      </c>
      <c r="C2634" s="183" t="s">
        <v>93</v>
      </c>
      <c r="D2634" s="183">
        <v>344</v>
      </c>
      <c r="E2634" s="188">
        <v>5.9722222222222225E-3</v>
      </c>
      <c r="F2634" s="188">
        <v>1.0648148148148147E-3</v>
      </c>
      <c r="G2634" s="188">
        <v>7.8703703703703705E-4</v>
      </c>
      <c r="H2634" s="188">
        <v>4.1203703703703706E-3</v>
      </c>
    </row>
    <row r="2635" spans="1:8" x14ac:dyDescent="0.35">
      <c r="A2635" s="183" t="s">
        <v>140</v>
      </c>
      <c r="B2635" s="183" t="s">
        <v>55</v>
      </c>
      <c r="C2635" s="183" t="s">
        <v>93</v>
      </c>
      <c r="D2635" s="183">
        <v>113</v>
      </c>
      <c r="E2635" s="188">
        <v>8.2986111111111108E-3</v>
      </c>
      <c r="F2635" s="188">
        <v>1.3194444444444443E-3</v>
      </c>
      <c r="G2635" s="188">
        <v>1.1458333333333333E-3</v>
      </c>
      <c r="H2635" s="188">
        <v>5.8449074074074072E-3</v>
      </c>
    </row>
    <row r="2636" spans="1:8" x14ac:dyDescent="0.35">
      <c r="A2636" s="183" t="s">
        <v>140</v>
      </c>
      <c r="B2636" s="183" t="s">
        <v>56</v>
      </c>
      <c r="C2636" s="183" t="s">
        <v>93</v>
      </c>
      <c r="D2636" s="183">
        <v>685</v>
      </c>
      <c r="E2636" s="188">
        <v>6.0185185185185177E-3</v>
      </c>
      <c r="F2636" s="188">
        <v>8.7962962962962962E-4</v>
      </c>
      <c r="G2636" s="188">
        <v>9.6064814814814808E-4</v>
      </c>
      <c r="H2636" s="188">
        <v>4.1782407407407402E-3</v>
      </c>
    </row>
    <row r="2637" spans="1:8" x14ac:dyDescent="0.35">
      <c r="A2637" s="183" t="s">
        <v>140</v>
      </c>
      <c r="B2637" s="183" t="s">
        <v>51</v>
      </c>
      <c r="C2637" s="183" t="s">
        <v>94</v>
      </c>
      <c r="D2637" s="183">
        <v>1163</v>
      </c>
      <c r="E2637" s="188">
        <v>7.2800925925925915E-3</v>
      </c>
      <c r="F2637" s="188">
        <v>9.9537037037037042E-4</v>
      </c>
      <c r="G2637" s="188">
        <v>1.2962962962962963E-3</v>
      </c>
      <c r="H2637" s="188">
        <v>4.9884259259259265E-3</v>
      </c>
    </row>
    <row r="2638" spans="1:8" x14ac:dyDescent="0.35">
      <c r="A2638" s="183" t="s">
        <v>140</v>
      </c>
      <c r="B2638" s="183" t="s">
        <v>53</v>
      </c>
      <c r="C2638" s="183" t="s">
        <v>94</v>
      </c>
      <c r="D2638" s="183">
        <v>520</v>
      </c>
      <c r="E2638" s="188">
        <v>6.7476851851851856E-3</v>
      </c>
      <c r="F2638" s="188">
        <v>8.9120370370370362E-4</v>
      </c>
      <c r="G2638" s="188">
        <v>1.2037037037037038E-3</v>
      </c>
      <c r="H2638" s="188">
        <v>4.6527777777777774E-3</v>
      </c>
    </row>
    <row r="2639" spans="1:8" x14ac:dyDescent="0.35">
      <c r="A2639" s="183" t="s">
        <v>140</v>
      </c>
      <c r="B2639" s="183" t="s">
        <v>54</v>
      </c>
      <c r="C2639" s="183" t="s">
        <v>94</v>
      </c>
      <c r="D2639" s="183">
        <v>282</v>
      </c>
      <c r="E2639" s="188">
        <v>7.5694444444444446E-3</v>
      </c>
      <c r="F2639" s="188">
        <v>1.0069444444444444E-3</v>
      </c>
      <c r="G2639" s="188">
        <v>1.2268518518518518E-3</v>
      </c>
      <c r="H2639" s="188">
        <v>5.3356481481481484E-3</v>
      </c>
    </row>
    <row r="2640" spans="1:8" x14ac:dyDescent="0.35">
      <c r="A2640" s="183" t="s">
        <v>140</v>
      </c>
      <c r="B2640" s="183" t="s">
        <v>55</v>
      </c>
      <c r="C2640" s="183" t="s">
        <v>94</v>
      </c>
      <c r="D2640" s="183">
        <v>73</v>
      </c>
      <c r="E2640" s="188">
        <v>7.1527777777777787E-3</v>
      </c>
      <c r="F2640" s="188">
        <v>1.1805555555555556E-3</v>
      </c>
      <c r="G2640" s="188">
        <v>1.4351851851851854E-3</v>
      </c>
      <c r="H2640" s="188">
        <v>4.5370370370370365E-3</v>
      </c>
    </row>
    <row r="2641" spans="1:8" x14ac:dyDescent="0.35">
      <c r="A2641" s="183" t="s">
        <v>140</v>
      </c>
      <c r="B2641" s="183" t="s">
        <v>56</v>
      </c>
      <c r="C2641" s="183" t="s">
        <v>94</v>
      </c>
      <c r="D2641" s="183">
        <v>288</v>
      </c>
      <c r="E2641" s="188">
        <v>7.9861111111111122E-3</v>
      </c>
      <c r="F2641" s="188">
        <v>1.1226851851851851E-3</v>
      </c>
      <c r="G2641" s="188">
        <v>1.4930555555555556E-3</v>
      </c>
      <c r="H2641" s="188">
        <v>5.37037037037037E-3</v>
      </c>
    </row>
    <row r="2642" spans="1:8" x14ac:dyDescent="0.35">
      <c r="A2642" s="183" t="s">
        <v>140</v>
      </c>
      <c r="B2642" s="183" t="s">
        <v>51</v>
      </c>
      <c r="C2642" s="183" t="s">
        <v>95</v>
      </c>
      <c r="D2642" s="183">
        <v>680</v>
      </c>
      <c r="E2642" s="188">
        <v>7.5925925925925926E-3</v>
      </c>
      <c r="F2642" s="188">
        <v>7.291666666666667E-4</v>
      </c>
      <c r="G2642" s="188">
        <v>2.2916666666666667E-3</v>
      </c>
      <c r="H2642" s="188">
        <v>4.5717592592592589E-3</v>
      </c>
    </row>
    <row r="2643" spans="1:8" x14ac:dyDescent="0.35">
      <c r="A2643" s="183" t="s">
        <v>140</v>
      </c>
      <c r="B2643" s="183" t="s">
        <v>53</v>
      </c>
      <c r="C2643" s="183" t="s">
        <v>95</v>
      </c>
      <c r="D2643" s="183">
        <v>264</v>
      </c>
      <c r="E2643" s="188">
        <v>6.8634259259259256E-3</v>
      </c>
      <c r="F2643" s="188">
        <v>6.4814814814814813E-4</v>
      </c>
      <c r="G2643" s="188">
        <v>2.0138888888888888E-3</v>
      </c>
      <c r="H2643" s="188">
        <v>4.2013888888888891E-3</v>
      </c>
    </row>
    <row r="2644" spans="1:8" x14ac:dyDescent="0.35">
      <c r="A2644" s="183" t="s">
        <v>140</v>
      </c>
      <c r="B2644" s="183" t="s">
        <v>54</v>
      </c>
      <c r="C2644" s="183" t="s">
        <v>95</v>
      </c>
      <c r="D2644" s="183">
        <v>173</v>
      </c>
      <c r="E2644" s="188">
        <v>7.4768518518518526E-3</v>
      </c>
      <c r="F2644" s="188">
        <v>7.0601851851851847E-4</v>
      </c>
      <c r="G2644" s="188">
        <v>2.3263888888888887E-3</v>
      </c>
      <c r="H2644" s="188">
        <v>4.4444444444444444E-3</v>
      </c>
    </row>
    <row r="2645" spans="1:8" x14ac:dyDescent="0.35">
      <c r="A2645" s="183" t="s">
        <v>140</v>
      </c>
      <c r="B2645" s="183" t="s">
        <v>55</v>
      </c>
      <c r="C2645" s="183" t="s">
        <v>95</v>
      </c>
      <c r="D2645" s="183">
        <v>53</v>
      </c>
      <c r="E2645" s="188">
        <v>9.1319444444444443E-3</v>
      </c>
      <c r="F2645" s="188">
        <v>7.5231481481481471E-4</v>
      </c>
      <c r="G2645" s="188">
        <v>2.8819444444444444E-3</v>
      </c>
      <c r="H2645" s="188">
        <v>5.4976851851851853E-3</v>
      </c>
    </row>
    <row r="2646" spans="1:8" x14ac:dyDescent="0.35">
      <c r="A2646" s="183" t="s">
        <v>140</v>
      </c>
      <c r="B2646" s="183" t="s">
        <v>56</v>
      </c>
      <c r="C2646" s="183" t="s">
        <v>95</v>
      </c>
      <c r="D2646" s="183">
        <v>190</v>
      </c>
      <c r="E2646" s="188">
        <v>8.2986111111111108E-3</v>
      </c>
      <c r="F2646" s="188">
        <v>8.564814814814815E-4</v>
      </c>
      <c r="G2646" s="188">
        <v>2.4768518518518516E-3</v>
      </c>
      <c r="H2646" s="188">
        <v>4.9537037037037041E-3</v>
      </c>
    </row>
    <row r="2647" spans="1:8" x14ac:dyDescent="0.35">
      <c r="A2647" s="183" t="s">
        <v>140</v>
      </c>
      <c r="B2647" s="183" t="s">
        <v>51</v>
      </c>
      <c r="C2647" s="183" t="s">
        <v>96</v>
      </c>
      <c r="D2647" s="183">
        <v>1064</v>
      </c>
      <c r="E2647" s="188">
        <v>6.782407407407408E-3</v>
      </c>
      <c r="F2647" s="188">
        <v>1.0185185185185186E-3</v>
      </c>
      <c r="G2647" s="188">
        <v>8.6805555555555551E-4</v>
      </c>
      <c r="H2647" s="188">
        <v>4.8842592592592592E-3</v>
      </c>
    </row>
    <row r="2648" spans="1:8" x14ac:dyDescent="0.35">
      <c r="A2648" s="183" t="s">
        <v>140</v>
      </c>
      <c r="B2648" s="183" t="s">
        <v>53</v>
      </c>
      <c r="C2648" s="183" t="s">
        <v>96</v>
      </c>
      <c r="D2648" s="183">
        <v>448</v>
      </c>
      <c r="E2648" s="188">
        <v>6.4236111111111117E-3</v>
      </c>
      <c r="F2648" s="188">
        <v>9.1435185185185185E-4</v>
      </c>
      <c r="G2648" s="188">
        <v>8.6805555555555551E-4</v>
      </c>
      <c r="H2648" s="188">
        <v>4.6412037037037038E-3</v>
      </c>
    </row>
    <row r="2649" spans="1:8" x14ac:dyDescent="0.35">
      <c r="A2649" s="183" t="s">
        <v>140</v>
      </c>
      <c r="B2649" s="183" t="s">
        <v>54</v>
      </c>
      <c r="C2649" s="183" t="s">
        <v>96</v>
      </c>
      <c r="D2649" s="183">
        <v>215</v>
      </c>
      <c r="E2649" s="188">
        <v>6.3541666666666668E-3</v>
      </c>
      <c r="F2649" s="188">
        <v>1.0185185185185186E-3</v>
      </c>
      <c r="G2649" s="188">
        <v>7.5231481481481471E-4</v>
      </c>
      <c r="H2649" s="188">
        <v>4.5949074074074078E-3</v>
      </c>
    </row>
    <row r="2650" spans="1:8" x14ac:dyDescent="0.35">
      <c r="A2650" s="183" t="s">
        <v>140</v>
      </c>
      <c r="B2650" s="183" t="s">
        <v>55</v>
      </c>
      <c r="C2650" s="183" t="s">
        <v>96</v>
      </c>
      <c r="D2650" s="183">
        <v>92</v>
      </c>
      <c r="E2650" s="188">
        <v>8.8425925925925911E-3</v>
      </c>
      <c r="F2650" s="188">
        <v>1.5740740740740741E-3</v>
      </c>
      <c r="G2650" s="188">
        <v>1.3425925925925925E-3</v>
      </c>
      <c r="H2650" s="188">
        <v>5.9143518518518521E-3</v>
      </c>
    </row>
    <row r="2651" spans="1:8" x14ac:dyDescent="0.35">
      <c r="A2651" s="183" t="s">
        <v>140</v>
      </c>
      <c r="B2651" s="183" t="s">
        <v>56</v>
      </c>
      <c r="C2651" s="183" t="s">
        <v>96</v>
      </c>
      <c r="D2651" s="183">
        <v>309</v>
      </c>
      <c r="E2651" s="188">
        <v>6.9675925925925921E-3</v>
      </c>
      <c r="F2651" s="188">
        <v>1.0300925925925926E-3</v>
      </c>
      <c r="G2651" s="188">
        <v>8.2175925925925917E-4</v>
      </c>
      <c r="H2651" s="188">
        <v>5.115740740740741E-3</v>
      </c>
    </row>
    <row r="2652" spans="1:8" x14ac:dyDescent="0.35">
      <c r="A2652" s="183" t="s">
        <v>140</v>
      </c>
      <c r="B2652" s="183" t="s">
        <v>51</v>
      </c>
      <c r="C2652" s="183" t="s">
        <v>97</v>
      </c>
      <c r="D2652" s="183">
        <v>1451</v>
      </c>
      <c r="E2652" s="188">
        <v>4.5486111111111109E-3</v>
      </c>
      <c r="F2652" s="188">
        <v>7.175925925925927E-4</v>
      </c>
      <c r="G2652" s="188">
        <v>4.9768518518518521E-4</v>
      </c>
      <c r="H2652" s="188">
        <v>3.3449074074074071E-3</v>
      </c>
    </row>
    <row r="2653" spans="1:8" x14ac:dyDescent="0.35">
      <c r="A2653" s="183" t="s">
        <v>140</v>
      </c>
      <c r="B2653" s="183" t="s">
        <v>53</v>
      </c>
      <c r="C2653" s="183" t="s">
        <v>97</v>
      </c>
      <c r="D2653" s="183">
        <v>563</v>
      </c>
      <c r="E2653" s="188">
        <v>4.1898148148148146E-3</v>
      </c>
      <c r="F2653" s="188">
        <v>6.3657407407407402E-4</v>
      </c>
      <c r="G2653" s="188">
        <v>4.5138888888888892E-4</v>
      </c>
      <c r="H2653" s="188">
        <v>3.1018518518518522E-3</v>
      </c>
    </row>
    <row r="2654" spans="1:8" x14ac:dyDescent="0.35">
      <c r="A2654" s="183" t="s">
        <v>140</v>
      </c>
      <c r="B2654" s="183" t="s">
        <v>54</v>
      </c>
      <c r="C2654" s="183" t="s">
        <v>97</v>
      </c>
      <c r="D2654" s="183">
        <v>271</v>
      </c>
      <c r="E2654" s="188">
        <v>4.6064814814814814E-3</v>
      </c>
      <c r="F2654" s="188">
        <v>8.449074074074075E-4</v>
      </c>
      <c r="G2654" s="188">
        <v>4.6296296296296293E-4</v>
      </c>
      <c r="H2654" s="188">
        <v>3.2870370370370367E-3</v>
      </c>
    </row>
    <row r="2655" spans="1:8" x14ac:dyDescent="0.35">
      <c r="A2655" s="183" t="s">
        <v>140</v>
      </c>
      <c r="B2655" s="183" t="s">
        <v>55</v>
      </c>
      <c r="C2655" s="183" t="s">
        <v>97</v>
      </c>
      <c r="D2655" s="183">
        <v>82</v>
      </c>
      <c r="E2655" s="188">
        <v>6.215277777777777E-3</v>
      </c>
      <c r="F2655" s="188">
        <v>1.0879629629629629E-3</v>
      </c>
      <c r="G2655" s="188">
        <v>5.0925925925925921E-4</v>
      </c>
      <c r="H2655" s="188">
        <v>4.6180555555555558E-3</v>
      </c>
    </row>
    <row r="2656" spans="1:8" x14ac:dyDescent="0.35">
      <c r="A2656" s="183" t="s">
        <v>140</v>
      </c>
      <c r="B2656" s="183" t="s">
        <v>56</v>
      </c>
      <c r="C2656" s="183" t="s">
        <v>97</v>
      </c>
      <c r="D2656" s="183">
        <v>535</v>
      </c>
      <c r="E2656" s="188">
        <v>4.6527777777777774E-3</v>
      </c>
      <c r="F2656" s="188">
        <v>6.7129629629629625E-4</v>
      </c>
      <c r="G2656" s="188">
        <v>5.5555555555555556E-4</v>
      </c>
      <c r="H2656" s="188">
        <v>3.425925925925926E-3</v>
      </c>
    </row>
    <row r="2657" spans="1:8" x14ac:dyDescent="0.35">
      <c r="A2657" s="183" t="s">
        <v>140</v>
      </c>
      <c r="B2657" s="183" t="s">
        <v>51</v>
      </c>
      <c r="C2657" s="183" t="s">
        <v>98</v>
      </c>
      <c r="D2657" s="183">
        <v>453</v>
      </c>
      <c r="E2657" s="188">
        <v>6.7013888888888887E-3</v>
      </c>
      <c r="F2657" s="188">
        <v>7.0601851851851847E-4</v>
      </c>
      <c r="G2657" s="188">
        <v>1.3310185185185185E-3</v>
      </c>
      <c r="H2657" s="188">
        <v>4.6527777777777774E-3</v>
      </c>
    </row>
    <row r="2658" spans="1:8" x14ac:dyDescent="0.35">
      <c r="A2658" s="183" t="s">
        <v>140</v>
      </c>
      <c r="B2658" s="183" t="s">
        <v>53</v>
      </c>
      <c r="C2658" s="183" t="s">
        <v>98</v>
      </c>
      <c r="D2658" s="183">
        <v>125</v>
      </c>
      <c r="E2658" s="188">
        <v>5.7870370370370376E-3</v>
      </c>
      <c r="F2658" s="188">
        <v>5.0925925925925921E-4</v>
      </c>
      <c r="G2658" s="188">
        <v>1.1689814814814816E-3</v>
      </c>
      <c r="H2658" s="188">
        <v>4.1203703703703706E-3</v>
      </c>
    </row>
    <row r="2659" spans="1:8" x14ac:dyDescent="0.35">
      <c r="A2659" s="183" t="s">
        <v>140</v>
      </c>
      <c r="B2659" s="183" t="s">
        <v>54</v>
      </c>
      <c r="C2659" s="183" t="s">
        <v>98</v>
      </c>
      <c r="D2659" s="183">
        <v>81</v>
      </c>
      <c r="E2659" s="188">
        <v>6.2847222222222228E-3</v>
      </c>
      <c r="F2659" s="188">
        <v>7.175925925925927E-4</v>
      </c>
      <c r="G2659" s="188">
        <v>1.2152777777777778E-3</v>
      </c>
      <c r="H2659" s="188">
        <v>4.340277777777778E-3</v>
      </c>
    </row>
    <row r="2660" spans="1:8" x14ac:dyDescent="0.35">
      <c r="A2660" s="183" t="s">
        <v>140</v>
      </c>
      <c r="B2660" s="183" t="s">
        <v>55</v>
      </c>
      <c r="C2660" s="183" t="s">
        <v>98</v>
      </c>
      <c r="D2660" s="183">
        <v>82</v>
      </c>
      <c r="E2660" s="188">
        <v>6.4120370370370364E-3</v>
      </c>
      <c r="F2660" s="188">
        <v>8.1018518518518516E-4</v>
      </c>
      <c r="G2660" s="188">
        <v>1.4699074074074074E-3</v>
      </c>
      <c r="H2660" s="188">
        <v>4.1319444444444442E-3</v>
      </c>
    </row>
    <row r="2661" spans="1:8" x14ac:dyDescent="0.35">
      <c r="A2661" s="183" t="s">
        <v>140</v>
      </c>
      <c r="B2661" s="183" t="s">
        <v>56</v>
      </c>
      <c r="C2661" s="183" t="s">
        <v>98</v>
      </c>
      <c r="D2661" s="183">
        <v>165</v>
      </c>
      <c r="E2661" s="188">
        <v>7.7546296296296287E-3</v>
      </c>
      <c r="F2661" s="188">
        <v>8.1018518518518516E-4</v>
      </c>
      <c r="G2661" s="188">
        <v>1.4467592592592594E-3</v>
      </c>
      <c r="H2661" s="188">
        <v>5.4861111111111117E-3</v>
      </c>
    </row>
    <row r="2662" spans="1:8" x14ac:dyDescent="0.35">
      <c r="A2662" s="183" t="s">
        <v>140</v>
      </c>
      <c r="B2662" s="183" t="s">
        <v>51</v>
      </c>
      <c r="C2662" s="183" t="s">
        <v>99</v>
      </c>
      <c r="D2662" s="183">
        <v>3339</v>
      </c>
      <c r="E2662" s="188">
        <v>4.5023148148148149E-3</v>
      </c>
      <c r="F2662" s="188">
        <v>9.1435185185185185E-4</v>
      </c>
      <c r="G2662" s="188">
        <v>6.134259259259259E-4</v>
      </c>
      <c r="H2662" s="188">
        <v>2.9745370370370373E-3</v>
      </c>
    </row>
    <row r="2663" spans="1:8" x14ac:dyDescent="0.35">
      <c r="A2663" s="183" t="s">
        <v>140</v>
      </c>
      <c r="B2663" s="183" t="s">
        <v>53</v>
      </c>
      <c r="C2663" s="183" t="s">
        <v>99</v>
      </c>
      <c r="D2663" s="183">
        <v>1703</v>
      </c>
      <c r="E2663" s="188">
        <v>4.3287037037037035E-3</v>
      </c>
      <c r="F2663" s="188">
        <v>8.9120370370370362E-4</v>
      </c>
      <c r="G2663" s="188">
        <v>5.7870370370370378E-4</v>
      </c>
      <c r="H2663" s="188">
        <v>2.8703703703703708E-3</v>
      </c>
    </row>
    <row r="2664" spans="1:8" x14ac:dyDescent="0.35">
      <c r="A2664" s="183" t="s">
        <v>140</v>
      </c>
      <c r="B2664" s="183" t="s">
        <v>54</v>
      </c>
      <c r="C2664" s="183" t="s">
        <v>99</v>
      </c>
      <c r="D2664" s="183">
        <v>652</v>
      </c>
      <c r="E2664" s="188">
        <v>4.5601851851851853E-3</v>
      </c>
      <c r="F2664" s="188">
        <v>1.0300925925925926E-3</v>
      </c>
      <c r="G2664" s="188">
        <v>5.9027777777777778E-4</v>
      </c>
      <c r="H2664" s="188">
        <v>2.9513888888888888E-3</v>
      </c>
    </row>
    <row r="2665" spans="1:8" x14ac:dyDescent="0.35">
      <c r="A2665" s="183" t="s">
        <v>140</v>
      </c>
      <c r="B2665" s="183" t="s">
        <v>55</v>
      </c>
      <c r="C2665" s="183" t="s">
        <v>99</v>
      </c>
      <c r="D2665" s="183">
        <v>97</v>
      </c>
      <c r="E2665" s="188">
        <v>5.0115740740740737E-3</v>
      </c>
      <c r="F2665" s="188">
        <v>9.9537037037037042E-4</v>
      </c>
      <c r="G2665" s="188">
        <v>6.4814814814814813E-4</v>
      </c>
      <c r="H2665" s="188">
        <v>3.3680555555555551E-3</v>
      </c>
    </row>
    <row r="2666" spans="1:8" x14ac:dyDescent="0.35">
      <c r="A2666" s="183" t="s">
        <v>140</v>
      </c>
      <c r="B2666" s="183" t="s">
        <v>56</v>
      </c>
      <c r="C2666" s="183" t="s">
        <v>99</v>
      </c>
      <c r="D2666" s="183">
        <v>887</v>
      </c>
      <c r="E2666" s="188">
        <v>4.7222222222222223E-3</v>
      </c>
      <c r="F2666" s="188">
        <v>8.7962962962962962E-4</v>
      </c>
      <c r="G2666" s="188">
        <v>6.9444444444444447E-4</v>
      </c>
      <c r="H2666" s="188">
        <v>3.1365740740740742E-3</v>
      </c>
    </row>
    <row r="2667" spans="1:8" x14ac:dyDescent="0.35">
      <c r="A2667" s="183" t="s">
        <v>140</v>
      </c>
      <c r="B2667" s="183" t="s">
        <v>51</v>
      </c>
      <c r="C2667" s="183" t="s">
        <v>100</v>
      </c>
      <c r="D2667" s="183">
        <v>919</v>
      </c>
      <c r="E2667" s="188">
        <v>6.5509259259259262E-3</v>
      </c>
      <c r="F2667" s="188">
        <v>9.7222222222222209E-4</v>
      </c>
      <c r="G2667" s="188">
        <v>1.3541666666666667E-3</v>
      </c>
      <c r="H2667" s="188">
        <v>4.2245370370370371E-3</v>
      </c>
    </row>
    <row r="2668" spans="1:8" x14ac:dyDescent="0.35">
      <c r="A2668" s="183" t="s">
        <v>140</v>
      </c>
      <c r="B2668" s="183" t="s">
        <v>53</v>
      </c>
      <c r="C2668" s="183" t="s">
        <v>100</v>
      </c>
      <c r="D2668" s="183">
        <v>408</v>
      </c>
      <c r="E2668" s="188">
        <v>5.8101851851851856E-3</v>
      </c>
      <c r="F2668" s="188">
        <v>7.5231481481481471E-4</v>
      </c>
      <c r="G2668" s="188">
        <v>1.2731481481481483E-3</v>
      </c>
      <c r="H2668" s="188">
        <v>3.7962962962962963E-3</v>
      </c>
    </row>
    <row r="2669" spans="1:8" x14ac:dyDescent="0.35">
      <c r="A2669" s="183" t="s">
        <v>140</v>
      </c>
      <c r="B2669" s="183" t="s">
        <v>54</v>
      </c>
      <c r="C2669" s="183" t="s">
        <v>100</v>
      </c>
      <c r="D2669" s="183">
        <v>152</v>
      </c>
      <c r="E2669" s="188">
        <v>6.3888888888888884E-3</v>
      </c>
      <c r="F2669" s="188">
        <v>9.2592592592592585E-4</v>
      </c>
      <c r="G2669" s="188">
        <v>1.2962962962962963E-3</v>
      </c>
      <c r="H2669" s="188">
        <v>4.1666666666666666E-3</v>
      </c>
    </row>
    <row r="2670" spans="1:8" x14ac:dyDescent="0.35">
      <c r="A2670" s="183" t="s">
        <v>140</v>
      </c>
      <c r="B2670" s="183" t="s">
        <v>55</v>
      </c>
      <c r="C2670" s="183" t="s">
        <v>100</v>
      </c>
      <c r="D2670" s="183">
        <v>170</v>
      </c>
      <c r="E2670" s="188">
        <v>7.719907407407408E-3</v>
      </c>
      <c r="F2670" s="188">
        <v>1.423611111111111E-3</v>
      </c>
      <c r="G2670" s="188">
        <v>1.4583333333333334E-3</v>
      </c>
      <c r="H2670" s="188">
        <v>4.8263888888888887E-3</v>
      </c>
    </row>
    <row r="2671" spans="1:8" x14ac:dyDescent="0.35">
      <c r="A2671" s="183" t="s">
        <v>140</v>
      </c>
      <c r="B2671" s="183" t="s">
        <v>56</v>
      </c>
      <c r="C2671" s="183" t="s">
        <v>100</v>
      </c>
      <c r="D2671" s="183">
        <v>189</v>
      </c>
      <c r="E2671" s="188">
        <v>7.2106481481481475E-3</v>
      </c>
      <c r="F2671" s="188">
        <v>1.0763888888888889E-3</v>
      </c>
      <c r="G2671" s="188">
        <v>1.4814814814814814E-3</v>
      </c>
      <c r="H2671" s="188">
        <v>4.6527777777777774E-3</v>
      </c>
    </row>
    <row r="2672" spans="1:8" x14ac:dyDescent="0.35">
      <c r="A2672" s="183" t="s">
        <v>140</v>
      </c>
      <c r="B2672" s="183" t="s">
        <v>51</v>
      </c>
      <c r="C2672" s="183" t="s">
        <v>101</v>
      </c>
      <c r="D2672" s="183">
        <v>2771</v>
      </c>
      <c r="E2672" s="188">
        <v>5.7986111111111112E-3</v>
      </c>
      <c r="F2672" s="188">
        <v>1.0300925925925926E-3</v>
      </c>
      <c r="G2672" s="188">
        <v>1.0185185185185186E-3</v>
      </c>
      <c r="H2672" s="188">
        <v>3.7500000000000003E-3</v>
      </c>
    </row>
    <row r="2673" spans="1:8" x14ac:dyDescent="0.35">
      <c r="A2673" s="183" t="s">
        <v>140</v>
      </c>
      <c r="B2673" s="183" t="s">
        <v>53</v>
      </c>
      <c r="C2673" s="183" t="s">
        <v>101</v>
      </c>
      <c r="D2673" s="183">
        <v>1041</v>
      </c>
      <c r="E2673" s="188">
        <v>5.3125000000000004E-3</v>
      </c>
      <c r="F2673" s="188">
        <v>9.6064814814814808E-4</v>
      </c>
      <c r="G2673" s="188">
        <v>8.2175925925925917E-4</v>
      </c>
      <c r="H2673" s="188">
        <v>3.5185185185185185E-3</v>
      </c>
    </row>
    <row r="2674" spans="1:8" x14ac:dyDescent="0.35">
      <c r="A2674" s="183" t="s">
        <v>140</v>
      </c>
      <c r="B2674" s="183" t="s">
        <v>54</v>
      </c>
      <c r="C2674" s="183" t="s">
        <v>101</v>
      </c>
      <c r="D2674" s="183">
        <v>492</v>
      </c>
      <c r="E2674" s="188">
        <v>5.6365740740740742E-3</v>
      </c>
      <c r="F2674" s="188">
        <v>1.0763888888888889E-3</v>
      </c>
      <c r="G2674" s="188">
        <v>9.6064814814814808E-4</v>
      </c>
      <c r="H2674" s="188">
        <v>3.5995370370370369E-3</v>
      </c>
    </row>
    <row r="2675" spans="1:8" x14ac:dyDescent="0.35">
      <c r="A2675" s="183" t="s">
        <v>140</v>
      </c>
      <c r="B2675" s="183" t="s">
        <v>55</v>
      </c>
      <c r="C2675" s="183" t="s">
        <v>101</v>
      </c>
      <c r="D2675" s="183">
        <v>208</v>
      </c>
      <c r="E2675" s="188">
        <v>7.3379629629629628E-3</v>
      </c>
      <c r="F2675" s="188">
        <v>1.3657407407407409E-3</v>
      </c>
      <c r="G2675" s="188">
        <v>1.1805555555555556E-3</v>
      </c>
      <c r="H2675" s="188">
        <v>4.7800925925925919E-3</v>
      </c>
    </row>
    <row r="2676" spans="1:8" x14ac:dyDescent="0.35">
      <c r="A2676" s="183" t="s">
        <v>140</v>
      </c>
      <c r="B2676" s="183" t="s">
        <v>56</v>
      </c>
      <c r="C2676" s="183" t="s">
        <v>101</v>
      </c>
      <c r="D2676" s="183">
        <v>1030</v>
      </c>
      <c r="E2676" s="188">
        <v>6.053240740740741E-3</v>
      </c>
      <c r="F2676" s="188">
        <v>1.0069444444444444E-3</v>
      </c>
      <c r="G2676" s="188">
        <v>1.1921296296296296E-3</v>
      </c>
      <c r="H2676" s="188">
        <v>3.8541666666666668E-3</v>
      </c>
    </row>
    <row r="2677" spans="1:8" x14ac:dyDescent="0.35">
      <c r="A2677" s="183" t="s">
        <v>141</v>
      </c>
      <c r="B2677" s="183" t="s">
        <v>51</v>
      </c>
      <c r="C2677" s="183" t="s">
        <v>52</v>
      </c>
      <c r="D2677" s="183">
        <v>58468</v>
      </c>
      <c r="E2677" s="188">
        <v>6.1574074074074074E-3</v>
      </c>
      <c r="F2677" s="188">
        <v>9.4907407407407408E-4</v>
      </c>
      <c r="G2677" s="188">
        <v>1.0648148148148147E-3</v>
      </c>
      <c r="H2677" s="188">
        <v>4.1435185185185186E-3</v>
      </c>
    </row>
    <row r="2678" spans="1:8" x14ac:dyDescent="0.35">
      <c r="A2678" s="183" t="s">
        <v>141</v>
      </c>
      <c r="B2678" s="183" t="s">
        <v>53</v>
      </c>
      <c r="C2678" s="183" t="s">
        <v>52</v>
      </c>
      <c r="D2678" s="183">
        <v>26224</v>
      </c>
      <c r="E2678" s="188">
        <v>5.4745370370370373E-3</v>
      </c>
      <c r="F2678" s="188">
        <v>8.449074074074075E-4</v>
      </c>
      <c r="G2678" s="188">
        <v>9.2592592592592585E-4</v>
      </c>
      <c r="H2678" s="188">
        <v>3.7037037037037034E-3</v>
      </c>
    </row>
    <row r="2679" spans="1:8" x14ac:dyDescent="0.35">
      <c r="A2679" s="183" t="s">
        <v>141</v>
      </c>
      <c r="B2679" s="183" t="s">
        <v>54</v>
      </c>
      <c r="C2679" s="183" t="s">
        <v>52</v>
      </c>
      <c r="D2679" s="183">
        <v>12829</v>
      </c>
      <c r="E2679" s="188">
        <v>6.1342592592592594E-3</v>
      </c>
      <c r="F2679" s="188">
        <v>9.8379629629629642E-4</v>
      </c>
      <c r="G2679" s="188">
        <v>1.0532407407407407E-3</v>
      </c>
      <c r="H2679" s="188">
        <v>4.0972222222222226E-3</v>
      </c>
    </row>
    <row r="2680" spans="1:8" x14ac:dyDescent="0.35">
      <c r="A2680" s="183" t="s">
        <v>141</v>
      </c>
      <c r="B2680" s="183" t="s">
        <v>55</v>
      </c>
      <c r="C2680" s="183" t="s">
        <v>52</v>
      </c>
      <c r="D2680" s="183">
        <v>4949</v>
      </c>
      <c r="E2680" s="188">
        <v>7.8240740740740753E-3</v>
      </c>
      <c r="F2680" s="188">
        <v>1.261574074074074E-3</v>
      </c>
      <c r="G2680" s="188">
        <v>1.3541666666666667E-3</v>
      </c>
      <c r="H2680" s="188">
        <v>5.2199074074074066E-3</v>
      </c>
    </row>
    <row r="2681" spans="1:8" x14ac:dyDescent="0.35">
      <c r="A2681" s="183" t="s">
        <v>141</v>
      </c>
      <c r="B2681" s="183" t="s">
        <v>56</v>
      </c>
      <c r="C2681" s="183" t="s">
        <v>52</v>
      </c>
      <c r="D2681" s="183">
        <v>14466</v>
      </c>
      <c r="E2681" s="188">
        <v>6.851851851851852E-3</v>
      </c>
      <c r="F2681" s="188">
        <v>9.8379629629629642E-4</v>
      </c>
      <c r="G2681" s="188">
        <v>1.2384259259259258E-3</v>
      </c>
      <c r="H2681" s="188">
        <v>4.6180555555555558E-3</v>
      </c>
    </row>
    <row r="2682" spans="1:8" x14ac:dyDescent="0.35">
      <c r="A2682" s="183" t="s">
        <v>141</v>
      </c>
      <c r="B2682" s="183" t="s">
        <v>51</v>
      </c>
      <c r="C2682" s="183" t="s">
        <v>57</v>
      </c>
      <c r="D2682" s="183">
        <v>1149</v>
      </c>
      <c r="E2682" s="188">
        <v>6.5740740740740733E-3</v>
      </c>
      <c r="F2682" s="188">
        <v>1.3310185185185185E-3</v>
      </c>
      <c r="G2682" s="188">
        <v>1.0069444444444444E-3</v>
      </c>
      <c r="H2682" s="188">
        <v>4.2361111111111106E-3</v>
      </c>
    </row>
    <row r="2683" spans="1:8" x14ac:dyDescent="0.35">
      <c r="A2683" s="183" t="s">
        <v>141</v>
      </c>
      <c r="B2683" s="183" t="s">
        <v>53</v>
      </c>
      <c r="C2683" s="183" t="s">
        <v>57</v>
      </c>
      <c r="D2683" s="183">
        <v>496</v>
      </c>
      <c r="E2683" s="188">
        <v>5.9606481481481489E-3</v>
      </c>
      <c r="F2683" s="188">
        <v>1.1111111111111111E-3</v>
      </c>
      <c r="G2683" s="188">
        <v>9.3750000000000007E-4</v>
      </c>
      <c r="H2683" s="188">
        <v>3.9236111111111112E-3</v>
      </c>
    </row>
    <row r="2684" spans="1:8" x14ac:dyDescent="0.35">
      <c r="A2684" s="183" t="s">
        <v>141</v>
      </c>
      <c r="B2684" s="183" t="s">
        <v>54</v>
      </c>
      <c r="C2684" s="183" t="s">
        <v>57</v>
      </c>
      <c r="D2684" s="183">
        <v>212</v>
      </c>
      <c r="E2684" s="188">
        <v>6.4930555555555549E-3</v>
      </c>
      <c r="F2684" s="188">
        <v>1.4351851851851854E-3</v>
      </c>
      <c r="G2684" s="188">
        <v>9.1435185185185185E-4</v>
      </c>
      <c r="H2684" s="188">
        <v>4.1435185185185186E-3</v>
      </c>
    </row>
    <row r="2685" spans="1:8" x14ac:dyDescent="0.35">
      <c r="A2685" s="183" t="s">
        <v>141</v>
      </c>
      <c r="B2685" s="183" t="s">
        <v>55</v>
      </c>
      <c r="C2685" s="183" t="s">
        <v>57</v>
      </c>
      <c r="D2685" s="183">
        <v>89</v>
      </c>
      <c r="E2685" s="188">
        <v>8.3796296296296292E-3</v>
      </c>
      <c r="F2685" s="188">
        <v>2.2222222222222222E-3</v>
      </c>
      <c r="G2685" s="188">
        <v>1.261574074074074E-3</v>
      </c>
      <c r="H2685" s="188">
        <v>4.8958333333333328E-3</v>
      </c>
    </row>
    <row r="2686" spans="1:8" x14ac:dyDescent="0.35">
      <c r="A2686" s="183" t="s">
        <v>141</v>
      </c>
      <c r="B2686" s="183" t="s">
        <v>56</v>
      </c>
      <c r="C2686" s="183" t="s">
        <v>57</v>
      </c>
      <c r="D2686" s="183">
        <v>352</v>
      </c>
      <c r="E2686" s="188">
        <v>7.013888888888889E-3</v>
      </c>
      <c r="F2686" s="188">
        <v>1.3541666666666667E-3</v>
      </c>
      <c r="G2686" s="188">
        <v>1.0879629629629629E-3</v>
      </c>
      <c r="H2686" s="188">
        <v>4.5717592592592589E-3</v>
      </c>
    </row>
    <row r="2687" spans="1:8" x14ac:dyDescent="0.35">
      <c r="A2687" s="183" t="s">
        <v>141</v>
      </c>
      <c r="B2687" s="183" t="s">
        <v>51</v>
      </c>
      <c r="C2687" s="183" t="s">
        <v>58</v>
      </c>
      <c r="D2687" s="183">
        <v>688</v>
      </c>
      <c r="E2687" s="188">
        <v>6.9560185185185185E-3</v>
      </c>
      <c r="F2687" s="188">
        <v>1.2268518518518518E-3</v>
      </c>
      <c r="G2687" s="188">
        <v>1.6319444444444445E-3</v>
      </c>
      <c r="H2687" s="188">
        <v>4.0972222222222226E-3</v>
      </c>
    </row>
    <row r="2688" spans="1:8" x14ac:dyDescent="0.35">
      <c r="A2688" s="183" t="s">
        <v>141</v>
      </c>
      <c r="B2688" s="183" t="s">
        <v>53</v>
      </c>
      <c r="C2688" s="183" t="s">
        <v>58</v>
      </c>
      <c r="D2688" s="183">
        <v>288</v>
      </c>
      <c r="E2688" s="188">
        <v>6.6319444444444446E-3</v>
      </c>
      <c r="F2688" s="188">
        <v>1.1111111111111111E-3</v>
      </c>
      <c r="G2688" s="188">
        <v>1.423611111111111E-3</v>
      </c>
      <c r="H2688" s="188">
        <v>4.0856481481481481E-3</v>
      </c>
    </row>
    <row r="2689" spans="1:8" x14ac:dyDescent="0.35">
      <c r="A2689" s="183" t="s">
        <v>141</v>
      </c>
      <c r="B2689" s="183" t="s">
        <v>54</v>
      </c>
      <c r="C2689" s="183" t="s">
        <v>58</v>
      </c>
      <c r="D2689" s="183">
        <v>166</v>
      </c>
      <c r="E2689" s="188">
        <v>6.5277777777777782E-3</v>
      </c>
      <c r="F2689" s="188">
        <v>1.3657407407407409E-3</v>
      </c>
      <c r="G2689" s="188">
        <v>1.6666666666666668E-3</v>
      </c>
      <c r="H2689" s="188">
        <v>3.4953703703703705E-3</v>
      </c>
    </row>
    <row r="2690" spans="1:8" x14ac:dyDescent="0.35">
      <c r="A2690" s="183" t="s">
        <v>141</v>
      </c>
      <c r="B2690" s="183" t="s">
        <v>55</v>
      </c>
      <c r="C2690" s="183" t="s">
        <v>58</v>
      </c>
      <c r="D2690" s="183">
        <v>61</v>
      </c>
      <c r="E2690" s="188">
        <v>8.3912037037037045E-3</v>
      </c>
      <c r="F2690" s="188">
        <v>1.5509259259259261E-3</v>
      </c>
      <c r="G2690" s="188">
        <v>2.0370370370370373E-3</v>
      </c>
      <c r="H2690" s="188">
        <v>4.8148148148148152E-3</v>
      </c>
    </row>
    <row r="2691" spans="1:8" x14ac:dyDescent="0.35">
      <c r="A2691" s="183" t="s">
        <v>141</v>
      </c>
      <c r="B2691" s="183" t="s">
        <v>56</v>
      </c>
      <c r="C2691" s="183" t="s">
        <v>58</v>
      </c>
      <c r="D2691" s="183">
        <v>173</v>
      </c>
      <c r="E2691" s="188">
        <v>7.4305555555555548E-3</v>
      </c>
      <c r="F2691" s="188">
        <v>1.1689814814814816E-3</v>
      </c>
      <c r="G2691" s="188">
        <v>1.8055555555555557E-3</v>
      </c>
      <c r="H2691" s="188">
        <v>4.4560185185185189E-3</v>
      </c>
    </row>
    <row r="2692" spans="1:8" x14ac:dyDescent="0.35">
      <c r="A2692" s="183" t="s">
        <v>141</v>
      </c>
      <c r="B2692" s="183" t="s">
        <v>51</v>
      </c>
      <c r="C2692" s="183" t="s">
        <v>59</v>
      </c>
      <c r="D2692" s="183">
        <v>753</v>
      </c>
      <c r="E2692" s="188">
        <v>5.5902777777777782E-3</v>
      </c>
      <c r="F2692" s="188">
        <v>8.1018518518518516E-4</v>
      </c>
      <c r="G2692" s="188">
        <v>5.0925925925925921E-4</v>
      </c>
      <c r="H2692" s="188">
        <v>4.2708333333333339E-3</v>
      </c>
    </row>
    <row r="2693" spans="1:8" x14ac:dyDescent="0.35">
      <c r="A2693" s="183" t="s">
        <v>141</v>
      </c>
      <c r="B2693" s="183" t="s">
        <v>53</v>
      </c>
      <c r="C2693" s="183" t="s">
        <v>59</v>
      </c>
      <c r="D2693" s="183">
        <v>350</v>
      </c>
      <c r="E2693" s="188">
        <v>5.1273148148148146E-3</v>
      </c>
      <c r="F2693" s="188">
        <v>6.7129629629629625E-4</v>
      </c>
      <c r="G2693" s="188">
        <v>4.6296296296296293E-4</v>
      </c>
      <c r="H2693" s="188">
        <v>3.9930555555555561E-3</v>
      </c>
    </row>
    <row r="2694" spans="1:8" x14ac:dyDescent="0.35">
      <c r="A2694" s="183" t="s">
        <v>141</v>
      </c>
      <c r="B2694" s="183" t="s">
        <v>54</v>
      </c>
      <c r="C2694" s="183" t="s">
        <v>59</v>
      </c>
      <c r="D2694" s="183">
        <v>183</v>
      </c>
      <c r="E2694" s="188">
        <v>5.4513888888888884E-3</v>
      </c>
      <c r="F2694" s="188">
        <v>8.2175925925925917E-4</v>
      </c>
      <c r="G2694" s="188">
        <v>4.9768518518518521E-4</v>
      </c>
      <c r="H2694" s="188">
        <v>4.1319444444444442E-3</v>
      </c>
    </row>
    <row r="2695" spans="1:8" x14ac:dyDescent="0.35">
      <c r="A2695" s="183" t="s">
        <v>141</v>
      </c>
      <c r="B2695" s="183" t="s">
        <v>55</v>
      </c>
      <c r="C2695" s="183" t="s">
        <v>59</v>
      </c>
      <c r="D2695" s="183">
        <v>26</v>
      </c>
      <c r="E2695" s="188">
        <v>8.4027777777777781E-3</v>
      </c>
      <c r="F2695" s="188">
        <v>2.2800925925925927E-3</v>
      </c>
      <c r="G2695" s="188">
        <v>5.4398148148148144E-4</v>
      </c>
      <c r="H2695" s="188">
        <v>5.5787037037037038E-3</v>
      </c>
    </row>
    <row r="2696" spans="1:8" x14ac:dyDescent="0.35">
      <c r="A2696" s="183" t="s">
        <v>141</v>
      </c>
      <c r="B2696" s="183" t="s">
        <v>56</v>
      </c>
      <c r="C2696" s="183" t="s">
        <v>59</v>
      </c>
      <c r="D2696" s="183">
        <v>194</v>
      </c>
      <c r="E2696" s="188">
        <v>6.168981481481481E-3</v>
      </c>
      <c r="F2696" s="188">
        <v>8.7962962962962962E-4</v>
      </c>
      <c r="G2696" s="188">
        <v>5.9027777777777778E-4</v>
      </c>
      <c r="H2696" s="188">
        <v>4.7106481481481478E-3</v>
      </c>
    </row>
    <row r="2697" spans="1:8" x14ac:dyDescent="0.35">
      <c r="A2697" s="183" t="s">
        <v>141</v>
      </c>
      <c r="B2697" s="183" t="s">
        <v>51</v>
      </c>
      <c r="C2697" s="183" t="s">
        <v>60</v>
      </c>
      <c r="D2697" s="183">
        <v>844</v>
      </c>
      <c r="E2697" s="188">
        <v>6.6550925925925935E-3</v>
      </c>
      <c r="F2697" s="188">
        <v>8.449074074074075E-4</v>
      </c>
      <c r="G2697" s="188">
        <v>1.0185185185185186E-3</v>
      </c>
      <c r="H2697" s="188">
        <v>4.7916666666666672E-3</v>
      </c>
    </row>
    <row r="2698" spans="1:8" x14ac:dyDescent="0.35">
      <c r="A2698" s="183" t="s">
        <v>141</v>
      </c>
      <c r="B2698" s="183" t="s">
        <v>53</v>
      </c>
      <c r="C2698" s="183" t="s">
        <v>60</v>
      </c>
      <c r="D2698" s="183">
        <v>309</v>
      </c>
      <c r="E2698" s="188">
        <v>6.3657407407407404E-3</v>
      </c>
      <c r="F2698" s="188">
        <v>7.291666666666667E-4</v>
      </c>
      <c r="G2698" s="188">
        <v>9.7222222222222209E-4</v>
      </c>
      <c r="H2698" s="188">
        <v>4.6643518518518518E-3</v>
      </c>
    </row>
    <row r="2699" spans="1:8" x14ac:dyDescent="0.35">
      <c r="A2699" s="183" t="s">
        <v>141</v>
      </c>
      <c r="B2699" s="183" t="s">
        <v>54</v>
      </c>
      <c r="C2699" s="183" t="s">
        <v>60</v>
      </c>
      <c r="D2699" s="183">
        <v>200</v>
      </c>
      <c r="E2699" s="188">
        <v>6.2615740740740748E-3</v>
      </c>
      <c r="F2699" s="188">
        <v>8.564814814814815E-4</v>
      </c>
      <c r="G2699" s="188">
        <v>9.2592592592592585E-4</v>
      </c>
      <c r="H2699" s="188">
        <v>4.4791666666666669E-3</v>
      </c>
    </row>
    <row r="2700" spans="1:8" x14ac:dyDescent="0.35">
      <c r="A2700" s="183" t="s">
        <v>141</v>
      </c>
      <c r="B2700" s="183" t="s">
        <v>55</v>
      </c>
      <c r="C2700" s="183" t="s">
        <v>60</v>
      </c>
      <c r="D2700" s="183">
        <v>84</v>
      </c>
      <c r="E2700" s="188">
        <v>8.1944444444444452E-3</v>
      </c>
      <c r="F2700" s="188">
        <v>1.1921296296296296E-3</v>
      </c>
      <c r="G2700" s="188">
        <v>1.2037037037037038E-3</v>
      </c>
      <c r="H2700" s="188">
        <v>5.7986111111111112E-3</v>
      </c>
    </row>
    <row r="2701" spans="1:8" x14ac:dyDescent="0.35">
      <c r="A2701" s="183" t="s">
        <v>141</v>
      </c>
      <c r="B2701" s="183" t="s">
        <v>56</v>
      </c>
      <c r="C2701" s="183" t="s">
        <v>60</v>
      </c>
      <c r="D2701" s="183">
        <v>251</v>
      </c>
      <c r="E2701" s="188">
        <v>6.8055555555555569E-3</v>
      </c>
      <c r="F2701" s="188">
        <v>8.564814814814815E-4</v>
      </c>
      <c r="G2701" s="188">
        <v>1.0879629629629629E-3</v>
      </c>
      <c r="H2701" s="188">
        <v>4.8495370370370368E-3</v>
      </c>
    </row>
    <row r="2702" spans="1:8" x14ac:dyDescent="0.35">
      <c r="A2702" s="183" t="s">
        <v>141</v>
      </c>
      <c r="B2702" s="183" t="s">
        <v>51</v>
      </c>
      <c r="C2702" s="183" t="s">
        <v>61</v>
      </c>
      <c r="D2702" s="183">
        <v>820</v>
      </c>
      <c r="E2702" s="188">
        <v>7.4421296296296293E-3</v>
      </c>
      <c r="F2702" s="188">
        <v>7.291666666666667E-4</v>
      </c>
      <c r="G2702" s="188">
        <v>1.5856481481481479E-3</v>
      </c>
      <c r="H2702" s="188">
        <v>5.1273148148148146E-3</v>
      </c>
    </row>
    <row r="2703" spans="1:8" x14ac:dyDescent="0.35">
      <c r="A2703" s="183" t="s">
        <v>141</v>
      </c>
      <c r="B2703" s="183" t="s">
        <v>53</v>
      </c>
      <c r="C2703" s="183" t="s">
        <v>61</v>
      </c>
      <c r="D2703" s="183">
        <v>243</v>
      </c>
      <c r="E2703" s="188">
        <v>6.5856481481481469E-3</v>
      </c>
      <c r="F2703" s="188">
        <v>6.4814814814814813E-4</v>
      </c>
      <c r="G2703" s="188">
        <v>1.2962962962962963E-3</v>
      </c>
      <c r="H2703" s="188">
        <v>4.6296296296296302E-3</v>
      </c>
    </row>
    <row r="2704" spans="1:8" x14ac:dyDescent="0.35">
      <c r="A2704" s="183" t="s">
        <v>141</v>
      </c>
      <c r="B2704" s="183" t="s">
        <v>54</v>
      </c>
      <c r="C2704" s="183" t="s">
        <v>61</v>
      </c>
      <c r="D2704" s="183">
        <v>221</v>
      </c>
      <c r="E2704" s="188">
        <v>6.6203703703703702E-3</v>
      </c>
      <c r="F2704" s="188">
        <v>7.291666666666667E-4</v>
      </c>
      <c r="G2704" s="188">
        <v>1.6087962962962963E-3</v>
      </c>
      <c r="H2704" s="188">
        <v>4.2824074074074075E-3</v>
      </c>
    </row>
    <row r="2705" spans="1:8" x14ac:dyDescent="0.35">
      <c r="A2705" s="183" t="s">
        <v>141</v>
      </c>
      <c r="B2705" s="183" t="s">
        <v>55</v>
      </c>
      <c r="C2705" s="183" t="s">
        <v>61</v>
      </c>
      <c r="D2705" s="183">
        <v>101</v>
      </c>
      <c r="E2705" s="188">
        <v>8.8541666666666664E-3</v>
      </c>
      <c r="F2705" s="188">
        <v>8.1018518518518516E-4</v>
      </c>
      <c r="G2705" s="188">
        <v>1.8171296296296297E-3</v>
      </c>
      <c r="H2705" s="188">
        <v>6.2268518518518515E-3</v>
      </c>
    </row>
    <row r="2706" spans="1:8" x14ac:dyDescent="0.35">
      <c r="A2706" s="183" t="s">
        <v>141</v>
      </c>
      <c r="B2706" s="183" t="s">
        <v>56</v>
      </c>
      <c r="C2706" s="183" t="s">
        <v>61</v>
      </c>
      <c r="D2706" s="183">
        <v>255</v>
      </c>
      <c r="E2706" s="188">
        <v>8.4143518518518517E-3</v>
      </c>
      <c r="F2706" s="188">
        <v>7.7546296296296304E-4</v>
      </c>
      <c r="G2706" s="188">
        <v>1.7476851851851852E-3</v>
      </c>
      <c r="H2706" s="188">
        <v>5.8912037037037032E-3</v>
      </c>
    </row>
    <row r="2707" spans="1:8" x14ac:dyDescent="0.35">
      <c r="A2707" s="183" t="s">
        <v>141</v>
      </c>
      <c r="B2707" s="183" t="s">
        <v>51</v>
      </c>
      <c r="C2707" s="183" t="s">
        <v>62</v>
      </c>
      <c r="D2707" s="183">
        <v>824</v>
      </c>
      <c r="E2707" s="188">
        <v>6.7939814814814816E-3</v>
      </c>
      <c r="F2707" s="188">
        <v>1.0069444444444444E-3</v>
      </c>
      <c r="G2707" s="188">
        <v>1.1226851851851851E-3</v>
      </c>
      <c r="H2707" s="188">
        <v>4.6527777777777774E-3</v>
      </c>
    </row>
    <row r="2708" spans="1:8" x14ac:dyDescent="0.35">
      <c r="A2708" s="183" t="s">
        <v>141</v>
      </c>
      <c r="B2708" s="183" t="s">
        <v>53</v>
      </c>
      <c r="C2708" s="183" t="s">
        <v>62</v>
      </c>
      <c r="D2708" s="183">
        <v>319</v>
      </c>
      <c r="E2708" s="188">
        <v>6.1342592592592594E-3</v>
      </c>
      <c r="F2708" s="188">
        <v>7.8703703703703705E-4</v>
      </c>
      <c r="G2708" s="188">
        <v>1.0648148148148147E-3</v>
      </c>
      <c r="H2708" s="188">
        <v>4.2824074074074075E-3</v>
      </c>
    </row>
    <row r="2709" spans="1:8" x14ac:dyDescent="0.35">
      <c r="A2709" s="183" t="s">
        <v>141</v>
      </c>
      <c r="B2709" s="183" t="s">
        <v>54</v>
      </c>
      <c r="C2709" s="183" t="s">
        <v>62</v>
      </c>
      <c r="D2709" s="183">
        <v>214</v>
      </c>
      <c r="E2709" s="188">
        <v>7.013888888888889E-3</v>
      </c>
      <c r="F2709" s="188">
        <v>1.0879629629629629E-3</v>
      </c>
      <c r="G2709" s="188">
        <v>1.0532407407407407E-3</v>
      </c>
      <c r="H2709" s="188">
        <v>4.8726851851851856E-3</v>
      </c>
    </row>
    <row r="2710" spans="1:8" x14ac:dyDescent="0.35">
      <c r="A2710" s="183" t="s">
        <v>141</v>
      </c>
      <c r="B2710" s="183" t="s">
        <v>55</v>
      </c>
      <c r="C2710" s="183" t="s">
        <v>62</v>
      </c>
      <c r="D2710" s="183">
        <v>60</v>
      </c>
      <c r="E2710" s="188">
        <v>8.0902777777777778E-3</v>
      </c>
      <c r="F2710" s="188">
        <v>1.4583333333333334E-3</v>
      </c>
      <c r="G2710" s="188">
        <v>1.3078703703703705E-3</v>
      </c>
      <c r="H2710" s="188">
        <v>5.3240740740740748E-3</v>
      </c>
    </row>
    <row r="2711" spans="1:8" x14ac:dyDescent="0.35">
      <c r="A2711" s="183" t="s">
        <v>141</v>
      </c>
      <c r="B2711" s="183" t="s">
        <v>56</v>
      </c>
      <c r="C2711" s="183" t="s">
        <v>62</v>
      </c>
      <c r="D2711" s="183">
        <v>231</v>
      </c>
      <c r="E2711" s="188">
        <v>7.1412037037037043E-3</v>
      </c>
      <c r="F2711" s="188">
        <v>1.1226851851851851E-3</v>
      </c>
      <c r="G2711" s="188">
        <v>1.2152777777777778E-3</v>
      </c>
      <c r="H2711" s="188">
        <v>4.8032407407407407E-3</v>
      </c>
    </row>
    <row r="2712" spans="1:8" x14ac:dyDescent="0.35">
      <c r="A2712" s="183" t="s">
        <v>141</v>
      </c>
      <c r="B2712" s="183" t="s">
        <v>51</v>
      </c>
      <c r="C2712" s="183" t="s">
        <v>63</v>
      </c>
      <c r="D2712" s="183">
        <v>723</v>
      </c>
      <c r="E2712" s="188">
        <v>4.6990740740740743E-3</v>
      </c>
      <c r="F2712" s="188">
        <v>8.3333333333333339E-4</v>
      </c>
      <c r="G2712" s="188">
        <v>5.5555555555555556E-4</v>
      </c>
      <c r="H2712" s="188">
        <v>3.3101851851851851E-3</v>
      </c>
    </row>
    <row r="2713" spans="1:8" x14ac:dyDescent="0.35">
      <c r="A2713" s="183" t="s">
        <v>141</v>
      </c>
      <c r="B2713" s="183" t="s">
        <v>53</v>
      </c>
      <c r="C2713" s="183" t="s">
        <v>63</v>
      </c>
      <c r="D2713" s="183">
        <v>258</v>
      </c>
      <c r="E2713" s="188">
        <v>4.3287037037037035E-3</v>
      </c>
      <c r="F2713" s="188">
        <v>7.8703703703703705E-4</v>
      </c>
      <c r="G2713" s="188">
        <v>4.6296296296296293E-4</v>
      </c>
      <c r="H2713" s="188">
        <v>3.0787037037037037E-3</v>
      </c>
    </row>
    <row r="2714" spans="1:8" x14ac:dyDescent="0.35">
      <c r="A2714" s="183" t="s">
        <v>141</v>
      </c>
      <c r="B2714" s="183" t="s">
        <v>54</v>
      </c>
      <c r="C2714" s="183" t="s">
        <v>63</v>
      </c>
      <c r="D2714" s="183">
        <v>191</v>
      </c>
      <c r="E2714" s="188">
        <v>4.6527777777777774E-3</v>
      </c>
      <c r="F2714" s="188">
        <v>8.6805555555555551E-4</v>
      </c>
      <c r="G2714" s="188">
        <v>5.2083333333333333E-4</v>
      </c>
      <c r="H2714" s="188">
        <v>3.2638888888888891E-3</v>
      </c>
    </row>
    <row r="2715" spans="1:8" x14ac:dyDescent="0.35">
      <c r="A2715" s="183" t="s">
        <v>141</v>
      </c>
      <c r="B2715" s="183" t="s">
        <v>55</v>
      </c>
      <c r="C2715" s="183" t="s">
        <v>63</v>
      </c>
      <c r="D2715" s="183">
        <v>51</v>
      </c>
      <c r="E2715" s="188">
        <v>6.122685185185185E-3</v>
      </c>
      <c r="F2715" s="188">
        <v>1.25E-3</v>
      </c>
      <c r="G2715" s="188">
        <v>6.8287037037037025E-4</v>
      </c>
      <c r="H2715" s="188">
        <v>4.1898148148148146E-3</v>
      </c>
    </row>
    <row r="2716" spans="1:8" x14ac:dyDescent="0.35">
      <c r="A2716" s="183" t="s">
        <v>141</v>
      </c>
      <c r="B2716" s="183" t="s">
        <v>56</v>
      </c>
      <c r="C2716" s="183" t="s">
        <v>63</v>
      </c>
      <c r="D2716" s="183">
        <v>223</v>
      </c>
      <c r="E2716" s="188">
        <v>4.8379629629629632E-3</v>
      </c>
      <c r="F2716" s="188">
        <v>7.5231481481481471E-4</v>
      </c>
      <c r="G2716" s="188">
        <v>6.4814814814814813E-4</v>
      </c>
      <c r="H2716" s="188">
        <v>3.4375E-3</v>
      </c>
    </row>
    <row r="2717" spans="1:8" x14ac:dyDescent="0.35">
      <c r="A2717" s="183" t="s">
        <v>141</v>
      </c>
      <c r="B2717" s="183" t="s">
        <v>51</v>
      </c>
      <c r="C2717" s="183" t="s">
        <v>64</v>
      </c>
      <c r="D2717" s="183">
        <v>614</v>
      </c>
      <c r="E2717" s="188">
        <v>8.5069444444444437E-3</v>
      </c>
      <c r="F2717" s="188">
        <v>1.1342592592592591E-3</v>
      </c>
      <c r="G2717" s="188">
        <v>2.0138888888888888E-3</v>
      </c>
      <c r="H2717" s="188">
        <v>5.3587962962962964E-3</v>
      </c>
    </row>
    <row r="2718" spans="1:8" x14ac:dyDescent="0.35">
      <c r="A2718" s="183" t="s">
        <v>141</v>
      </c>
      <c r="B2718" s="183" t="s">
        <v>53</v>
      </c>
      <c r="C2718" s="183" t="s">
        <v>64</v>
      </c>
      <c r="D2718" s="183">
        <v>239</v>
      </c>
      <c r="E2718" s="188">
        <v>7.8935185185185185E-3</v>
      </c>
      <c r="F2718" s="188">
        <v>9.4907407407407408E-4</v>
      </c>
      <c r="G2718" s="188">
        <v>1.7939814814814815E-3</v>
      </c>
      <c r="H2718" s="188">
        <v>5.1504629629629635E-3</v>
      </c>
    </row>
    <row r="2719" spans="1:8" x14ac:dyDescent="0.35">
      <c r="A2719" s="183" t="s">
        <v>141</v>
      </c>
      <c r="B2719" s="183" t="s">
        <v>54</v>
      </c>
      <c r="C2719" s="183" t="s">
        <v>64</v>
      </c>
      <c r="D2719" s="183">
        <v>123</v>
      </c>
      <c r="E2719" s="188">
        <v>7.9166666666666673E-3</v>
      </c>
      <c r="F2719" s="188">
        <v>1.0300925925925926E-3</v>
      </c>
      <c r="G2719" s="188">
        <v>1.712962962962963E-3</v>
      </c>
      <c r="H2719" s="188">
        <v>5.1736111111111115E-3</v>
      </c>
    </row>
    <row r="2720" spans="1:8" x14ac:dyDescent="0.35">
      <c r="A2720" s="183" t="s">
        <v>141</v>
      </c>
      <c r="B2720" s="183" t="s">
        <v>55</v>
      </c>
      <c r="C2720" s="183" t="s">
        <v>64</v>
      </c>
      <c r="D2720" s="183">
        <v>71</v>
      </c>
      <c r="E2720" s="188">
        <v>1.005787037037037E-2</v>
      </c>
      <c r="F2720" s="188">
        <v>1.6203703703703703E-3</v>
      </c>
      <c r="G2720" s="188">
        <v>2.4768518518518516E-3</v>
      </c>
      <c r="H2720" s="188">
        <v>5.9606481481481489E-3</v>
      </c>
    </row>
    <row r="2721" spans="1:8" x14ac:dyDescent="0.35">
      <c r="A2721" s="183" t="s">
        <v>141</v>
      </c>
      <c r="B2721" s="183" t="s">
        <v>56</v>
      </c>
      <c r="C2721" s="183" t="s">
        <v>64</v>
      </c>
      <c r="D2721" s="183">
        <v>181</v>
      </c>
      <c r="E2721" s="188">
        <v>9.0972222222222218E-3</v>
      </c>
      <c r="F2721" s="188">
        <v>1.25E-3</v>
      </c>
      <c r="G2721" s="188">
        <v>2.3379629629629631E-3</v>
      </c>
      <c r="H2721" s="188">
        <v>5.5092592592592589E-3</v>
      </c>
    </row>
    <row r="2722" spans="1:8" x14ac:dyDescent="0.35">
      <c r="A2722" s="183" t="s">
        <v>141</v>
      </c>
      <c r="B2722" s="183" t="s">
        <v>51</v>
      </c>
      <c r="C2722" s="183" t="s">
        <v>65</v>
      </c>
      <c r="D2722" s="183">
        <v>636</v>
      </c>
      <c r="E2722" s="188">
        <v>7.5694444444444446E-3</v>
      </c>
      <c r="F2722" s="188">
        <v>1.0648148148148147E-3</v>
      </c>
      <c r="G2722" s="188">
        <v>1.6435185185185183E-3</v>
      </c>
      <c r="H2722" s="188">
        <v>4.8611111111111112E-3</v>
      </c>
    </row>
    <row r="2723" spans="1:8" x14ac:dyDescent="0.35">
      <c r="A2723" s="183" t="s">
        <v>141</v>
      </c>
      <c r="B2723" s="183" t="s">
        <v>53</v>
      </c>
      <c r="C2723" s="183" t="s">
        <v>65</v>
      </c>
      <c r="D2723" s="183">
        <v>239</v>
      </c>
      <c r="E2723" s="188">
        <v>6.2499999999999995E-3</v>
      </c>
      <c r="F2723" s="188">
        <v>8.2175925925925917E-4</v>
      </c>
      <c r="G2723" s="188">
        <v>1.5277777777777779E-3</v>
      </c>
      <c r="H2723" s="188">
        <v>3.9004629629629632E-3</v>
      </c>
    </row>
    <row r="2724" spans="1:8" x14ac:dyDescent="0.35">
      <c r="A2724" s="183" t="s">
        <v>141</v>
      </c>
      <c r="B2724" s="183" t="s">
        <v>54</v>
      </c>
      <c r="C2724" s="183" t="s">
        <v>65</v>
      </c>
      <c r="D2724" s="183">
        <v>145</v>
      </c>
      <c r="E2724" s="188">
        <v>7.5347222222222213E-3</v>
      </c>
      <c r="F2724" s="188">
        <v>1.1689814814814816E-3</v>
      </c>
      <c r="G2724" s="188">
        <v>1.6435185185185183E-3</v>
      </c>
      <c r="H2724" s="188">
        <v>4.7222222222222223E-3</v>
      </c>
    </row>
    <row r="2725" spans="1:8" x14ac:dyDescent="0.35">
      <c r="A2725" s="183" t="s">
        <v>141</v>
      </c>
      <c r="B2725" s="183" t="s">
        <v>55</v>
      </c>
      <c r="C2725" s="183" t="s">
        <v>65</v>
      </c>
      <c r="D2725" s="183">
        <v>81</v>
      </c>
      <c r="E2725" s="188">
        <v>8.9351851851851866E-3</v>
      </c>
      <c r="F2725" s="188">
        <v>1.4930555555555556E-3</v>
      </c>
      <c r="G2725" s="188">
        <v>1.8634259259259261E-3</v>
      </c>
      <c r="H2725" s="188">
        <v>5.5671296296296302E-3</v>
      </c>
    </row>
    <row r="2726" spans="1:8" x14ac:dyDescent="0.35">
      <c r="A2726" s="183" t="s">
        <v>141</v>
      </c>
      <c r="B2726" s="183" t="s">
        <v>56</v>
      </c>
      <c r="C2726" s="183" t="s">
        <v>65</v>
      </c>
      <c r="D2726" s="183">
        <v>171</v>
      </c>
      <c r="E2726" s="188">
        <v>8.8078703703703704E-3</v>
      </c>
      <c r="F2726" s="188">
        <v>1.0995370370370371E-3</v>
      </c>
      <c r="G2726" s="188">
        <v>1.7013888888888892E-3</v>
      </c>
      <c r="H2726" s="188">
        <v>5.9953703703703697E-3</v>
      </c>
    </row>
    <row r="2727" spans="1:8" x14ac:dyDescent="0.35">
      <c r="A2727" s="183" t="s">
        <v>141</v>
      </c>
      <c r="B2727" s="183" t="s">
        <v>51</v>
      </c>
      <c r="C2727" s="183" t="s">
        <v>66</v>
      </c>
      <c r="D2727" s="183">
        <v>979</v>
      </c>
      <c r="E2727" s="188">
        <v>6.9907407407407409E-3</v>
      </c>
      <c r="F2727" s="188">
        <v>1.0532407407407407E-3</v>
      </c>
      <c r="G2727" s="188">
        <v>1.4467592592592594E-3</v>
      </c>
      <c r="H2727" s="188">
        <v>4.5023148148148149E-3</v>
      </c>
    </row>
    <row r="2728" spans="1:8" x14ac:dyDescent="0.35">
      <c r="A2728" s="183" t="s">
        <v>141</v>
      </c>
      <c r="B2728" s="183" t="s">
        <v>53</v>
      </c>
      <c r="C2728" s="183" t="s">
        <v>66</v>
      </c>
      <c r="D2728" s="183">
        <v>410</v>
      </c>
      <c r="E2728" s="188">
        <v>6.6319444444444446E-3</v>
      </c>
      <c r="F2728" s="188">
        <v>9.2592592592592585E-4</v>
      </c>
      <c r="G2728" s="188">
        <v>1.3773148148148147E-3</v>
      </c>
      <c r="H2728" s="188">
        <v>4.3287037037037035E-3</v>
      </c>
    </row>
    <row r="2729" spans="1:8" x14ac:dyDescent="0.35">
      <c r="A2729" s="183" t="s">
        <v>141</v>
      </c>
      <c r="B2729" s="183" t="s">
        <v>54</v>
      </c>
      <c r="C2729" s="183" t="s">
        <v>66</v>
      </c>
      <c r="D2729" s="183">
        <v>201</v>
      </c>
      <c r="E2729" s="188">
        <v>6.9791666666666674E-3</v>
      </c>
      <c r="F2729" s="188">
        <v>9.6064814814814808E-4</v>
      </c>
      <c r="G2729" s="188">
        <v>1.4004629629629629E-3</v>
      </c>
      <c r="H2729" s="188">
        <v>4.6180555555555558E-3</v>
      </c>
    </row>
    <row r="2730" spans="1:8" x14ac:dyDescent="0.35">
      <c r="A2730" s="183" t="s">
        <v>141</v>
      </c>
      <c r="B2730" s="183" t="s">
        <v>55</v>
      </c>
      <c r="C2730" s="183" t="s">
        <v>66</v>
      </c>
      <c r="D2730" s="183">
        <v>103</v>
      </c>
      <c r="E2730" s="188">
        <v>7.4189814814814813E-3</v>
      </c>
      <c r="F2730" s="188">
        <v>1.25E-3</v>
      </c>
      <c r="G2730" s="188">
        <v>1.6319444444444445E-3</v>
      </c>
      <c r="H2730" s="188">
        <v>4.5370370370370365E-3</v>
      </c>
    </row>
    <row r="2731" spans="1:8" x14ac:dyDescent="0.35">
      <c r="A2731" s="183" t="s">
        <v>141</v>
      </c>
      <c r="B2731" s="183" t="s">
        <v>56</v>
      </c>
      <c r="C2731" s="183" t="s">
        <v>66</v>
      </c>
      <c r="D2731" s="183">
        <v>265</v>
      </c>
      <c r="E2731" s="188">
        <v>7.4189814814814813E-3</v>
      </c>
      <c r="F2731" s="188">
        <v>1.2268518518518518E-3</v>
      </c>
      <c r="G2731" s="188">
        <v>1.5162037037037036E-3</v>
      </c>
      <c r="H2731" s="188">
        <v>4.6643518518518518E-3</v>
      </c>
    </row>
    <row r="2732" spans="1:8" x14ac:dyDescent="0.35">
      <c r="A2732" s="183" t="s">
        <v>141</v>
      </c>
      <c r="B2732" s="183" t="s">
        <v>51</v>
      </c>
      <c r="C2732" s="183" t="s">
        <v>67</v>
      </c>
      <c r="D2732" s="183">
        <v>1976</v>
      </c>
      <c r="E2732" s="188">
        <v>7.2222222222222228E-3</v>
      </c>
      <c r="F2732" s="188">
        <v>6.4814814814814813E-4</v>
      </c>
      <c r="G2732" s="188">
        <v>1.7708333333333332E-3</v>
      </c>
      <c r="H2732" s="188">
        <v>4.8032407407407407E-3</v>
      </c>
    </row>
    <row r="2733" spans="1:8" x14ac:dyDescent="0.35">
      <c r="A2733" s="183" t="s">
        <v>141</v>
      </c>
      <c r="B2733" s="183" t="s">
        <v>53</v>
      </c>
      <c r="C2733" s="183" t="s">
        <v>67</v>
      </c>
      <c r="D2733" s="183">
        <v>870</v>
      </c>
      <c r="E2733" s="188">
        <v>6.168981481481481E-3</v>
      </c>
      <c r="F2733" s="188">
        <v>5.6712962962962956E-4</v>
      </c>
      <c r="G2733" s="188">
        <v>1.5277777777777779E-3</v>
      </c>
      <c r="H2733" s="188">
        <v>4.0740740740740746E-3</v>
      </c>
    </row>
    <row r="2734" spans="1:8" x14ac:dyDescent="0.35">
      <c r="A2734" s="183" t="s">
        <v>141</v>
      </c>
      <c r="B2734" s="183" t="s">
        <v>54</v>
      </c>
      <c r="C2734" s="183" t="s">
        <v>67</v>
      </c>
      <c r="D2734" s="183">
        <v>440</v>
      </c>
      <c r="E2734" s="188">
        <v>7.4421296296296293E-3</v>
      </c>
      <c r="F2734" s="188">
        <v>6.8287037037037025E-4</v>
      </c>
      <c r="G2734" s="188">
        <v>1.7824074074074072E-3</v>
      </c>
      <c r="H2734" s="188">
        <v>4.9768518518518521E-3</v>
      </c>
    </row>
    <row r="2735" spans="1:8" x14ac:dyDescent="0.35">
      <c r="A2735" s="183" t="s">
        <v>141</v>
      </c>
      <c r="B2735" s="183" t="s">
        <v>55</v>
      </c>
      <c r="C2735" s="183" t="s">
        <v>67</v>
      </c>
      <c r="D2735" s="183">
        <v>116</v>
      </c>
      <c r="E2735" s="188">
        <v>9.1435185185185178E-3</v>
      </c>
      <c r="F2735" s="188">
        <v>8.564814814814815E-4</v>
      </c>
      <c r="G2735" s="188">
        <v>2.1180555555555553E-3</v>
      </c>
      <c r="H2735" s="188">
        <v>6.168981481481481E-3</v>
      </c>
    </row>
    <row r="2736" spans="1:8" x14ac:dyDescent="0.35">
      <c r="A2736" s="183" t="s">
        <v>141</v>
      </c>
      <c r="B2736" s="183" t="s">
        <v>56</v>
      </c>
      <c r="C2736" s="183" t="s">
        <v>67</v>
      </c>
      <c r="D2736" s="183">
        <v>550</v>
      </c>
      <c r="E2736" s="188">
        <v>8.3101851851851861E-3</v>
      </c>
      <c r="F2736" s="188">
        <v>7.0601851851851847E-4</v>
      </c>
      <c r="G2736" s="188">
        <v>2.0717592592592593E-3</v>
      </c>
      <c r="H2736" s="188">
        <v>5.5439814814814822E-3</v>
      </c>
    </row>
    <row r="2737" spans="1:8" x14ac:dyDescent="0.35">
      <c r="A2737" s="183" t="s">
        <v>141</v>
      </c>
      <c r="B2737" s="183" t="s">
        <v>51</v>
      </c>
      <c r="C2737" s="183" t="s">
        <v>68</v>
      </c>
      <c r="D2737" s="183">
        <v>1573</v>
      </c>
      <c r="E2737" s="188">
        <v>7.3495370370370372E-3</v>
      </c>
      <c r="F2737" s="188">
        <v>8.564814814814815E-4</v>
      </c>
      <c r="G2737" s="188">
        <v>1.6435185185185183E-3</v>
      </c>
      <c r="H2737" s="188">
        <v>4.8495370370370368E-3</v>
      </c>
    </row>
    <row r="2738" spans="1:8" x14ac:dyDescent="0.35">
      <c r="A2738" s="183" t="s">
        <v>141</v>
      </c>
      <c r="B2738" s="183" t="s">
        <v>53</v>
      </c>
      <c r="C2738" s="183" t="s">
        <v>68</v>
      </c>
      <c r="D2738" s="183">
        <v>696</v>
      </c>
      <c r="E2738" s="188">
        <v>6.2268518518518515E-3</v>
      </c>
      <c r="F2738" s="188">
        <v>7.407407407407407E-4</v>
      </c>
      <c r="G2738" s="188">
        <v>1.4583333333333334E-3</v>
      </c>
      <c r="H2738" s="188">
        <v>4.0277777777777777E-3</v>
      </c>
    </row>
    <row r="2739" spans="1:8" x14ac:dyDescent="0.35">
      <c r="A2739" s="183" t="s">
        <v>141</v>
      </c>
      <c r="B2739" s="183" t="s">
        <v>54</v>
      </c>
      <c r="C2739" s="183" t="s">
        <v>68</v>
      </c>
      <c r="D2739" s="183">
        <v>396</v>
      </c>
      <c r="E2739" s="188">
        <v>7.5810185185185182E-3</v>
      </c>
      <c r="F2739" s="188">
        <v>8.564814814814815E-4</v>
      </c>
      <c r="G2739" s="188">
        <v>1.5740740740740741E-3</v>
      </c>
      <c r="H2739" s="188">
        <v>5.1504629629629635E-3</v>
      </c>
    </row>
    <row r="2740" spans="1:8" x14ac:dyDescent="0.35">
      <c r="A2740" s="183" t="s">
        <v>141</v>
      </c>
      <c r="B2740" s="183" t="s">
        <v>55</v>
      </c>
      <c r="C2740" s="183" t="s">
        <v>68</v>
      </c>
      <c r="D2740" s="183">
        <v>173</v>
      </c>
      <c r="E2740" s="188">
        <v>9.0509259259259258E-3</v>
      </c>
      <c r="F2740" s="188">
        <v>1.0300925925925926E-3</v>
      </c>
      <c r="G2740" s="188">
        <v>1.7824074074074072E-3</v>
      </c>
      <c r="H2740" s="188">
        <v>6.238425925925925E-3</v>
      </c>
    </row>
    <row r="2741" spans="1:8" x14ac:dyDescent="0.35">
      <c r="A2741" s="183" t="s">
        <v>141</v>
      </c>
      <c r="B2741" s="183" t="s">
        <v>56</v>
      </c>
      <c r="C2741" s="183" t="s">
        <v>68</v>
      </c>
      <c r="D2741" s="183">
        <v>308</v>
      </c>
      <c r="E2741" s="188">
        <v>8.6574074074074071E-3</v>
      </c>
      <c r="F2741" s="188">
        <v>1.0069444444444444E-3</v>
      </c>
      <c r="G2741" s="188">
        <v>2.0833333333333333E-3</v>
      </c>
      <c r="H2741" s="188">
        <v>5.5671296296296302E-3</v>
      </c>
    </row>
    <row r="2742" spans="1:8" x14ac:dyDescent="0.35">
      <c r="A2742" s="183" t="s">
        <v>141</v>
      </c>
      <c r="B2742" s="183" t="s">
        <v>51</v>
      </c>
      <c r="C2742" s="183" t="s">
        <v>69</v>
      </c>
      <c r="D2742" s="183">
        <v>867</v>
      </c>
      <c r="E2742" s="188">
        <v>6.2962962962962964E-3</v>
      </c>
      <c r="F2742" s="188">
        <v>6.9444444444444447E-4</v>
      </c>
      <c r="G2742" s="188">
        <v>1.1342592592592591E-3</v>
      </c>
      <c r="H2742" s="188">
        <v>4.4675925925925933E-3</v>
      </c>
    </row>
    <row r="2743" spans="1:8" x14ac:dyDescent="0.35">
      <c r="A2743" s="183" t="s">
        <v>141</v>
      </c>
      <c r="B2743" s="183" t="s">
        <v>53</v>
      </c>
      <c r="C2743" s="183" t="s">
        <v>69</v>
      </c>
      <c r="D2743" s="183">
        <v>264</v>
      </c>
      <c r="E2743" s="188">
        <v>5.7407407407407416E-3</v>
      </c>
      <c r="F2743" s="188">
        <v>6.2500000000000001E-4</v>
      </c>
      <c r="G2743" s="188">
        <v>9.8379629629629642E-4</v>
      </c>
      <c r="H2743" s="188">
        <v>4.1319444444444442E-3</v>
      </c>
    </row>
    <row r="2744" spans="1:8" x14ac:dyDescent="0.35">
      <c r="A2744" s="183" t="s">
        <v>141</v>
      </c>
      <c r="B2744" s="183" t="s">
        <v>54</v>
      </c>
      <c r="C2744" s="183" t="s">
        <v>69</v>
      </c>
      <c r="D2744" s="183">
        <v>198</v>
      </c>
      <c r="E2744" s="188">
        <v>6.4583333333333333E-3</v>
      </c>
      <c r="F2744" s="188">
        <v>6.8287037037037025E-4</v>
      </c>
      <c r="G2744" s="188">
        <v>1.0532407407407407E-3</v>
      </c>
      <c r="H2744" s="188">
        <v>4.7222222222222223E-3</v>
      </c>
    </row>
    <row r="2745" spans="1:8" x14ac:dyDescent="0.35">
      <c r="A2745" s="183" t="s">
        <v>141</v>
      </c>
      <c r="B2745" s="183" t="s">
        <v>55</v>
      </c>
      <c r="C2745" s="183" t="s">
        <v>69</v>
      </c>
      <c r="D2745" s="183">
        <v>101</v>
      </c>
      <c r="E2745" s="188">
        <v>7.1759259259259259E-3</v>
      </c>
      <c r="F2745" s="188">
        <v>8.449074074074075E-4</v>
      </c>
      <c r="G2745" s="188">
        <v>1.0185185185185186E-3</v>
      </c>
      <c r="H2745" s="188">
        <v>5.3125000000000004E-3</v>
      </c>
    </row>
    <row r="2746" spans="1:8" x14ac:dyDescent="0.35">
      <c r="A2746" s="183" t="s">
        <v>141</v>
      </c>
      <c r="B2746" s="183" t="s">
        <v>56</v>
      </c>
      <c r="C2746" s="183" t="s">
        <v>69</v>
      </c>
      <c r="D2746" s="183">
        <v>304</v>
      </c>
      <c r="E2746" s="188">
        <v>6.3888888888888884E-3</v>
      </c>
      <c r="F2746" s="188">
        <v>7.0601851851851847E-4</v>
      </c>
      <c r="G2746" s="188">
        <v>1.3657407407407409E-3</v>
      </c>
      <c r="H2746" s="188">
        <v>4.3287037037037035E-3</v>
      </c>
    </row>
    <row r="2747" spans="1:8" x14ac:dyDescent="0.35">
      <c r="A2747" s="183" t="s">
        <v>141</v>
      </c>
      <c r="B2747" s="183" t="s">
        <v>51</v>
      </c>
      <c r="C2747" s="183" t="s">
        <v>70</v>
      </c>
      <c r="D2747" s="183">
        <v>932</v>
      </c>
      <c r="E2747" s="188">
        <v>6.1921296296296299E-3</v>
      </c>
      <c r="F2747" s="188">
        <v>1.0300925925925926E-3</v>
      </c>
      <c r="G2747" s="188">
        <v>1.2384259259259258E-3</v>
      </c>
      <c r="H2747" s="188">
        <v>3.9236111111111112E-3</v>
      </c>
    </row>
    <row r="2748" spans="1:8" x14ac:dyDescent="0.35">
      <c r="A2748" s="183" t="s">
        <v>141</v>
      </c>
      <c r="B2748" s="183" t="s">
        <v>53</v>
      </c>
      <c r="C2748" s="183" t="s">
        <v>70</v>
      </c>
      <c r="D2748" s="183">
        <v>452</v>
      </c>
      <c r="E2748" s="188">
        <v>5.5787037037037038E-3</v>
      </c>
      <c r="F2748" s="188">
        <v>8.564814814814815E-4</v>
      </c>
      <c r="G2748" s="188">
        <v>1.1111111111111111E-3</v>
      </c>
      <c r="H2748" s="188">
        <v>3.5995370370370369E-3</v>
      </c>
    </row>
    <row r="2749" spans="1:8" x14ac:dyDescent="0.35">
      <c r="A2749" s="183" t="s">
        <v>141</v>
      </c>
      <c r="B2749" s="183" t="s">
        <v>54</v>
      </c>
      <c r="C2749" s="183" t="s">
        <v>70</v>
      </c>
      <c r="D2749" s="183">
        <v>196</v>
      </c>
      <c r="E2749" s="188">
        <v>6.0185185185185177E-3</v>
      </c>
      <c r="F2749" s="188">
        <v>1.1226851851851851E-3</v>
      </c>
      <c r="G2749" s="188">
        <v>1.1921296296296296E-3</v>
      </c>
      <c r="H2749" s="188">
        <v>3.7152777777777774E-3</v>
      </c>
    </row>
    <row r="2750" spans="1:8" x14ac:dyDescent="0.35">
      <c r="A2750" s="183" t="s">
        <v>141</v>
      </c>
      <c r="B2750" s="183" t="s">
        <v>55</v>
      </c>
      <c r="C2750" s="183" t="s">
        <v>70</v>
      </c>
      <c r="D2750" s="183">
        <v>114</v>
      </c>
      <c r="E2750" s="188">
        <v>8.2870370370370372E-3</v>
      </c>
      <c r="F2750" s="188">
        <v>1.5972222222222221E-3</v>
      </c>
      <c r="G2750" s="188">
        <v>1.5509259259259261E-3</v>
      </c>
      <c r="H2750" s="188">
        <v>5.138888888888889E-3</v>
      </c>
    </row>
    <row r="2751" spans="1:8" x14ac:dyDescent="0.35">
      <c r="A2751" s="183" t="s">
        <v>141</v>
      </c>
      <c r="B2751" s="183" t="s">
        <v>56</v>
      </c>
      <c r="C2751" s="183" t="s">
        <v>70</v>
      </c>
      <c r="D2751" s="183">
        <v>170</v>
      </c>
      <c r="E2751" s="188">
        <v>6.6319444444444446E-3</v>
      </c>
      <c r="F2751" s="188">
        <v>1.0069444444444444E-3</v>
      </c>
      <c r="G2751" s="188">
        <v>1.4120370370370369E-3</v>
      </c>
      <c r="H2751" s="188">
        <v>4.2129629629629626E-3</v>
      </c>
    </row>
    <row r="2752" spans="1:8" x14ac:dyDescent="0.35">
      <c r="A2752" s="183" t="s">
        <v>141</v>
      </c>
      <c r="B2752" s="183" t="s">
        <v>51</v>
      </c>
      <c r="C2752" s="183" t="s">
        <v>71</v>
      </c>
      <c r="D2752" s="183">
        <v>1807</v>
      </c>
      <c r="E2752" s="188">
        <v>6.9097222222222225E-3</v>
      </c>
      <c r="F2752" s="188">
        <v>8.9120370370370362E-4</v>
      </c>
      <c r="G2752" s="188">
        <v>1.5277777777777779E-3</v>
      </c>
      <c r="H2752" s="188">
        <v>4.4907407407407405E-3</v>
      </c>
    </row>
    <row r="2753" spans="1:8" x14ac:dyDescent="0.35">
      <c r="A2753" s="183" t="s">
        <v>141</v>
      </c>
      <c r="B2753" s="183" t="s">
        <v>53</v>
      </c>
      <c r="C2753" s="183" t="s">
        <v>71</v>
      </c>
      <c r="D2753" s="183">
        <v>761</v>
      </c>
      <c r="E2753" s="188">
        <v>6.1921296296296299E-3</v>
      </c>
      <c r="F2753" s="188">
        <v>7.8703703703703705E-4</v>
      </c>
      <c r="G2753" s="188">
        <v>1.3773148148148147E-3</v>
      </c>
      <c r="H2753" s="188">
        <v>4.0393518518518521E-3</v>
      </c>
    </row>
    <row r="2754" spans="1:8" x14ac:dyDescent="0.35">
      <c r="A2754" s="183" t="s">
        <v>141</v>
      </c>
      <c r="B2754" s="183" t="s">
        <v>54</v>
      </c>
      <c r="C2754" s="183" t="s">
        <v>71</v>
      </c>
      <c r="D2754" s="183">
        <v>388</v>
      </c>
      <c r="E2754" s="188">
        <v>6.4699074074074069E-3</v>
      </c>
      <c r="F2754" s="188">
        <v>8.449074074074075E-4</v>
      </c>
      <c r="G2754" s="188">
        <v>1.4930555555555556E-3</v>
      </c>
      <c r="H2754" s="188">
        <v>4.1203703703703706E-3</v>
      </c>
    </row>
    <row r="2755" spans="1:8" x14ac:dyDescent="0.35">
      <c r="A2755" s="183" t="s">
        <v>141</v>
      </c>
      <c r="B2755" s="183" t="s">
        <v>55</v>
      </c>
      <c r="C2755" s="183" t="s">
        <v>71</v>
      </c>
      <c r="D2755" s="183">
        <v>182</v>
      </c>
      <c r="E2755" s="188">
        <v>8.1365740740740738E-3</v>
      </c>
      <c r="F2755" s="188">
        <v>1.1458333333333333E-3</v>
      </c>
      <c r="G2755" s="188">
        <v>1.8055555555555557E-3</v>
      </c>
      <c r="H2755" s="188">
        <v>5.185185185185185E-3</v>
      </c>
    </row>
    <row r="2756" spans="1:8" x14ac:dyDescent="0.35">
      <c r="A2756" s="183" t="s">
        <v>141</v>
      </c>
      <c r="B2756" s="183" t="s">
        <v>56</v>
      </c>
      <c r="C2756" s="183" t="s">
        <v>71</v>
      </c>
      <c r="D2756" s="183">
        <v>476</v>
      </c>
      <c r="E2756" s="188">
        <v>7.9282407407407409E-3</v>
      </c>
      <c r="F2756" s="188">
        <v>1.0069444444444444E-3</v>
      </c>
      <c r="G2756" s="188">
        <v>1.6666666666666668E-3</v>
      </c>
      <c r="H2756" s="188">
        <v>5.2546296296296299E-3</v>
      </c>
    </row>
    <row r="2757" spans="1:8" x14ac:dyDescent="0.35">
      <c r="A2757" s="183" t="s">
        <v>141</v>
      </c>
      <c r="B2757" s="183" t="s">
        <v>51</v>
      </c>
      <c r="C2757" s="183" t="s">
        <v>72</v>
      </c>
      <c r="D2757" s="183">
        <v>658</v>
      </c>
      <c r="E2757" s="188">
        <v>7.1296296296296307E-3</v>
      </c>
      <c r="F2757" s="188">
        <v>9.6064814814814808E-4</v>
      </c>
      <c r="G2757" s="188">
        <v>1.7939814814814815E-3</v>
      </c>
      <c r="H2757" s="188">
        <v>4.3749999999999995E-3</v>
      </c>
    </row>
    <row r="2758" spans="1:8" x14ac:dyDescent="0.35">
      <c r="A2758" s="183" t="s">
        <v>141</v>
      </c>
      <c r="B2758" s="183" t="s">
        <v>53</v>
      </c>
      <c r="C2758" s="183" t="s">
        <v>72</v>
      </c>
      <c r="D2758" s="183">
        <v>285</v>
      </c>
      <c r="E2758" s="188">
        <v>6.3078703703703708E-3</v>
      </c>
      <c r="F2758" s="188">
        <v>8.3333333333333339E-4</v>
      </c>
      <c r="G2758" s="188">
        <v>1.5046296296296294E-3</v>
      </c>
      <c r="H2758" s="188">
        <v>3.9699074074074072E-3</v>
      </c>
    </row>
    <row r="2759" spans="1:8" x14ac:dyDescent="0.35">
      <c r="A2759" s="183" t="s">
        <v>141</v>
      </c>
      <c r="B2759" s="183" t="s">
        <v>54</v>
      </c>
      <c r="C2759" s="183" t="s">
        <v>72</v>
      </c>
      <c r="D2759" s="183">
        <v>131</v>
      </c>
      <c r="E2759" s="188">
        <v>6.7476851851851856E-3</v>
      </c>
      <c r="F2759" s="188">
        <v>1.0532407407407407E-3</v>
      </c>
      <c r="G2759" s="188">
        <v>1.736111111111111E-3</v>
      </c>
      <c r="H2759" s="188">
        <v>3.9467592592592592E-3</v>
      </c>
    </row>
    <row r="2760" spans="1:8" x14ac:dyDescent="0.35">
      <c r="A2760" s="183" t="s">
        <v>141</v>
      </c>
      <c r="B2760" s="183" t="s">
        <v>55</v>
      </c>
      <c r="C2760" s="183" t="s">
        <v>72</v>
      </c>
      <c r="D2760" s="183">
        <v>56</v>
      </c>
      <c r="E2760" s="188">
        <v>7.6504629629629631E-3</v>
      </c>
      <c r="F2760" s="188">
        <v>1.0995370370370371E-3</v>
      </c>
      <c r="G2760" s="188">
        <v>2.1527777777777778E-3</v>
      </c>
      <c r="H2760" s="188">
        <v>4.386574074074074E-3</v>
      </c>
    </row>
    <row r="2761" spans="1:8" x14ac:dyDescent="0.35">
      <c r="A2761" s="183" t="s">
        <v>141</v>
      </c>
      <c r="B2761" s="183" t="s">
        <v>56</v>
      </c>
      <c r="C2761" s="183" t="s">
        <v>72</v>
      </c>
      <c r="D2761" s="183">
        <v>186</v>
      </c>
      <c r="E2761" s="188">
        <v>8.518518518518519E-3</v>
      </c>
      <c r="F2761" s="188">
        <v>1.0300925925925926E-3</v>
      </c>
      <c r="G2761" s="188">
        <v>2.1759259259259258E-3</v>
      </c>
      <c r="H2761" s="188">
        <v>5.3125000000000004E-3</v>
      </c>
    </row>
    <row r="2762" spans="1:8" x14ac:dyDescent="0.35">
      <c r="A2762" s="183" t="s">
        <v>141</v>
      </c>
      <c r="B2762" s="183" t="s">
        <v>51</v>
      </c>
      <c r="C2762" s="183" t="s">
        <v>73</v>
      </c>
      <c r="D2762" s="183">
        <v>8104</v>
      </c>
      <c r="E2762" s="188">
        <v>4.6064814814814814E-3</v>
      </c>
      <c r="F2762" s="188">
        <v>9.3750000000000007E-4</v>
      </c>
      <c r="G2762" s="188">
        <v>6.9444444444444447E-4</v>
      </c>
      <c r="H2762" s="188">
        <v>2.9861111111111113E-3</v>
      </c>
    </row>
    <row r="2763" spans="1:8" x14ac:dyDescent="0.35">
      <c r="A2763" s="183" t="s">
        <v>141</v>
      </c>
      <c r="B2763" s="183" t="s">
        <v>53</v>
      </c>
      <c r="C2763" s="183" t="s">
        <v>73</v>
      </c>
      <c r="D2763" s="183">
        <v>4844</v>
      </c>
      <c r="E2763" s="188">
        <v>4.4328703703703709E-3</v>
      </c>
      <c r="F2763" s="188">
        <v>8.7962962962962962E-4</v>
      </c>
      <c r="G2763" s="188">
        <v>6.5972222222222213E-4</v>
      </c>
      <c r="H2763" s="188">
        <v>2.8935185185185188E-3</v>
      </c>
    </row>
    <row r="2764" spans="1:8" x14ac:dyDescent="0.35">
      <c r="A2764" s="183" t="s">
        <v>141</v>
      </c>
      <c r="B2764" s="183" t="s">
        <v>54</v>
      </c>
      <c r="C2764" s="183" t="s">
        <v>73</v>
      </c>
      <c r="D2764" s="183">
        <v>1743</v>
      </c>
      <c r="E2764" s="188">
        <v>4.5486111111111109E-3</v>
      </c>
      <c r="F2764" s="188">
        <v>9.9537037037037042E-4</v>
      </c>
      <c r="G2764" s="188">
        <v>6.7129629629629625E-4</v>
      </c>
      <c r="H2764" s="188">
        <v>2.8703703703703708E-3</v>
      </c>
    </row>
    <row r="2765" spans="1:8" x14ac:dyDescent="0.35">
      <c r="A2765" s="183" t="s">
        <v>141</v>
      </c>
      <c r="B2765" s="183" t="s">
        <v>55</v>
      </c>
      <c r="C2765" s="183" t="s">
        <v>73</v>
      </c>
      <c r="D2765" s="183">
        <v>438</v>
      </c>
      <c r="E2765" s="188">
        <v>5.2430555555555555E-3</v>
      </c>
      <c r="F2765" s="188">
        <v>1.2962962962962963E-3</v>
      </c>
      <c r="G2765" s="188">
        <v>7.6388888888888893E-4</v>
      </c>
      <c r="H2765" s="188">
        <v>3.1828703703703702E-3</v>
      </c>
    </row>
    <row r="2766" spans="1:8" x14ac:dyDescent="0.35">
      <c r="A2766" s="183" t="s">
        <v>141</v>
      </c>
      <c r="B2766" s="183" t="s">
        <v>56</v>
      </c>
      <c r="C2766" s="183" t="s">
        <v>73</v>
      </c>
      <c r="D2766" s="183">
        <v>1079</v>
      </c>
      <c r="E2766" s="188">
        <v>5.1967592592592595E-3</v>
      </c>
      <c r="F2766" s="188">
        <v>9.2592592592592585E-4</v>
      </c>
      <c r="G2766" s="188">
        <v>8.3333333333333339E-4</v>
      </c>
      <c r="H2766" s="188">
        <v>3.4375E-3</v>
      </c>
    </row>
    <row r="2767" spans="1:8" x14ac:dyDescent="0.35">
      <c r="A2767" s="183" t="s">
        <v>141</v>
      </c>
      <c r="B2767" s="183" t="s">
        <v>51</v>
      </c>
      <c r="C2767" s="183" t="s">
        <v>74</v>
      </c>
      <c r="D2767" s="183">
        <v>3439</v>
      </c>
      <c r="E2767" s="188">
        <v>4.9768518518518521E-3</v>
      </c>
      <c r="F2767" s="188">
        <v>9.3750000000000007E-4</v>
      </c>
      <c r="G2767" s="188">
        <v>5.5555555555555556E-4</v>
      </c>
      <c r="H2767" s="188">
        <v>3.483796296296296E-3</v>
      </c>
    </row>
    <row r="2768" spans="1:8" x14ac:dyDescent="0.35">
      <c r="A2768" s="183" t="s">
        <v>141</v>
      </c>
      <c r="B2768" s="183" t="s">
        <v>53</v>
      </c>
      <c r="C2768" s="183" t="s">
        <v>74</v>
      </c>
      <c r="D2768" s="183">
        <v>1662</v>
      </c>
      <c r="E2768" s="188">
        <v>4.5949074074074078E-3</v>
      </c>
      <c r="F2768" s="188">
        <v>8.564814814814815E-4</v>
      </c>
      <c r="G2768" s="188">
        <v>4.9768518518518521E-4</v>
      </c>
      <c r="H2768" s="188">
        <v>3.2407407407407406E-3</v>
      </c>
    </row>
    <row r="2769" spans="1:8" x14ac:dyDescent="0.35">
      <c r="A2769" s="183" t="s">
        <v>141</v>
      </c>
      <c r="B2769" s="183" t="s">
        <v>54</v>
      </c>
      <c r="C2769" s="183" t="s">
        <v>74</v>
      </c>
      <c r="D2769" s="183">
        <v>801</v>
      </c>
      <c r="E2769" s="188">
        <v>4.9652777777777777E-3</v>
      </c>
      <c r="F2769" s="188">
        <v>1.0185185185185186E-3</v>
      </c>
      <c r="G2769" s="188">
        <v>5.0925925925925921E-4</v>
      </c>
      <c r="H2769" s="188">
        <v>3.425925925925926E-3</v>
      </c>
    </row>
    <row r="2770" spans="1:8" x14ac:dyDescent="0.35">
      <c r="A2770" s="183" t="s">
        <v>141</v>
      </c>
      <c r="B2770" s="183" t="s">
        <v>55</v>
      </c>
      <c r="C2770" s="183" t="s">
        <v>74</v>
      </c>
      <c r="D2770" s="183">
        <v>177</v>
      </c>
      <c r="E2770" s="188">
        <v>5.9490740740740745E-3</v>
      </c>
      <c r="F2770" s="188">
        <v>1.2268518518518518E-3</v>
      </c>
      <c r="G2770" s="188">
        <v>6.018518518518519E-4</v>
      </c>
      <c r="H2770" s="188">
        <v>4.1203703703703706E-3</v>
      </c>
    </row>
    <row r="2771" spans="1:8" x14ac:dyDescent="0.35">
      <c r="A2771" s="183" t="s">
        <v>141</v>
      </c>
      <c r="B2771" s="183" t="s">
        <v>56</v>
      </c>
      <c r="C2771" s="183" t="s">
        <v>74</v>
      </c>
      <c r="D2771" s="183">
        <v>799</v>
      </c>
      <c r="E2771" s="188">
        <v>5.5787037037037038E-3</v>
      </c>
      <c r="F2771" s="188">
        <v>9.4907407407407408E-4</v>
      </c>
      <c r="G2771" s="188">
        <v>6.9444444444444447E-4</v>
      </c>
      <c r="H2771" s="188">
        <v>3.9351851851851857E-3</v>
      </c>
    </row>
    <row r="2772" spans="1:8" ht="29" x14ac:dyDescent="0.35">
      <c r="A2772" s="183" t="s">
        <v>141</v>
      </c>
      <c r="B2772" s="183" t="s">
        <v>51</v>
      </c>
      <c r="C2772" s="183" t="s">
        <v>113</v>
      </c>
      <c r="D2772" s="183">
        <v>1968</v>
      </c>
      <c r="E2772" s="188">
        <v>6.5624999999999998E-3</v>
      </c>
      <c r="F2772" s="188">
        <v>1.0648148148148147E-3</v>
      </c>
      <c r="G2772" s="188">
        <v>1.0532407407407407E-3</v>
      </c>
      <c r="H2772" s="188">
        <v>4.4444444444444444E-3</v>
      </c>
    </row>
    <row r="2773" spans="1:8" ht="29" x14ac:dyDescent="0.35">
      <c r="A2773" s="183" t="s">
        <v>141</v>
      </c>
      <c r="B2773" s="183" t="s">
        <v>53</v>
      </c>
      <c r="C2773" s="183" t="s">
        <v>113</v>
      </c>
      <c r="D2773" s="183">
        <v>910</v>
      </c>
      <c r="E2773" s="188">
        <v>5.8680555555555543E-3</v>
      </c>
      <c r="F2773" s="188">
        <v>9.7222222222222209E-4</v>
      </c>
      <c r="G2773" s="188">
        <v>9.1435185185185185E-4</v>
      </c>
      <c r="H2773" s="188">
        <v>3.9814814814814817E-3</v>
      </c>
    </row>
    <row r="2774" spans="1:8" ht="29" x14ac:dyDescent="0.35">
      <c r="A2774" s="183" t="s">
        <v>141</v>
      </c>
      <c r="B2774" s="183" t="s">
        <v>54</v>
      </c>
      <c r="C2774" s="183" t="s">
        <v>113</v>
      </c>
      <c r="D2774" s="183">
        <v>348</v>
      </c>
      <c r="E2774" s="188">
        <v>6.4351851851851861E-3</v>
      </c>
      <c r="F2774" s="188">
        <v>1.1111111111111111E-3</v>
      </c>
      <c r="G2774" s="188">
        <v>1.0069444444444444E-3</v>
      </c>
      <c r="H2774" s="188">
        <v>4.31712962962963E-3</v>
      </c>
    </row>
    <row r="2775" spans="1:8" ht="29" x14ac:dyDescent="0.35">
      <c r="A2775" s="183" t="s">
        <v>141</v>
      </c>
      <c r="B2775" s="183" t="s">
        <v>55</v>
      </c>
      <c r="C2775" s="183" t="s">
        <v>113</v>
      </c>
      <c r="D2775" s="183">
        <v>287</v>
      </c>
      <c r="E2775" s="188">
        <v>8.0555555555555554E-3</v>
      </c>
      <c r="F2775" s="188">
        <v>1.3310185185185185E-3</v>
      </c>
      <c r="G2775" s="188">
        <v>1.261574074074074E-3</v>
      </c>
      <c r="H2775" s="188">
        <v>5.4745370370370373E-3</v>
      </c>
    </row>
    <row r="2776" spans="1:8" ht="29" x14ac:dyDescent="0.35">
      <c r="A2776" s="183" t="s">
        <v>141</v>
      </c>
      <c r="B2776" s="183" t="s">
        <v>56</v>
      </c>
      <c r="C2776" s="183" t="s">
        <v>113</v>
      </c>
      <c r="D2776" s="183">
        <v>423</v>
      </c>
      <c r="E2776" s="188">
        <v>7.1296296296296307E-3</v>
      </c>
      <c r="F2776" s="188">
        <v>1.0648148148148147E-3</v>
      </c>
      <c r="G2776" s="188">
        <v>1.2384259259259258E-3</v>
      </c>
      <c r="H2776" s="188">
        <v>4.8379629629629632E-3</v>
      </c>
    </row>
    <row r="2777" spans="1:8" ht="29" x14ac:dyDescent="0.35">
      <c r="A2777" s="183" t="s">
        <v>141</v>
      </c>
      <c r="B2777" s="183" t="s">
        <v>51</v>
      </c>
      <c r="C2777" s="183" t="s">
        <v>76</v>
      </c>
      <c r="D2777" s="183">
        <v>835</v>
      </c>
      <c r="E2777" s="188">
        <v>8.0555555555555554E-3</v>
      </c>
      <c r="F2777" s="188">
        <v>1.2962962962962963E-3</v>
      </c>
      <c r="G2777" s="188">
        <v>1.7939814814814815E-3</v>
      </c>
      <c r="H2777" s="188">
        <v>4.9652777777777777E-3</v>
      </c>
    </row>
    <row r="2778" spans="1:8" ht="29" x14ac:dyDescent="0.35">
      <c r="A2778" s="183" t="s">
        <v>141</v>
      </c>
      <c r="B2778" s="183" t="s">
        <v>53</v>
      </c>
      <c r="C2778" s="183" t="s">
        <v>76</v>
      </c>
      <c r="D2778" s="183">
        <v>336</v>
      </c>
      <c r="E2778" s="188">
        <v>7.3958333333333341E-3</v>
      </c>
      <c r="F2778" s="188">
        <v>1.1342592592592591E-3</v>
      </c>
      <c r="G2778" s="188">
        <v>1.6435185185185183E-3</v>
      </c>
      <c r="H2778" s="188">
        <v>4.6180555555555558E-3</v>
      </c>
    </row>
    <row r="2779" spans="1:8" ht="29" x14ac:dyDescent="0.35">
      <c r="A2779" s="183" t="s">
        <v>141</v>
      </c>
      <c r="B2779" s="183" t="s">
        <v>54</v>
      </c>
      <c r="C2779" s="183" t="s">
        <v>76</v>
      </c>
      <c r="D2779" s="183">
        <v>195</v>
      </c>
      <c r="E2779" s="188">
        <v>7.6041666666666662E-3</v>
      </c>
      <c r="F2779" s="188">
        <v>1.1921296296296296E-3</v>
      </c>
      <c r="G2779" s="188">
        <v>1.7824074074074072E-3</v>
      </c>
      <c r="H2779" s="188">
        <v>4.6296296296296302E-3</v>
      </c>
    </row>
    <row r="2780" spans="1:8" ht="29" x14ac:dyDescent="0.35">
      <c r="A2780" s="183" t="s">
        <v>141</v>
      </c>
      <c r="B2780" s="183" t="s">
        <v>55</v>
      </c>
      <c r="C2780" s="183" t="s">
        <v>76</v>
      </c>
      <c r="D2780" s="183">
        <v>113</v>
      </c>
      <c r="E2780" s="188">
        <v>9.1898148148148139E-3</v>
      </c>
      <c r="F2780" s="188">
        <v>1.6782407407407406E-3</v>
      </c>
      <c r="G2780" s="188">
        <v>1.8865740740740742E-3</v>
      </c>
      <c r="H2780" s="188">
        <v>5.6249999999999989E-3</v>
      </c>
    </row>
    <row r="2781" spans="1:8" ht="29" x14ac:dyDescent="0.35">
      <c r="A2781" s="183" t="s">
        <v>141</v>
      </c>
      <c r="B2781" s="183" t="s">
        <v>56</v>
      </c>
      <c r="C2781" s="183" t="s">
        <v>76</v>
      </c>
      <c r="D2781" s="183">
        <v>191</v>
      </c>
      <c r="E2781" s="188">
        <v>9.0162037037037034E-3</v>
      </c>
      <c r="F2781" s="188">
        <v>1.4351851851851854E-3</v>
      </c>
      <c r="G2781" s="188">
        <v>2.0254629629629629E-3</v>
      </c>
      <c r="H2781" s="188">
        <v>5.5555555555555558E-3</v>
      </c>
    </row>
    <row r="2782" spans="1:8" x14ac:dyDescent="0.35">
      <c r="A2782" s="183" t="s">
        <v>141</v>
      </c>
      <c r="B2782" s="183" t="s">
        <v>51</v>
      </c>
      <c r="C2782" s="183" t="s">
        <v>77</v>
      </c>
      <c r="D2782" s="183">
        <v>969</v>
      </c>
      <c r="E2782" s="188">
        <v>5.8564814814814825E-3</v>
      </c>
      <c r="F2782" s="188">
        <v>9.2592592592592585E-4</v>
      </c>
      <c r="G2782" s="188">
        <v>8.9120370370370362E-4</v>
      </c>
      <c r="H2782" s="188">
        <v>4.0277777777777777E-3</v>
      </c>
    </row>
    <row r="2783" spans="1:8" x14ac:dyDescent="0.35">
      <c r="A2783" s="183" t="s">
        <v>141</v>
      </c>
      <c r="B2783" s="183" t="s">
        <v>53</v>
      </c>
      <c r="C2783" s="183" t="s">
        <v>77</v>
      </c>
      <c r="D2783" s="183">
        <v>414</v>
      </c>
      <c r="E2783" s="188">
        <v>5.4861111111111117E-3</v>
      </c>
      <c r="F2783" s="188">
        <v>8.2175925925925917E-4</v>
      </c>
      <c r="G2783" s="188">
        <v>8.1018518518518516E-4</v>
      </c>
      <c r="H2783" s="188">
        <v>3.8541666666666668E-3</v>
      </c>
    </row>
    <row r="2784" spans="1:8" x14ac:dyDescent="0.35">
      <c r="A2784" s="183" t="s">
        <v>141</v>
      </c>
      <c r="B2784" s="183" t="s">
        <v>54</v>
      </c>
      <c r="C2784" s="183" t="s">
        <v>77</v>
      </c>
      <c r="D2784" s="183">
        <v>199</v>
      </c>
      <c r="E2784" s="188">
        <v>5.4398148148148149E-3</v>
      </c>
      <c r="F2784" s="188">
        <v>8.9120370370370362E-4</v>
      </c>
      <c r="G2784" s="188">
        <v>9.4907407407407408E-4</v>
      </c>
      <c r="H2784" s="188">
        <v>3.5995370370370369E-3</v>
      </c>
    </row>
    <row r="2785" spans="1:8" x14ac:dyDescent="0.35">
      <c r="A2785" s="183" t="s">
        <v>141</v>
      </c>
      <c r="B2785" s="183" t="s">
        <v>55</v>
      </c>
      <c r="C2785" s="183" t="s">
        <v>77</v>
      </c>
      <c r="D2785" s="183">
        <v>129</v>
      </c>
      <c r="E2785" s="188">
        <v>7.083333333333333E-3</v>
      </c>
      <c r="F2785" s="188">
        <v>1.261574074074074E-3</v>
      </c>
      <c r="G2785" s="188">
        <v>1.0532407407407407E-3</v>
      </c>
      <c r="H2785" s="188">
        <v>4.7685185185185183E-3</v>
      </c>
    </row>
    <row r="2786" spans="1:8" x14ac:dyDescent="0.35">
      <c r="A2786" s="183" t="s">
        <v>141</v>
      </c>
      <c r="B2786" s="183" t="s">
        <v>56</v>
      </c>
      <c r="C2786" s="183" t="s">
        <v>77</v>
      </c>
      <c r="D2786" s="183">
        <v>227</v>
      </c>
      <c r="E2786" s="188">
        <v>6.1805555555555563E-3</v>
      </c>
      <c r="F2786" s="188">
        <v>9.8379629629629642E-4</v>
      </c>
      <c r="G2786" s="188">
        <v>9.0277777777777784E-4</v>
      </c>
      <c r="H2786" s="188">
        <v>4.2824074074074075E-3</v>
      </c>
    </row>
    <row r="2787" spans="1:8" x14ac:dyDescent="0.35">
      <c r="A2787" s="183" t="s">
        <v>141</v>
      </c>
      <c r="B2787" s="183" t="s">
        <v>51</v>
      </c>
      <c r="C2787" s="183" t="s">
        <v>78</v>
      </c>
      <c r="D2787" s="183">
        <v>1045</v>
      </c>
      <c r="E2787" s="188">
        <v>6.4814814814814813E-3</v>
      </c>
      <c r="F2787" s="188">
        <v>1.0300925925925926E-3</v>
      </c>
      <c r="G2787" s="188">
        <v>1.1921296296296296E-3</v>
      </c>
      <c r="H2787" s="188">
        <v>4.2592592592592595E-3</v>
      </c>
    </row>
    <row r="2788" spans="1:8" x14ac:dyDescent="0.35">
      <c r="A2788" s="183" t="s">
        <v>141</v>
      </c>
      <c r="B2788" s="183" t="s">
        <v>53</v>
      </c>
      <c r="C2788" s="183" t="s">
        <v>78</v>
      </c>
      <c r="D2788" s="183">
        <v>429</v>
      </c>
      <c r="E2788" s="188">
        <v>5.5787037037037038E-3</v>
      </c>
      <c r="F2788" s="188">
        <v>8.564814814814815E-4</v>
      </c>
      <c r="G2788" s="188">
        <v>1.0532407407407407E-3</v>
      </c>
      <c r="H2788" s="188">
        <v>3.6689814814814814E-3</v>
      </c>
    </row>
    <row r="2789" spans="1:8" x14ac:dyDescent="0.35">
      <c r="A2789" s="183" t="s">
        <v>141</v>
      </c>
      <c r="B2789" s="183" t="s">
        <v>54</v>
      </c>
      <c r="C2789" s="183" t="s">
        <v>78</v>
      </c>
      <c r="D2789" s="183">
        <v>241</v>
      </c>
      <c r="E2789" s="188">
        <v>6.4583333333333333E-3</v>
      </c>
      <c r="F2789" s="188">
        <v>1.0532407407407407E-3</v>
      </c>
      <c r="G2789" s="188">
        <v>1.1921296296296296E-3</v>
      </c>
      <c r="H2789" s="188">
        <v>4.2129629629629626E-3</v>
      </c>
    </row>
    <row r="2790" spans="1:8" x14ac:dyDescent="0.35">
      <c r="A2790" s="183" t="s">
        <v>141</v>
      </c>
      <c r="B2790" s="183" t="s">
        <v>55</v>
      </c>
      <c r="C2790" s="183" t="s">
        <v>78</v>
      </c>
      <c r="D2790" s="183">
        <v>97</v>
      </c>
      <c r="E2790" s="188">
        <v>8.2870370370370372E-3</v>
      </c>
      <c r="F2790" s="188">
        <v>1.4699074074074074E-3</v>
      </c>
      <c r="G2790" s="188">
        <v>1.3773148148148147E-3</v>
      </c>
      <c r="H2790" s="188">
        <v>5.4398148148148149E-3</v>
      </c>
    </row>
    <row r="2791" spans="1:8" x14ac:dyDescent="0.35">
      <c r="A2791" s="183" t="s">
        <v>141</v>
      </c>
      <c r="B2791" s="183" t="s">
        <v>56</v>
      </c>
      <c r="C2791" s="183" t="s">
        <v>78</v>
      </c>
      <c r="D2791" s="183">
        <v>278</v>
      </c>
      <c r="E2791" s="188">
        <v>7.2569444444444443E-3</v>
      </c>
      <c r="F2791" s="188">
        <v>1.1226851851851851E-3</v>
      </c>
      <c r="G2791" s="188">
        <v>1.3425925925925925E-3</v>
      </c>
      <c r="H2791" s="188">
        <v>4.7916666666666672E-3</v>
      </c>
    </row>
    <row r="2792" spans="1:8" x14ac:dyDescent="0.35">
      <c r="A2792" s="183" t="s">
        <v>141</v>
      </c>
      <c r="B2792" s="183" t="s">
        <v>51</v>
      </c>
      <c r="C2792" s="183" t="s">
        <v>80</v>
      </c>
      <c r="D2792" s="183">
        <v>5</v>
      </c>
      <c r="E2792" s="188">
        <v>6.9444444444444441E-3</v>
      </c>
      <c r="F2792" s="188">
        <v>2.1527777777777778E-3</v>
      </c>
      <c r="G2792" s="188">
        <v>2.7083333333333334E-3</v>
      </c>
      <c r="H2792" s="188">
        <v>2.0833333333333333E-3</v>
      </c>
    </row>
    <row r="2793" spans="1:8" x14ac:dyDescent="0.35">
      <c r="A2793" s="183" t="s">
        <v>141</v>
      </c>
      <c r="B2793" s="183" t="s">
        <v>53</v>
      </c>
      <c r="C2793" s="183" t="s">
        <v>80</v>
      </c>
      <c r="D2793" s="183">
        <v>2</v>
      </c>
      <c r="E2793" s="188">
        <v>5.8449074074074072E-3</v>
      </c>
      <c r="F2793" s="188">
        <v>8.9120370370370362E-4</v>
      </c>
      <c r="G2793" s="188">
        <v>2.0486111111111113E-3</v>
      </c>
      <c r="H2793" s="188">
        <v>2.9166666666666668E-3</v>
      </c>
    </row>
    <row r="2794" spans="1:8" x14ac:dyDescent="0.35">
      <c r="A2794" s="183" t="s">
        <v>141</v>
      </c>
      <c r="B2794" s="183" t="s">
        <v>54</v>
      </c>
      <c r="C2794" s="183" t="s">
        <v>80</v>
      </c>
      <c r="D2794" s="183">
        <v>2</v>
      </c>
      <c r="E2794" s="188">
        <v>7.6504629629629631E-3</v>
      </c>
      <c r="F2794" s="188">
        <v>2.3958333333333336E-3</v>
      </c>
      <c r="G2794" s="188">
        <v>3.7962962962962963E-3</v>
      </c>
      <c r="H2794" s="188">
        <v>1.4583333333333334E-3</v>
      </c>
    </row>
    <row r="2795" spans="1:8" x14ac:dyDescent="0.35">
      <c r="A2795" s="183" t="s">
        <v>141</v>
      </c>
      <c r="B2795" s="183" t="s">
        <v>56</v>
      </c>
      <c r="C2795" s="183" t="s">
        <v>80</v>
      </c>
      <c r="D2795" s="183">
        <v>1</v>
      </c>
      <c r="E2795" s="188">
        <v>7.7083333333333335E-3</v>
      </c>
      <c r="F2795" s="188">
        <v>4.1898148148148146E-3</v>
      </c>
      <c r="G2795" s="188">
        <v>1.8518518518518517E-3</v>
      </c>
      <c r="H2795" s="188">
        <v>1.6666666666666668E-3</v>
      </c>
    </row>
    <row r="2796" spans="1:8" x14ac:dyDescent="0.35">
      <c r="A2796" s="183" t="s">
        <v>141</v>
      </c>
      <c r="B2796" s="183" t="s">
        <v>51</v>
      </c>
      <c r="C2796" s="183" t="s">
        <v>81</v>
      </c>
      <c r="D2796" s="183">
        <v>1587</v>
      </c>
      <c r="E2796" s="188">
        <v>7.106481481481481E-3</v>
      </c>
      <c r="F2796" s="188">
        <v>9.1435185185185185E-4</v>
      </c>
      <c r="G2796" s="188">
        <v>1.3773148148148147E-3</v>
      </c>
      <c r="H2796" s="188">
        <v>4.8263888888888887E-3</v>
      </c>
    </row>
    <row r="2797" spans="1:8" x14ac:dyDescent="0.35">
      <c r="A2797" s="183" t="s">
        <v>141</v>
      </c>
      <c r="B2797" s="183" t="s">
        <v>53</v>
      </c>
      <c r="C2797" s="183" t="s">
        <v>81</v>
      </c>
      <c r="D2797" s="183">
        <v>601</v>
      </c>
      <c r="E2797" s="188">
        <v>6.2847222222222228E-3</v>
      </c>
      <c r="F2797" s="188">
        <v>7.407407407407407E-4</v>
      </c>
      <c r="G2797" s="188">
        <v>1.2731481481481483E-3</v>
      </c>
      <c r="H2797" s="188">
        <v>4.2708333333333339E-3</v>
      </c>
    </row>
    <row r="2798" spans="1:8" x14ac:dyDescent="0.35">
      <c r="A2798" s="183" t="s">
        <v>141</v>
      </c>
      <c r="B2798" s="183" t="s">
        <v>54</v>
      </c>
      <c r="C2798" s="183" t="s">
        <v>81</v>
      </c>
      <c r="D2798" s="183">
        <v>346</v>
      </c>
      <c r="E2798" s="188">
        <v>6.9212962962962969E-3</v>
      </c>
      <c r="F2798" s="188">
        <v>8.3333333333333339E-4</v>
      </c>
      <c r="G2798" s="188">
        <v>1.3888888888888889E-3</v>
      </c>
      <c r="H2798" s="188">
        <v>4.6990740740740743E-3</v>
      </c>
    </row>
    <row r="2799" spans="1:8" x14ac:dyDescent="0.35">
      <c r="A2799" s="183" t="s">
        <v>141</v>
      </c>
      <c r="B2799" s="183" t="s">
        <v>55</v>
      </c>
      <c r="C2799" s="183" t="s">
        <v>81</v>
      </c>
      <c r="D2799" s="183">
        <v>155</v>
      </c>
      <c r="E2799" s="188">
        <v>8.8078703703703704E-3</v>
      </c>
      <c r="F2799" s="188">
        <v>1.3194444444444443E-3</v>
      </c>
      <c r="G2799" s="188">
        <v>1.5740740740740741E-3</v>
      </c>
      <c r="H2799" s="188">
        <v>5.9143518518518521E-3</v>
      </c>
    </row>
    <row r="2800" spans="1:8" x14ac:dyDescent="0.35">
      <c r="A2800" s="183" t="s">
        <v>141</v>
      </c>
      <c r="B2800" s="183" t="s">
        <v>56</v>
      </c>
      <c r="C2800" s="183" t="s">
        <v>81</v>
      </c>
      <c r="D2800" s="183">
        <v>485</v>
      </c>
      <c r="E2800" s="188">
        <v>7.7083333333333335E-3</v>
      </c>
      <c r="F2800" s="188">
        <v>1.0416666666666667E-3</v>
      </c>
      <c r="G2800" s="188">
        <v>1.4120370370370369E-3</v>
      </c>
      <c r="H2800" s="188">
        <v>5.2430555555555555E-3</v>
      </c>
    </row>
    <row r="2801" spans="1:8" x14ac:dyDescent="0.35">
      <c r="A2801" s="183" t="s">
        <v>141</v>
      </c>
      <c r="B2801" s="183" t="s">
        <v>51</v>
      </c>
      <c r="C2801" s="183" t="s">
        <v>82</v>
      </c>
      <c r="D2801" s="183">
        <v>1767</v>
      </c>
      <c r="E2801" s="188">
        <v>5.3935185185185188E-3</v>
      </c>
      <c r="F2801" s="188">
        <v>9.0277777777777784E-4</v>
      </c>
      <c r="G2801" s="188">
        <v>7.175925925925927E-4</v>
      </c>
      <c r="H2801" s="188">
        <v>3.7731481481481483E-3</v>
      </c>
    </row>
    <row r="2802" spans="1:8" x14ac:dyDescent="0.35">
      <c r="A2802" s="183" t="s">
        <v>141</v>
      </c>
      <c r="B2802" s="183" t="s">
        <v>53</v>
      </c>
      <c r="C2802" s="183" t="s">
        <v>82</v>
      </c>
      <c r="D2802" s="183">
        <v>869</v>
      </c>
      <c r="E2802" s="188">
        <v>4.8495370370370368E-3</v>
      </c>
      <c r="F2802" s="188">
        <v>8.1018518518518516E-4</v>
      </c>
      <c r="G2802" s="188">
        <v>6.3657407407407402E-4</v>
      </c>
      <c r="H2802" s="188">
        <v>3.4027777777777784E-3</v>
      </c>
    </row>
    <row r="2803" spans="1:8" x14ac:dyDescent="0.35">
      <c r="A2803" s="183" t="s">
        <v>141</v>
      </c>
      <c r="B2803" s="183" t="s">
        <v>54</v>
      </c>
      <c r="C2803" s="183" t="s">
        <v>82</v>
      </c>
      <c r="D2803" s="183">
        <v>444</v>
      </c>
      <c r="E2803" s="188">
        <v>5.5787037037037038E-3</v>
      </c>
      <c r="F2803" s="188">
        <v>1.0069444444444444E-3</v>
      </c>
      <c r="G2803" s="188">
        <v>6.7129629629629625E-4</v>
      </c>
      <c r="H2803" s="188">
        <v>3.9004629629629632E-3</v>
      </c>
    </row>
    <row r="2804" spans="1:8" x14ac:dyDescent="0.35">
      <c r="A2804" s="183" t="s">
        <v>141</v>
      </c>
      <c r="B2804" s="183" t="s">
        <v>55</v>
      </c>
      <c r="C2804" s="183" t="s">
        <v>82</v>
      </c>
      <c r="D2804" s="183">
        <v>75</v>
      </c>
      <c r="E2804" s="188">
        <v>6.7129629629629622E-3</v>
      </c>
      <c r="F2804" s="188">
        <v>1.1805555555555556E-3</v>
      </c>
      <c r="G2804" s="188">
        <v>8.564814814814815E-4</v>
      </c>
      <c r="H2804" s="188">
        <v>4.6759259259259263E-3</v>
      </c>
    </row>
    <row r="2805" spans="1:8" x14ac:dyDescent="0.35">
      <c r="A2805" s="183" t="s">
        <v>141</v>
      </c>
      <c r="B2805" s="183" t="s">
        <v>56</v>
      </c>
      <c r="C2805" s="183" t="s">
        <v>82</v>
      </c>
      <c r="D2805" s="183">
        <v>379</v>
      </c>
      <c r="E2805" s="188">
        <v>6.1805555555555563E-3</v>
      </c>
      <c r="F2805" s="188">
        <v>9.8379629629629642E-4</v>
      </c>
      <c r="G2805" s="188">
        <v>9.3750000000000007E-4</v>
      </c>
      <c r="H2805" s="188">
        <v>4.2708333333333339E-3</v>
      </c>
    </row>
    <row r="2806" spans="1:8" x14ac:dyDescent="0.35">
      <c r="A2806" s="183" t="s">
        <v>141</v>
      </c>
      <c r="B2806" s="183" t="s">
        <v>51</v>
      </c>
      <c r="C2806" s="183" t="s">
        <v>83</v>
      </c>
      <c r="D2806" s="183">
        <v>917</v>
      </c>
      <c r="E2806" s="188">
        <v>6.7361111111111103E-3</v>
      </c>
      <c r="F2806" s="188">
        <v>1.1458333333333333E-3</v>
      </c>
      <c r="G2806" s="188">
        <v>9.3750000000000007E-4</v>
      </c>
      <c r="H2806" s="188">
        <v>4.6412037037037038E-3</v>
      </c>
    </row>
    <row r="2807" spans="1:8" x14ac:dyDescent="0.35">
      <c r="A2807" s="183" t="s">
        <v>141</v>
      </c>
      <c r="B2807" s="183" t="s">
        <v>53</v>
      </c>
      <c r="C2807" s="183" t="s">
        <v>83</v>
      </c>
      <c r="D2807" s="183">
        <v>361</v>
      </c>
      <c r="E2807" s="188">
        <v>5.8796296296296296E-3</v>
      </c>
      <c r="F2807" s="188">
        <v>9.6064814814814808E-4</v>
      </c>
      <c r="G2807" s="188">
        <v>8.3333333333333339E-4</v>
      </c>
      <c r="H2807" s="188">
        <v>4.0856481481481481E-3</v>
      </c>
    </row>
    <row r="2808" spans="1:8" x14ac:dyDescent="0.35">
      <c r="A2808" s="183" t="s">
        <v>141</v>
      </c>
      <c r="B2808" s="183" t="s">
        <v>54</v>
      </c>
      <c r="C2808" s="183" t="s">
        <v>83</v>
      </c>
      <c r="D2808" s="183">
        <v>220</v>
      </c>
      <c r="E2808" s="188">
        <v>6.5046296296296302E-3</v>
      </c>
      <c r="F2808" s="188">
        <v>1.1689814814814816E-3</v>
      </c>
      <c r="G2808" s="188">
        <v>9.0277777777777784E-4</v>
      </c>
      <c r="H2808" s="188">
        <v>4.4328703703703709E-3</v>
      </c>
    </row>
    <row r="2809" spans="1:8" x14ac:dyDescent="0.35">
      <c r="A2809" s="183" t="s">
        <v>141</v>
      </c>
      <c r="B2809" s="183" t="s">
        <v>55</v>
      </c>
      <c r="C2809" s="183" t="s">
        <v>83</v>
      </c>
      <c r="D2809" s="183">
        <v>89</v>
      </c>
      <c r="E2809" s="188">
        <v>8.0671296296296307E-3</v>
      </c>
      <c r="F2809" s="188">
        <v>1.5277777777777779E-3</v>
      </c>
      <c r="G2809" s="188">
        <v>1.1458333333333333E-3</v>
      </c>
      <c r="H2809" s="188">
        <v>5.3935185185185188E-3</v>
      </c>
    </row>
    <row r="2810" spans="1:8" x14ac:dyDescent="0.35">
      <c r="A2810" s="183" t="s">
        <v>141</v>
      </c>
      <c r="B2810" s="183" t="s">
        <v>56</v>
      </c>
      <c r="C2810" s="183" t="s">
        <v>83</v>
      </c>
      <c r="D2810" s="183">
        <v>247</v>
      </c>
      <c r="E2810" s="188">
        <v>7.7083333333333335E-3</v>
      </c>
      <c r="F2810" s="188">
        <v>1.2731481481481483E-3</v>
      </c>
      <c r="G2810" s="188">
        <v>1.0532407407407407E-3</v>
      </c>
      <c r="H2810" s="188">
        <v>5.3819444444444453E-3</v>
      </c>
    </row>
    <row r="2811" spans="1:8" x14ac:dyDescent="0.35">
      <c r="A2811" s="183" t="s">
        <v>141</v>
      </c>
      <c r="B2811" s="183" t="s">
        <v>51</v>
      </c>
      <c r="C2811" s="183" t="s">
        <v>84</v>
      </c>
      <c r="D2811" s="183">
        <v>870</v>
      </c>
      <c r="E2811" s="188">
        <v>7.6041666666666662E-3</v>
      </c>
      <c r="F2811" s="188">
        <v>8.564814814814815E-4</v>
      </c>
      <c r="G2811" s="188">
        <v>1.7245370370370372E-3</v>
      </c>
      <c r="H2811" s="188">
        <v>5.0231481481481481E-3</v>
      </c>
    </row>
    <row r="2812" spans="1:8" x14ac:dyDescent="0.35">
      <c r="A2812" s="183" t="s">
        <v>141</v>
      </c>
      <c r="B2812" s="183" t="s">
        <v>53</v>
      </c>
      <c r="C2812" s="183" t="s">
        <v>84</v>
      </c>
      <c r="D2812" s="183">
        <v>309</v>
      </c>
      <c r="E2812" s="188">
        <v>6.7013888888888887E-3</v>
      </c>
      <c r="F2812" s="188">
        <v>7.291666666666667E-4</v>
      </c>
      <c r="G2812" s="188">
        <v>1.5740740740740741E-3</v>
      </c>
      <c r="H2812" s="188">
        <v>4.3981481481481484E-3</v>
      </c>
    </row>
    <row r="2813" spans="1:8" x14ac:dyDescent="0.35">
      <c r="A2813" s="183" t="s">
        <v>141</v>
      </c>
      <c r="B2813" s="183" t="s">
        <v>54</v>
      </c>
      <c r="C2813" s="183" t="s">
        <v>84</v>
      </c>
      <c r="D2813" s="183">
        <v>223</v>
      </c>
      <c r="E2813" s="188">
        <v>7.3263888888888892E-3</v>
      </c>
      <c r="F2813" s="188">
        <v>8.564814814814815E-4</v>
      </c>
      <c r="G2813" s="188">
        <v>1.6203703703703703E-3</v>
      </c>
      <c r="H2813" s="188">
        <v>4.8495370370370368E-3</v>
      </c>
    </row>
    <row r="2814" spans="1:8" x14ac:dyDescent="0.35">
      <c r="A2814" s="183" t="s">
        <v>141</v>
      </c>
      <c r="B2814" s="183" t="s">
        <v>55</v>
      </c>
      <c r="C2814" s="183" t="s">
        <v>84</v>
      </c>
      <c r="D2814" s="183">
        <v>108</v>
      </c>
      <c r="E2814" s="188">
        <v>9.2592592592592605E-3</v>
      </c>
      <c r="F2814" s="188">
        <v>1.1342592592592591E-3</v>
      </c>
      <c r="G2814" s="188">
        <v>1.7939814814814815E-3</v>
      </c>
      <c r="H2814" s="188">
        <v>6.3194444444444444E-3</v>
      </c>
    </row>
    <row r="2815" spans="1:8" x14ac:dyDescent="0.35">
      <c r="A2815" s="183" t="s">
        <v>141</v>
      </c>
      <c r="B2815" s="183" t="s">
        <v>56</v>
      </c>
      <c r="C2815" s="183" t="s">
        <v>84</v>
      </c>
      <c r="D2815" s="183">
        <v>230</v>
      </c>
      <c r="E2815" s="188">
        <v>8.2986111111111108E-3</v>
      </c>
      <c r="F2815" s="188">
        <v>8.7962962962962962E-4</v>
      </c>
      <c r="G2815" s="188">
        <v>2.0023148148148148E-3</v>
      </c>
      <c r="H2815" s="188">
        <v>5.4282407407407404E-3</v>
      </c>
    </row>
    <row r="2816" spans="1:8" x14ac:dyDescent="0.35">
      <c r="A2816" s="183" t="s">
        <v>141</v>
      </c>
      <c r="B2816" s="183" t="s">
        <v>51</v>
      </c>
      <c r="C2816" s="183" t="s">
        <v>85</v>
      </c>
      <c r="D2816" s="183">
        <v>1677</v>
      </c>
      <c r="E2816" s="188">
        <v>5.2662037037037035E-3</v>
      </c>
      <c r="F2816" s="188">
        <v>1.0300925925925926E-3</v>
      </c>
      <c r="G2816" s="188">
        <v>5.6712962962962956E-4</v>
      </c>
      <c r="H2816" s="188">
        <v>3.6689814814814814E-3</v>
      </c>
    </row>
    <row r="2817" spans="1:8" x14ac:dyDescent="0.35">
      <c r="A2817" s="183" t="s">
        <v>141</v>
      </c>
      <c r="B2817" s="183" t="s">
        <v>53</v>
      </c>
      <c r="C2817" s="183" t="s">
        <v>85</v>
      </c>
      <c r="D2817" s="183">
        <v>885</v>
      </c>
      <c r="E2817" s="188">
        <v>4.9189814814814816E-3</v>
      </c>
      <c r="F2817" s="188">
        <v>9.2592592592592585E-4</v>
      </c>
      <c r="G2817" s="188">
        <v>5.2083333333333333E-4</v>
      </c>
      <c r="H2817" s="188">
        <v>3.4606481481481485E-3</v>
      </c>
    </row>
    <row r="2818" spans="1:8" x14ac:dyDescent="0.35">
      <c r="A2818" s="183" t="s">
        <v>141</v>
      </c>
      <c r="B2818" s="183" t="s">
        <v>54</v>
      </c>
      <c r="C2818" s="183" t="s">
        <v>85</v>
      </c>
      <c r="D2818" s="183">
        <v>285</v>
      </c>
      <c r="E2818" s="188">
        <v>5.0000000000000001E-3</v>
      </c>
      <c r="F2818" s="188">
        <v>1.1342592592592591E-3</v>
      </c>
      <c r="G2818" s="188">
        <v>5.3240740740740744E-4</v>
      </c>
      <c r="H2818" s="188">
        <v>3.3217592592592591E-3</v>
      </c>
    </row>
    <row r="2819" spans="1:8" x14ac:dyDescent="0.35">
      <c r="A2819" s="183" t="s">
        <v>141</v>
      </c>
      <c r="B2819" s="183" t="s">
        <v>55</v>
      </c>
      <c r="C2819" s="183" t="s">
        <v>85</v>
      </c>
      <c r="D2819" s="183">
        <v>119</v>
      </c>
      <c r="E2819" s="188">
        <v>6.4583333333333333E-3</v>
      </c>
      <c r="F2819" s="188">
        <v>1.3888888888888889E-3</v>
      </c>
      <c r="G2819" s="188">
        <v>6.134259259259259E-4</v>
      </c>
      <c r="H2819" s="188">
        <v>4.4675925925925933E-3</v>
      </c>
    </row>
    <row r="2820" spans="1:8" x14ac:dyDescent="0.35">
      <c r="A2820" s="183" t="s">
        <v>141</v>
      </c>
      <c r="B2820" s="183" t="s">
        <v>56</v>
      </c>
      <c r="C2820" s="183" t="s">
        <v>85</v>
      </c>
      <c r="D2820" s="183">
        <v>388</v>
      </c>
      <c r="E2820" s="188">
        <v>5.8912037037037032E-3</v>
      </c>
      <c r="F2820" s="188">
        <v>1.0879629629629629E-3</v>
      </c>
      <c r="G2820" s="188">
        <v>6.5972222222222213E-4</v>
      </c>
      <c r="H2820" s="188">
        <v>4.1435185185185186E-3</v>
      </c>
    </row>
    <row r="2821" spans="1:8" x14ac:dyDescent="0.35">
      <c r="A2821" s="183" t="s">
        <v>141</v>
      </c>
      <c r="B2821" s="183" t="s">
        <v>51</v>
      </c>
      <c r="C2821" s="183" t="s">
        <v>86</v>
      </c>
      <c r="D2821" s="183">
        <v>1051</v>
      </c>
      <c r="E2821" s="188">
        <v>7.3263888888888892E-3</v>
      </c>
      <c r="F2821" s="188">
        <v>8.9120370370370362E-4</v>
      </c>
      <c r="G2821" s="188">
        <v>1.4699074074074074E-3</v>
      </c>
      <c r="H2821" s="188">
        <v>4.9652777777777777E-3</v>
      </c>
    </row>
    <row r="2822" spans="1:8" x14ac:dyDescent="0.35">
      <c r="A2822" s="183" t="s">
        <v>141</v>
      </c>
      <c r="B2822" s="183" t="s">
        <v>53</v>
      </c>
      <c r="C2822" s="183" t="s">
        <v>86</v>
      </c>
      <c r="D2822" s="183">
        <v>402</v>
      </c>
      <c r="E2822" s="188">
        <v>6.3657407407407404E-3</v>
      </c>
      <c r="F2822" s="188">
        <v>7.291666666666667E-4</v>
      </c>
      <c r="G2822" s="188">
        <v>1.25E-3</v>
      </c>
      <c r="H2822" s="188">
        <v>4.386574074074074E-3</v>
      </c>
    </row>
    <row r="2823" spans="1:8" x14ac:dyDescent="0.35">
      <c r="A2823" s="183" t="s">
        <v>141</v>
      </c>
      <c r="B2823" s="183" t="s">
        <v>54</v>
      </c>
      <c r="C2823" s="183" t="s">
        <v>86</v>
      </c>
      <c r="D2823" s="183">
        <v>252</v>
      </c>
      <c r="E2823" s="188">
        <v>7.2453703703703708E-3</v>
      </c>
      <c r="F2823" s="188">
        <v>8.564814814814815E-4</v>
      </c>
      <c r="G2823" s="188">
        <v>1.4814814814814814E-3</v>
      </c>
      <c r="H2823" s="188">
        <v>4.8958333333333328E-3</v>
      </c>
    </row>
    <row r="2824" spans="1:8" x14ac:dyDescent="0.35">
      <c r="A2824" s="183" t="s">
        <v>141</v>
      </c>
      <c r="B2824" s="183" t="s">
        <v>55</v>
      </c>
      <c r="C2824" s="183" t="s">
        <v>86</v>
      </c>
      <c r="D2824" s="183">
        <v>161</v>
      </c>
      <c r="E2824" s="188">
        <v>8.8541666666666664E-3</v>
      </c>
      <c r="F2824" s="188">
        <v>1.1805555555555556E-3</v>
      </c>
      <c r="G2824" s="188">
        <v>1.6666666666666668E-3</v>
      </c>
      <c r="H2824" s="188">
        <v>6.0069444444444441E-3</v>
      </c>
    </row>
    <row r="2825" spans="1:8" x14ac:dyDescent="0.35">
      <c r="A2825" s="183" t="s">
        <v>141</v>
      </c>
      <c r="B2825" s="183" t="s">
        <v>56</v>
      </c>
      <c r="C2825" s="183" t="s">
        <v>86</v>
      </c>
      <c r="D2825" s="183">
        <v>236</v>
      </c>
      <c r="E2825" s="188">
        <v>8.0439814814814818E-3</v>
      </c>
      <c r="F2825" s="188">
        <v>1.0185185185185186E-3</v>
      </c>
      <c r="G2825" s="188">
        <v>1.712962962962963E-3</v>
      </c>
      <c r="H2825" s="188">
        <v>5.3009259259259251E-3</v>
      </c>
    </row>
    <row r="2826" spans="1:8" x14ac:dyDescent="0.35">
      <c r="A2826" s="183" t="s">
        <v>141</v>
      </c>
      <c r="B2826" s="183" t="s">
        <v>51</v>
      </c>
      <c r="C2826" s="183" t="s">
        <v>87</v>
      </c>
      <c r="D2826" s="183">
        <v>910</v>
      </c>
      <c r="E2826" s="188">
        <v>8.2754629629629619E-3</v>
      </c>
      <c r="F2826" s="188">
        <v>1.1805555555555556E-3</v>
      </c>
      <c r="G2826" s="188">
        <v>1.736111111111111E-3</v>
      </c>
      <c r="H2826" s="188">
        <v>5.3587962962962964E-3</v>
      </c>
    </row>
    <row r="2827" spans="1:8" x14ac:dyDescent="0.35">
      <c r="A2827" s="183" t="s">
        <v>141</v>
      </c>
      <c r="B2827" s="183" t="s">
        <v>53</v>
      </c>
      <c r="C2827" s="183" t="s">
        <v>87</v>
      </c>
      <c r="D2827" s="183">
        <v>303</v>
      </c>
      <c r="E2827" s="188">
        <v>6.6782407407407415E-3</v>
      </c>
      <c r="F2827" s="188">
        <v>1.0069444444444444E-3</v>
      </c>
      <c r="G2827" s="188">
        <v>1.5972222222222221E-3</v>
      </c>
      <c r="H2827" s="188">
        <v>4.0740740740740746E-3</v>
      </c>
    </row>
    <row r="2828" spans="1:8" x14ac:dyDescent="0.35">
      <c r="A2828" s="183" t="s">
        <v>141</v>
      </c>
      <c r="B2828" s="183" t="s">
        <v>54</v>
      </c>
      <c r="C2828" s="183" t="s">
        <v>87</v>
      </c>
      <c r="D2828" s="183">
        <v>202</v>
      </c>
      <c r="E2828" s="188">
        <v>8.3449074074074085E-3</v>
      </c>
      <c r="F2828" s="188">
        <v>1.2037037037037038E-3</v>
      </c>
      <c r="G2828" s="188">
        <v>1.7939814814814815E-3</v>
      </c>
      <c r="H2828" s="188">
        <v>5.347222222222222E-3</v>
      </c>
    </row>
    <row r="2829" spans="1:8" x14ac:dyDescent="0.35">
      <c r="A2829" s="183" t="s">
        <v>141</v>
      </c>
      <c r="B2829" s="183" t="s">
        <v>55</v>
      </c>
      <c r="C2829" s="183" t="s">
        <v>87</v>
      </c>
      <c r="D2829" s="183">
        <v>180</v>
      </c>
      <c r="E2829" s="188">
        <v>9.6412037037037039E-3</v>
      </c>
      <c r="F2829" s="188">
        <v>1.2268518518518518E-3</v>
      </c>
      <c r="G2829" s="188">
        <v>1.8518518518518517E-3</v>
      </c>
      <c r="H2829" s="188">
        <v>6.5624999999999998E-3</v>
      </c>
    </row>
    <row r="2830" spans="1:8" x14ac:dyDescent="0.35">
      <c r="A2830" s="183" t="s">
        <v>141</v>
      </c>
      <c r="B2830" s="183" t="s">
        <v>56</v>
      </c>
      <c r="C2830" s="183" t="s">
        <v>87</v>
      </c>
      <c r="D2830" s="183">
        <v>225</v>
      </c>
      <c r="E2830" s="188">
        <v>9.2824074074074076E-3</v>
      </c>
      <c r="F2830" s="188">
        <v>1.3310185185185185E-3</v>
      </c>
      <c r="G2830" s="188">
        <v>1.7939814814814815E-3</v>
      </c>
      <c r="H2830" s="188">
        <v>6.145833333333333E-3</v>
      </c>
    </row>
    <row r="2831" spans="1:8" x14ac:dyDescent="0.35">
      <c r="A2831" s="183" t="s">
        <v>141</v>
      </c>
      <c r="B2831" s="183" t="s">
        <v>51</v>
      </c>
      <c r="C2831" s="183" t="s">
        <v>88</v>
      </c>
      <c r="D2831" s="183">
        <v>848</v>
      </c>
      <c r="E2831" s="188">
        <v>6.9907407407407409E-3</v>
      </c>
      <c r="F2831" s="188">
        <v>1.0532407407407407E-3</v>
      </c>
      <c r="G2831" s="188">
        <v>1.3425925925925925E-3</v>
      </c>
      <c r="H2831" s="188">
        <v>4.5833333333333334E-3</v>
      </c>
    </row>
    <row r="2832" spans="1:8" x14ac:dyDescent="0.35">
      <c r="A2832" s="183" t="s">
        <v>141</v>
      </c>
      <c r="B2832" s="183" t="s">
        <v>53</v>
      </c>
      <c r="C2832" s="183" t="s">
        <v>88</v>
      </c>
      <c r="D2832" s="183">
        <v>345</v>
      </c>
      <c r="E2832" s="188">
        <v>6.2268518518518515E-3</v>
      </c>
      <c r="F2832" s="188">
        <v>8.6805555555555551E-4</v>
      </c>
      <c r="G2832" s="188">
        <v>1.2731481481481483E-3</v>
      </c>
      <c r="H2832" s="188">
        <v>4.0972222222222226E-3</v>
      </c>
    </row>
    <row r="2833" spans="1:8" x14ac:dyDescent="0.35">
      <c r="A2833" s="183" t="s">
        <v>141</v>
      </c>
      <c r="B2833" s="183" t="s">
        <v>54</v>
      </c>
      <c r="C2833" s="183" t="s">
        <v>88</v>
      </c>
      <c r="D2833" s="183">
        <v>180</v>
      </c>
      <c r="E2833" s="188">
        <v>6.8981481481481489E-3</v>
      </c>
      <c r="F2833" s="188">
        <v>1.2152777777777778E-3</v>
      </c>
      <c r="G2833" s="188">
        <v>1.2152777777777778E-3</v>
      </c>
      <c r="H2833" s="188">
        <v>4.4675925925925933E-3</v>
      </c>
    </row>
    <row r="2834" spans="1:8" x14ac:dyDescent="0.35">
      <c r="A2834" s="183" t="s">
        <v>141</v>
      </c>
      <c r="B2834" s="183" t="s">
        <v>55</v>
      </c>
      <c r="C2834" s="183" t="s">
        <v>88</v>
      </c>
      <c r="D2834" s="183">
        <v>120</v>
      </c>
      <c r="E2834" s="188">
        <v>7.9282407407407409E-3</v>
      </c>
      <c r="F2834" s="188">
        <v>1.3194444444444443E-3</v>
      </c>
      <c r="G2834" s="188">
        <v>1.5624999999999999E-3</v>
      </c>
      <c r="H2834" s="188">
        <v>5.0462962962962961E-3</v>
      </c>
    </row>
    <row r="2835" spans="1:8" x14ac:dyDescent="0.35">
      <c r="A2835" s="183" t="s">
        <v>141</v>
      </c>
      <c r="B2835" s="183" t="s">
        <v>56</v>
      </c>
      <c r="C2835" s="183" t="s">
        <v>88</v>
      </c>
      <c r="D2835" s="183">
        <v>203</v>
      </c>
      <c r="E2835" s="188">
        <v>7.8009259259259256E-3</v>
      </c>
      <c r="F2835" s="188">
        <v>1.0879629629629629E-3</v>
      </c>
      <c r="G2835" s="188">
        <v>1.4583333333333334E-3</v>
      </c>
      <c r="H2835" s="188">
        <v>5.2430555555555555E-3</v>
      </c>
    </row>
    <row r="2836" spans="1:8" x14ac:dyDescent="0.35">
      <c r="A2836" s="183" t="s">
        <v>141</v>
      </c>
      <c r="B2836" s="183" t="s">
        <v>51</v>
      </c>
      <c r="C2836" s="183" t="s">
        <v>89</v>
      </c>
      <c r="D2836" s="183">
        <v>434</v>
      </c>
      <c r="E2836" s="188">
        <v>8.611111111111111E-3</v>
      </c>
      <c r="F2836" s="188">
        <v>9.1435185185185185E-4</v>
      </c>
      <c r="G2836" s="188">
        <v>1.6087962962962963E-3</v>
      </c>
      <c r="H2836" s="188">
        <v>6.0879629629629643E-3</v>
      </c>
    </row>
    <row r="2837" spans="1:8" x14ac:dyDescent="0.35">
      <c r="A2837" s="183" t="s">
        <v>141</v>
      </c>
      <c r="B2837" s="183" t="s">
        <v>53</v>
      </c>
      <c r="C2837" s="183" t="s">
        <v>89</v>
      </c>
      <c r="D2837" s="183">
        <v>146</v>
      </c>
      <c r="E2837" s="188">
        <v>7.6388888888888886E-3</v>
      </c>
      <c r="F2837" s="188">
        <v>7.9861111111111105E-4</v>
      </c>
      <c r="G2837" s="188">
        <v>1.4467592592592594E-3</v>
      </c>
      <c r="H2837" s="188">
        <v>5.3935185185185188E-3</v>
      </c>
    </row>
    <row r="2838" spans="1:8" x14ac:dyDescent="0.35">
      <c r="A2838" s="183" t="s">
        <v>141</v>
      </c>
      <c r="B2838" s="183" t="s">
        <v>54</v>
      </c>
      <c r="C2838" s="183" t="s">
        <v>89</v>
      </c>
      <c r="D2838" s="183">
        <v>112</v>
      </c>
      <c r="E2838" s="188">
        <v>8.5995370370370357E-3</v>
      </c>
      <c r="F2838" s="188">
        <v>9.3750000000000007E-4</v>
      </c>
      <c r="G2838" s="188">
        <v>1.6087962962962963E-3</v>
      </c>
      <c r="H2838" s="188">
        <v>6.0648148148148145E-3</v>
      </c>
    </row>
    <row r="2839" spans="1:8" x14ac:dyDescent="0.35">
      <c r="A2839" s="183" t="s">
        <v>141</v>
      </c>
      <c r="B2839" s="183" t="s">
        <v>55</v>
      </c>
      <c r="C2839" s="183" t="s">
        <v>89</v>
      </c>
      <c r="D2839" s="183">
        <v>49</v>
      </c>
      <c r="E2839" s="188">
        <v>1.1516203703703702E-2</v>
      </c>
      <c r="F2839" s="188">
        <v>1.1574074074074073E-3</v>
      </c>
      <c r="G2839" s="188">
        <v>1.689814814814815E-3</v>
      </c>
      <c r="H2839" s="188">
        <v>8.6689814814814806E-3</v>
      </c>
    </row>
    <row r="2840" spans="1:8" x14ac:dyDescent="0.35">
      <c r="A2840" s="183" t="s">
        <v>141</v>
      </c>
      <c r="B2840" s="183" t="s">
        <v>56</v>
      </c>
      <c r="C2840" s="183" t="s">
        <v>89</v>
      </c>
      <c r="D2840" s="183">
        <v>127</v>
      </c>
      <c r="E2840" s="188">
        <v>8.5995370370370357E-3</v>
      </c>
      <c r="F2840" s="188">
        <v>9.2592592592592585E-4</v>
      </c>
      <c r="G2840" s="188">
        <v>1.7708333333333332E-3</v>
      </c>
      <c r="H2840" s="188">
        <v>5.9027777777777776E-3</v>
      </c>
    </row>
    <row r="2841" spans="1:8" x14ac:dyDescent="0.35">
      <c r="A2841" s="183" t="s">
        <v>141</v>
      </c>
      <c r="B2841" s="183" t="s">
        <v>51</v>
      </c>
      <c r="C2841" s="183" t="s">
        <v>90</v>
      </c>
      <c r="D2841" s="183">
        <v>1318</v>
      </c>
      <c r="E2841" s="188">
        <v>6.6319444444444446E-3</v>
      </c>
      <c r="F2841" s="188">
        <v>1.0416666666666667E-3</v>
      </c>
      <c r="G2841" s="188">
        <v>1.261574074074074E-3</v>
      </c>
      <c r="H2841" s="188">
        <v>4.3287037037037035E-3</v>
      </c>
    </row>
    <row r="2842" spans="1:8" x14ac:dyDescent="0.35">
      <c r="A2842" s="183" t="s">
        <v>141</v>
      </c>
      <c r="B2842" s="183" t="s">
        <v>53</v>
      </c>
      <c r="C2842" s="183" t="s">
        <v>90</v>
      </c>
      <c r="D2842" s="183">
        <v>610</v>
      </c>
      <c r="E2842" s="188">
        <v>5.9259259259259256E-3</v>
      </c>
      <c r="F2842" s="188">
        <v>8.9120370370370362E-4</v>
      </c>
      <c r="G2842" s="188">
        <v>1.0763888888888889E-3</v>
      </c>
      <c r="H2842" s="188">
        <v>3.9467592592592592E-3</v>
      </c>
    </row>
    <row r="2843" spans="1:8" x14ac:dyDescent="0.35">
      <c r="A2843" s="183" t="s">
        <v>141</v>
      </c>
      <c r="B2843" s="183" t="s">
        <v>54</v>
      </c>
      <c r="C2843" s="183" t="s">
        <v>90</v>
      </c>
      <c r="D2843" s="183">
        <v>282</v>
      </c>
      <c r="E2843" s="188">
        <v>6.4930555555555549E-3</v>
      </c>
      <c r="F2843" s="188">
        <v>9.7222222222222209E-4</v>
      </c>
      <c r="G2843" s="188">
        <v>1.1574074074074073E-3</v>
      </c>
      <c r="H2843" s="188">
        <v>4.3518518518518515E-3</v>
      </c>
    </row>
    <row r="2844" spans="1:8" x14ac:dyDescent="0.35">
      <c r="A2844" s="183" t="s">
        <v>141</v>
      </c>
      <c r="B2844" s="183" t="s">
        <v>55</v>
      </c>
      <c r="C2844" s="183" t="s">
        <v>90</v>
      </c>
      <c r="D2844" s="183">
        <v>120</v>
      </c>
      <c r="E2844" s="188">
        <v>8.3449074074074085E-3</v>
      </c>
      <c r="F2844" s="188">
        <v>1.5277777777777779E-3</v>
      </c>
      <c r="G2844" s="188">
        <v>1.4930555555555556E-3</v>
      </c>
      <c r="H2844" s="188">
        <v>5.3240740740740748E-3</v>
      </c>
    </row>
    <row r="2845" spans="1:8" x14ac:dyDescent="0.35">
      <c r="A2845" s="183" t="s">
        <v>141</v>
      </c>
      <c r="B2845" s="183" t="s">
        <v>56</v>
      </c>
      <c r="C2845" s="183" t="s">
        <v>90</v>
      </c>
      <c r="D2845" s="183">
        <v>306</v>
      </c>
      <c r="E2845" s="188">
        <v>7.5115740740740742E-3</v>
      </c>
      <c r="F2845" s="188">
        <v>1.2268518518518518E-3</v>
      </c>
      <c r="G2845" s="188">
        <v>1.6319444444444445E-3</v>
      </c>
      <c r="H2845" s="188">
        <v>4.6527777777777774E-3</v>
      </c>
    </row>
    <row r="2846" spans="1:8" x14ac:dyDescent="0.35">
      <c r="A2846" s="183" t="s">
        <v>141</v>
      </c>
      <c r="B2846" s="183" t="s">
        <v>51</v>
      </c>
      <c r="C2846" s="183" t="s">
        <v>91</v>
      </c>
      <c r="D2846" s="183">
        <v>701</v>
      </c>
      <c r="E2846" s="188">
        <v>7.3842592592592597E-3</v>
      </c>
      <c r="F2846" s="188">
        <v>8.9120370370370362E-4</v>
      </c>
      <c r="G2846" s="188">
        <v>1.4351851851851854E-3</v>
      </c>
      <c r="H2846" s="188">
        <v>5.0694444444444441E-3</v>
      </c>
    </row>
    <row r="2847" spans="1:8" x14ac:dyDescent="0.35">
      <c r="A2847" s="183" t="s">
        <v>141</v>
      </c>
      <c r="B2847" s="183" t="s">
        <v>53</v>
      </c>
      <c r="C2847" s="183" t="s">
        <v>91</v>
      </c>
      <c r="D2847" s="183">
        <v>290</v>
      </c>
      <c r="E2847" s="188">
        <v>6.6203703703703702E-3</v>
      </c>
      <c r="F2847" s="188">
        <v>7.0601851851851847E-4</v>
      </c>
      <c r="G2847" s="188">
        <v>1.3310185185185185E-3</v>
      </c>
      <c r="H2847" s="188">
        <v>4.5833333333333334E-3</v>
      </c>
    </row>
    <row r="2848" spans="1:8" x14ac:dyDescent="0.35">
      <c r="A2848" s="183" t="s">
        <v>141</v>
      </c>
      <c r="B2848" s="183" t="s">
        <v>54</v>
      </c>
      <c r="C2848" s="183" t="s">
        <v>91</v>
      </c>
      <c r="D2848" s="183">
        <v>163</v>
      </c>
      <c r="E2848" s="188">
        <v>7.1527777777777787E-3</v>
      </c>
      <c r="F2848" s="188">
        <v>9.4907407407407408E-4</v>
      </c>
      <c r="G2848" s="188">
        <v>1.1342592592592591E-3</v>
      </c>
      <c r="H2848" s="188">
        <v>5.0694444444444441E-3</v>
      </c>
    </row>
    <row r="2849" spans="1:8" x14ac:dyDescent="0.35">
      <c r="A2849" s="183" t="s">
        <v>141</v>
      </c>
      <c r="B2849" s="183" t="s">
        <v>55</v>
      </c>
      <c r="C2849" s="183" t="s">
        <v>91</v>
      </c>
      <c r="D2849" s="183">
        <v>87</v>
      </c>
      <c r="E2849" s="188">
        <v>8.3333333333333332E-3</v>
      </c>
      <c r="F2849" s="188">
        <v>1.1458333333333333E-3</v>
      </c>
      <c r="G2849" s="188">
        <v>1.9097222222222222E-3</v>
      </c>
      <c r="H2849" s="188">
        <v>5.2777777777777771E-3</v>
      </c>
    </row>
    <row r="2850" spans="1:8" x14ac:dyDescent="0.35">
      <c r="A2850" s="183" t="s">
        <v>141</v>
      </c>
      <c r="B2850" s="183" t="s">
        <v>56</v>
      </c>
      <c r="C2850" s="183" t="s">
        <v>91</v>
      </c>
      <c r="D2850" s="183">
        <v>161</v>
      </c>
      <c r="E2850" s="188">
        <v>8.5069444444444437E-3</v>
      </c>
      <c r="F2850" s="188">
        <v>1.0069444444444444E-3</v>
      </c>
      <c r="G2850" s="188">
        <v>1.6782407407407406E-3</v>
      </c>
      <c r="H2850" s="188">
        <v>5.8217592592592592E-3</v>
      </c>
    </row>
    <row r="2851" spans="1:8" x14ac:dyDescent="0.35">
      <c r="A2851" s="183" t="s">
        <v>141</v>
      </c>
      <c r="B2851" s="183" t="s">
        <v>51</v>
      </c>
      <c r="C2851" s="183" t="s">
        <v>92</v>
      </c>
      <c r="D2851" s="183">
        <v>462</v>
      </c>
      <c r="E2851" s="188">
        <v>7.4652777777777781E-3</v>
      </c>
      <c r="F2851" s="188">
        <v>4.1666666666666669E-4</v>
      </c>
      <c r="G2851" s="188">
        <v>1.7013888888888892E-3</v>
      </c>
      <c r="H2851" s="188">
        <v>5.3356481481481484E-3</v>
      </c>
    </row>
    <row r="2852" spans="1:8" x14ac:dyDescent="0.35">
      <c r="A2852" s="183" t="s">
        <v>141</v>
      </c>
      <c r="B2852" s="183" t="s">
        <v>53</v>
      </c>
      <c r="C2852" s="183" t="s">
        <v>92</v>
      </c>
      <c r="D2852" s="183">
        <v>189</v>
      </c>
      <c r="E2852" s="188">
        <v>6.851851851851852E-3</v>
      </c>
      <c r="F2852" s="188">
        <v>4.9768518518518521E-4</v>
      </c>
      <c r="G2852" s="188">
        <v>1.6550925925925926E-3</v>
      </c>
      <c r="H2852" s="188">
        <v>4.6874999999999998E-3</v>
      </c>
    </row>
    <row r="2853" spans="1:8" x14ac:dyDescent="0.35">
      <c r="A2853" s="183" t="s">
        <v>141</v>
      </c>
      <c r="B2853" s="183" t="s">
        <v>54</v>
      </c>
      <c r="C2853" s="183" t="s">
        <v>92</v>
      </c>
      <c r="D2853" s="183">
        <v>124</v>
      </c>
      <c r="E2853" s="188">
        <v>7.6388888888888886E-3</v>
      </c>
      <c r="F2853" s="188">
        <v>3.8194444444444446E-4</v>
      </c>
      <c r="G2853" s="188">
        <v>1.8055555555555557E-3</v>
      </c>
      <c r="H2853" s="188">
        <v>5.4398148148148149E-3</v>
      </c>
    </row>
    <row r="2854" spans="1:8" x14ac:dyDescent="0.35">
      <c r="A2854" s="183" t="s">
        <v>141</v>
      </c>
      <c r="B2854" s="183" t="s">
        <v>55</v>
      </c>
      <c r="C2854" s="183" t="s">
        <v>92</v>
      </c>
      <c r="D2854" s="183">
        <v>17</v>
      </c>
      <c r="E2854" s="188">
        <v>1.2199074074074072E-2</v>
      </c>
      <c r="F2854" s="188">
        <v>3.9351851851851852E-4</v>
      </c>
      <c r="G2854" s="188">
        <v>1.8287037037037037E-3</v>
      </c>
      <c r="H2854" s="188">
        <v>9.9768518518518531E-3</v>
      </c>
    </row>
    <row r="2855" spans="1:8" x14ac:dyDescent="0.35">
      <c r="A2855" s="183" t="s">
        <v>141</v>
      </c>
      <c r="B2855" s="183" t="s">
        <v>56</v>
      </c>
      <c r="C2855" s="183" t="s">
        <v>92</v>
      </c>
      <c r="D2855" s="183">
        <v>132</v>
      </c>
      <c r="E2855" s="188">
        <v>7.5810185185185182E-3</v>
      </c>
      <c r="F2855" s="188">
        <v>3.2407407407407406E-4</v>
      </c>
      <c r="G2855" s="188">
        <v>1.6666666666666668E-3</v>
      </c>
      <c r="H2855" s="188">
        <v>5.5787037037037038E-3</v>
      </c>
    </row>
    <row r="2856" spans="1:8" x14ac:dyDescent="0.35">
      <c r="A2856" s="183" t="s">
        <v>141</v>
      </c>
      <c r="B2856" s="183" t="s">
        <v>51</v>
      </c>
      <c r="C2856" s="183" t="s">
        <v>93</v>
      </c>
      <c r="D2856" s="183">
        <v>1983</v>
      </c>
      <c r="E2856" s="188">
        <v>5.8564814814814825E-3</v>
      </c>
      <c r="F2856" s="188">
        <v>9.2592592592592585E-4</v>
      </c>
      <c r="G2856" s="188">
        <v>7.8703703703703705E-4</v>
      </c>
      <c r="H2856" s="188">
        <v>4.1435185185185186E-3</v>
      </c>
    </row>
    <row r="2857" spans="1:8" x14ac:dyDescent="0.35">
      <c r="A2857" s="183" t="s">
        <v>141</v>
      </c>
      <c r="B2857" s="183" t="s">
        <v>53</v>
      </c>
      <c r="C2857" s="183" t="s">
        <v>93</v>
      </c>
      <c r="D2857" s="183">
        <v>789</v>
      </c>
      <c r="E2857" s="188">
        <v>5.138888888888889E-3</v>
      </c>
      <c r="F2857" s="188">
        <v>8.564814814814815E-4</v>
      </c>
      <c r="G2857" s="188">
        <v>7.0601851851851847E-4</v>
      </c>
      <c r="H2857" s="188">
        <v>3.5763888888888894E-3</v>
      </c>
    </row>
    <row r="2858" spans="1:8" x14ac:dyDescent="0.35">
      <c r="A2858" s="183" t="s">
        <v>141</v>
      </c>
      <c r="B2858" s="183" t="s">
        <v>54</v>
      </c>
      <c r="C2858" s="183" t="s">
        <v>93</v>
      </c>
      <c r="D2858" s="183">
        <v>385</v>
      </c>
      <c r="E2858" s="188">
        <v>5.9953703703703697E-3</v>
      </c>
      <c r="F2858" s="188">
        <v>9.6064814814814808E-4</v>
      </c>
      <c r="G2858" s="188">
        <v>7.7546296296296304E-4</v>
      </c>
      <c r="H2858" s="188">
        <v>4.2592592592592595E-3</v>
      </c>
    </row>
    <row r="2859" spans="1:8" x14ac:dyDescent="0.35">
      <c r="A2859" s="183" t="s">
        <v>141</v>
      </c>
      <c r="B2859" s="183" t="s">
        <v>55</v>
      </c>
      <c r="C2859" s="183" t="s">
        <v>93</v>
      </c>
      <c r="D2859" s="183">
        <v>146</v>
      </c>
      <c r="E2859" s="188">
        <v>8.0092592592592594E-3</v>
      </c>
      <c r="F2859" s="188">
        <v>1.1805555555555556E-3</v>
      </c>
      <c r="G2859" s="188">
        <v>9.4907407407407408E-4</v>
      </c>
      <c r="H2859" s="188">
        <v>5.8796296296296296E-3</v>
      </c>
    </row>
    <row r="2860" spans="1:8" x14ac:dyDescent="0.35">
      <c r="A2860" s="183" t="s">
        <v>141</v>
      </c>
      <c r="B2860" s="183" t="s">
        <v>56</v>
      </c>
      <c r="C2860" s="183" t="s">
        <v>93</v>
      </c>
      <c r="D2860" s="183">
        <v>663</v>
      </c>
      <c r="E2860" s="188">
        <v>6.168981481481481E-3</v>
      </c>
      <c r="F2860" s="188">
        <v>9.2592592592592585E-4</v>
      </c>
      <c r="G2860" s="188">
        <v>8.7962962962962962E-4</v>
      </c>
      <c r="H2860" s="188">
        <v>4.363425925925926E-3</v>
      </c>
    </row>
    <row r="2861" spans="1:8" x14ac:dyDescent="0.35">
      <c r="A2861" s="183" t="s">
        <v>141</v>
      </c>
      <c r="B2861" s="183" t="s">
        <v>51</v>
      </c>
      <c r="C2861" s="183" t="s">
        <v>94</v>
      </c>
      <c r="D2861" s="183">
        <v>1183</v>
      </c>
      <c r="E2861" s="188">
        <v>7.8240740740740753E-3</v>
      </c>
      <c r="F2861" s="188">
        <v>1.0532407407407407E-3</v>
      </c>
      <c r="G2861" s="188">
        <v>1.1805555555555556E-3</v>
      </c>
      <c r="H2861" s="188">
        <v>5.5902777777777782E-3</v>
      </c>
    </row>
    <row r="2862" spans="1:8" x14ac:dyDescent="0.35">
      <c r="A2862" s="183" t="s">
        <v>141</v>
      </c>
      <c r="B2862" s="183" t="s">
        <v>53</v>
      </c>
      <c r="C2862" s="183" t="s">
        <v>94</v>
      </c>
      <c r="D2862" s="183">
        <v>477</v>
      </c>
      <c r="E2862" s="188">
        <v>6.9560185185185185E-3</v>
      </c>
      <c r="F2862" s="188">
        <v>9.3750000000000007E-4</v>
      </c>
      <c r="G2862" s="188">
        <v>1.0763888888888889E-3</v>
      </c>
      <c r="H2862" s="188">
        <v>4.9537037037037041E-3</v>
      </c>
    </row>
    <row r="2863" spans="1:8" x14ac:dyDescent="0.35">
      <c r="A2863" s="183" t="s">
        <v>141</v>
      </c>
      <c r="B2863" s="183" t="s">
        <v>54</v>
      </c>
      <c r="C2863" s="183" t="s">
        <v>94</v>
      </c>
      <c r="D2863" s="183">
        <v>337</v>
      </c>
      <c r="E2863" s="188">
        <v>8.5300925925925926E-3</v>
      </c>
      <c r="F2863" s="188">
        <v>1.0763888888888889E-3</v>
      </c>
      <c r="G2863" s="188">
        <v>1.1458333333333333E-3</v>
      </c>
      <c r="H2863" s="188">
        <v>6.3078703703703708E-3</v>
      </c>
    </row>
    <row r="2864" spans="1:8" x14ac:dyDescent="0.35">
      <c r="A2864" s="183" t="s">
        <v>141</v>
      </c>
      <c r="B2864" s="183" t="s">
        <v>55</v>
      </c>
      <c r="C2864" s="183" t="s">
        <v>94</v>
      </c>
      <c r="D2864" s="183">
        <v>62</v>
      </c>
      <c r="E2864" s="188">
        <v>8.7152777777777784E-3</v>
      </c>
      <c r="F2864" s="188">
        <v>1.0995370370370371E-3</v>
      </c>
      <c r="G2864" s="188">
        <v>1.4467592592592594E-3</v>
      </c>
      <c r="H2864" s="188">
        <v>6.168981481481481E-3</v>
      </c>
    </row>
    <row r="2865" spans="1:8" x14ac:dyDescent="0.35">
      <c r="A2865" s="183" t="s">
        <v>141</v>
      </c>
      <c r="B2865" s="183" t="s">
        <v>56</v>
      </c>
      <c r="C2865" s="183" t="s">
        <v>94</v>
      </c>
      <c r="D2865" s="183">
        <v>307</v>
      </c>
      <c r="E2865" s="188">
        <v>8.1944444444444452E-3</v>
      </c>
      <c r="F2865" s="188">
        <v>1.2037037037037038E-3</v>
      </c>
      <c r="G2865" s="188">
        <v>1.3194444444444443E-3</v>
      </c>
      <c r="H2865" s="188">
        <v>5.6712962962962958E-3</v>
      </c>
    </row>
    <row r="2866" spans="1:8" x14ac:dyDescent="0.35">
      <c r="A2866" s="183" t="s">
        <v>141</v>
      </c>
      <c r="B2866" s="183" t="s">
        <v>51</v>
      </c>
      <c r="C2866" s="183" t="s">
        <v>95</v>
      </c>
      <c r="D2866" s="183">
        <v>681</v>
      </c>
      <c r="E2866" s="188">
        <v>7.6504629629629631E-3</v>
      </c>
      <c r="F2866" s="188">
        <v>7.407407407407407E-4</v>
      </c>
      <c r="G2866" s="188">
        <v>2.0138888888888888E-3</v>
      </c>
      <c r="H2866" s="188">
        <v>4.9074074074074072E-3</v>
      </c>
    </row>
    <row r="2867" spans="1:8" x14ac:dyDescent="0.35">
      <c r="A2867" s="183" t="s">
        <v>141</v>
      </c>
      <c r="B2867" s="183" t="s">
        <v>53</v>
      </c>
      <c r="C2867" s="183" t="s">
        <v>95</v>
      </c>
      <c r="D2867" s="183">
        <v>302</v>
      </c>
      <c r="E2867" s="188">
        <v>7.106481481481481E-3</v>
      </c>
      <c r="F2867" s="188">
        <v>6.5972222222222213E-4</v>
      </c>
      <c r="G2867" s="188">
        <v>1.7824074074074072E-3</v>
      </c>
      <c r="H2867" s="188">
        <v>4.6643518518518518E-3</v>
      </c>
    </row>
    <row r="2868" spans="1:8" x14ac:dyDescent="0.35">
      <c r="A2868" s="183" t="s">
        <v>141</v>
      </c>
      <c r="B2868" s="183" t="s">
        <v>54</v>
      </c>
      <c r="C2868" s="183" t="s">
        <v>95</v>
      </c>
      <c r="D2868" s="183">
        <v>153</v>
      </c>
      <c r="E2868" s="188">
        <v>7.5231481481481477E-3</v>
      </c>
      <c r="F2868" s="188">
        <v>7.6388888888888893E-4</v>
      </c>
      <c r="G2868" s="188">
        <v>2.0717592592592593E-3</v>
      </c>
      <c r="H2868" s="188">
        <v>4.6874999999999998E-3</v>
      </c>
    </row>
    <row r="2869" spans="1:8" x14ac:dyDescent="0.35">
      <c r="A2869" s="183" t="s">
        <v>141</v>
      </c>
      <c r="B2869" s="183" t="s">
        <v>55</v>
      </c>
      <c r="C2869" s="183" t="s">
        <v>95</v>
      </c>
      <c r="D2869" s="183">
        <v>61</v>
      </c>
      <c r="E2869" s="188">
        <v>9.1203703703703707E-3</v>
      </c>
      <c r="F2869" s="188">
        <v>8.3333333333333339E-4</v>
      </c>
      <c r="G2869" s="188">
        <v>2.5115740740740741E-3</v>
      </c>
      <c r="H2869" s="188">
        <v>5.7754629629629623E-3</v>
      </c>
    </row>
    <row r="2870" spans="1:8" x14ac:dyDescent="0.35">
      <c r="A2870" s="183" t="s">
        <v>141</v>
      </c>
      <c r="B2870" s="183" t="s">
        <v>56</v>
      </c>
      <c r="C2870" s="183" t="s">
        <v>95</v>
      </c>
      <c r="D2870" s="183">
        <v>165</v>
      </c>
      <c r="E2870" s="188">
        <v>8.217592592592594E-3</v>
      </c>
      <c r="F2870" s="188">
        <v>8.1018518518518516E-4</v>
      </c>
      <c r="G2870" s="188">
        <v>2.1759259259259258E-3</v>
      </c>
      <c r="H2870" s="188">
        <v>5.2199074074074066E-3</v>
      </c>
    </row>
    <row r="2871" spans="1:8" x14ac:dyDescent="0.35">
      <c r="A2871" s="183" t="s">
        <v>141</v>
      </c>
      <c r="B2871" s="183" t="s">
        <v>51</v>
      </c>
      <c r="C2871" s="183" t="s">
        <v>96</v>
      </c>
      <c r="D2871" s="183">
        <v>1052</v>
      </c>
      <c r="E2871" s="188">
        <v>6.7939814814814816E-3</v>
      </c>
      <c r="F2871" s="188">
        <v>1.0185185185185186E-3</v>
      </c>
      <c r="G2871" s="188">
        <v>7.6388888888888893E-4</v>
      </c>
      <c r="H2871" s="188">
        <v>5.0115740740740737E-3</v>
      </c>
    </row>
    <row r="2872" spans="1:8" x14ac:dyDescent="0.35">
      <c r="A2872" s="183" t="s">
        <v>141</v>
      </c>
      <c r="B2872" s="183" t="s">
        <v>53</v>
      </c>
      <c r="C2872" s="183" t="s">
        <v>96</v>
      </c>
      <c r="D2872" s="183">
        <v>455</v>
      </c>
      <c r="E2872" s="188">
        <v>6.2615740740740748E-3</v>
      </c>
      <c r="F2872" s="188">
        <v>8.2175925925925917E-4</v>
      </c>
      <c r="G2872" s="188">
        <v>7.0601851851851847E-4</v>
      </c>
      <c r="H2872" s="188">
        <v>4.7337962962962958E-3</v>
      </c>
    </row>
    <row r="2873" spans="1:8" x14ac:dyDescent="0.35">
      <c r="A2873" s="183" t="s">
        <v>141</v>
      </c>
      <c r="B2873" s="183" t="s">
        <v>54</v>
      </c>
      <c r="C2873" s="183" t="s">
        <v>96</v>
      </c>
      <c r="D2873" s="183">
        <v>255</v>
      </c>
      <c r="E2873" s="188">
        <v>6.3541666666666668E-3</v>
      </c>
      <c r="F2873" s="188">
        <v>1.0995370370370371E-3</v>
      </c>
      <c r="G2873" s="188">
        <v>7.407407407407407E-4</v>
      </c>
      <c r="H2873" s="188">
        <v>4.5023148148148149E-3</v>
      </c>
    </row>
    <row r="2874" spans="1:8" x14ac:dyDescent="0.35">
      <c r="A2874" s="183" t="s">
        <v>141</v>
      </c>
      <c r="B2874" s="183" t="s">
        <v>55</v>
      </c>
      <c r="C2874" s="183" t="s">
        <v>96</v>
      </c>
      <c r="D2874" s="183">
        <v>62</v>
      </c>
      <c r="E2874" s="188">
        <v>9.1898148148148139E-3</v>
      </c>
      <c r="F2874" s="188">
        <v>1.1921296296296296E-3</v>
      </c>
      <c r="G2874" s="188">
        <v>9.1435185185185185E-4</v>
      </c>
      <c r="H2874" s="188">
        <v>7.083333333333333E-3</v>
      </c>
    </row>
    <row r="2875" spans="1:8" x14ac:dyDescent="0.35">
      <c r="A2875" s="183" t="s">
        <v>141</v>
      </c>
      <c r="B2875" s="183" t="s">
        <v>56</v>
      </c>
      <c r="C2875" s="183" t="s">
        <v>96</v>
      </c>
      <c r="D2875" s="183">
        <v>280</v>
      </c>
      <c r="E2875" s="188">
        <v>7.5347222222222213E-3</v>
      </c>
      <c r="F2875" s="188">
        <v>1.2268518518518518E-3</v>
      </c>
      <c r="G2875" s="188">
        <v>8.564814814814815E-4</v>
      </c>
      <c r="H2875" s="188">
        <v>5.4513888888888884E-3</v>
      </c>
    </row>
    <row r="2876" spans="1:8" x14ac:dyDescent="0.35">
      <c r="A2876" s="183" t="s">
        <v>141</v>
      </c>
      <c r="B2876" s="183" t="s">
        <v>51</v>
      </c>
      <c r="C2876" s="183" t="s">
        <v>97</v>
      </c>
      <c r="D2876" s="183">
        <v>1572</v>
      </c>
      <c r="E2876" s="188">
        <v>4.5601851851851853E-3</v>
      </c>
      <c r="F2876" s="188">
        <v>7.175925925925927E-4</v>
      </c>
      <c r="G2876" s="188">
        <v>4.6296296296296293E-4</v>
      </c>
      <c r="H2876" s="188">
        <v>3.37962962962963E-3</v>
      </c>
    </row>
    <row r="2877" spans="1:8" x14ac:dyDescent="0.35">
      <c r="A2877" s="183" t="s">
        <v>141</v>
      </c>
      <c r="B2877" s="183" t="s">
        <v>53</v>
      </c>
      <c r="C2877" s="183" t="s">
        <v>97</v>
      </c>
      <c r="D2877" s="183">
        <v>570</v>
      </c>
      <c r="E2877" s="188">
        <v>4.2245370370370371E-3</v>
      </c>
      <c r="F2877" s="188">
        <v>6.5972222222222213E-4</v>
      </c>
      <c r="G2877" s="188">
        <v>4.1666666666666669E-4</v>
      </c>
      <c r="H2877" s="188">
        <v>3.1481481481481482E-3</v>
      </c>
    </row>
    <row r="2878" spans="1:8" x14ac:dyDescent="0.35">
      <c r="A2878" s="183" t="s">
        <v>141</v>
      </c>
      <c r="B2878" s="183" t="s">
        <v>54</v>
      </c>
      <c r="C2878" s="183" t="s">
        <v>97</v>
      </c>
      <c r="D2878" s="183">
        <v>290</v>
      </c>
      <c r="E2878" s="188">
        <v>4.7222222222222223E-3</v>
      </c>
      <c r="F2878" s="188">
        <v>8.1018518518518516E-4</v>
      </c>
      <c r="G2878" s="188">
        <v>4.6296296296296293E-4</v>
      </c>
      <c r="H2878" s="188">
        <v>3.4490740740740745E-3</v>
      </c>
    </row>
    <row r="2879" spans="1:8" x14ac:dyDescent="0.35">
      <c r="A2879" s="183" t="s">
        <v>141</v>
      </c>
      <c r="B2879" s="183" t="s">
        <v>55</v>
      </c>
      <c r="C2879" s="183" t="s">
        <v>97</v>
      </c>
      <c r="D2879" s="183">
        <v>123</v>
      </c>
      <c r="E2879" s="188">
        <v>5.3125000000000004E-3</v>
      </c>
      <c r="F2879" s="188">
        <v>9.7222222222222209E-4</v>
      </c>
      <c r="G2879" s="188">
        <v>4.5138888888888892E-4</v>
      </c>
      <c r="H2879" s="188">
        <v>3.8888888888888883E-3</v>
      </c>
    </row>
    <row r="2880" spans="1:8" x14ac:dyDescent="0.35">
      <c r="A2880" s="183" t="s">
        <v>141</v>
      </c>
      <c r="B2880" s="183" t="s">
        <v>56</v>
      </c>
      <c r="C2880" s="183" t="s">
        <v>97</v>
      </c>
      <c r="D2880" s="183">
        <v>589</v>
      </c>
      <c r="E2880" s="188">
        <v>4.6527777777777774E-3</v>
      </c>
      <c r="F2880" s="188">
        <v>6.5972222222222213E-4</v>
      </c>
      <c r="G2880" s="188">
        <v>5.2083333333333333E-4</v>
      </c>
      <c r="H2880" s="188">
        <v>3.472222222222222E-3</v>
      </c>
    </row>
    <row r="2881" spans="1:8" x14ac:dyDescent="0.35">
      <c r="A2881" s="183" t="s">
        <v>141</v>
      </c>
      <c r="B2881" s="183" t="s">
        <v>51</v>
      </c>
      <c r="C2881" s="183" t="s">
        <v>98</v>
      </c>
      <c r="D2881" s="183">
        <v>538</v>
      </c>
      <c r="E2881" s="188">
        <v>7.1759259259259259E-3</v>
      </c>
      <c r="F2881" s="188">
        <v>7.291666666666667E-4</v>
      </c>
      <c r="G2881" s="188">
        <v>1.3194444444444443E-3</v>
      </c>
      <c r="H2881" s="188">
        <v>5.115740740740741E-3</v>
      </c>
    </row>
    <row r="2882" spans="1:8" x14ac:dyDescent="0.35">
      <c r="A2882" s="183" t="s">
        <v>141</v>
      </c>
      <c r="B2882" s="183" t="s">
        <v>53</v>
      </c>
      <c r="C2882" s="183" t="s">
        <v>98</v>
      </c>
      <c r="D2882" s="183">
        <v>193</v>
      </c>
      <c r="E2882" s="188">
        <v>6.2037037037037043E-3</v>
      </c>
      <c r="F2882" s="188">
        <v>6.134259259259259E-4</v>
      </c>
      <c r="G2882" s="188">
        <v>1.1805555555555556E-3</v>
      </c>
      <c r="H2882" s="188">
        <v>4.4212962962962956E-3</v>
      </c>
    </row>
    <row r="2883" spans="1:8" x14ac:dyDescent="0.35">
      <c r="A2883" s="183" t="s">
        <v>141</v>
      </c>
      <c r="B2883" s="183" t="s">
        <v>54</v>
      </c>
      <c r="C2883" s="183" t="s">
        <v>98</v>
      </c>
      <c r="D2883" s="183">
        <v>102</v>
      </c>
      <c r="E2883" s="188">
        <v>7.2222222222222228E-3</v>
      </c>
      <c r="F2883" s="188">
        <v>7.5231481481481471E-4</v>
      </c>
      <c r="G2883" s="188">
        <v>1.261574074074074E-3</v>
      </c>
      <c r="H2883" s="188">
        <v>5.208333333333333E-3</v>
      </c>
    </row>
    <row r="2884" spans="1:8" x14ac:dyDescent="0.35">
      <c r="A2884" s="183" t="s">
        <v>141</v>
      </c>
      <c r="B2884" s="183" t="s">
        <v>55</v>
      </c>
      <c r="C2884" s="183" t="s">
        <v>98</v>
      </c>
      <c r="D2884" s="183">
        <v>75</v>
      </c>
      <c r="E2884" s="188">
        <v>7.4537037037037028E-3</v>
      </c>
      <c r="F2884" s="188">
        <v>8.3333333333333339E-4</v>
      </c>
      <c r="G2884" s="188">
        <v>1.3541666666666667E-3</v>
      </c>
      <c r="H2884" s="188">
        <v>5.2662037037037035E-3</v>
      </c>
    </row>
    <row r="2885" spans="1:8" x14ac:dyDescent="0.35">
      <c r="A2885" s="183" t="s">
        <v>141</v>
      </c>
      <c r="B2885" s="183" t="s">
        <v>56</v>
      </c>
      <c r="C2885" s="183" t="s">
        <v>98</v>
      </c>
      <c r="D2885" s="183">
        <v>168</v>
      </c>
      <c r="E2885" s="188">
        <v>8.113425925925925E-3</v>
      </c>
      <c r="F2885" s="188">
        <v>8.2175925925925917E-4</v>
      </c>
      <c r="G2885" s="188">
        <v>1.4930555555555556E-3</v>
      </c>
      <c r="H2885" s="188">
        <v>5.7986111111111112E-3</v>
      </c>
    </row>
    <row r="2886" spans="1:8" x14ac:dyDescent="0.35">
      <c r="A2886" s="183" t="s">
        <v>141</v>
      </c>
      <c r="B2886" s="183" t="s">
        <v>51</v>
      </c>
      <c r="C2886" s="183" t="s">
        <v>99</v>
      </c>
      <c r="D2886" s="183">
        <v>3249</v>
      </c>
      <c r="E2886" s="188">
        <v>4.6296296296296302E-3</v>
      </c>
      <c r="F2886" s="188">
        <v>9.6064814814814808E-4</v>
      </c>
      <c r="G2886" s="188">
        <v>6.2500000000000001E-4</v>
      </c>
      <c r="H2886" s="188">
        <v>3.0439814814814821E-3</v>
      </c>
    </row>
    <row r="2887" spans="1:8" x14ac:dyDescent="0.35">
      <c r="A2887" s="183" t="s">
        <v>141</v>
      </c>
      <c r="B2887" s="183" t="s">
        <v>53</v>
      </c>
      <c r="C2887" s="183" t="s">
        <v>99</v>
      </c>
      <c r="D2887" s="183">
        <v>1657</v>
      </c>
      <c r="E2887" s="188">
        <v>4.4444444444444444E-3</v>
      </c>
      <c r="F2887" s="188">
        <v>9.2592592592592585E-4</v>
      </c>
      <c r="G2887" s="188">
        <v>5.7870370370370378E-4</v>
      </c>
      <c r="H2887" s="188">
        <v>2.9398148148148148E-3</v>
      </c>
    </row>
    <row r="2888" spans="1:8" x14ac:dyDescent="0.35">
      <c r="A2888" s="183" t="s">
        <v>141</v>
      </c>
      <c r="B2888" s="183" t="s">
        <v>54</v>
      </c>
      <c r="C2888" s="183" t="s">
        <v>99</v>
      </c>
      <c r="D2888" s="183">
        <v>676</v>
      </c>
      <c r="E2888" s="188">
        <v>4.8032407407407407E-3</v>
      </c>
      <c r="F2888" s="188">
        <v>1.0879629629629629E-3</v>
      </c>
      <c r="G2888" s="188">
        <v>6.134259259259259E-4</v>
      </c>
      <c r="H2888" s="188">
        <v>3.0902777777777782E-3</v>
      </c>
    </row>
    <row r="2889" spans="1:8" x14ac:dyDescent="0.35">
      <c r="A2889" s="183" t="s">
        <v>141</v>
      </c>
      <c r="B2889" s="183" t="s">
        <v>55</v>
      </c>
      <c r="C2889" s="183" t="s">
        <v>99</v>
      </c>
      <c r="D2889" s="183">
        <v>113</v>
      </c>
      <c r="E2889" s="188">
        <v>5.0810185185185186E-3</v>
      </c>
      <c r="F2889" s="188">
        <v>1.1111111111111111E-3</v>
      </c>
      <c r="G2889" s="188">
        <v>6.9444444444444447E-4</v>
      </c>
      <c r="H2889" s="188">
        <v>3.2754629629629631E-3</v>
      </c>
    </row>
    <row r="2890" spans="1:8" x14ac:dyDescent="0.35">
      <c r="A2890" s="183" t="s">
        <v>141</v>
      </c>
      <c r="B2890" s="183" t="s">
        <v>56</v>
      </c>
      <c r="C2890" s="183" t="s">
        <v>99</v>
      </c>
      <c r="D2890" s="183">
        <v>803</v>
      </c>
      <c r="E2890" s="188">
        <v>4.8148148148148152E-3</v>
      </c>
      <c r="F2890" s="188">
        <v>9.0277777777777784E-4</v>
      </c>
      <c r="G2890" s="188">
        <v>7.0601851851851847E-4</v>
      </c>
      <c r="H2890" s="188">
        <v>3.2060185185185191E-3</v>
      </c>
    </row>
    <row r="2891" spans="1:8" x14ac:dyDescent="0.35">
      <c r="A2891" s="183" t="s">
        <v>141</v>
      </c>
      <c r="B2891" s="183" t="s">
        <v>51</v>
      </c>
      <c r="C2891" s="183" t="s">
        <v>100</v>
      </c>
      <c r="D2891" s="183">
        <v>818</v>
      </c>
      <c r="E2891" s="188">
        <v>6.6203703703703702E-3</v>
      </c>
      <c r="F2891" s="188">
        <v>9.2592592592592585E-4</v>
      </c>
      <c r="G2891" s="188">
        <v>1.2384259259259258E-3</v>
      </c>
      <c r="H2891" s="188">
        <v>4.4560185185185189E-3</v>
      </c>
    </row>
    <row r="2892" spans="1:8" x14ac:dyDescent="0.35">
      <c r="A2892" s="183" t="s">
        <v>141</v>
      </c>
      <c r="B2892" s="183" t="s">
        <v>53</v>
      </c>
      <c r="C2892" s="183" t="s">
        <v>100</v>
      </c>
      <c r="D2892" s="183">
        <v>365</v>
      </c>
      <c r="E2892" s="188">
        <v>6.076388888888889E-3</v>
      </c>
      <c r="F2892" s="188">
        <v>8.1018518518518516E-4</v>
      </c>
      <c r="G2892" s="188">
        <v>1.1689814814814816E-3</v>
      </c>
      <c r="H2892" s="188">
        <v>4.0972222222222226E-3</v>
      </c>
    </row>
    <row r="2893" spans="1:8" x14ac:dyDescent="0.35">
      <c r="A2893" s="183" t="s">
        <v>141</v>
      </c>
      <c r="B2893" s="183" t="s">
        <v>54</v>
      </c>
      <c r="C2893" s="183" t="s">
        <v>100</v>
      </c>
      <c r="D2893" s="183">
        <v>144</v>
      </c>
      <c r="E2893" s="188">
        <v>6.3194444444444444E-3</v>
      </c>
      <c r="F2893" s="188">
        <v>9.7222222222222209E-4</v>
      </c>
      <c r="G2893" s="188">
        <v>1.3194444444444443E-3</v>
      </c>
      <c r="H2893" s="188">
        <v>4.0277777777777777E-3</v>
      </c>
    </row>
    <row r="2894" spans="1:8" x14ac:dyDescent="0.35">
      <c r="A2894" s="183" t="s">
        <v>141</v>
      </c>
      <c r="B2894" s="183" t="s">
        <v>55</v>
      </c>
      <c r="C2894" s="183" t="s">
        <v>100</v>
      </c>
      <c r="D2894" s="183">
        <v>133</v>
      </c>
      <c r="E2894" s="188">
        <v>7.789351851851852E-3</v>
      </c>
      <c r="F2894" s="188">
        <v>1.1226851851851851E-3</v>
      </c>
      <c r="G2894" s="188">
        <v>1.3194444444444443E-3</v>
      </c>
      <c r="H2894" s="188">
        <v>5.347222222222222E-3</v>
      </c>
    </row>
    <row r="2895" spans="1:8" x14ac:dyDescent="0.35">
      <c r="A2895" s="183" t="s">
        <v>141</v>
      </c>
      <c r="B2895" s="183" t="s">
        <v>56</v>
      </c>
      <c r="C2895" s="183" t="s">
        <v>100</v>
      </c>
      <c r="D2895" s="183">
        <v>176</v>
      </c>
      <c r="E2895" s="188">
        <v>7.0949074074074074E-3</v>
      </c>
      <c r="F2895" s="188">
        <v>9.7222222222222209E-4</v>
      </c>
      <c r="G2895" s="188">
        <v>1.2268518518518518E-3</v>
      </c>
      <c r="H2895" s="188">
        <v>4.8958333333333328E-3</v>
      </c>
    </row>
    <row r="2896" spans="1:8" x14ac:dyDescent="0.35">
      <c r="A2896" s="183" t="s">
        <v>141</v>
      </c>
      <c r="B2896" s="183" t="s">
        <v>51</v>
      </c>
      <c r="C2896" s="183" t="s">
        <v>101</v>
      </c>
      <c r="D2896" s="183">
        <v>2642</v>
      </c>
      <c r="E2896" s="188">
        <v>5.8912037037037032E-3</v>
      </c>
      <c r="F2896" s="188">
        <v>1.0069444444444444E-3</v>
      </c>
      <c r="G2896" s="188">
        <v>9.0277777777777784E-4</v>
      </c>
      <c r="H2896" s="188">
        <v>3.9814814814814817E-3</v>
      </c>
    </row>
    <row r="2897" spans="1:8" x14ac:dyDescent="0.35">
      <c r="A2897" s="183" t="s">
        <v>141</v>
      </c>
      <c r="B2897" s="183" t="s">
        <v>53</v>
      </c>
      <c r="C2897" s="183" t="s">
        <v>101</v>
      </c>
      <c r="D2897" s="183">
        <v>1030</v>
      </c>
      <c r="E2897" s="188">
        <v>5.3009259259259251E-3</v>
      </c>
      <c r="F2897" s="188">
        <v>9.4907407407407408E-4</v>
      </c>
      <c r="G2897" s="188">
        <v>7.0601851851851847E-4</v>
      </c>
      <c r="H2897" s="188">
        <v>3.6574074074074074E-3</v>
      </c>
    </row>
    <row r="2898" spans="1:8" x14ac:dyDescent="0.35">
      <c r="A2898" s="183" t="s">
        <v>141</v>
      </c>
      <c r="B2898" s="183" t="s">
        <v>54</v>
      </c>
      <c r="C2898" s="183" t="s">
        <v>101</v>
      </c>
      <c r="D2898" s="183">
        <v>520</v>
      </c>
      <c r="E2898" s="188">
        <v>5.7291666666666671E-3</v>
      </c>
      <c r="F2898" s="188">
        <v>1.0648148148148147E-3</v>
      </c>
      <c r="G2898" s="188">
        <v>8.6805555555555551E-4</v>
      </c>
      <c r="H2898" s="188">
        <v>3.8078703703703707E-3</v>
      </c>
    </row>
    <row r="2899" spans="1:8" x14ac:dyDescent="0.35">
      <c r="A2899" s="183" t="s">
        <v>141</v>
      </c>
      <c r="B2899" s="183" t="s">
        <v>55</v>
      </c>
      <c r="C2899" s="183" t="s">
        <v>101</v>
      </c>
      <c r="D2899" s="183">
        <v>184</v>
      </c>
      <c r="E2899" s="188">
        <v>7.743055555555556E-3</v>
      </c>
      <c r="F2899" s="188">
        <v>1.2847222222222223E-3</v>
      </c>
      <c r="G2899" s="188">
        <v>1.1342592592592591E-3</v>
      </c>
      <c r="H2899" s="188">
        <v>5.3240740740740748E-3</v>
      </c>
    </row>
    <row r="2900" spans="1:8" x14ac:dyDescent="0.35">
      <c r="A2900" s="183" t="s">
        <v>141</v>
      </c>
      <c r="B2900" s="183" t="s">
        <v>56</v>
      </c>
      <c r="C2900" s="183" t="s">
        <v>101</v>
      </c>
      <c r="D2900" s="183">
        <v>908</v>
      </c>
      <c r="E2900" s="188">
        <v>6.2731481481481484E-3</v>
      </c>
      <c r="F2900" s="188">
        <v>9.8379629629629642E-4</v>
      </c>
      <c r="G2900" s="188">
        <v>1.1111111111111111E-3</v>
      </c>
      <c r="H2900" s="188">
        <v>4.1898148148148146E-3</v>
      </c>
    </row>
    <row r="2901" spans="1:8" x14ac:dyDescent="0.35">
      <c r="A2901" s="183" t="s">
        <v>129</v>
      </c>
      <c r="B2901" s="183" t="s">
        <v>102</v>
      </c>
      <c r="C2901" s="183" t="s">
        <v>52</v>
      </c>
      <c r="D2901" s="183">
        <v>2818</v>
      </c>
      <c r="E2901" s="188">
        <v>4.5601851851851853E-3</v>
      </c>
      <c r="F2901" s="188">
        <v>7.9861111111111105E-4</v>
      </c>
      <c r="G2901" s="188">
        <v>1.0416666666666667E-3</v>
      </c>
      <c r="H2901" s="188">
        <v>2.7083333333333334E-3</v>
      </c>
    </row>
    <row r="2902" spans="1:8" x14ac:dyDescent="0.35">
      <c r="A2902" s="183" t="s">
        <v>129</v>
      </c>
      <c r="B2902" s="183" t="s">
        <v>103</v>
      </c>
      <c r="C2902" s="183" t="s">
        <v>52</v>
      </c>
      <c r="D2902" s="183">
        <v>5135</v>
      </c>
      <c r="E2902" s="188">
        <v>5.1736111111111115E-3</v>
      </c>
      <c r="F2902" s="188">
        <v>6.9444444444444447E-4</v>
      </c>
      <c r="G2902" s="188">
        <v>1.1805555555555556E-3</v>
      </c>
      <c r="H2902" s="188">
        <v>3.2986111111111111E-3</v>
      </c>
    </row>
    <row r="2903" spans="1:8" x14ac:dyDescent="0.35">
      <c r="A2903" s="183" t="s">
        <v>129</v>
      </c>
      <c r="B2903" s="183" t="s">
        <v>104</v>
      </c>
      <c r="C2903" s="183" t="s">
        <v>52</v>
      </c>
      <c r="D2903" s="183">
        <v>951</v>
      </c>
      <c r="E2903" s="188">
        <v>4.8611111111111112E-3</v>
      </c>
      <c r="F2903" s="188">
        <v>8.1018518518518516E-4</v>
      </c>
      <c r="G2903" s="188">
        <v>1.2268518518518518E-3</v>
      </c>
      <c r="H2903" s="188">
        <v>2.8240740740740739E-3</v>
      </c>
    </row>
    <row r="2904" spans="1:8" x14ac:dyDescent="0.35">
      <c r="A2904" s="183" t="s">
        <v>129</v>
      </c>
      <c r="B2904" s="183" t="s">
        <v>102</v>
      </c>
      <c r="C2904" s="183" t="s">
        <v>57</v>
      </c>
      <c r="D2904" s="183">
        <v>72</v>
      </c>
      <c r="E2904" s="188">
        <v>4.8148148148148152E-3</v>
      </c>
      <c r="F2904" s="188">
        <v>9.0277777777777784E-4</v>
      </c>
      <c r="G2904" s="188">
        <v>1.25E-3</v>
      </c>
      <c r="H2904" s="188">
        <v>2.673611111111111E-3</v>
      </c>
    </row>
    <row r="2905" spans="1:8" x14ac:dyDescent="0.35">
      <c r="A2905" s="183" t="s">
        <v>129</v>
      </c>
      <c r="B2905" s="183" t="s">
        <v>103</v>
      </c>
      <c r="C2905" s="183" t="s">
        <v>57</v>
      </c>
      <c r="D2905" s="183">
        <v>81</v>
      </c>
      <c r="E2905" s="188">
        <v>5.2662037037037035E-3</v>
      </c>
      <c r="F2905" s="188">
        <v>8.1018518518518516E-4</v>
      </c>
      <c r="G2905" s="188">
        <v>1.2847222222222223E-3</v>
      </c>
      <c r="H2905" s="188">
        <v>3.1712962962962958E-3</v>
      </c>
    </row>
    <row r="2906" spans="1:8" x14ac:dyDescent="0.35">
      <c r="A2906" s="183" t="s">
        <v>129</v>
      </c>
      <c r="B2906" s="183" t="s">
        <v>104</v>
      </c>
      <c r="C2906" s="183" t="s">
        <v>57</v>
      </c>
      <c r="D2906" s="183">
        <v>23</v>
      </c>
      <c r="E2906" s="188">
        <v>5.4745370370370373E-3</v>
      </c>
      <c r="F2906" s="188">
        <v>1.1689814814814816E-3</v>
      </c>
      <c r="G2906" s="188">
        <v>1.0185185185185186E-3</v>
      </c>
      <c r="H2906" s="188">
        <v>3.2870370370370367E-3</v>
      </c>
    </row>
    <row r="2907" spans="1:8" x14ac:dyDescent="0.35">
      <c r="A2907" s="183" t="s">
        <v>129</v>
      </c>
      <c r="B2907" s="183" t="s">
        <v>102</v>
      </c>
      <c r="C2907" s="183" t="s">
        <v>58</v>
      </c>
      <c r="D2907" s="183">
        <v>38</v>
      </c>
      <c r="E2907" s="188">
        <v>4.5717592592592589E-3</v>
      </c>
      <c r="F2907" s="188">
        <v>7.6388888888888893E-4</v>
      </c>
      <c r="G2907" s="188">
        <v>1.0995370370370371E-3</v>
      </c>
      <c r="H2907" s="188">
        <v>2.7083333333333334E-3</v>
      </c>
    </row>
    <row r="2908" spans="1:8" x14ac:dyDescent="0.35">
      <c r="A2908" s="183" t="s">
        <v>129</v>
      </c>
      <c r="B2908" s="183" t="s">
        <v>103</v>
      </c>
      <c r="C2908" s="183" t="s">
        <v>58</v>
      </c>
      <c r="D2908" s="183">
        <v>62</v>
      </c>
      <c r="E2908" s="188">
        <v>5.1273148148148146E-3</v>
      </c>
      <c r="F2908" s="188">
        <v>6.3657407407407402E-4</v>
      </c>
      <c r="G2908" s="188">
        <v>1.3657407407407409E-3</v>
      </c>
      <c r="H2908" s="188">
        <v>3.1365740740740742E-3</v>
      </c>
    </row>
    <row r="2909" spans="1:8" x14ac:dyDescent="0.35">
      <c r="A2909" s="183" t="s">
        <v>129</v>
      </c>
      <c r="B2909" s="183" t="s">
        <v>104</v>
      </c>
      <c r="C2909" s="183" t="s">
        <v>58</v>
      </c>
      <c r="D2909" s="183">
        <v>12</v>
      </c>
      <c r="E2909" s="188">
        <v>6.0995370370370361E-3</v>
      </c>
      <c r="F2909" s="188">
        <v>6.8287037037037025E-4</v>
      </c>
      <c r="G2909" s="188">
        <v>2.9050925925925928E-3</v>
      </c>
      <c r="H2909" s="188">
        <v>2.5115740740740741E-3</v>
      </c>
    </row>
    <row r="2910" spans="1:8" x14ac:dyDescent="0.35">
      <c r="A2910" s="183" t="s">
        <v>129</v>
      </c>
      <c r="B2910" s="183" t="s">
        <v>102</v>
      </c>
      <c r="C2910" s="183" t="s">
        <v>59</v>
      </c>
      <c r="D2910" s="183">
        <v>39</v>
      </c>
      <c r="E2910" s="188">
        <v>4.7916666666666672E-3</v>
      </c>
      <c r="F2910" s="188">
        <v>8.3333333333333339E-4</v>
      </c>
      <c r="G2910" s="188">
        <v>9.4907407407407408E-4</v>
      </c>
      <c r="H2910" s="188">
        <v>3.0092592592592588E-3</v>
      </c>
    </row>
    <row r="2911" spans="1:8" x14ac:dyDescent="0.35">
      <c r="A2911" s="183" t="s">
        <v>129</v>
      </c>
      <c r="B2911" s="183" t="s">
        <v>103</v>
      </c>
      <c r="C2911" s="183" t="s">
        <v>59</v>
      </c>
      <c r="D2911" s="183">
        <v>58</v>
      </c>
      <c r="E2911" s="188">
        <v>5.3819444444444453E-3</v>
      </c>
      <c r="F2911" s="188">
        <v>6.5972222222222213E-4</v>
      </c>
      <c r="G2911" s="188">
        <v>1.0532407407407407E-3</v>
      </c>
      <c r="H2911" s="188">
        <v>3.6689814814814814E-3</v>
      </c>
    </row>
    <row r="2912" spans="1:8" x14ac:dyDescent="0.35">
      <c r="A2912" s="183" t="s">
        <v>129</v>
      </c>
      <c r="B2912" s="183" t="s">
        <v>104</v>
      </c>
      <c r="C2912" s="183" t="s">
        <v>59</v>
      </c>
      <c r="D2912" s="183">
        <v>6</v>
      </c>
      <c r="E2912" s="188">
        <v>6.1342592592592594E-3</v>
      </c>
      <c r="F2912" s="188">
        <v>7.8703703703703705E-4</v>
      </c>
      <c r="G2912" s="188">
        <v>9.3750000000000007E-4</v>
      </c>
      <c r="H2912" s="188">
        <v>4.409722222222222E-3</v>
      </c>
    </row>
    <row r="2913" spans="1:8" x14ac:dyDescent="0.35">
      <c r="A2913" s="183" t="s">
        <v>129</v>
      </c>
      <c r="B2913" s="183" t="s">
        <v>102</v>
      </c>
      <c r="C2913" s="183" t="s">
        <v>60</v>
      </c>
      <c r="D2913" s="183">
        <v>19</v>
      </c>
      <c r="E2913" s="188">
        <v>6.2268518518518515E-3</v>
      </c>
      <c r="F2913" s="188">
        <v>1.2847222222222223E-3</v>
      </c>
      <c r="G2913" s="188">
        <v>1.3194444444444443E-3</v>
      </c>
      <c r="H2913" s="188">
        <v>3.6226851851851854E-3</v>
      </c>
    </row>
    <row r="2914" spans="1:8" x14ac:dyDescent="0.35">
      <c r="A2914" s="183" t="s">
        <v>129</v>
      </c>
      <c r="B2914" s="183" t="s">
        <v>103</v>
      </c>
      <c r="C2914" s="183" t="s">
        <v>60</v>
      </c>
      <c r="D2914" s="183">
        <v>71</v>
      </c>
      <c r="E2914" s="188">
        <v>6.5162037037037037E-3</v>
      </c>
      <c r="F2914" s="188">
        <v>1.0995370370370371E-3</v>
      </c>
      <c r="G2914" s="188">
        <v>1.2268518518518518E-3</v>
      </c>
      <c r="H2914" s="188">
        <v>4.1898148148148146E-3</v>
      </c>
    </row>
    <row r="2915" spans="1:8" x14ac:dyDescent="0.35">
      <c r="A2915" s="183" t="s">
        <v>129</v>
      </c>
      <c r="B2915" s="183" t="s">
        <v>104</v>
      </c>
      <c r="C2915" s="183" t="s">
        <v>60</v>
      </c>
      <c r="D2915" s="183">
        <v>9</v>
      </c>
      <c r="E2915" s="188">
        <v>5.7291666666666671E-3</v>
      </c>
      <c r="F2915" s="188">
        <v>1.3194444444444443E-3</v>
      </c>
      <c r="G2915" s="188">
        <v>1.1689814814814816E-3</v>
      </c>
      <c r="H2915" s="188">
        <v>3.2407407407407406E-3</v>
      </c>
    </row>
    <row r="2916" spans="1:8" x14ac:dyDescent="0.35">
      <c r="A2916" s="183" t="s">
        <v>129</v>
      </c>
      <c r="B2916" s="183" t="s">
        <v>102</v>
      </c>
      <c r="C2916" s="183" t="s">
        <v>61</v>
      </c>
      <c r="D2916" s="183">
        <v>12</v>
      </c>
      <c r="E2916" s="188">
        <v>4.8958333333333328E-3</v>
      </c>
      <c r="F2916" s="188">
        <v>4.5138888888888892E-4</v>
      </c>
      <c r="G2916" s="188">
        <v>1.7708333333333332E-3</v>
      </c>
      <c r="H2916" s="188">
        <v>2.673611111111111E-3</v>
      </c>
    </row>
    <row r="2917" spans="1:8" x14ac:dyDescent="0.35">
      <c r="A2917" s="183" t="s">
        <v>129</v>
      </c>
      <c r="B2917" s="183" t="s">
        <v>103</v>
      </c>
      <c r="C2917" s="183" t="s">
        <v>61</v>
      </c>
      <c r="D2917" s="183">
        <v>66</v>
      </c>
      <c r="E2917" s="188">
        <v>7.3495370370370372E-3</v>
      </c>
      <c r="F2917" s="188">
        <v>5.5555555555555556E-4</v>
      </c>
      <c r="G2917" s="188">
        <v>2.1412037037037038E-3</v>
      </c>
      <c r="H2917" s="188">
        <v>4.6412037037037038E-3</v>
      </c>
    </row>
    <row r="2918" spans="1:8" x14ac:dyDescent="0.35">
      <c r="A2918" s="183" t="s">
        <v>129</v>
      </c>
      <c r="B2918" s="183" t="s">
        <v>104</v>
      </c>
      <c r="C2918" s="183" t="s">
        <v>61</v>
      </c>
      <c r="D2918" s="183">
        <v>6</v>
      </c>
      <c r="E2918" s="188">
        <v>5.0347222222222225E-3</v>
      </c>
      <c r="F2918" s="188">
        <v>5.7870370370370378E-4</v>
      </c>
      <c r="G2918" s="188">
        <v>1.8865740740740742E-3</v>
      </c>
      <c r="H2918" s="188">
        <v>2.5694444444444445E-3</v>
      </c>
    </row>
    <row r="2919" spans="1:8" x14ac:dyDescent="0.35">
      <c r="A2919" s="183" t="s">
        <v>129</v>
      </c>
      <c r="B2919" s="183" t="s">
        <v>102</v>
      </c>
      <c r="C2919" s="183" t="s">
        <v>62</v>
      </c>
      <c r="D2919" s="183">
        <v>25</v>
      </c>
      <c r="E2919" s="188">
        <v>5.3009259259259251E-3</v>
      </c>
      <c r="F2919" s="188">
        <v>1.0300925925925926E-3</v>
      </c>
      <c r="G2919" s="188">
        <v>1.2268518518518518E-3</v>
      </c>
      <c r="H2919" s="188">
        <v>3.0324074074074073E-3</v>
      </c>
    </row>
    <row r="2920" spans="1:8" x14ac:dyDescent="0.35">
      <c r="A2920" s="183" t="s">
        <v>129</v>
      </c>
      <c r="B2920" s="183" t="s">
        <v>103</v>
      </c>
      <c r="C2920" s="183" t="s">
        <v>62</v>
      </c>
      <c r="D2920" s="183">
        <v>81</v>
      </c>
      <c r="E2920" s="188">
        <v>5.8217592592592592E-3</v>
      </c>
      <c r="F2920" s="188">
        <v>8.7962962962962962E-4</v>
      </c>
      <c r="G2920" s="188">
        <v>1.25E-3</v>
      </c>
      <c r="H2920" s="188">
        <v>3.6805555555555554E-3</v>
      </c>
    </row>
    <row r="2921" spans="1:8" x14ac:dyDescent="0.35">
      <c r="A2921" s="183" t="s">
        <v>129</v>
      </c>
      <c r="B2921" s="183" t="s">
        <v>104</v>
      </c>
      <c r="C2921" s="183" t="s">
        <v>62</v>
      </c>
      <c r="D2921" s="183">
        <v>6</v>
      </c>
      <c r="E2921" s="188">
        <v>8.2407407407407412E-3</v>
      </c>
      <c r="F2921" s="188">
        <v>4.386574074074074E-3</v>
      </c>
      <c r="G2921" s="188">
        <v>1.6087962962962963E-3</v>
      </c>
      <c r="H2921" s="188">
        <v>2.2453703703703702E-3</v>
      </c>
    </row>
    <row r="2922" spans="1:8" x14ac:dyDescent="0.35">
      <c r="A2922" s="183" t="s">
        <v>129</v>
      </c>
      <c r="B2922" s="183" t="s">
        <v>102</v>
      </c>
      <c r="C2922" s="183" t="s">
        <v>63</v>
      </c>
      <c r="D2922" s="183">
        <v>7</v>
      </c>
      <c r="E2922" s="188">
        <v>3.4375E-3</v>
      </c>
      <c r="F2922" s="188">
        <v>6.134259259259259E-4</v>
      </c>
      <c r="G2922" s="188">
        <v>8.2175925925925917E-4</v>
      </c>
      <c r="H2922" s="188">
        <v>2.0138888888888888E-3</v>
      </c>
    </row>
    <row r="2923" spans="1:8" x14ac:dyDescent="0.35">
      <c r="A2923" s="183" t="s">
        <v>129</v>
      </c>
      <c r="B2923" s="183" t="s">
        <v>103</v>
      </c>
      <c r="C2923" s="183" t="s">
        <v>63</v>
      </c>
      <c r="D2923" s="183">
        <v>67</v>
      </c>
      <c r="E2923" s="188">
        <v>3.7384259259259263E-3</v>
      </c>
      <c r="F2923" s="188">
        <v>5.2083333333333333E-4</v>
      </c>
      <c r="G2923" s="188">
        <v>6.4814814814814813E-4</v>
      </c>
      <c r="H2923" s="188">
        <v>2.5694444444444445E-3</v>
      </c>
    </row>
    <row r="2924" spans="1:8" x14ac:dyDescent="0.35">
      <c r="A2924" s="183" t="s">
        <v>129</v>
      </c>
      <c r="B2924" s="183" t="s">
        <v>104</v>
      </c>
      <c r="C2924" s="183" t="s">
        <v>63</v>
      </c>
      <c r="D2924" s="183">
        <v>3</v>
      </c>
      <c r="E2924" s="188">
        <v>5.1041666666666666E-3</v>
      </c>
      <c r="F2924" s="188">
        <v>4.1666666666666669E-4</v>
      </c>
      <c r="G2924" s="188">
        <v>7.0601851851851847E-4</v>
      </c>
      <c r="H2924" s="188">
        <v>3.9814814814814817E-3</v>
      </c>
    </row>
    <row r="2925" spans="1:8" x14ac:dyDescent="0.35">
      <c r="A2925" s="183" t="s">
        <v>129</v>
      </c>
      <c r="B2925" s="183" t="s">
        <v>102</v>
      </c>
      <c r="C2925" s="183" t="s">
        <v>64</v>
      </c>
      <c r="D2925" s="183">
        <v>14</v>
      </c>
      <c r="E2925" s="188">
        <v>7.951388888888888E-3</v>
      </c>
      <c r="F2925" s="188">
        <v>1.4120370370370369E-3</v>
      </c>
      <c r="G2925" s="188">
        <v>1.9212962962962962E-3</v>
      </c>
      <c r="H2925" s="188">
        <v>4.6180555555555558E-3</v>
      </c>
    </row>
    <row r="2926" spans="1:8" x14ac:dyDescent="0.35">
      <c r="A2926" s="183" t="s">
        <v>129</v>
      </c>
      <c r="B2926" s="183" t="s">
        <v>103</v>
      </c>
      <c r="C2926" s="183" t="s">
        <v>64</v>
      </c>
      <c r="D2926" s="183">
        <v>46</v>
      </c>
      <c r="E2926" s="188">
        <v>8.1249999999999985E-3</v>
      </c>
      <c r="F2926" s="188">
        <v>1.0995370370370371E-3</v>
      </c>
      <c r="G2926" s="188">
        <v>1.8634259259259261E-3</v>
      </c>
      <c r="H2926" s="188">
        <v>5.162037037037037E-3</v>
      </c>
    </row>
    <row r="2927" spans="1:8" x14ac:dyDescent="0.35">
      <c r="A2927" s="183" t="s">
        <v>129</v>
      </c>
      <c r="B2927" s="183" t="s">
        <v>104</v>
      </c>
      <c r="C2927" s="183" t="s">
        <v>64</v>
      </c>
      <c r="D2927" s="183">
        <v>16</v>
      </c>
      <c r="E2927" s="188">
        <v>6.5972222222222222E-3</v>
      </c>
      <c r="F2927" s="188">
        <v>1.25E-3</v>
      </c>
      <c r="G2927" s="188">
        <v>2.4074074074074076E-3</v>
      </c>
      <c r="H2927" s="188">
        <v>2.9398148148148148E-3</v>
      </c>
    </row>
    <row r="2928" spans="1:8" x14ac:dyDescent="0.35">
      <c r="A2928" s="183" t="s">
        <v>129</v>
      </c>
      <c r="B2928" s="183" t="s">
        <v>102</v>
      </c>
      <c r="C2928" s="183" t="s">
        <v>65</v>
      </c>
      <c r="D2928" s="183">
        <v>13</v>
      </c>
      <c r="E2928" s="188">
        <v>5.4166666666666669E-3</v>
      </c>
      <c r="F2928" s="188">
        <v>7.291666666666667E-4</v>
      </c>
      <c r="G2928" s="188">
        <v>1.8287037037037037E-3</v>
      </c>
      <c r="H2928" s="188">
        <v>2.8703703703703708E-3</v>
      </c>
    </row>
    <row r="2929" spans="1:8" x14ac:dyDescent="0.35">
      <c r="A2929" s="183" t="s">
        <v>129</v>
      </c>
      <c r="B2929" s="183" t="s">
        <v>103</v>
      </c>
      <c r="C2929" s="183" t="s">
        <v>65</v>
      </c>
      <c r="D2929" s="183">
        <v>48</v>
      </c>
      <c r="E2929" s="188">
        <v>5.7407407407407416E-3</v>
      </c>
      <c r="F2929" s="188">
        <v>9.0277777777777784E-4</v>
      </c>
      <c r="G2929" s="188">
        <v>1.4699074074074074E-3</v>
      </c>
      <c r="H2929" s="188">
        <v>3.3680555555555551E-3</v>
      </c>
    </row>
    <row r="2930" spans="1:8" x14ac:dyDescent="0.35">
      <c r="A2930" s="183" t="s">
        <v>129</v>
      </c>
      <c r="B2930" s="183" t="s">
        <v>104</v>
      </c>
      <c r="C2930" s="183" t="s">
        <v>65</v>
      </c>
      <c r="D2930" s="183">
        <v>8</v>
      </c>
      <c r="E2930" s="188">
        <v>4.5254629629629629E-3</v>
      </c>
      <c r="F2930" s="188">
        <v>6.7129629629629625E-4</v>
      </c>
      <c r="G2930" s="188">
        <v>1.4120370370370369E-3</v>
      </c>
      <c r="H2930" s="188">
        <v>2.4421296296296296E-3</v>
      </c>
    </row>
    <row r="2931" spans="1:8" x14ac:dyDescent="0.35">
      <c r="A2931" s="183" t="s">
        <v>129</v>
      </c>
      <c r="B2931" s="183" t="s">
        <v>102</v>
      </c>
      <c r="C2931" s="183" t="s">
        <v>66</v>
      </c>
      <c r="D2931" s="183">
        <v>17</v>
      </c>
      <c r="E2931" s="188">
        <v>5.208333333333333E-3</v>
      </c>
      <c r="F2931" s="188">
        <v>4.5138888888888892E-4</v>
      </c>
      <c r="G2931" s="188">
        <v>9.8379629629629642E-4</v>
      </c>
      <c r="H2931" s="188">
        <v>3.7731481481481483E-3</v>
      </c>
    </row>
    <row r="2932" spans="1:8" x14ac:dyDescent="0.35">
      <c r="A2932" s="183" t="s">
        <v>129</v>
      </c>
      <c r="B2932" s="183" t="s">
        <v>103</v>
      </c>
      <c r="C2932" s="183" t="s">
        <v>66</v>
      </c>
      <c r="D2932" s="183">
        <v>99</v>
      </c>
      <c r="E2932" s="188">
        <v>5.347222222222222E-3</v>
      </c>
      <c r="F2932" s="188">
        <v>2.8935185185185189E-4</v>
      </c>
      <c r="G2932" s="188">
        <v>1.2268518518518518E-3</v>
      </c>
      <c r="H2932" s="188">
        <v>3.8194444444444443E-3</v>
      </c>
    </row>
    <row r="2933" spans="1:8" x14ac:dyDescent="0.35">
      <c r="A2933" s="183" t="s">
        <v>129</v>
      </c>
      <c r="B2933" s="183" t="s">
        <v>104</v>
      </c>
      <c r="C2933" s="183" t="s">
        <v>66</v>
      </c>
      <c r="D2933" s="183">
        <v>13</v>
      </c>
      <c r="E2933" s="188">
        <v>5.7523148148148143E-3</v>
      </c>
      <c r="F2933" s="188">
        <v>6.134259259259259E-4</v>
      </c>
      <c r="G2933" s="188">
        <v>1.5277777777777779E-3</v>
      </c>
      <c r="H2933" s="188">
        <v>3.6111111111111114E-3</v>
      </c>
    </row>
    <row r="2934" spans="1:8" x14ac:dyDescent="0.35">
      <c r="A2934" s="183" t="s">
        <v>129</v>
      </c>
      <c r="B2934" s="183" t="s">
        <v>102</v>
      </c>
      <c r="C2934" s="183" t="s">
        <v>67</v>
      </c>
      <c r="D2934" s="183">
        <v>80</v>
      </c>
      <c r="E2934" s="188">
        <v>4.9768518518518521E-3</v>
      </c>
      <c r="F2934" s="188">
        <v>1.0648148148148147E-3</v>
      </c>
      <c r="G2934" s="188">
        <v>1.712962962962963E-3</v>
      </c>
      <c r="H2934" s="188">
        <v>2.1990740740740742E-3</v>
      </c>
    </row>
    <row r="2935" spans="1:8" x14ac:dyDescent="0.35">
      <c r="A2935" s="183" t="s">
        <v>129</v>
      </c>
      <c r="B2935" s="183" t="s">
        <v>103</v>
      </c>
      <c r="C2935" s="183" t="s">
        <v>67</v>
      </c>
      <c r="D2935" s="183">
        <v>151</v>
      </c>
      <c r="E2935" s="188">
        <v>6.7013888888888887E-3</v>
      </c>
      <c r="F2935" s="188">
        <v>9.3750000000000007E-4</v>
      </c>
      <c r="G2935" s="188">
        <v>1.8171296296296297E-3</v>
      </c>
      <c r="H2935" s="188">
        <v>3.9351851851851857E-3</v>
      </c>
    </row>
    <row r="2936" spans="1:8" x14ac:dyDescent="0.35">
      <c r="A2936" s="183" t="s">
        <v>129</v>
      </c>
      <c r="B2936" s="183" t="s">
        <v>104</v>
      </c>
      <c r="C2936" s="183" t="s">
        <v>67</v>
      </c>
      <c r="D2936" s="183">
        <v>41</v>
      </c>
      <c r="E2936" s="188">
        <v>5.1041666666666666E-3</v>
      </c>
      <c r="F2936" s="188">
        <v>9.6064814814814808E-4</v>
      </c>
      <c r="G2936" s="188">
        <v>1.712962962962963E-3</v>
      </c>
      <c r="H2936" s="188">
        <v>2.4305555555555556E-3</v>
      </c>
    </row>
    <row r="2937" spans="1:8" x14ac:dyDescent="0.35">
      <c r="A2937" s="183" t="s">
        <v>129</v>
      </c>
      <c r="B2937" s="183" t="s">
        <v>102</v>
      </c>
      <c r="C2937" s="183" t="s">
        <v>68</v>
      </c>
      <c r="D2937" s="183">
        <v>61</v>
      </c>
      <c r="E2937" s="188">
        <v>4.7106481481481478E-3</v>
      </c>
      <c r="F2937" s="188">
        <v>6.8287037037037025E-4</v>
      </c>
      <c r="G2937" s="188">
        <v>1.261574074074074E-3</v>
      </c>
      <c r="H2937" s="188">
        <v>2.7662037037037034E-3</v>
      </c>
    </row>
    <row r="2938" spans="1:8" x14ac:dyDescent="0.35">
      <c r="A2938" s="183" t="s">
        <v>129</v>
      </c>
      <c r="B2938" s="183" t="s">
        <v>103</v>
      </c>
      <c r="C2938" s="183" t="s">
        <v>68</v>
      </c>
      <c r="D2938" s="183">
        <v>118</v>
      </c>
      <c r="E2938" s="188">
        <v>6.5624999999999998E-3</v>
      </c>
      <c r="F2938" s="188">
        <v>6.4814814814814813E-4</v>
      </c>
      <c r="G2938" s="188">
        <v>1.8171296296296297E-3</v>
      </c>
      <c r="H2938" s="188">
        <v>4.0856481481481481E-3</v>
      </c>
    </row>
    <row r="2939" spans="1:8" x14ac:dyDescent="0.35">
      <c r="A2939" s="183" t="s">
        <v>129</v>
      </c>
      <c r="B2939" s="183" t="s">
        <v>104</v>
      </c>
      <c r="C2939" s="183" t="s">
        <v>68</v>
      </c>
      <c r="D2939" s="183">
        <v>34</v>
      </c>
      <c r="E2939" s="188">
        <v>5.5439814814814822E-3</v>
      </c>
      <c r="F2939" s="188">
        <v>7.7546296296296304E-4</v>
      </c>
      <c r="G2939" s="188">
        <v>1.7592592592592592E-3</v>
      </c>
      <c r="H2939" s="188">
        <v>3.0092592592592588E-3</v>
      </c>
    </row>
    <row r="2940" spans="1:8" x14ac:dyDescent="0.35">
      <c r="A2940" s="183" t="s">
        <v>129</v>
      </c>
      <c r="B2940" s="183" t="s">
        <v>102</v>
      </c>
      <c r="C2940" s="183" t="s">
        <v>69</v>
      </c>
      <c r="D2940" s="183">
        <v>8</v>
      </c>
      <c r="E2940" s="188">
        <v>5.0231481481481481E-3</v>
      </c>
      <c r="F2940" s="188">
        <v>4.7453703703703704E-4</v>
      </c>
      <c r="G2940" s="188">
        <v>1.5277777777777779E-3</v>
      </c>
      <c r="H2940" s="188">
        <v>3.0092592592592588E-3</v>
      </c>
    </row>
    <row r="2941" spans="1:8" x14ac:dyDescent="0.35">
      <c r="A2941" s="183" t="s">
        <v>129</v>
      </c>
      <c r="B2941" s="183" t="s">
        <v>103</v>
      </c>
      <c r="C2941" s="183" t="s">
        <v>69</v>
      </c>
      <c r="D2941" s="183">
        <v>70</v>
      </c>
      <c r="E2941" s="188">
        <v>5.4398148148148149E-3</v>
      </c>
      <c r="F2941" s="188">
        <v>4.7453703703703704E-4</v>
      </c>
      <c r="G2941" s="188">
        <v>1.1689814814814816E-3</v>
      </c>
      <c r="H2941" s="188">
        <v>3.7847222222222223E-3</v>
      </c>
    </row>
    <row r="2942" spans="1:8" x14ac:dyDescent="0.35">
      <c r="A2942" s="183" t="s">
        <v>129</v>
      </c>
      <c r="B2942" s="183" t="s">
        <v>102</v>
      </c>
      <c r="C2942" s="183" t="s">
        <v>70</v>
      </c>
      <c r="D2942" s="183">
        <v>56</v>
      </c>
      <c r="E2942" s="188">
        <v>3.7847222222222223E-3</v>
      </c>
      <c r="F2942" s="188">
        <v>3.1250000000000001E-4</v>
      </c>
      <c r="G2942" s="188">
        <v>9.8379629629629642E-4</v>
      </c>
      <c r="H2942" s="188">
        <v>2.488425925925926E-3</v>
      </c>
    </row>
    <row r="2943" spans="1:8" x14ac:dyDescent="0.35">
      <c r="A2943" s="183" t="s">
        <v>129</v>
      </c>
      <c r="B2943" s="183" t="s">
        <v>103</v>
      </c>
      <c r="C2943" s="183" t="s">
        <v>70</v>
      </c>
      <c r="D2943" s="183">
        <v>59</v>
      </c>
      <c r="E2943" s="188">
        <v>5.1736111111111115E-3</v>
      </c>
      <c r="F2943" s="188">
        <v>3.2407407407407406E-4</v>
      </c>
      <c r="G2943" s="188">
        <v>1.5046296296296294E-3</v>
      </c>
      <c r="H2943" s="188">
        <v>3.3564814814814811E-3</v>
      </c>
    </row>
    <row r="2944" spans="1:8" x14ac:dyDescent="0.35">
      <c r="A2944" s="183" t="s">
        <v>129</v>
      </c>
      <c r="B2944" s="183" t="s">
        <v>104</v>
      </c>
      <c r="C2944" s="183" t="s">
        <v>70</v>
      </c>
      <c r="D2944" s="183">
        <v>24</v>
      </c>
      <c r="E2944" s="188">
        <v>3.9583333333333337E-3</v>
      </c>
      <c r="F2944" s="188">
        <v>3.0092592592592595E-4</v>
      </c>
      <c r="G2944" s="188">
        <v>1.1574074074074073E-3</v>
      </c>
      <c r="H2944" s="188">
        <v>2.5115740740740741E-3</v>
      </c>
    </row>
    <row r="2945" spans="1:8" x14ac:dyDescent="0.35">
      <c r="A2945" s="183" t="s">
        <v>129</v>
      </c>
      <c r="B2945" s="183" t="s">
        <v>102</v>
      </c>
      <c r="C2945" s="183" t="s">
        <v>71</v>
      </c>
      <c r="D2945" s="183">
        <v>57</v>
      </c>
      <c r="E2945" s="188">
        <v>5.3009259259259251E-3</v>
      </c>
      <c r="F2945" s="188">
        <v>6.7129629629629625E-4</v>
      </c>
      <c r="G2945" s="188">
        <v>1.6550925925925926E-3</v>
      </c>
      <c r="H2945" s="188">
        <v>2.9629629629629628E-3</v>
      </c>
    </row>
    <row r="2946" spans="1:8" x14ac:dyDescent="0.35">
      <c r="A2946" s="183" t="s">
        <v>129</v>
      </c>
      <c r="B2946" s="183" t="s">
        <v>103</v>
      </c>
      <c r="C2946" s="183" t="s">
        <v>71</v>
      </c>
      <c r="D2946" s="183">
        <v>145</v>
      </c>
      <c r="E2946" s="188">
        <v>5.7638888888888887E-3</v>
      </c>
      <c r="F2946" s="188">
        <v>6.018518518518519E-4</v>
      </c>
      <c r="G2946" s="188">
        <v>1.9212962962962962E-3</v>
      </c>
      <c r="H2946" s="188">
        <v>3.2407407407407406E-3</v>
      </c>
    </row>
    <row r="2947" spans="1:8" x14ac:dyDescent="0.35">
      <c r="A2947" s="183" t="s">
        <v>129</v>
      </c>
      <c r="B2947" s="183" t="s">
        <v>104</v>
      </c>
      <c r="C2947" s="183" t="s">
        <v>71</v>
      </c>
      <c r="D2947" s="183">
        <v>44</v>
      </c>
      <c r="E2947" s="188">
        <v>5.115740740740741E-3</v>
      </c>
      <c r="F2947" s="188">
        <v>7.175925925925927E-4</v>
      </c>
      <c r="G2947" s="188">
        <v>1.5624999999999999E-3</v>
      </c>
      <c r="H2947" s="188">
        <v>2.8472222222222219E-3</v>
      </c>
    </row>
    <row r="2948" spans="1:8" x14ac:dyDescent="0.35">
      <c r="A2948" s="183" t="s">
        <v>129</v>
      </c>
      <c r="B2948" s="183" t="s">
        <v>102</v>
      </c>
      <c r="C2948" s="183" t="s">
        <v>72</v>
      </c>
      <c r="D2948" s="183">
        <v>13</v>
      </c>
      <c r="E2948" s="188">
        <v>6.0995370370370361E-3</v>
      </c>
      <c r="F2948" s="188">
        <v>7.8703703703703705E-4</v>
      </c>
      <c r="G2948" s="188">
        <v>1.7476851851851852E-3</v>
      </c>
      <c r="H2948" s="188">
        <v>3.5763888888888894E-3</v>
      </c>
    </row>
    <row r="2949" spans="1:8" x14ac:dyDescent="0.35">
      <c r="A2949" s="183" t="s">
        <v>129</v>
      </c>
      <c r="B2949" s="183" t="s">
        <v>103</v>
      </c>
      <c r="C2949" s="183" t="s">
        <v>72</v>
      </c>
      <c r="D2949" s="183">
        <v>44</v>
      </c>
      <c r="E2949" s="188">
        <v>6.076388888888889E-3</v>
      </c>
      <c r="F2949" s="188">
        <v>7.291666666666667E-4</v>
      </c>
      <c r="G2949" s="188">
        <v>1.689814814814815E-3</v>
      </c>
      <c r="H2949" s="188">
        <v>3.6574074074074074E-3</v>
      </c>
    </row>
    <row r="2950" spans="1:8" x14ac:dyDescent="0.35">
      <c r="A2950" s="183" t="s">
        <v>129</v>
      </c>
      <c r="B2950" s="183" t="s">
        <v>104</v>
      </c>
      <c r="C2950" s="183" t="s">
        <v>72</v>
      </c>
      <c r="D2950" s="183">
        <v>7</v>
      </c>
      <c r="E2950" s="188">
        <v>4.3055555555555555E-3</v>
      </c>
      <c r="F2950" s="188">
        <v>7.291666666666667E-4</v>
      </c>
      <c r="G2950" s="188">
        <v>1.2731481481481483E-3</v>
      </c>
      <c r="H2950" s="188">
        <v>2.3032407407407407E-3</v>
      </c>
    </row>
    <row r="2951" spans="1:8" x14ac:dyDescent="0.35">
      <c r="A2951" s="183" t="s">
        <v>129</v>
      </c>
      <c r="B2951" s="183" t="s">
        <v>102</v>
      </c>
      <c r="C2951" s="183" t="s">
        <v>73</v>
      </c>
      <c r="D2951" s="183">
        <v>952</v>
      </c>
      <c r="E2951" s="188">
        <v>4.2361111111111106E-3</v>
      </c>
      <c r="F2951" s="188">
        <v>7.5231481481481471E-4</v>
      </c>
      <c r="G2951" s="188">
        <v>8.6805555555555551E-4</v>
      </c>
      <c r="H2951" s="188">
        <v>2.615740740740741E-3</v>
      </c>
    </row>
    <row r="2952" spans="1:8" x14ac:dyDescent="0.35">
      <c r="A2952" s="183" t="s">
        <v>129</v>
      </c>
      <c r="B2952" s="183" t="s">
        <v>103</v>
      </c>
      <c r="C2952" s="183" t="s">
        <v>73</v>
      </c>
      <c r="D2952" s="183">
        <v>611</v>
      </c>
      <c r="E2952" s="188">
        <v>4.2939814814814811E-3</v>
      </c>
      <c r="F2952" s="188">
        <v>6.2500000000000001E-4</v>
      </c>
      <c r="G2952" s="188">
        <v>8.7962962962962962E-4</v>
      </c>
      <c r="H2952" s="188">
        <v>2.8009259259259259E-3</v>
      </c>
    </row>
    <row r="2953" spans="1:8" x14ac:dyDescent="0.35">
      <c r="A2953" s="183" t="s">
        <v>129</v>
      </c>
      <c r="B2953" s="183" t="s">
        <v>104</v>
      </c>
      <c r="C2953" s="183" t="s">
        <v>73</v>
      </c>
      <c r="D2953" s="183">
        <v>126</v>
      </c>
      <c r="E2953" s="188">
        <v>3.9814814814814817E-3</v>
      </c>
      <c r="F2953" s="188">
        <v>7.0601851851851847E-4</v>
      </c>
      <c r="G2953" s="188">
        <v>8.564814814814815E-4</v>
      </c>
      <c r="H2953" s="188">
        <v>2.4189814814814816E-3</v>
      </c>
    </row>
    <row r="2954" spans="1:8" x14ac:dyDescent="0.35">
      <c r="A2954" s="183" t="s">
        <v>129</v>
      </c>
      <c r="B2954" s="183" t="s">
        <v>102</v>
      </c>
      <c r="C2954" s="183" t="s">
        <v>74</v>
      </c>
      <c r="D2954" s="183">
        <v>171</v>
      </c>
      <c r="E2954" s="188">
        <v>4.3749999999999995E-3</v>
      </c>
      <c r="F2954" s="188">
        <v>1.1111111111111111E-3</v>
      </c>
      <c r="G2954" s="188">
        <v>8.1018518518518516E-4</v>
      </c>
      <c r="H2954" s="188">
        <v>2.4537037037037036E-3</v>
      </c>
    </row>
    <row r="2955" spans="1:8" x14ac:dyDescent="0.35">
      <c r="A2955" s="183" t="s">
        <v>129</v>
      </c>
      <c r="B2955" s="183" t="s">
        <v>103</v>
      </c>
      <c r="C2955" s="183" t="s">
        <v>74</v>
      </c>
      <c r="D2955" s="183">
        <v>414</v>
      </c>
      <c r="E2955" s="188">
        <v>4.6527777777777774E-3</v>
      </c>
      <c r="F2955" s="188">
        <v>9.6064814814814808E-4</v>
      </c>
      <c r="G2955" s="188">
        <v>8.564814814814815E-4</v>
      </c>
      <c r="H2955" s="188">
        <v>2.8356481481481479E-3</v>
      </c>
    </row>
    <row r="2956" spans="1:8" x14ac:dyDescent="0.35">
      <c r="A2956" s="183" t="s">
        <v>129</v>
      </c>
      <c r="B2956" s="183" t="s">
        <v>104</v>
      </c>
      <c r="C2956" s="183" t="s">
        <v>74</v>
      </c>
      <c r="D2956" s="183">
        <v>75</v>
      </c>
      <c r="E2956" s="188">
        <v>4.7106481481481478E-3</v>
      </c>
      <c r="F2956" s="188">
        <v>1.0648148148148147E-3</v>
      </c>
      <c r="G2956" s="188">
        <v>8.1018518518518516E-4</v>
      </c>
      <c r="H2956" s="188">
        <v>2.8356481481481479E-3</v>
      </c>
    </row>
    <row r="2957" spans="1:8" ht="29" x14ac:dyDescent="0.35">
      <c r="A2957" s="183" t="s">
        <v>129</v>
      </c>
      <c r="B2957" s="183" t="s">
        <v>102</v>
      </c>
      <c r="C2957" s="183" t="s">
        <v>113</v>
      </c>
      <c r="D2957" s="183">
        <v>92</v>
      </c>
      <c r="E2957" s="188">
        <v>4.5949074074074078E-3</v>
      </c>
      <c r="F2957" s="188">
        <v>7.291666666666667E-4</v>
      </c>
      <c r="G2957" s="188">
        <v>1.1689814814814816E-3</v>
      </c>
      <c r="H2957" s="188">
        <v>2.6967592592592594E-3</v>
      </c>
    </row>
    <row r="2958" spans="1:8" ht="29" x14ac:dyDescent="0.35">
      <c r="A2958" s="183" t="s">
        <v>129</v>
      </c>
      <c r="B2958" s="183" t="s">
        <v>103</v>
      </c>
      <c r="C2958" s="183" t="s">
        <v>113</v>
      </c>
      <c r="D2958" s="183">
        <v>146</v>
      </c>
      <c r="E2958" s="188">
        <v>5.7638888888888887E-3</v>
      </c>
      <c r="F2958" s="188">
        <v>6.134259259259259E-4</v>
      </c>
      <c r="G2958" s="188">
        <v>1.3310185185185185E-3</v>
      </c>
      <c r="H2958" s="188">
        <v>3.8194444444444443E-3</v>
      </c>
    </row>
    <row r="2959" spans="1:8" ht="29" x14ac:dyDescent="0.35">
      <c r="A2959" s="183" t="s">
        <v>129</v>
      </c>
      <c r="B2959" s="183" t="s">
        <v>104</v>
      </c>
      <c r="C2959" s="183" t="s">
        <v>113</v>
      </c>
      <c r="D2959" s="183">
        <v>36</v>
      </c>
      <c r="E2959" s="188">
        <v>5.2777777777777771E-3</v>
      </c>
      <c r="F2959" s="188">
        <v>7.7546296296296304E-4</v>
      </c>
      <c r="G2959" s="188">
        <v>1.1458333333333333E-3</v>
      </c>
      <c r="H2959" s="188">
        <v>3.3564814814814811E-3</v>
      </c>
    </row>
    <row r="2960" spans="1:8" ht="29" x14ac:dyDescent="0.35">
      <c r="A2960" s="183" t="s">
        <v>129</v>
      </c>
      <c r="B2960" s="183" t="s">
        <v>102</v>
      </c>
      <c r="C2960" s="183" t="s">
        <v>76</v>
      </c>
      <c r="D2960" s="183">
        <v>26</v>
      </c>
      <c r="E2960" s="188">
        <v>4.8263888888888887E-3</v>
      </c>
      <c r="F2960" s="188">
        <v>7.407407407407407E-4</v>
      </c>
      <c r="G2960" s="188">
        <v>1.5624999999999999E-3</v>
      </c>
      <c r="H2960" s="188">
        <v>2.5231481481481481E-3</v>
      </c>
    </row>
    <row r="2961" spans="1:8" ht="29" x14ac:dyDescent="0.35">
      <c r="A2961" s="183" t="s">
        <v>129</v>
      </c>
      <c r="B2961" s="183" t="s">
        <v>103</v>
      </c>
      <c r="C2961" s="183" t="s">
        <v>76</v>
      </c>
      <c r="D2961" s="183">
        <v>48</v>
      </c>
      <c r="E2961" s="188">
        <v>6.2962962962962964E-3</v>
      </c>
      <c r="F2961" s="188">
        <v>5.7870370370370378E-4</v>
      </c>
      <c r="G2961" s="188">
        <v>1.8865740740740742E-3</v>
      </c>
      <c r="H2961" s="188">
        <v>3.8425925925925923E-3</v>
      </c>
    </row>
    <row r="2962" spans="1:8" ht="29" x14ac:dyDescent="0.35">
      <c r="A2962" s="183" t="s">
        <v>129</v>
      </c>
      <c r="B2962" s="183" t="s">
        <v>104</v>
      </c>
      <c r="C2962" s="183" t="s">
        <v>76</v>
      </c>
      <c r="D2962" s="183">
        <v>10</v>
      </c>
      <c r="E2962" s="188">
        <v>4.9305555555555552E-3</v>
      </c>
      <c r="F2962" s="188">
        <v>4.7453703703703704E-4</v>
      </c>
      <c r="G2962" s="188">
        <v>2.1412037037037038E-3</v>
      </c>
      <c r="H2962" s="188">
        <v>2.3148148148148151E-3</v>
      </c>
    </row>
    <row r="2963" spans="1:8" x14ac:dyDescent="0.35">
      <c r="A2963" s="183" t="s">
        <v>129</v>
      </c>
      <c r="B2963" s="183" t="s">
        <v>102</v>
      </c>
      <c r="C2963" s="183" t="s">
        <v>77</v>
      </c>
      <c r="D2963" s="183">
        <v>44</v>
      </c>
      <c r="E2963" s="188">
        <v>4.9652777777777777E-3</v>
      </c>
      <c r="F2963" s="188">
        <v>8.564814814814815E-4</v>
      </c>
      <c r="G2963" s="188">
        <v>1.423611111111111E-3</v>
      </c>
      <c r="H2963" s="188">
        <v>2.685185185185185E-3</v>
      </c>
    </row>
    <row r="2964" spans="1:8" x14ac:dyDescent="0.35">
      <c r="A2964" s="183" t="s">
        <v>129</v>
      </c>
      <c r="B2964" s="183" t="s">
        <v>103</v>
      </c>
      <c r="C2964" s="183" t="s">
        <v>77</v>
      </c>
      <c r="D2964" s="183">
        <v>102</v>
      </c>
      <c r="E2964" s="188">
        <v>4.8958333333333328E-3</v>
      </c>
      <c r="F2964" s="188">
        <v>6.7129629629629625E-4</v>
      </c>
      <c r="G2964" s="188">
        <v>1.2268518518518518E-3</v>
      </c>
      <c r="H2964" s="188">
        <v>2.9976851851851848E-3</v>
      </c>
    </row>
    <row r="2965" spans="1:8" x14ac:dyDescent="0.35">
      <c r="A2965" s="183" t="s">
        <v>129</v>
      </c>
      <c r="B2965" s="183" t="s">
        <v>104</v>
      </c>
      <c r="C2965" s="183" t="s">
        <v>77</v>
      </c>
      <c r="D2965" s="183">
        <v>26</v>
      </c>
      <c r="E2965" s="188">
        <v>5.3819444444444453E-3</v>
      </c>
      <c r="F2965" s="188">
        <v>7.6388888888888893E-4</v>
      </c>
      <c r="G2965" s="188">
        <v>1.3657407407407409E-3</v>
      </c>
      <c r="H2965" s="188">
        <v>3.2523148148148151E-3</v>
      </c>
    </row>
    <row r="2966" spans="1:8" x14ac:dyDescent="0.35">
      <c r="A2966" s="183" t="s">
        <v>129</v>
      </c>
      <c r="B2966" s="183" t="s">
        <v>102</v>
      </c>
      <c r="C2966" s="183" t="s">
        <v>78</v>
      </c>
      <c r="D2966" s="183">
        <v>46</v>
      </c>
      <c r="E2966" s="188">
        <v>4.3749999999999995E-3</v>
      </c>
      <c r="F2966" s="188">
        <v>6.4814814814814813E-4</v>
      </c>
      <c r="G2966" s="188">
        <v>1.1226851851851851E-3</v>
      </c>
      <c r="H2966" s="188">
        <v>2.6041666666666665E-3</v>
      </c>
    </row>
    <row r="2967" spans="1:8" x14ac:dyDescent="0.35">
      <c r="A2967" s="183" t="s">
        <v>129</v>
      </c>
      <c r="B2967" s="183" t="s">
        <v>103</v>
      </c>
      <c r="C2967" s="183" t="s">
        <v>78</v>
      </c>
      <c r="D2967" s="183">
        <v>114</v>
      </c>
      <c r="E2967" s="188">
        <v>5.0231481481481481E-3</v>
      </c>
      <c r="F2967" s="188">
        <v>5.9027777777777778E-4</v>
      </c>
      <c r="G2967" s="188">
        <v>1.2731481481481483E-3</v>
      </c>
      <c r="H2967" s="188">
        <v>3.1597222222222222E-3</v>
      </c>
    </row>
    <row r="2968" spans="1:8" x14ac:dyDescent="0.35">
      <c r="A2968" s="183" t="s">
        <v>129</v>
      </c>
      <c r="B2968" s="183" t="s">
        <v>104</v>
      </c>
      <c r="C2968" s="183" t="s">
        <v>78</v>
      </c>
      <c r="D2968" s="183">
        <v>24</v>
      </c>
      <c r="E2968" s="188">
        <v>4.8611111111111112E-3</v>
      </c>
      <c r="F2968" s="188">
        <v>7.6388888888888893E-4</v>
      </c>
      <c r="G2968" s="188">
        <v>1.4814814814814814E-3</v>
      </c>
      <c r="H2968" s="188">
        <v>2.615740740740741E-3</v>
      </c>
    </row>
    <row r="2969" spans="1:8" x14ac:dyDescent="0.35">
      <c r="A2969" s="183" t="s">
        <v>129</v>
      </c>
      <c r="B2969" s="183" t="s">
        <v>102</v>
      </c>
      <c r="C2969" s="183" t="s">
        <v>81</v>
      </c>
      <c r="D2969" s="183">
        <v>57</v>
      </c>
      <c r="E2969" s="188">
        <v>4.1435185185185186E-3</v>
      </c>
      <c r="F2969" s="188">
        <v>2.4305555555555552E-4</v>
      </c>
      <c r="G2969" s="188">
        <v>9.2592592592592585E-4</v>
      </c>
      <c r="H2969" s="188">
        <v>2.9745370370370373E-3</v>
      </c>
    </row>
    <row r="2970" spans="1:8" x14ac:dyDescent="0.35">
      <c r="A2970" s="183" t="s">
        <v>129</v>
      </c>
      <c r="B2970" s="183" t="s">
        <v>103</v>
      </c>
      <c r="C2970" s="183" t="s">
        <v>81</v>
      </c>
      <c r="D2970" s="183">
        <v>125</v>
      </c>
      <c r="E2970" s="188">
        <v>5.0810185185185186E-3</v>
      </c>
      <c r="F2970" s="188">
        <v>2.0833333333333335E-4</v>
      </c>
      <c r="G2970" s="188">
        <v>1.2152777777777778E-3</v>
      </c>
      <c r="H2970" s="188">
        <v>3.6574074074074074E-3</v>
      </c>
    </row>
    <row r="2971" spans="1:8" x14ac:dyDescent="0.35">
      <c r="A2971" s="183" t="s">
        <v>129</v>
      </c>
      <c r="B2971" s="183" t="s">
        <v>104</v>
      </c>
      <c r="C2971" s="183" t="s">
        <v>81</v>
      </c>
      <c r="D2971" s="183">
        <v>17</v>
      </c>
      <c r="E2971" s="188">
        <v>4.5370370370370365E-3</v>
      </c>
      <c r="F2971" s="188">
        <v>3.2407407407407406E-4</v>
      </c>
      <c r="G2971" s="188">
        <v>1.0532407407407407E-3</v>
      </c>
      <c r="H2971" s="188">
        <v>3.1597222222222222E-3</v>
      </c>
    </row>
    <row r="2972" spans="1:8" x14ac:dyDescent="0.35">
      <c r="A2972" s="183" t="s">
        <v>129</v>
      </c>
      <c r="B2972" s="183" t="s">
        <v>102</v>
      </c>
      <c r="C2972" s="183" t="s">
        <v>82</v>
      </c>
      <c r="D2972" s="183">
        <v>58</v>
      </c>
      <c r="E2972" s="188">
        <v>4.6759259259259263E-3</v>
      </c>
      <c r="F2972" s="188">
        <v>9.8379629629629642E-4</v>
      </c>
      <c r="G2972" s="188">
        <v>8.1018518518518516E-4</v>
      </c>
      <c r="H2972" s="188">
        <v>2.8703703703703708E-3</v>
      </c>
    </row>
    <row r="2973" spans="1:8" x14ac:dyDescent="0.35">
      <c r="A2973" s="183" t="s">
        <v>129</v>
      </c>
      <c r="B2973" s="183" t="s">
        <v>103</v>
      </c>
      <c r="C2973" s="183" t="s">
        <v>82</v>
      </c>
      <c r="D2973" s="183">
        <v>247</v>
      </c>
      <c r="E2973" s="188">
        <v>4.5023148148148149E-3</v>
      </c>
      <c r="F2973" s="188">
        <v>8.564814814814815E-4</v>
      </c>
      <c r="G2973" s="188">
        <v>8.2175925925925917E-4</v>
      </c>
      <c r="H2973" s="188">
        <v>2.8240740740740739E-3</v>
      </c>
    </row>
    <row r="2974" spans="1:8" x14ac:dyDescent="0.35">
      <c r="A2974" s="183" t="s">
        <v>129</v>
      </c>
      <c r="B2974" s="183" t="s">
        <v>104</v>
      </c>
      <c r="C2974" s="183" t="s">
        <v>82</v>
      </c>
      <c r="D2974" s="183">
        <v>50</v>
      </c>
      <c r="E2974" s="188">
        <v>4.3287037037037035E-3</v>
      </c>
      <c r="F2974" s="188">
        <v>9.4907407407407408E-4</v>
      </c>
      <c r="G2974" s="188">
        <v>9.2592592592592585E-4</v>
      </c>
      <c r="H2974" s="188">
        <v>2.4537037037037036E-3</v>
      </c>
    </row>
    <row r="2975" spans="1:8" x14ac:dyDescent="0.35">
      <c r="A2975" s="183" t="s">
        <v>129</v>
      </c>
      <c r="B2975" s="183" t="s">
        <v>102</v>
      </c>
      <c r="C2975" s="183" t="s">
        <v>83</v>
      </c>
      <c r="D2975" s="183">
        <v>22</v>
      </c>
      <c r="E2975" s="188">
        <v>4.7222222222222223E-3</v>
      </c>
      <c r="F2975" s="188">
        <v>1.0763888888888889E-3</v>
      </c>
      <c r="G2975" s="188">
        <v>1.4120370370370369E-3</v>
      </c>
      <c r="H2975" s="188">
        <v>2.2453703703703702E-3</v>
      </c>
    </row>
    <row r="2976" spans="1:8" x14ac:dyDescent="0.35">
      <c r="A2976" s="183" t="s">
        <v>129</v>
      </c>
      <c r="B2976" s="183" t="s">
        <v>103</v>
      </c>
      <c r="C2976" s="183" t="s">
        <v>83</v>
      </c>
      <c r="D2976" s="183">
        <v>81</v>
      </c>
      <c r="E2976" s="188">
        <v>5.3240740740740748E-3</v>
      </c>
      <c r="F2976" s="188">
        <v>7.0601851851851847E-4</v>
      </c>
      <c r="G2976" s="188">
        <v>1.4004629629629629E-3</v>
      </c>
      <c r="H2976" s="188">
        <v>3.2175925925925926E-3</v>
      </c>
    </row>
    <row r="2977" spans="1:8" x14ac:dyDescent="0.35">
      <c r="A2977" s="183" t="s">
        <v>129</v>
      </c>
      <c r="B2977" s="183" t="s">
        <v>104</v>
      </c>
      <c r="C2977" s="183" t="s">
        <v>83</v>
      </c>
      <c r="D2977" s="183">
        <v>17</v>
      </c>
      <c r="E2977" s="188">
        <v>4.1898148148148146E-3</v>
      </c>
      <c r="F2977" s="188">
        <v>7.5231481481481471E-4</v>
      </c>
      <c r="G2977" s="188">
        <v>1.2847222222222223E-3</v>
      </c>
      <c r="H2977" s="188">
        <v>2.1412037037037038E-3</v>
      </c>
    </row>
    <row r="2978" spans="1:8" x14ac:dyDescent="0.35">
      <c r="A2978" s="183" t="s">
        <v>129</v>
      </c>
      <c r="B2978" s="183" t="s">
        <v>102</v>
      </c>
      <c r="C2978" s="183" t="s">
        <v>84</v>
      </c>
      <c r="D2978" s="183">
        <v>18</v>
      </c>
      <c r="E2978" s="188">
        <v>4.7800925925925919E-3</v>
      </c>
      <c r="F2978" s="188">
        <v>5.7870370370370378E-4</v>
      </c>
      <c r="G2978" s="188">
        <v>1.736111111111111E-3</v>
      </c>
      <c r="H2978" s="188">
        <v>2.4652777777777776E-3</v>
      </c>
    </row>
    <row r="2979" spans="1:8" x14ac:dyDescent="0.35">
      <c r="A2979" s="183" t="s">
        <v>129</v>
      </c>
      <c r="B2979" s="183" t="s">
        <v>103</v>
      </c>
      <c r="C2979" s="183" t="s">
        <v>84</v>
      </c>
      <c r="D2979" s="183">
        <v>64</v>
      </c>
      <c r="E2979" s="188">
        <v>6.3194444444444444E-3</v>
      </c>
      <c r="F2979" s="188">
        <v>5.9027777777777778E-4</v>
      </c>
      <c r="G2979" s="188">
        <v>1.7476851851851852E-3</v>
      </c>
      <c r="H2979" s="188">
        <v>3.9814814814814817E-3</v>
      </c>
    </row>
    <row r="2980" spans="1:8" x14ac:dyDescent="0.35">
      <c r="A2980" s="183" t="s">
        <v>129</v>
      </c>
      <c r="B2980" s="183" t="s">
        <v>104</v>
      </c>
      <c r="C2980" s="183" t="s">
        <v>84</v>
      </c>
      <c r="D2980" s="183">
        <v>13</v>
      </c>
      <c r="E2980" s="188">
        <v>5.8101851851851856E-3</v>
      </c>
      <c r="F2980" s="188">
        <v>5.0925925925925921E-4</v>
      </c>
      <c r="G2980" s="188">
        <v>2.2916666666666667E-3</v>
      </c>
      <c r="H2980" s="188">
        <v>3.0092592592592588E-3</v>
      </c>
    </row>
    <row r="2981" spans="1:8" x14ac:dyDescent="0.35">
      <c r="A2981" s="183" t="s">
        <v>129</v>
      </c>
      <c r="B2981" s="183" t="s">
        <v>102</v>
      </c>
      <c r="C2981" s="183" t="s">
        <v>85</v>
      </c>
      <c r="D2981" s="183">
        <v>95</v>
      </c>
      <c r="E2981" s="188">
        <v>4.3055555555555555E-3</v>
      </c>
      <c r="F2981" s="188">
        <v>9.6064814814814808E-4</v>
      </c>
      <c r="G2981" s="188">
        <v>1.0879629629629629E-3</v>
      </c>
      <c r="H2981" s="188">
        <v>2.2569444444444447E-3</v>
      </c>
    </row>
    <row r="2982" spans="1:8" x14ac:dyDescent="0.35">
      <c r="A2982" s="183" t="s">
        <v>129</v>
      </c>
      <c r="B2982" s="183" t="s">
        <v>103</v>
      </c>
      <c r="C2982" s="183" t="s">
        <v>85</v>
      </c>
      <c r="D2982" s="183">
        <v>263</v>
      </c>
      <c r="E2982" s="188">
        <v>4.4907407407407405E-3</v>
      </c>
      <c r="F2982" s="188">
        <v>8.9120370370370362E-4</v>
      </c>
      <c r="G2982" s="188">
        <v>9.8379629629629642E-4</v>
      </c>
      <c r="H2982" s="188">
        <v>2.615740740740741E-3</v>
      </c>
    </row>
    <row r="2983" spans="1:8" x14ac:dyDescent="0.35">
      <c r="A2983" s="183" t="s">
        <v>129</v>
      </c>
      <c r="B2983" s="183" t="s">
        <v>104</v>
      </c>
      <c r="C2983" s="183" t="s">
        <v>85</v>
      </c>
      <c r="D2983" s="183">
        <v>40</v>
      </c>
      <c r="E2983" s="188">
        <v>4.6759259259259263E-3</v>
      </c>
      <c r="F2983" s="188">
        <v>8.564814814814815E-4</v>
      </c>
      <c r="G2983" s="188">
        <v>1.0763888888888889E-3</v>
      </c>
      <c r="H2983" s="188">
        <v>2.7430555555555559E-3</v>
      </c>
    </row>
    <row r="2984" spans="1:8" x14ac:dyDescent="0.35">
      <c r="A2984" s="183" t="s">
        <v>129</v>
      </c>
      <c r="B2984" s="183" t="s">
        <v>102</v>
      </c>
      <c r="C2984" s="183" t="s">
        <v>86</v>
      </c>
      <c r="D2984" s="183">
        <v>27</v>
      </c>
      <c r="E2984" s="188">
        <v>4.5370370370370365E-3</v>
      </c>
      <c r="F2984" s="188">
        <v>8.1018518518518516E-4</v>
      </c>
      <c r="G2984" s="188">
        <v>9.1435185185185185E-4</v>
      </c>
      <c r="H2984" s="188">
        <v>2.8124999999999995E-3</v>
      </c>
    </row>
    <row r="2985" spans="1:8" x14ac:dyDescent="0.35">
      <c r="A2985" s="183" t="s">
        <v>129</v>
      </c>
      <c r="B2985" s="183" t="s">
        <v>103</v>
      </c>
      <c r="C2985" s="183" t="s">
        <v>86</v>
      </c>
      <c r="D2985" s="183">
        <v>59</v>
      </c>
      <c r="E2985" s="188">
        <v>5.7754629629629623E-3</v>
      </c>
      <c r="F2985" s="188">
        <v>6.8287037037037025E-4</v>
      </c>
      <c r="G2985" s="188">
        <v>1.3194444444444443E-3</v>
      </c>
      <c r="H2985" s="188">
        <v>3.7731481481481483E-3</v>
      </c>
    </row>
    <row r="2986" spans="1:8" x14ac:dyDescent="0.35">
      <c r="A2986" s="183" t="s">
        <v>129</v>
      </c>
      <c r="B2986" s="183" t="s">
        <v>104</v>
      </c>
      <c r="C2986" s="183" t="s">
        <v>86</v>
      </c>
      <c r="D2986" s="183">
        <v>16</v>
      </c>
      <c r="E2986" s="188">
        <v>4.9537037037037041E-3</v>
      </c>
      <c r="F2986" s="188">
        <v>7.5231481481481471E-4</v>
      </c>
      <c r="G2986" s="188">
        <v>8.9120370370370362E-4</v>
      </c>
      <c r="H2986" s="188">
        <v>3.3101851851851851E-3</v>
      </c>
    </row>
    <row r="2987" spans="1:8" x14ac:dyDescent="0.35">
      <c r="A2987" s="183" t="s">
        <v>129</v>
      </c>
      <c r="B2987" s="183" t="s">
        <v>102</v>
      </c>
      <c r="C2987" s="183" t="s">
        <v>87</v>
      </c>
      <c r="D2987" s="183">
        <v>31</v>
      </c>
      <c r="E2987" s="188">
        <v>4.6759259259259263E-3</v>
      </c>
      <c r="F2987" s="188">
        <v>8.449074074074075E-4</v>
      </c>
      <c r="G2987" s="188">
        <v>1.4467592592592594E-3</v>
      </c>
      <c r="H2987" s="188">
        <v>2.3726851851851851E-3</v>
      </c>
    </row>
    <row r="2988" spans="1:8" x14ac:dyDescent="0.35">
      <c r="A2988" s="183" t="s">
        <v>129</v>
      </c>
      <c r="B2988" s="183" t="s">
        <v>103</v>
      </c>
      <c r="C2988" s="183" t="s">
        <v>87</v>
      </c>
      <c r="D2988" s="183">
        <v>59</v>
      </c>
      <c r="E2988" s="188">
        <v>6.7245370370370367E-3</v>
      </c>
      <c r="F2988" s="188">
        <v>7.8703703703703705E-4</v>
      </c>
      <c r="G2988" s="188">
        <v>1.7824074074074072E-3</v>
      </c>
      <c r="H2988" s="188">
        <v>4.155092592592593E-3</v>
      </c>
    </row>
    <row r="2989" spans="1:8" x14ac:dyDescent="0.35">
      <c r="A2989" s="183" t="s">
        <v>129</v>
      </c>
      <c r="B2989" s="183" t="s">
        <v>104</v>
      </c>
      <c r="C2989" s="183" t="s">
        <v>87</v>
      </c>
      <c r="D2989" s="183">
        <v>13</v>
      </c>
      <c r="E2989" s="188">
        <v>5.9259259259259256E-3</v>
      </c>
      <c r="F2989" s="188">
        <v>9.6064814814814808E-4</v>
      </c>
      <c r="G2989" s="188">
        <v>1.5393518518518519E-3</v>
      </c>
      <c r="H2989" s="188">
        <v>3.425925925925926E-3</v>
      </c>
    </row>
    <row r="2990" spans="1:8" x14ac:dyDescent="0.35">
      <c r="A2990" s="183" t="s">
        <v>129</v>
      </c>
      <c r="B2990" s="183" t="s">
        <v>102</v>
      </c>
      <c r="C2990" s="183" t="s">
        <v>88</v>
      </c>
      <c r="D2990" s="183">
        <v>26</v>
      </c>
      <c r="E2990" s="188">
        <v>4.6527777777777774E-3</v>
      </c>
      <c r="F2990" s="188">
        <v>8.1018518518518516E-4</v>
      </c>
      <c r="G2990" s="188">
        <v>1.2847222222222223E-3</v>
      </c>
      <c r="H2990" s="188">
        <v>2.5462962962962961E-3</v>
      </c>
    </row>
    <row r="2991" spans="1:8" x14ac:dyDescent="0.35">
      <c r="A2991" s="183" t="s">
        <v>129</v>
      </c>
      <c r="B2991" s="183" t="s">
        <v>103</v>
      </c>
      <c r="C2991" s="183" t="s">
        <v>88</v>
      </c>
      <c r="D2991" s="183">
        <v>76</v>
      </c>
      <c r="E2991" s="188">
        <v>6.8171296296296287E-3</v>
      </c>
      <c r="F2991" s="188">
        <v>8.3333333333333339E-4</v>
      </c>
      <c r="G2991" s="188">
        <v>1.6666666666666668E-3</v>
      </c>
      <c r="H2991" s="188">
        <v>4.31712962962963E-3</v>
      </c>
    </row>
    <row r="2992" spans="1:8" x14ac:dyDescent="0.35">
      <c r="A2992" s="183" t="s">
        <v>129</v>
      </c>
      <c r="B2992" s="183" t="s">
        <v>104</v>
      </c>
      <c r="C2992" s="183" t="s">
        <v>88</v>
      </c>
      <c r="D2992" s="183">
        <v>20</v>
      </c>
      <c r="E2992" s="188">
        <v>4.0740740740740746E-3</v>
      </c>
      <c r="F2992" s="188">
        <v>5.3240740740740744E-4</v>
      </c>
      <c r="G2992" s="188">
        <v>1.3310185185185185E-3</v>
      </c>
      <c r="H2992" s="188">
        <v>2.2106481481481478E-3</v>
      </c>
    </row>
    <row r="2993" spans="1:8" x14ac:dyDescent="0.35">
      <c r="A2993" s="183" t="s">
        <v>129</v>
      </c>
      <c r="B2993" s="183" t="s">
        <v>102</v>
      </c>
      <c r="C2993" s="183" t="s">
        <v>89</v>
      </c>
      <c r="D2993" s="183">
        <v>4</v>
      </c>
      <c r="E2993" s="188">
        <v>7.037037037037037E-3</v>
      </c>
      <c r="F2993" s="188">
        <v>4.6296296296296293E-4</v>
      </c>
      <c r="G2993" s="188">
        <v>2.6041666666666665E-3</v>
      </c>
      <c r="H2993" s="188">
        <v>3.9699074074074072E-3</v>
      </c>
    </row>
    <row r="2994" spans="1:8" x14ac:dyDescent="0.35">
      <c r="A2994" s="183" t="s">
        <v>129</v>
      </c>
      <c r="B2994" s="183" t="s">
        <v>103</v>
      </c>
      <c r="C2994" s="183" t="s">
        <v>89</v>
      </c>
      <c r="D2994" s="183">
        <v>38</v>
      </c>
      <c r="E2994" s="188">
        <v>5.8333333333333336E-3</v>
      </c>
      <c r="F2994" s="188">
        <v>5.2083333333333333E-4</v>
      </c>
      <c r="G2994" s="188">
        <v>1.6203703703703703E-3</v>
      </c>
      <c r="H2994" s="188">
        <v>3.6805555555555554E-3</v>
      </c>
    </row>
    <row r="2995" spans="1:8" x14ac:dyDescent="0.35">
      <c r="A2995" s="183" t="s">
        <v>129</v>
      </c>
      <c r="B2995" s="183" t="s">
        <v>104</v>
      </c>
      <c r="C2995" s="183" t="s">
        <v>89</v>
      </c>
      <c r="D2995" s="183">
        <v>4</v>
      </c>
      <c r="E2995" s="188">
        <v>7.2800925925925915E-3</v>
      </c>
      <c r="F2995" s="188">
        <v>7.291666666666667E-4</v>
      </c>
      <c r="G2995" s="188">
        <v>2.9513888888888888E-3</v>
      </c>
      <c r="H2995" s="188">
        <v>3.5995370370370369E-3</v>
      </c>
    </row>
    <row r="2996" spans="1:8" x14ac:dyDescent="0.35">
      <c r="A2996" s="183" t="s">
        <v>129</v>
      </c>
      <c r="B2996" s="183" t="s">
        <v>102</v>
      </c>
      <c r="C2996" s="183" t="s">
        <v>90</v>
      </c>
      <c r="D2996" s="183">
        <v>50</v>
      </c>
      <c r="E2996" s="188">
        <v>4.2129629629629626E-3</v>
      </c>
      <c r="F2996" s="188">
        <v>7.175925925925927E-4</v>
      </c>
      <c r="G2996" s="188">
        <v>6.134259259259259E-4</v>
      </c>
      <c r="H2996" s="188">
        <v>2.8819444444444444E-3</v>
      </c>
    </row>
    <row r="2997" spans="1:8" x14ac:dyDescent="0.35">
      <c r="A2997" s="183" t="s">
        <v>129</v>
      </c>
      <c r="B2997" s="183" t="s">
        <v>103</v>
      </c>
      <c r="C2997" s="183" t="s">
        <v>90</v>
      </c>
      <c r="D2997" s="183">
        <v>120</v>
      </c>
      <c r="E2997" s="188">
        <v>4.5138888888888893E-3</v>
      </c>
      <c r="F2997" s="188">
        <v>4.6296296296296293E-4</v>
      </c>
      <c r="G2997" s="188">
        <v>7.7546296296296304E-4</v>
      </c>
      <c r="H2997" s="188">
        <v>3.2870370370370367E-3</v>
      </c>
    </row>
    <row r="2998" spans="1:8" x14ac:dyDescent="0.35">
      <c r="A2998" s="183" t="s">
        <v>129</v>
      </c>
      <c r="B2998" s="183" t="s">
        <v>104</v>
      </c>
      <c r="C2998" s="183" t="s">
        <v>90</v>
      </c>
      <c r="D2998" s="183">
        <v>22</v>
      </c>
      <c r="E2998" s="188">
        <v>3.9351851851851857E-3</v>
      </c>
      <c r="F2998" s="188">
        <v>5.2083333333333333E-4</v>
      </c>
      <c r="G2998" s="188">
        <v>5.6712962962962956E-4</v>
      </c>
      <c r="H2998" s="188">
        <v>2.8472222222222219E-3</v>
      </c>
    </row>
    <row r="2999" spans="1:8" x14ac:dyDescent="0.35">
      <c r="A2999" s="183" t="s">
        <v>129</v>
      </c>
      <c r="B2999" s="183" t="s">
        <v>102</v>
      </c>
      <c r="C2999" s="183" t="s">
        <v>91</v>
      </c>
      <c r="D2999" s="183">
        <v>19</v>
      </c>
      <c r="E2999" s="188">
        <v>5.6249999999999989E-3</v>
      </c>
      <c r="F2999" s="188">
        <v>7.291666666666667E-4</v>
      </c>
      <c r="G2999" s="188">
        <v>1.4120370370370369E-3</v>
      </c>
      <c r="H2999" s="188">
        <v>3.483796296296296E-3</v>
      </c>
    </row>
    <row r="3000" spans="1:8" x14ac:dyDescent="0.35">
      <c r="A3000" s="183" t="s">
        <v>129</v>
      </c>
      <c r="B3000" s="183" t="s">
        <v>103</v>
      </c>
      <c r="C3000" s="183" t="s">
        <v>91</v>
      </c>
      <c r="D3000" s="183">
        <v>55</v>
      </c>
      <c r="E3000" s="188">
        <v>6.5740740740740733E-3</v>
      </c>
      <c r="F3000" s="188">
        <v>5.6712962962962956E-4</v>
      </c>
      <c r="G3000" s="188">
        <v>2.3958333333333336E-3</v>
      </c>
      <c r="H3000" s="188">
        <v>3.6111111111111114E-3</v>
      </c>
    </row>
    <row r="3001" spans="1:8" x14ac:dyDescent="0.35">
      <c r="A3001" s="183" t="s">
        <v>129</v>
      </c>
      <c r="B3001" s="183" t="s">
        <v>104</v>
      </c>
      <c r="C3001" s="183" t="s">
        <v>91</v>
      </c>
      <c r="D3001" s="183">
        <v>15</v>
      </c>
      <c r="E3001" s="188">
        <v>6.5509259259259262E-3</v>
      </c>
      <c r="F3001" s="188">
        <v>4.9768518518518521E-4</v>
      </c>
      <c r="G3001" s="188">
        <v>2.0254629629629629E-3</v>
      </c>
      <c r="H3001" s="188">
        <v>4.0162037037037033E-3</v>
      </c>
    </row>
    <row r="3002" spans="1:8" x14ac:dyDescent="0.35">
      <c r="A3002" s="183" t="s">
        <v>129</v>
      </c>
      <c r="B3002" s="183" t="s">
        <v>102</v>
      </c>
      <c r="C3002" s="183" t="s">
        <v>92</v>
      </c>
      <c r="D3002" s="183">
        <v>9</v>
      </c>
      <c r="E3002" s="188">
        <v>4.31712962962963E-3</v>
      </c>
      <c r="F3002" s="188">
        <v>5.9027777777777778E-4</v>
      </c>
      <c r="G3002" s="188">
        <v>1.0185185185185186E-3</v>
      </c>
      <c r="H3002" s="188">
        <v>2.7083333333333334E-3</v>
      </c>
    </row>
    <row r="3003" spans="1:8" x14ac:dyDescent="0.35">
      <c r="A3003" s="183" t="s">
        <v>129</v>
      </c>
      <c r="B3003" s="183" t="s">
        <v>103</v>
      </c>
      <c r="C3003" s="183" t="s">
        <v>92</v>
      </c>
      <c r="D3003" s="183">
        <v>36</v>
      </c>
      <c r="E3003" s="188">
        <v>6.6550925925925935E-3</v>
      </c>
      <c r="F3003" s="188">
        <v>7.9861111111111105E-4</v>
      </c>
      <c r="G3003" s="188">
        <v>1.4930555555555556E-3</v>
      </c>
      <c r="H3003" s="188">
        <v>4.3518518518518515E-3</v>
      </c>
    </row>
    <row r="3004" spans="1:8" x14ac:dyDescent="0.35">
      <c r="A3004" s="183" t="s">
        <v>129</v>
      </c>
      <c r="B3004" s="183" t="s">
        <v>104</v>
      </c>
      <c r="C3004" s="183" t="s">
        <v>92</v>
      </c>
      <c r="D3004" s="183">
        <v>5</v>
      </c>
      <c r="E3004" s="188">
        <v>5.2199074074074066E-3</v>
      </c>
      <c r="F3004" s="188">
        <v>7.407407407407407E-4</v>
      </c>
      <c r="G3004" s="188">
        <v>8.449074074074075E-4</v>
      </c>
      <c r="H3004" s="188">
        <v>3.6342592592592594E-3</v>
      </c>
    </row>
    <row r="3005" spans="1:8" x14ac:dyDescent="0.35">
      <c r="A3005" s="183" t="s">
        <v>129</v>
      </c>
      <c r="B3005" s="183" t="s">
        <v>102</v>
      </c>
      <c r="C3005" s="183" t="s">
        <v>93</v>
      </c>
      <c r="D3005" s="183">
        <v>47</v>
      </c>
      <c r="E3005" s="188">
        <v>4.9421296296296288E-3</v>
      </c>
      <c r="F3005" s="188">
        <v>1.1111111111111111E-3</v>
      </c>
      <c r="G3005" s="188">
        <v>7.291666666666667E-4</v>
      </c>
      <c r="H3005" s="188">
        <v>3.1018518518518522E-3</v>
      </c>
    </row>
    <row r="3006" spans="1:8" x14ac:dyDescent="0.35">
      <c r="A3006" s="183" t="s">
        <v>129</v>
      </c>
      <c r="B3006" s="183" t="s">
        <v>103</v>
      </c>
      <c r="C3006" s="183" t="s">
        <v>93</v>
      </c>
      <c r="D3006" s="183">
        <v>156</v>
      </c>
      <c r="E3006" s="188">
        <v>5.0347222222222225E-3</v>
      </c>
      <c r="F3006" s="188">
        <v>7.6388888888888893E-4</v>
      </c>
      <c r="G3006" s="188">
        <v>6.5972222222222213E-4</v>
      </c>
      <c r="H3006" s="188">
        <v>3.6111111111111114E-3</v>
      </c>
    </row>
    <row r="3007" spans="1:8" x14ac:dyDescent="0.35">
      <c r="A3007" s="183" t="s">
        <v>129</v>
      </c>
      <c r="B3007" s="183" t="s">
        <v>104</v>
      </c>
      <c r="C3007" s="183" t="s">
        <v>93</v>
      </c>
      <c r="D3007" s="183">
        <v>16</v>
      </c>
      <c r="E3007" s="188">
        <v>4.7222222222222223E-3</v>
      </c>
      <c r="F3007" s="188">
        <v>8.7962962962962962E-4</v>
      </c>
      <c r="G3007" s="188">
        <v>5.4398148148148144E-4</v>
      </c>
      <c r="H3007" s="188">
        <v>3.2986111111111111E-3</v>
      </c>
    </row>
    <row r="3008" spans="1:8" x14ac:dyDescent="0.35">
      <c r="A3008" s="183" t="s">
        <v>129</v>
      </c>
      <c r="B3008" s="183" t="s">
        <v>102</v>
      </c>
      <c r="C3008" s="183" t="s">
        <v>94</v>
      </c>
      <c r="D3008" s="183">
        <v>38</v>
      </c>
      <c r="E3008" s="188">
        <v>5.162037037037037E-3</v>
      </c>
      <c r="F3008" s="188">
        <v>5.4398148148148144E-4</v>
      </c>
      <c r="G3008" s="188">
        <v>1.8402777777777777E-3</v>
      </c>
      <c r="H3008" s="188">
        <v>2.7893518518518519E-3</v>
      </c>
    </row>
    <row r="3009" spans="1:8" x14ac:dyDescent="0.35">
      <c r="A3009" s="183" t="s">
        <v>129</v>
      </c>
      <c r="B3009" s="183" t="s">
        <v>103</v>
      </c>
      <c r="C3009" s="183" t="s">
        <v>94</v>
      </c>
      <c r="D3009" s="183">
        <v>137</v>
      </c>
      <c r="E3009" s="188">
        <v>5.7870370370370376E-3</v>
      </c>
      <c r="F3009" s="188">
        <v>4.9768518518518521E-4</v>
      </c>
      <c r="G3009" s="188">
        <v>1.4583333333333334E-3</v>
      </c>
      <c r="H3009" s="188">
        <v>3.8310185185185183E-3</v>
      </c>
    </row>
    <row r="3010" spans="1:8" x14ac:dyDescent="0.35">
      <c r="A3010" s="183" t="s">
        <v>129</v>
      </c>
      <c r="B3010" s="183" t="s">
        <v>104</v>
      </c>
      <c r="C3010" s="183" t="s">
        <v>94</v>
      </c>
      <c r="D3010" s="183">
        <v>12</v>
      </c>
      <c r="E3010" s="188">
        <v>5.7060185185185191E-3</v>
      </c>
      <c r="F3010" s="188">
        <v>4.1666666666666669E-4</v>
      </c>
      <c r="G3010" s="188">
        <v>1.4814814814814814E-3</v>
      </c>
      <c r="H3010" s="188">
        <v>3.8194444444444443E-3</v>
      </c>
    </row>
    <row r="3011" spans="1:8" x14ac:dyDescent="0.35">
      <c r="A3011" s="183" t="s">
        <v>129</v>
      </c>
      <c r="B3011" s="183" t="s">
        <v>102</v>
      </c>
      <c r="C3011" s="183" t="s">
        <v>95</v>
      </c>
      <c r="D3011" s="183">
        <v>20</v>
      </c>
      <c r="E3011" s="188">
        <v>5.3125000000000004E-3</v>
      </c>
      <c r="F3011" s="188">
        <v>9.3750000000000007E-4</v>
      </c>
      <c r="G3011" s="188">
        <v>1.8634259259259261E-3</v>
      </c>
      <c r="H3011" s="188">
        <v>2.5115740740740741E-3</v>
      </c>
    </row>
    <row r="3012" spans="1:8" x14ac:dyDescent="0.35">
      <c r="A3012" s="183" t="s">
        <v>129</v>
      </c>
      <c r="B3012" s="183" t="s">
        <v>103</v>
      </c>
      <c r="C3012" s="183" t="s">
        <v>95</v>
      </c>
      <c r="D3012" s="183">
        <v>64</v>
      </c>
      <c r="E3012" s="188">
        <v>6.0995370370370361E-3</v>
      </c>
      <c r="F3012" s="188">
        <v>6.3657407407407402E-4</v>
      </c>
      <c r="G3012" s="188">
        <v>2.1759259259259258E-3</v>
      </c>
      <c r="H3012" s="188">
        <v>3.2986111111111111E-3</v>
      </c>
    </row>
    <row r="3013" spans="1:8" x14ac:dyDescent="0.35">
      <c r="A3013" s="183" t="s">
        <v>129</v>
      </c>
      <c r="B3013" s="183" t="s">
        <v>104</v>
      </c>
      <c r="C3013" s="183" t="s">
        <v>95</v>
      </c>
      <c r="D3013" s="183">
        <v>16</v>
      </c>
      <c r="E3013" s="188">
        <v>5.2199074074074066E-3</v>
      </c>
      <c r="F3013" s="188">
        <v>7.8703703703703705E-4</v>
      </c>
      <c r="G3013" s="188">
        <v>1.6435185185185183E-3</v>
      </c>
      <c r="H3013" s="188">
        <v>2.7893518518518519E-3</v>
      </c>
    </row>
    <row r="3014" spans="1:8" x14ac:dyDescent="0.35">
      <c r="A3014" s="183" t="s">
        <v>129</v>
      </c>
      <c r="B3014" s="183" t="s">
        <v>102</v>
      </c>
      <c r="C3014" s="183" t="s">
        <v>96</v>
      </c>
      <c r="D3014" s="183">
        <v>39</v>
      </c>
      <c r="E3014" s="188">
        <v>5.4398148148148149E-3</v>
      </c>
      <c r="F3014" s="188">
        <v>7.7546296296296304E-4</v>
      </c>
      <c r="G3014" s="188">
        <v>1.0416666666666667E-3</v>
      </c>
      <c r="H3014" s="188">
        <v>3.6226851851851854E-3</v>
      </c>
    </row>
    <row r="3015" spans="1:8" x14ac:dyDescent="0.35">
      <c r="A3015" s="183" t="s">
        <v>129</v>
      </c>
      <c r="B3015" s="183" t="s">
        <v>103</v>
      </c>
      <c r="C3015" s="183" t="s">
        <v>96</v>
      </c>
      <c r="D3015" s="183">
        <v>78</v>
      </c>
      <c r="E3015" s="188">
        <v>5.6249999999999989E-3</v>
      </c>
      <c r="F3015" s="188">
        <v>7.5231481481481471E-4</v>
      </c>
      <c r="G3015" s="188">
        <v>8.6805555555555551E-4</v>
      </c>
      <c r="H3015" s="188">
        <v>4.0046296296296297E-3</v>
      </c>
    </row>
    <row r="3016" spans="1:8" x14ac:dyDescent="0.35">
      <c r="A3016" s="183" t="s">
        <v>129</v>
      </c>
      <c r="B3016" s="183" t="s">
        <v>104</v>
      </c>
      <c r="C3016" s="183" t="s">
        <v>96</v>
      </c>
      <c r="D3016" s="183">
        <v>9</v>
      </c>
      <c r="E3016" s="188">
        <v>4.7106481481481478E-3</v>
      </c>
      <c r="F3016" s="188">
        <v>9.8379629629629642E-4</v>
      </c>
      <c r="G3016" s="188">
        <v>1.2731481481481483E-3</v>
      </c>
      <c r="H3016" s="188">
        <v>2.4537037037037036E-3</v>
      </c>
    </row>
    <row r="3017" spans="1:8" x14ac:dyDescent="0.35">
      <c r="A3017" s="183" t="s">
        <v>129</v>
      </c>
      <c r="B3017" s="183" t="s">
        <v>102</v>
      </c>
      <c r="C3017" s="183" t="s">
        <v>97</v>
      </c>
      <c r="D3017" s="183">
        <v>64</v>
      </c>
      <c r="E3017" s="188">
        <v>3.3449074074074071E-3</v>
      </c>
      <c r="F3017" s="188">
        <v>3.3564814814814812E-4</v>
      </c>
      <c r="G3017" s="188">
        <v>7.0601851851851847E-4</v>
      </c>
      <c r="H3017" s="188">
        <v>2.3148148148148151E-3</v>
      </c>
    </row>
    <row r="3018" spans="1:8" x14ac:dyDescent="0.35">
      <c r="A3018" s="183" t="s">
        <v>129</v>
      </c>
      <c r="B3018" s="183" t="s">
        <v>103</v>
      </c>
      <c r="C3018" s="183" t="s">
        <v>97</v>
      </c>
      <c r="D3018" s="183">
        <v>134</v>
      </c>
      <c r="E3018" s="188">
        <v>3.7731481481481483E-3</v>
      </c>
      <c r="F3018" s="188">
        <v>3.1250000000000001E-4</v>
      </c>
      <c r="G3018" s="188">
        <v>6.3657407407407402E-4</v>
      </c>
      <c r="H3018" s="188">
        <v>2.8240740740740739E-3</v>
      </c>
    </row>
    <row r="3019" spans="1:8" x14ac:dyDescent="0.35">
      <c r="A3019" s="183" t="s">
        <v>129</v>
      </c>
      <c r="B3019" s="183" t="s">
        <v>104</v>
      </c>
      <c r="C3019" s="183" t="s">
        <v>97</v>
      </c>
      <c r="D3019" s="183">
        <v>15</v>
      </c>
      <c r="E3019" s="188">
        <v>3.4606481481481485E-3</v>
      </c>
      <c r="F3019" s="188">
        <v>3.8194444444444446E-4</v>
      </c>
      <c r="G3019" s="188">
        <v>6.3657407407407402E-4</v>
      </c>
      <c r="H3019" s="188">
        <v>2.4421296296296296E-3</v>
      </c>
    </row>
    <row r="3020" spans="1:8" x14ac:dyDescent="0.35">
      <c r="A3020" s="183" t="s">
        <v>129</v>
      </c>
      <c r="B3020" s="183" t="s">
        <v>102</v>
      </c>
      <c r="C3020" s="183" t="s">
        <v>98</v>
      </c>
      <c r="D3020" s="183">
        <v>12</v>
      </c>
      <c r="E3020" s="188">
        <v>5.4398148148148149E-3</v>
      </c>
      <c r="F3020" s="188">
        <v>3.3564814814814812E-4</v>
      </c>
      <c r="G3020" s="188">
        <v>1.4120370370370369E-3</v>
      </c>
      <c r="H3020" s="188">
        <v>3.6921296296296298E-3</v>
      </c>
    </row>
    <row r="3021" spans="1:8" x14ac:dyDescent="0.35">
      <c r="A3021" s="183" t="s">
        <v>129</v>
      </c>
      <c r="B3021" s="183" t="s">
        <v>103</v>
      </c>
      <c r="C3021" s="183" t="s">
        <v>98</v>
      </c>
      <c r="D3021" s="183">
        <v>28</v>
      </c>
      <c r="E3021" s="188">
        <v>4.409722222222222E-3</v>
      </c>
      <c r="F3021" s="188">
        <v>1.9675925925925926E-4</v>
      </c>
      <c r="G3021" s="188">
        <v>1.3425925925925925E-3</v>
      </c>
      <c r="H3021" s="188">
        <v>2.8703703703703708E-3</v>
      </c>
    </row>
    <row r="3022" spans="1:8" x14ac:dyDescent="0.35">
      <c r="A3022" s="183" t="s">
        <v>129</v>
      </c>
      <c r="B3022" s="183" t="s">
        <v>104</v>
      </c>
      <c r="C3022" s="183" t="s">
        <v>98</v>
      </c>
      <c r="D3022" s="183">
        <v>2</v>
      </c>
      <c r="E3022" s="188">
        <v>6.4004629629629628E-3</v>
      </c>
      <c r="F3022" s="188">
        <v>2.0833333333333335E-4</v>
      </c>
      <c r="G3022" s="188">
        <v>1.0995370370370371E-3</v>
      </c>
      <c r="H3022" s="188">
        <v>5.0925925925925921E-3</v>
      </c>
    </row>
    <row r="3023" spans="1:8" x14ac:dyDescent="0.35">
      <c r="A3023" s="183" t="s">
        <v>129</v>
      </c>
      <c r="B3023" s="183" t="s">
        <v>102</v>
      </c>
      <c r="C3023" s="183" t="s">
        <v>99</v>
      </c>
      <c r="D3023" s="183">
        <v>197</v>
      </c>
      <c r="E3023" s="188">
        <v>4.6064814814814814E-3</v>
      </c>
      <c r="F3023" s="188">
        <v>1.0648148148148147E-3</v>
      </c>
      <c r="G3023" s="188">
        <v>8.2175925925925917E-4</v>
      </c>
      <c r="H3023" s="188">
        <v>2.7314814814814819E-3</v>
      </c>
    </row>
    <row r="3024" spans="1:8" x14ac:dyDescent="0.35">
      <c r="A3024" s="183" t="s">
        <v>129</v>
      </c>
      <c r="B3024" s="183" t="s">
        <v>103</v>
      </c>
      <c r="C3024" s="183" t="s">
        <v>99</v>
      </c>
      <c r="D3024" s="183">
        <v>309</v>
      </c>
      <c r="E3024" s="188">
        <v>4.4791666666666669E-3</v>
      </c>
      <c r="F3024" s="188">
        <v>7.8703703703703705E-4</v>
      </c>
      <c r="G3024" s="188">
        <v>7.7546296296296304E-4</v>
      </c>
      <c r="H3024" s="188">
        <v>2.9166666666666668E-3</v>
      </c>
    </row>
    <row r="3025" spans="1:8" x14ac:dyDescent="0.35">
      <c r="A3025" s="183" t="s">
        <v>129</v>
      </c>
      <c r="B3025" s="183" t="s">
        <v>104</v>
      </c>
      <c r="C3025" s="183" t="s">
        <v>99</v>
      </c>
      <c r="D3025" s="183">
        <v>48</v>
      </c>
      <c r="E3025" s="188">
        <v>4.2245370370370371E-3</v>
      </c>
      <c r="F3025" s="188">
        <v>9.3750000000000007E-4</v>
      </c>
      <c r="G3025" s="188">
        <v>7.9861111111111105E-4</v>
      </c>
      <c r="H3025" s="188">
        <v>2.488425925925926E-3</v>
      </c>
    </row>
    <row r="3026" spans="1:8" x14ac:dyDescent="0.35">
      <c r="A3026" s="183" t="s">
        <v>129</v>
      </c>
      <c r="B3026" s="183" t="s">
        <v>102</v>
      </c>
      <c r="C3026" s="183" t="s">
        <v>100</v>
      </c>
      <c r="D3026" s="183">
        <v>34</v>
      </c>
      <c r="E3026" s="188">
        <v>5.4629629629629637E-3</v>
      </c>
      <c r="F3026" s="188">
        <v>8.449074074074075E-4</v>
      </c>
      <c r="G3026" s="188">
        <v>1.8518518518518517E-3</v>
      </c>
      <c r="H3026" s="188">
        <v>2.7662037037037034E-3</v>
      </c>
    </row>
    <row r="3027" spans="1:8" x14ac:dyDescent="0.35">
      <c r="A3027" s="183" t="s">
        <v>129</v>
      </c>
      <c r="B3027" s="183" t="s">
        <v>103</v>
      </c>
      <c r="C3027" s="183" t="s">
        <v>100</v>
      </c>
      <c r="D3027" s="183">
        <v>79</v>
      </c>
      <c r="E3027" s="188">
        <v>5.9722222222222225E-3</v>
      </c>
      <c r="F3027" s="188">
        <v>9.0277777777777784E-4</v>
      </c>
      <c r="G3027" s="188">
        <v>1.9791666666666668E-3</v>
      </c>
      <c r="H3027" s="188">
        <v>3.0902777777777782E-3</v>
      </c>
    </row>
    <row r="3028" spans="1:8" x14ac:dyDescent="0.35">
      <c r="A3028" s="183" t="s">
        <v>129</v>
      </c>
      <c r="B3028" s="183" t="s">
        <v>104</v>
      </c>
      <c r="C3028" s="183" t="s">
        <v>100</v>
      </c>
      <c r="D3028" s="183">
        <v>17</v>
      </c>
      <c r="E3028" s="188">
        <v>6.030092592592593E-3</v>
      </c>
      <c r="F3028" s="188">
        <v>1.0185185185185186E-3</v>
      </c>
      <c r="G3028" s="188">
        <v>1.9560185185185184E-3</v>
      </c>
      <c r="H3028" s="188">
        <v>3.0439814814814821E-3</v>
      </c>
    </row>
    <row r="3029" spans="1:8" x14ac:dyDescent="0.35">
      <c r="A3029" s="183" t="s">
        <v>129</v>
      </c>
      <c r="B3029" s="183" t="s">
        <v>102</v>
      </c>
      <c r="C3029" s="183" t="s">
        <v>101</v>
      </c>
      <c r="D3029" s="183">
        <v>89</v>
      </c>
      <c r="E3029" s="188">
        <v>5.162037037037037E-3</v>
      </c>
      <c r="F3029" s="188">
        <v>7.407407407407407E-4</v>
      </c>
      <c r="G3029" s="188">
        <v>8.9120370370370362E-4</v>
      </c>
      <c r="H3029" s="188">
        <v>3.530092592592592E-3</v>
      </c>
    </row>
    <row r="3030" spans="1:8" x14ac:dyDescent="0.35">
      <c r="A3030" s="183" t="s">
        <v>129</v>
      </c>
      <c r="B3030" s="183" t="s">
        <v>103</v>
      </c>
      <c r="C3030" s="183" t="s">
        <v>101</v>
      </c>
      <c r="D3030" s="183">
        <v>226</v>
      </c>
      <c r="E3030" s="188">
        <v>4.7106481481481478E-3</v>
      </c>
      <c r="F3030" s="188">
        <v>5.7870370370370378E-4</v>
      </c>
      <c r="G3030" s="188">
        <v>9.1435185185185185E-4</v>
      </c>
      <c r="H3030" s="188">
        <v>3.2175925925925926E-3</v>
      </c>
    </row>
    <row r="3031" spans="1:8" x14ac:dyDescent="0.35">
      <c r="A3031" s="183" t="s">
        <v>129</v>
      </c>
      <c r="B3031" s="183" t="s">
        <v>104</v>
      </c>
      <c r="C3031" s="183" t="s">
        <v>101</v>
      </c>
      <c r="D3031" s="183">
        <v>35</v>
      </c>
      <c r="E3031" s="188">
        <v>5.0000000000000001E-3</v>
      </c>
      <c r="F3031" s="188">
        <v>6.9444444444444447E-4</v>
      </c>
      <c r="G3031" s="188">
        <v>1.0300925925925926E-3</v>
      </c>
      <c r="H3031" s="188">
        <v>3.2754629629629631E-3</v>
      </c>
    </row>
    <row r="3032" spans="1:8" x14ac:dyDescent="0.35">
      <c r="A3032" s="183" t="s">
        <v>130</v>
      </c>
      <c r="B3032" s="183" t="s">
        <v>102</v>
      </c>
      <c r="C3032" s="183" t="s">
        <v>52</v>
      </c>
      <c r="D3032" s="183">
        <v>11306</v>
      </c>
      <c r="E3032" s="188">
        <v>4.7453703703703703E-3</v>
      </c>
      <c r="F3032" s="188">
        <v>9.0277777777777784E-4</v>
      </c>
      <c r="G3032" s="188">
        <v>1.0069444444444444E-3</v>
      </c>
      <c r="H3032" s="188">
        <v>2.8240740740740739E-3</v>
      </c>
    </row>
    <row r="3033" spans="1:8" x14ac:dyDescent="0.35">
      <c r="A3033" s="183" t="s">
        <v>130</v>
      </c>
      <c r="B3033" s="183" t="s">
        <v>103</v>
      </c>
      <c r="C3033" s="183" t="s">
        <v>52</v>
      </c>
      <c r="D3033" s="183">
        <v>20047</v>
      </c>
      <c r="E3033" s="188">
        <v>5.3935185185185188E-3</v>
      </c>
      <c r="F3033" s="188">
        <v>7.0601851851851847E-4</v>
      </c>
      <c r="G3033" s="188">
        <v>1.2268518518518518E-3</v>
      </c>
      <c r="H3033" s="188">
        <v>3.4606481481481485E-3</v>
      </c>
    </row>
    <row r="3034" spans="1:8" x14ac:dyDescent="0.35">
      <c r="A3034" s="183" t="s">
        <v>130</v>
      </c>
      <c r="B3034" s="183" t="s">
        <v>104</v>
      </c>
      <c r="C3034" s="183" t="s">
        <v>52</v>
      </c>
      <c r="D3034" s="183">
        <v>3675</v>
      </c>
      <c r="E3034" s="188">
        <v>4.9537037037037041E-3</v>
      </c>
      <c r="F3034" s="188">
        <v>8.2175925925925917E-4</v>
      </c>
      <c r="G3034" s="188">
        <v>1.2037037037037038E-3</v>
      </c>
      <c r="H3034" s="188">
        <v>2.9398148148148148E-3</v>
      </c>
    </row>
    <row r="3035" spans="1:8" x14ac:dyDescent="0.35">
      <c r="A3035" s="183" t="s">
        <v>130</v>
      </c>
      <c r="B3035" s="183" t="s">
        <v>102</v>
      </c>
      <c r="C3035" s="183" t="s">
        <v>57</v>
      </c>
      <c r="D3035" s="183">
        <v>245</v>
      </c>
      <c r="E3035" s="188">
        <v>5.0347222222222225E-3</v>
      </c>
      <c r="F3035" s="188">
        <v>9.7222222222222209E-4</v>
      </c>
      <c r="G3035" s="188">
        <v>1.0648148148148147E-3</v>
      </c>
      <c r="H3035" s="188">
        <v>2.9976851851851848E-3</v>
      </c>
    </row>
    <row r="3036" spans="1:8" x14ac:dyDescent="0.35">
      <c r="A3036" s="183" t="s">
        <v>130</v>
      </c>
      <c r="B3036" s="183" t="s">
        <v>103</v>
      </c>
      <c r="C3036" s="183" t="s">
        <v>57</v>
      </c>
      <c r="D3036" s="183">
        <v>302</v>
      </c>
      <c r="E3036" s="188">
        <v>5.4976851851851853E-3</v>
      </c>
      <c r="F3036" s="188">
        <v>7.7546296296296304E-4</v>
      </c>
      <c r="G3036" s="188">
        <v>1.2962962962962963E-3</v>
      </c>
      <c r="H3036" s="188">
        <v>3.425925925925926E-3</v>
      </c>
    </row>
    <row r="3037" spans="1:8" x14ac:dyDescent="0.35">
      <c r="A3037" s="183" t="s">
        <v>130</v>
      </c>
      <c r="B3037" s="183" t="s">
        <v>104</v>
      </c>
      <c r="C3037" s="183" t="s">
        <v>57</v>
      </c>
      <c r="D3037" s="183">
        <v>82</v>
      </c>
      <c r="E3037" s="188">
        <v>5.0462962962962961E-3</v>
      </c>
      <c r="F3037" s="188">
        <v>9.9537037037037042E-4</v>
      </c>
      <c r="G3037" s="188">
        <v>1.1458333333333333E-3</v>
      </c>
      <c r="H3037" s="188">
        <v>2.9050925925925928E-3</v>
      </c>
    </row>
    <row r="3038" spans="1:8" x14ac:dyDescent="0.35">
      <c r="A3038" s="183" t="s">
        <v>130</v>
      </c>
      <c r="B3038" s="183" t="s">
        <v>102</v>
      </c>
      <c r="C3038" s="183" t="s">
        <v>58</v>
      </c>
      <c r="D3038" s="183">
        <v>121</v>
      </c>
      <c r="E3038" s="188">
        <v>4.6643518518518518E-3</v>
      </c>
      <c r="F3038" s="188">
        <v>7.0601851851851847E-4</v>
      </c>
      <c r="G3038" s="188">
        <v>1.423611111111111E-3</v>
      </c>
      <c r="H3038" s="188">
        <v>2.5347222222222221E-3</v>
      </c>
    </row>
    <row r="3039" spans="1:8" x14ac:dyDescent="0.35">
      <c r="A3039" s="183" t="s">
        <v>130</v>
      </c>
      <c r="B3039" s="183" t="s">
        <v>103</v>
      </c>
      <c r="C3039" s="183" t="s">
        <v>58</v>
      </c>
      <c r="D3039" s="183">
        <v>245</v>
      </c>
      <c r="E3039" s="188">
        <v>5.5787037037037038E-3</v>
      </c>
      <c r="F3039" s="188">
        <v>5.5555555555555556E-4</v>
      </c>
      <c r="G3039" s="188">
        <v>1.7245370370370372E-3</v>
      </c>
      <c r="H3039" s="188">
        <v>3.2986111111111111E-3</v>
      </c>
    </row>
    <row r="3040" spans="1:8" x14ac:dyDescent="0.35">
      <c r="A3040" s="183" t="s">
        <v>130</v>
      </c>
      <c r="B3040" s="183" t="s">
        <v>104</v>
      </c>
      <c r="C3040" s="183" t="s">
        <v>58</v>
      </c>
      <c r="D3040" s="183">
        <v>60</v>
      </c>
      <c r="E3040" s="188">
        <v>4.4907407407407405E-3</v>
      </c>
      <c r="F3040" s="188">
        <v>7.407407407407407E-4</v>
      </c>
      <c r="G3040" s="188">
        <v>1.3194444444444443E-3</v>
      </c>
      <c r="H3040" s="188">
        <v>2.4305555555555556E-3</v>
      </c>
    </row>
    <row r="3041" spans="1:8" x14ac:dyDescent="0.35">
      <c r="A3041" s="183" t="s">
        <v>130</v>
      </c>
      <c r="B3041" s="183" t="s">
        <v>102</v>
      </c>
      <c r="C3041" s="183" t="s">
        <v>59</v>
      </c>
      <c r="D3041" s="183">
        <v>128</v>
      </c>
      <c r="E3041" s="188">
        <v>5.0000000000000001E-3</v>
      </c>
      <c r="F3041" s="188">
        <v>8.449074074074075E-4</v>
      </c>
      <c r="G3041" s="188">
        <v>1.0185185185185186E-3</v>
      </c>
      <c r="H3041" s="188">
        <v>3.1481481481481482E-3</v>
      </c>
    </row>
    <row r="3042" spans="1:8" x14ac:dyDescent="0.35">
      <c r="A3042" s="183" t="s">
        <v>130</v>
      </c>
      <c r="B3042" s="183" t="s">
        <v>103</v>
      </c>
      <c r="C3042" s="183" t="s">
        <v>59</v>
      </c>
      <c r="D3042" s="183">
        <v>254</v>
      </c>
      <c r="E3042" s="188">
        <v>5.4513888888888884E-3</v>
      </c>
      <c r="F3042" s="188">
        <v>7.175925925925927E-4</v>
      </c>
      <c r="G3042" s="188">
        <v>9.4907407407407408E-4</v>
      </c>
      <c r="H3042" s="188">
        <v>3.7847222222222223E-3</v>
      </c>
    </row>
    <row r="3043" spans="1:8" x14ac:dyDescent="0.35">
      <c r="A3043" s="183" t="s">
        <v>130</v>
      </c>
      <c r="B3043" s="183" t="s">
        <v>104</v>
      </c>
      <c r="C3043" s="183" t="s">
        <v>59</v>
      </c>
      <c r="D3043" s="183">
        <v>45</v>
      </c>
      <c r="E3043" s="188">
        <v>5.1041666666666666E-3</v>
      </c>
      <c r="F3043" s="188">
        <v>7.291666666666667E-4</v>
      </c>
      <c r="G3043" s="188">
        <v>1.0185185185185186E-3</v>
      </c>
      <c r="H3043" s="188">
        <v>3.3564814814814811E-3</v>
      </c>
    </row>
    <row r="3044" spans="1:8" x14ac:dyDescent="0.35">
      <c r="A3044" s="183" t="s">
        <v>130</v>
      </c>
      <c r="B3044" s="183" t="s">
        <v>102</v>
      </c>
      <c r="C3044" s="183" t="s">
        <v>60</v>
      </c>
      <c r="D3044" s="183">
        <v>89</v>
      </c>
      <c r="E3044" s="188">
        <v>6.3888888888888884E-3</v>
      </c>
      <c r="F3044" s="188">
        <v>1.3773148148148147E-3</v>
      </c>
      <c r="G3044" s="188">
        <v>1.1226851851851851E-3</v>
      </c>
      <c r="H3044" s="188">
        <v>3.8888888888888883E-3</v>
      </c>
    </row>
    <row r="3045" spans="1:8" x14ac:dyDescent="0.35">
      <c r="A3045" s="183" t="s">
        <v>130</v>
      </c>
      <c r="B3045" s="183" t="s">
        <v>103</v>
      </c>
      <c r="C3045" s="183" t="s">
        <v>60</v>
      </c>
      <c r="D3045" s="183">
        <v>275</v>
      </c>
      <c r="E3045" s="188">
        <v>6.7361111111111103E-3</v>
      </c>
      <c r="F3045" s="188">
        <v>1.1111111111111111E-3</v>
      </c>
      <c r="G3045" s="188">
        <v>1.1111111111111111E-3</v>
      </c>
      <c r="H3045" s="188">
        <v>4.5254629629629629E-3</v>
      </c>
    </row>
    <row r="3046" spans="1:8" x14ac:dyDescent="0.35">
      <c r="A3046" s="183" t="s">
        <v>130</v>
      </c>
      <c r="B3046" s="183" t="s">
        <v>104</v>
      </c>
      <c r="C3046" s="183" t="s">
        <v>60</v>
      </c>
      <c r="D3046" s="183">
        <v>45</v>
      </c>
      <c r="E3046" s="188">
        <v>7.0023148148148154E-3</v>
      </c>
      <c r="F3046" s="188">
        <v>1.3657407407407409E-3</v>
      </c>
      <c r="G3046" s="188">
        <v>1.4120370370370369E-3</v>
      </c>
      <c r="H3046" s="188">
        <v>4.2245370370370371E-3</v>
      </c>
    </row>
    <row r="3047" spans="1:8" x14ac:dyDescent="0.35">
      <c r="A3047" s="183" t="s">
        <v>130</v>
      </c>
      <c r="B3047" s="183" t="s">
        <v>102</v>
      </c>
      <c r="C3047" s="183" t="s">
        <v>61</v>
      </c>
      <c r="D3047" s="183">
        <v>59</v>
      </c>
      <c r="E3047" s="188">
        <v>6.3425925925925915E-3</v>
      </c>
      <c r="F3047" s="188">
        <v>1.2962962962962963E-3</v>
      </c>
      <c r="G3047" s="188">
        <v>1.689814814814815E-3</v>
      </c>
      <c r="H3047" s="188">
        <v>3.3564814814814811E-3</v>
      </c>
    </row>
    <row r="3048" spans="1:8" x14ac:dyDescent="0.35">
      <c r="A3048" s="183" t="s">
        <v>130</v>
      </c>
      <c r="B3048" s="183" t="s">
        <v>103</v>
      </c>
      <c r="C3048" s="183" t="s">
        <v>61</v>
      </c>
      <c r="D3048" s="183">
        <v>199</v>
      </c>
      <c r="E3048" s="188">
        <v>7.0023148148148154E-3</v>
      </c>
      <c r="F3048" s="188">
        <v>5.6712962962962956E-4</v>
      </c>
      <c r="G3048" s="188">
        <v>1.9328703703703704E-3</v>
      </c>
      <c r="H3048" s="188">
        <v>4.5023148148148149E-3</v>
      </c>
    </row>
    <row r="3049" spans="1:8" x14ac:dyDescent="0.35">
      <c r="A3049" s="183" t="s">
        <v>130</v>
      </c>
      <c r="B3049" s="183" t="s">
        <v>104</v>
      </c>
      <c r="C3049" s="183" t="s">
        <v>61</v>
      </c>
      <c r="D3049" s="183">
        <v>38</v>
      </c>
      <c r="E3049" s="188">
        <v>6.4120370370370364E-3</v>
      </c>
      <c r="F3049" s="188">
        <v>5.7870370370370378E-4</v>
      </c>
      <c r="G3049" s="188">
        <v>1.6666666666666668E-3</v>
      </c>
      <c r="H3049" s="188">
        <v>4.1666666666666666E-3</v>
      </c>
    </row>
    <row r="3050" spans="1:8" x14ac:dyDescent="0.35">
      <c r="A3050" s="183" t="s">
        <v>130</v>
      </c>
      <c r="B3050" s="183" t="s">
        <v>102</v>
      </c>
      <c r="C3050" s="183" t="s">
        <v>62</v>
      </c>
      <c r="D3050" s="183">
        <v>109</v>
      </c>
      <c r="E3050" s="188">
        <v>5.2893518518518515E-3</v>
      </c>
      <c r="F3050" s="188">
        <v>1.0300925925925926E-3</v>
      </c>
      <c r="G3050" s="188">
        <v>1.1111111111111111E-3</v>
      </c>
      <c r="H3050" s="188">
        <v>3.1365740740740742E-3</v>
      </c>
    </row>
    <row r="3051" spans="1:8" x14ac:dyDescent="0.35">
      <c r="A3051" s="183" t="s">
        <v>130</v>
      </c>
      <c r="B3051" s="183" t="s">
        <v>103</v>
      </c>
      <c r="C3051" s="183" t="s">
        <v>62</v>
      </c>
      <c r="D3051" s="183">
        <v>370</v>
      </c>
      <c r="E3051" s="188">
        <v>5.9722222222222225E-3</v>
      </c>
      <c r="F3051" s="188">
        <v>8.2175925925925917E-4</v>
      </c>
      <c r="G3051" s="188">
        <v>1.2384259259259258E-3</v>
      </c>
      <c r="H3051" s="188">
        <v>3.9120370370370368E-3</v>
      </c>
    </row>
    <row r="3052" spans="1:8" x14ac:dyDescent="0.35">
      <c r="A3052" s="183" t="s">
        <v>130</v>
      </c>
      <c r="B3052" s="183" t="s">
        <v>104</v>
      </c>
      <c r="C3052" s="183" t="s">
        <v>62</v>
      </c>
      <c r="D3052" s="183">
        <v>36</v>
      </c>
      <c r="E3052" s="188">
        <v>5.9490740740740745E-3</v>
      </c>
      <c r="F3052" s="188">
        <v>9.0277777777777784E-4</v>
      </c>
      <c r="G3052" s="188">
        <v>1.2962962962962963E-3</v>
      </c>
      <c r="H3052" s="188">
        <v>3.7500000000000003E-3</v>
      </c>
    </row>
    <row r="3053" spans="1:8" x14ac:dyDescent="0.35">
      <c r="A3053" s="183" t="s">
        <v>130</v>
      </c>
      <c r="B3053" s="183" t="s">
        <v>102</v>
      </c>
      <c r="C3053" s="183" t="s">
        <v>63</v>
      </c>
      <c r="D3053" s="183">
        <v>49</v>
      </c>
      <c r="E3053" s="188">
        <v>4.0856481481481481E-3</v>
      </c>
      <c r="F3053" s="188">
        <v>6.3657407407407402E-4</v>
      </c>
      <c r="G3053" s="188">
        <v>7.0601851851851847E-4</v>
      </c>
      <c r="H3053" s="188">
        <v>2.7546296296296294E-3</v>
      </c>
    </row>
    <row r="3054" spans="1:8" x14ac:dyDescent="0.35">
      <c r="A3054" s="183" t="s">
        <v>130</v>
      </c>
      <c r="B3054" s="183" t="s">
        <v>103</v>
      </c>
      <c r="C3054" s="183" t="s">
        <v>63</v>
      </c>
      <c r="D3054" s="183">
        <v>194</v>
      </c>
      <c r="E3054" s="188">
        <v>4.108796296296297E-3</v>
      </c>
      <c r="F3054" s="188">
        <v>4.8611111111111104E-4</v>
      </c>
      <c r="G3054" s="188">
        <v>7.8703703703703705E-4</v>
      </c>
      <c r="H3054" s="188">
        <v>2.8356481481481479E-3</v>
      </c>
    </row>
    <row r="3055" spans="1:8" x14ac:dyDescent="0.35">
      <c r="A3055" s="183" t="s">
        <v>130</v>
      </c>
      <c r="B3055" s="183" t="s">
        <v>104</v>
      </c>
      <c r="C3055" s="183" t="s">
        <v>63</v>
      </c>
      <c r="D3055" s="183">
        <v>12</v>
      </c>
      <c r="E3055" s="188">
        <v>4.0624999999999993E-3</v>
      </c>
      <c r="F3055" s="188">
        <v>5.0925925925925921E-4</v>
      </c>
      <c r="G3055" s="188">
        <v>1.2847222222222223E-3</v>
      </c>
      <c r="H3055" s="188">
        <v>2.2685185185185182E-3</v>
      </c>
    </row>
    <row r="3056" spans="1:8" x14ac:dyDescent="0.35">
      <c r="A3056" s="183" t="s">
        <v>130</v>
      </c>
      <c r="B3056" s="183" t="s">
        <v>102</v>
      </c>
      <c r="C3056" s="183" t="s">
        <v>64</v>
      </c>
      <c r="D3056" s="183">
        <v>49</v>
      </c>
      <c r="E3056" s="188">
        <v>6.4814814814814813E-3</v>
      </c>
      <c r="F3056" s="188">
        <v>1.2152777777777778E-3</v>
      </c>
      <c r="G3056" s="188">
        <v>1.8171296296296297E-3</v>
      </c>
      <c r="H3056" s="188">
        <v>3.4490740740740745E-3</v>
      </c>
    </row>
    <row r="3057" spans="1:8" x14ac:dyDescent="0.35">
      <c r="A3057" s="183" t="s">
        <v>130</v>
      </c>
      <c r="B3057" s="183" t="s">
        <v>103</v>
      </c>
      <c r="C3057" s="183" t="s">
        <v>64</v>
      </c>
      <c r="D3057" s="183">
        <v>187</v>
      </c>
      <c r="E3057" s="188">
        <v>7.1527777777777787E-3</v>
      </c>
      <c r="F3057" s="188">
        <v>1.0532407407407407E-3</v>
      </c>
      <c r="G3057" s="188">
        <v>1.5509259259259261E-3</v>
      </c>
      <c r="H3057" s="188">
        <v>4.5486111111111109E-3</v>
      </c>
    </row>
    <row r="3058" spans="1:8" x14ac:dyDescent="0.35">
      <c r="A3058" s="183" t="s">
        <v>130</v>
      </c>
      <c r="B3058" s="183" t="s">
        <v>104</v>
      </c>
      <c r="C3058" s="183" t="s">
        <v>64</v>
      </c>
      <c r="D3058" s="183">
        <v>52</v>
      </c>
      <c r="E3058" s="188">
        <v>6.1342592592592594E-3</v>
      </c>
      <c r="F3058" s="188">
        <v>1.2152777777777778E-3</v>
      </c>
      <c r="G3058" s="188">
        <v>1.5046296296296294E-3</v>
      </c>
      <c r="H3058" s="188">
        <v>3.414351851851852E-3</v>
      </c>
    </row>
    <row r="3059" spans="1:8" x14ac:dyDescent="0.35">
      <c r="A3059" s="183" t="s">
        <v>130</v>
      </c>
      <c r="B3059" s="183" t="s">
        <v>102</v>
      </c>
      <c r="C3059" s="183" t="s">
        <v>65</v>
      </c>
      <c r="D3059" s="183">
        <v>57</v>
      </c>
      <c r="E3059" s="188">
        <v>5.0925925925925921E-3</v>
      </c>
      <c r="F3059" s="188">
        <v>7.5231481481481471E-4</v>
      </c>
      <c r="G3059" s="188">
        <v>1.4120370370370369E-3</v>
      </c>
      <c r="H3059" s="188">
        <v>2.9166666666666668E-3</v>
      </c>
    </row>
    <row r="3060" spans="1:8" x14ac:dyDescent="0.35">
      <c r="A3060" s="183" t="s">
        <v>130</v>
      </c>
      <c r="B3060" s="183" t="s">
        <v>103</v>
      </c>
      <c r="C3060" s="183" t="s">
        <v>65</v>
      </c>
      <c r="D3060" s="183">
        <v>207</v>
      </c>
      <c r="E3060" s="188">
        <v>5.9490740740740745E-3</v>
      </c>
      <c r="F3060" s="188">
        <v>7.175925925925927E-4</v>
      </c>
      <c r="G3060" s="188">
        <v>1.3078703703703705E-3</v>
      </c>
      <c r="H3060" s="188">
        <v>3.9120370370370368E-3</v>
      </c>
    </row>
    <row r="3061" spans="1:8" x14ac:dyDescent="0.35">
      <c r="A3061" s="183" t="s">
        <v>130</v>
      </c>
      <c r="B3061" s="183" t="s">
        <v>104</v>
      </c>
      <c r="C3061" s="183" t="s">
        <v>65</v>
      </c>
      <c r="D3061" s="183">
        <v>17</v>
      </c>
      <c r="E3061" s="188">
        <v>8.3217592592592596E-3</v>
      </c>
      <c r="F3061" s="188">
        <v>8.2175925925925917E-4</v>
      </c>
      <c r="G3061" s="188">
        <v>1.9675925925925928E-3</v>
      </c>
      <c r="H3061" s="188">
        <v>5.5324074074074069E-3</v>
      </c>
    </row>
    <row r="3062" spans="1:8" x14ac:dyDescent="0.35">
      <c r="A3062" s="183" t="s">
        <v>130</v>
      </c>
      <c r="B3062" s="183" t="s">
        <v>102</v>
      </c>
      <c r="C3062" s="183" t="s">
        <v>66</v>
      </c>
      <c r="D3062" s="183">
        <v>100</v>
      </c>
      <c r="E3062" s="188">
        <v>5.5092592592592589E-3</v>
      </c>
      <c r="F3062" s="188">
        <v>3.8194444444444446E-4</v>
      </c>
      <c r="G3062" s="188">
        <v>1.0995370370370371E-3</v>
      </c>
      <c r="H3062" s="188">
        <v>4.0277777777777777E-3</v>
      </c>
    </row>
    <row r="3063" spans="1:8" x14ac:dyDescent="0.35">
      <c r="A3063" s="183" t="s">
        <v>130</v>
      </c>
      <c r="B3063" s="183" t="s">
        <v>103</v>
      </c>
      <c r="C3063" s="183" t="s">
        <v>66</v>
      </c>
      <c r="D3063" s="183">
        <v>429</v>
      </c>
      <c r="E3063" s="188">
        <v>5.7407407407407416E-3</v>
      </c>
      <c r="F3063" s="188">
        <v>3.3564814814814812E-4</v>
      </c>
      <c r="G3063" s="188">
        <v>1.2268518518518518E-3</v>
      </c>
      <c r="H3063" s="188">
        <v>4.1898148148148146E-3</v>
      </c>
    </row>
    <row r="3064" spans="1:8" x14ac:dyDescent="0.35">
      <c r="A3064" s="183" t="s">
        <v>130</v>
      </c>
      <c r="B3064" s="183" t="s">
        <v>104</v>
      </c>
      <c r="C3064" s="183" t="s">
        <v>66</v>
      </c>
      <c r="D3064" s="183">
        <v>35</v>
      </c>
      <c r="E3064" s="188">
        <v>5.347222222222222E-3</v>
      </c>
      <c r="F3064" s="188">
        <v>3.3564814814814812E-4</v>
      </c>
      <c r="G3064" s="188">
        <v>1.4930555555555556E-3</v>
      </c>
      <c r="H3064" s="188">
        <v>3.5185185185185185E-3</v>
      </c>
    </row>
    <row r="3065" spans="1:8" x14ac:dyDescent="0.35">
      <c r="A3065" s="183" t="s">
        <v>130</v>
      </c>
      <c r="B3065" s="183" t="s">
        <v>102</v>
      </c>
      <c r="C3065" s="183" t="s">
        <v>67</v>
      </c>
      <c r="D3065" s="183">
        <v>302</v>
      </c>
      <c r="E3065" s="188">
        <v>5.5092592592592589E-3</v>
      </c>
      <c r="F3065" s="188">
        <v>1.0648148148148147E-3</v>
      </c>
      <c r="G3065" s="188">
        <v>1.7939814814814815E-3</v>
      </c>
      <c r="H3065" s="188">
        <v>2.6504629629629625E-3</v>
      </c>
    </row>
    <row r="3066" spans="1:8" x14ac:dyDescent="0.35">
      <c r="A3066" s="183" t="s">
        <v>130</v>
      </c>
      <c r="B3066" s="183" t="s">
        <v>103</v>
      </c>
      <c r="C3066" s="183" t="s">
        <v>67</v>
      </c>
      <c r="D3066" s="183">
        <v>655</v>
      </c>
      <c r="E3066" s="188">
        <v>6.9328703703703696E-3</v>
      </c>
      <c r="F3066" s="188">
        <v>9.7222222222222209E-4</v>
      </c>
      <c r="G3066" s="188">
        <v>2.1412037037037038E-3</v>
      </c>
      <c r="H3066" s="188">
        <v>3.8194444444444443E-3</v>
      </c>
    </row>
    <row r="3067" spans="1:8" x14ac:dyDescent="0.35">
      <c r="A3067" s="183" t="s">
        <v>130</v>
      </c>
      <c r="B3067" s="183" t="s">
        <v>104</v>
      </c>
      <c r="C3067" s="183" t="s">
        <v>67</v>
      </c>
      <c r="D3067" s="183">
        <v>149</v>
      </c>
      <c r="E3067" s="188">
        <v>5.5902777777777782E-3</v>
      </c>
      <c r="F3067" s="188">
        <v>1.0069444444444444E-3</v>
      </c>
      <c r="G3067" s="188">
        <v>2.0023148148148148E-3</v>
      </c>
      <c r="H3067" s="188">
        <v>2.5810185185185185E-3</v>
      </c>
    </row>
    <row r="3068" spans="1:8" x14ac:dyDescent="0.35">
      <c r="A3068" s="183" t="s">
        <v>130</v>
      </c>
      <c r="B3068" s="183" t="s">
        <v>102</v>
      </c>
      <c r="C3068" s="183" t="s">
        <v>68</v>
      </c>
      <c r="D3068" s="183">
        <v>216</v>
      </c>
      <c r="E3068" s="188">
        <v>5.2199074074074066E-3</v>
      </c>
      <c r="F3068" s="188">
        <v>6.8287037037037025E-4</v>
      </c>
      <c r="G3068" s="188">
        <v>1.5046296296296294E-3</v>
      </c>
      <c r="H3068" s="188">
        <v>3.0324074074074073E-3</v>
      </c>
    </row>
    <row r="3069" spans="1:8" x14ac:dyDescent="0.35">
      <c r="A3069" s="183" t="s">
        <v>130</v>
      </c>
      <c r="B3069" s="183" t="s">
        <v>103</v>
      </c>
      <c r="C3069" s="183" t="s">
        <v>68</v>
      </c>
      <c r="D3069" s="183">
        <v>494</v>
      </c>
      <c r="E3069" s="188">
        <v>6.4930555555555549E-3</v>
      </c>
      <c r="F3069" s="188">
        <v>6.134259259259259E-4</v>
      </c>
      <c r="G3069" s="188">
        <v>2.0370370370370373E-3</v>
      </c>
      <c r="H3069" s="188">
        <v>3.8425925925925923E-3</v>
      </c>
    </row>
    <row r="3070" spans="1:8" x14ac:dyDescent="0.35">
      <c r="A3070" s="183" t="s">
        <v>130</v>
      </c>
      <c r="B3070" s="183" t="s">
        <v>104</v>
      </c>
      <c r="C3070" s="183" t="s">
        <v>68</v>
      </c>
      <c r="D3070" s="183">
        <v>103</v>
      </c>
      <c r="E3070" s="188">
        <v>4.9652777777777777E-3</v>
      </c>
      <c r="F3070" s="188">
        <v>6.8287037037037025E-4</v>
      </c>
      <c r="G3070" s="188">
        <v>1.4467592592592594E-3</v>
      </c>
      <c r="H3070" s="188">
        <v>2.8472222222222219E-3</v>
      </c>
    </row>
    <row r="3071" spans="1:8" x14ac:dyDescent="0.35">
      <c r="A3071" s="183" t="s">
        <v>130</v>
      </c>
      <c r="B3071" s="183" t="s">
        <v>102</v>
      </c>
      <c r="C3071" s="183" t="s">
        <v>69</v>
      </c>
      <c r="D3071" s="183">
        <v>33</v>
      </c>
      <c r="E3071" s="188">
        <v>5.2314814814814819E-3</v>
      </c>
      <c r="F3071" s="188">
        <v>6.7129629629629625E-4</v>
      </c>
      <c r="G3071" s="188">
        <v>1.2152777777777778E-3</v>
      </c>
      <c r="H3071" s="188">
        <v>3.3449074074074071E-3</v>
      </c>
    </row>
    <row r="3072" spans="1:8" x14ac:dyDescent="0.35">
      <c r="A3072" s="183" t="s">
        <v>130</v>
      </c>
      <c r="B3072" s="183" t="s">
        <v>103</v>
      </c>
      <c r="C3072" s="183" t="s">
        <v>69</v>
      </c>
      <c r="D3072" s="183">
        <v>278</v>
      </c>
      <c r="E3072" s="188">
        <v>5.4629629629629637E-3</v>
      </c>
      <c r="F3072" s="188">
        <v>4.7453703703703704E-4</v>
      </c>
      <c r="G3072" s="188">
        <v>1.1921296296296296E-3</v>
      </c>
      <c r="H3072" s="188">
        <v>3.7847222222222223E-3</v>
      </c>
    </row>
    <row r="3073" spans="1:8" x14ac:dyDescent="0.35">
      <c r="A3073" s="183" t="s">
        <v>130</v>
      </c>
      <c r="B3073" s="183" t="s">
        <v>104</v>
      </c>
      <c r="C3073" s="183" t="s">
        <v>69</v>
      </c>
      <c r="D3073" s="183">
        <v>14</v>
      </c>
      <c r="E3073" s="188">
        <v>5.2777777777777771E-3</v>
      </c>
      <c r="F3073" s="188">
        <v>4.6296296296296293E-4</v>
      </c>
      <c r="G3073" s="188">
        <v>9.7222222222222209E-4</v>
      </c>
      <c r="H3073" s="188">
        <v>3.8541666666666668E-3</v>
      </c>
    </row>
    <row r="3074" spans="1:8" x14ac:dyDescent="0.35">
      <c r="A3074" s="183" t="s">
        <v>130</v>
      </c>
      <c r="B3074" s="183" t="s">
        <v>102</v>
      </c>
      <c r="C3074" s="183" t="s">
        <v>70</v>
      </c>
      <c r="D3074" s="183">
        <v>244</v>
      </c>
      <c r="E3074" s="188">
        <v>3.9236111111111112E-3</v>
      </c>
      <c r="F3074" s="188">
        <v>3.4722222222222224E-4</v>
      </c>
      <c r="G3074" s="188">
        <v>1.0069444444444444E-3</v>
      </c>
      <c r="H3074" s="188">
        <v>2.5694444444444445E-3</v>
      </c>
    </row>
    <row r="3075" spans="1:8" x14ac:dyDescent="0.35">
      <c r="A3075" s="183" t="s">
        <v>130</v>
      </c>
      <c r="B3075" s="183" t="s">
        <v>103</v>
      </c>
      <c r="C3075" s="183" t="s">
        <v>70</v>
      </c>
      <c r="D3075" s="183">
        <v>261</v>
      </c>
      <c r="E3075" s="188">
        <v>5.2199074074074066E-3</v>
      </c>
      <c r="F3075" s="188">
        <v>3.0092592592592595E-4</v>
      </c>
      <c r="G3075" s="188">
        <v>1.3425925925925925E-3</v>
      </c>
      <c r="H3075" s="188">
        <v>3.5763888888888894E-3</v>
      </c>
    </row>
    <row r="3076" spans="1:8" x14ac:dyDescent="0.35">
      <c r="A3076" s="183" t="s">
        <v>130</v>
      </c>
      <c r="B3076" s="183" t="s">
        <v>104</v>
      </c>
      <c r="C3076" s="183" t="s">
        <v>70</v>
      </c>
      <c r="D3076" s="183">
        <v>67</v>
      </c>
      <c r="E3076" s="188">
        <v>4.4791666666666669E-3</v>
      </c>
      <c r="F3076" s="188">
        <v>3.1250000000000001E-4</v>
      </c>
      <c r="G3076" s="188">
        <v>1.2962962962962963E-3</v>
      </c>
      <c r="H3076" s="188">
        <v>2.8819444444444444E-3</v>
      </c>
    </row>
    <row r="3077" spans="1:8" x14ac:dyDescent="0.35">
      <c r="A3077" s="183" t="s">
        <v>130</v>
      </c>
      <c r="B3077" s="183" t="s">
        <v>102</v>
      </c>
      <c r="C3077" s="183" t="s">
        <v>71</v>
      </c>
      <c r="D3077" s="183">
        <v>279</v>
      </c>
      <c r="E3077" s="188">
        <v>5.1504629629629635E-3</v>
      </c>
      <c r="F3077" s="188">
        <v>6.7129629629629625E-4</v>
      </c>
      <c r="G3077" s="188">
        <v>1.6203703703703703E-3</v>
      </c>
      <c r="H3077" s="188">
        <v>2.8587962962962963E-3</v>
      </c>
    </row>
    <row r="3078" spans="1:8" x14ac:dyDescent="0.35">
      <c r="A3078" s="183" t="s">
        <v>130</v>
      </c>
      <c r="B3078" s="183" t="s">
        <v>103</v>
      </c>
      <c r="C3078" s="183" t="s">
        <v>71</v>
      </c>
      <c r="D3078" s="183">
        <v>626</v>
      </c>
      <c r="E3078" s="188">
        <v>5.8912037037037032E-3</v>
      </c>
      <c r="F3078" s="188">
        <v>6.018518518518519E-4</v>
      </c>
      <c r="G3078" s="188">
        <v>1.8402777777777777E-3</v>
      </c>
      <c r="H3078" s="188">
        <v>3.4490740740740745E-3</v>
      </c>
    </row>
    <row r="3079" spans="1:8" x14ac:dyDescent="0.35">
      <c r="A3079" s="183" t="s">
        <v>130</v>
      </c>
      <c r="B3079" s="183" t="s">
        <v>104</v>
      </c>
      <c r="C3079" s="183" t="s">
        <v>71</v>
      </c>
      <c r="D3079" s="183">
        <v>119</v>
      </c>
      <c r="E3079" s="188">
        <v>5.3125000000000004E-3</v>
      </c>
      <c r="F3079" s="188">
        <v>7.5231481481481471E-4</v>
      </c>
      <c r="G3079" s="188">
        <v>1.7013888888888892E-3</v>
      </c>
      <c r="H3079" s="188">
        <v>2.8472222222222219E-3</v>
      </c>
    </row>
    <row r="3080" spans="1:8" x14ac:dyDescent="0.35">
      <c r="A3080" s="183" t="s">
        <v>130</v>
      </c>
      <c r="B3080" s="183" t="s">
        <v>102</v>
      </c>
      <c r="C3080" s="183" t="s">
        <v>72</v>
      </c>
      <c r="D3080" s="183">
        <v>68</v>
      </c>
      <c r="E3080" s="188">
        <v>5.2777777777777771E-3</v>
      </c>
      <c r="F3080" s="188">
        <v>7.7546296296296304E-4</v>
      </c>
      <c r="G3080" s="188">
        <v>1.5509259259259261E-3</v>
      </c>
      <c r="H3080" s="188">
        <v>2.9513888888888888E-3</v>
      </c>
    </row>
    <row r="3081" spans="1:8" x14ac:dyDescent="0.35">
      <c r="A3081" s="183" t="s">
        <v>130</v>
      </c>
      <c r="B3081" s="183" t="s">
        <v>103</v>
      </c>
      <c r="C3081" s="183" t="s">
        <v>72</v>
      </c>
      <c r="D3081" s="183">
        <v>215</v>
      </c>
      <c r="E3081" s="188">
        <v>6.1805555555555563E-3</v>
      </c>
      <c r="F3081" s="188">
        <v>6.5972222222222213E-4</v>
      </c>
      <c r="G3081" s="188">
        <v>1.7592592592592592E-3</v>
      </c>
      <c r="H3081" s="188">
        <v>3.7615740740740739E-3</v>
      </c>
    </row>
    <row r="3082" spans="1:8" x14ac:dyDescent="0.35">
      <c r="A3082" s="183" t="s">
        <v>130</v>
      </c>
      <c r="B3082" s="183" t="s">
        <v>104</v>
      </c>
      <c r="C3082" s="183" t="s">
        <v>72</v>
      </c>
      <c r="D3082" s="183">
        <v>43</v>
      </c>
      <c r="E3082" s="188">
        <v>5.138888888888889E-3</v>
      </c>
      <c r="F3082" s="188">
        <v>7.0601851851851847E-4</v>
      </c>
      <c r="G3082" s="188">
        <v>1.4930555555555556E-3</v>
      </c>
      <c r="H3082" s="188">
        <v>2.9282407407407412E-3</v>
      </c>
    </row>
    <row r="3083" spans="1:8" x14ac:dyDescent="0.35">
      <c r="A3083" s="183" t="s">
        <v>130</v>
      </c>
      <c r="B3083" s="183" t="s">
        <v>102</v>
      </c>
      <c r="C3083" s="183" t="s">
        <v>73</v>
      </c>
      <c r="D3083" s="183">
        <v>3838</v>
      </c>
      <c r="E3083" s="188">
        <v>4.6874999999999998E-3</v>
      </c>
      <c r="F3083" s="188">
        <v>1.0648148148148147E-3</v>
      </c>
      <c r="G3083" s="188">
        <v>8.3333333333333339E-4</v>
      </c>
      <c r="H3083" s="188">
        <v>2.7893518518518519E-3</v>
      </c>
    </row>
    <row r="3084" spans="1:8" x14ac:dyDescent="0.35">
      <c r="A3084" s="183" t="s">
        <v>130</v>
      </c>
      <c r="B3084" s="183" t="s">
        <v>103</v>
      </c>
      <c r="C3084" s="183" t="s">
        <v>73</v>
      </c>
      <c r="D3084" s="183">
        <v>2299</v>
      </c>
      <c r="E3084" s="188">
        <v>4.8611111111111112E-3</v>
      </c>
      <c r="F3084" s="188">
        <v>8.9120370370370362E-4</v>
      </c>
      <c r="G3084" s="188">
        <v>8.449074074074075E-4</v>
      </c>
      <c r="H3084" s="188">
        <v>3.1365740740740742E-3</v>
      </c>
    </row>
    <row r="3085" spans="1:8" x14ac:dyDescent="0.35">
      <c r="A3085" s="183" t="s">
        <v>130</v>
      </c>
      <c r="B3085" s="183" t="s">
        <v>104</v>
      </c>
      <c r="C3085" s="183" t="s">
        <v>73</v>
      </c>
      <c r="D3085" s="183">
        <v>550</v>
      </c>
      <c r="E3085" s="188">
        <v>4.5254629629629629E-3</v>
      </c>
      <c r="F3085" s="188">
        <v>1.0300925925925926E-3</v>
      </c>
      <c r="G3085" s="188">
        <v>8.1018518518518516E-4</v>
      </c>
      <c r="H3085" s="188">
        <v>2.6967592592592594E-3</v>
      </c>
    </row>
    <row r="3086" spans="1:8" x14ac:dyDescent="0.35">
      <c r="A3086" s="183" t="s">
        <v>130</v>
      </c>
      <c r="B3086" s="183" t="s">
        <v>102</v>
      </c>
      <c r="C3086" s="183" t="s">
        <v>74</v>
      </c>
      <c r="D3086" s="183">
        <v>693</v>
      </c>
      <c r="E3086" s="188">
        <v>4.4791666666666669E-3</v>
      </c>
      <c r="F3086" s="188">
        <v>1.0648148148148147E-3</v>
      </c>
      <c r="G3086" s="188">
        <v>7.5231481481481471E-4</v>
      </c>
      <c r="H3086" s="188">
        <v>2.6620370370370374E-3</v>
      </c>
    </row>
    <row r="3087" spans="1:8" x14ac:dyDescent="0.35">
      <c r="A3087" s="183" t="s">
        <v>130</v>
      </c>
      <c r="B3087" s="183" t="s">
        <v>103</v>
      </c>
      <c r="C3087" s="183" t="s">
        <v>74</v>
      </c>
      <c r="D3087" s="183">
        <v>1596</v>
      </c>
      <c r="E3087" s="188">
        <v>4.6180555555555558E-3</v>
      </c>
      <c r="F3087" s="188">
        <v>9.6064814814814808E-4</v>
      </c>
      <c r="G3087" s="188">
        <v>7.8703703703703705E-4</v>
      </c>
      <c r="H3087" s="188">
        <v>2.8819444444444444E-3</v>
      </c>
    </row>
    <row r="3088" spans="1:8" x14ac:dyDescent="0.35">
      <c r="A3088" s="183" t="s">
        <v>130</v>
      </c>
      <c r="B3088" s="183" t="s">
        <v>104</v>
      </c>
      <c r="C3088" s="183" t="s">
        <v>74</v>
      </c>
      <c r="D3088" s="183">
        <v>271</v>
      </c>
      <c r="E3088" s="188">
        <v>4.8148148148148152E-3</v>
      </c>
      <c r="F3088" s="188">
        <v>9.7222222222222209E-4</v>
      </c>
      <c r="G3088" s="188">
        <v>8.6805555555555551E-4</v>
      </c>
      <c r="H3088" s="188">
        <v>2.9745370370370373E-3</v>
      </c>
    </row>
    <row r="3089" spans="1:8" ht="29" x14ac:dyDescent="0.35">
      <c r="A3089" s="183" t="s">
        <v>130</v>
      </c>
      <c r="B3089" s="183" t="s">
        <v>102</v>
      </c>
      <c r="C3089" s="183" t="s">
        <v>113</v>
      </c>
      <c r="D3089" s="183">
        <v>398</v>
      </c>
      <c r="E3089" s="188">
        <v>4.5717592592592589E-3</v>
      </c>
      <c r="F3089" s="188">
        <v>6.5972222222222213E-4</v>
      </c>
      <c r="G3089" s="188">
        <v>1.0763888888888889E-3</v>
      </c>
      <c r="H3089" s="188">
        <v>2.8356481481481479E-3</v>
      </c>
    </row>
    <row r="3090" spans="1:8" ht="29" x14ac:dyDescent="0.35">
      <c r="A3090" s="183" t="s">
        <v>130</v>
      </c>
      <c r="B3090" s="183" t="s">
        <v>103</v>
      </c>
      <c r="C3090" s="183" t="s">
        <v>113</v>
      </c>
      <c r="D3090" s="183">
        <v>561</v>
      </c>
      <c r="E3090" s="188">
        <v>5.4976851851851853E-3</v>
      </c>
      <c r="F3090" s="188">
        <v>5.5555555555555556E-4</v>
      </c>
      <c r="G3090" s="188">
        <v>1.3888888888888889E-3</v>
      </c>
      <c r="H3090" s="188">
        <v>3.5648148148148154E-3</v>
      </c>
    </row>
    <row r="3091" spans="1:8" ht="29" x14ac:dyDescent="0.35">
      <c r="A3091" s="183" t="s">
        <v>130</v>
      </c>
      <c r="B3091" s="183" t="s">
        <v>104</v>
      </c>
      <c r="C3091" s="183" t="s">
        <v>113</v>
      </c>
      <c r="D3091" s="183">
        <v>104</v>
      </c>
      <c r="E3091" s="188">
        <v>4.6759259259259263E-3</v>
      </c>
      <c r="F3091" s="188">
        <v>6.018518518518519E-4</v>
      </c>
      <c r="G3091" s="188">
        <v>1.4930555555555556E-3</v>
      </c>
      <c r="H3091" s="188">
        <v>2.5810185185185185E-3</v>
      </c>
    </row>
    <row r="3092" spans="1:8" ht="29" x14ac:dyDescent="0.35">
      <c r="A3092" s="183" t="s">
        <v>130</v>
      </c>
      <c r="B3092" s="183" t="s">
        <v>102</v>
      </c>
      <c r="C3092" s="183" t="s">
        <v>76</v>
      </c>
      <c r="D3092" s="183">
        <v>110</v>
      </c>
      <c r="E3092" s="188">
        <v>5.0462962962962961E-3</v>
      </c>
      <c r="F3092" s="188">
        <v>5.7870370370370378E-4</v>
      </c>
      <c r="G3092" s="188">
        <v>1.736111111111111E-3</v>
      </c>
      <c r="H3092" s="188">
        <v>2.7199074074074074E-3</v>
      </c>
    </row>
    <row r="3093" spans="1:8" ht="29" x14ac:dyDescent="0.35">
      <c r="A3093" s="183" t="s">
        <v>130</v>
      </c>
      <c r="B3093" s="183" t="s">
        <v>103</v>
      </c>
      <c r="C3093" s="183" t="s">
        <v>76</v>
      </c>
      <c r="D3093" s="183">
        <v>274</v>
      </c>
      <c r="E3093" s="188">
        <v>6.2615740740740748E-3</v>
      </c>
      <c r="F3093" s="188">
        <v>4.9768518518518521E-4</v>
      </c>
      <c r="G3093" s="188">
        <v>1.9675925925925928E-3</v>
      </c>
      <c r="H3093" s="188">
        <v>3.7962962962962963E-3</v>
      </c>
    </row>
    <row r="3094" spans="1:8" ht="29" x14ac:dyDescent="0.35">
      <c r="A3094" s="183" t="s">
        <v>130</v>
      </c>
      <c r="B3094" s="183" t="s">
        <v>104</v>
      </c>
      <c r="C3094" s="183" t="s">
        <v>76</v>
      </c>
      <c r="D3094" s="183">
        <v>50</v>
      </c>
      <c r="E3094" s="188">
        <v>6.4583333333333333E-3</v>
      </c>
      <c r="F3094" s="188">
        <v>9.6064814814814808E-4</v>
      </c>
      <c r="G3094" s="188">
        <v>1.9328703703703704E-3</v>
      </c>
      <c r="H3094" s="188">
        <v>3.5648148148148154E-3</v>
      </c>
    </row>
    <row r="3095" spans="1:8" x14ac:dyDescent="0.35">
      <c r="A3095" s="183" t="s">
        <v>130</v>
      </c>
      <c r="B3095" s="183" t="s">
        <v>102</v>
      </c>
      <c r="C3095" s="183" t="s">
        <v>77</v>
      </c>
      <c r="D3095" s="183">
        <v>147</v>
      </c>
      <c r="E3095" s="188">
        <v>4.8148148148148152E-3</v>
      </c>
      <c r="F3095" s="188">
        <v>7.7546296296296304E-4</v>
      </c>
      <c r="G3095" s="188">
        <v>1.3310185185185185E-3</v>
      </c>
      <c r="H3095" s="188">
        <v>2.7083333333333334E-3</v>
      </c>
    </row>
    <row r="3096" spans="1:8" x14ac:dyDescent="0.35">
      <c r="A3096" s="183" t="s">
        <v>130</v>
      </c>
      <c r="B3096" s="183" t="s">
        <v>103</v>
      </c>
      <c r="C3096" s="183" t="s">
        <v>77</v>
      </c>
      <c r="D3096" s="183">
        <v>297</v>
      </c>
      <c r="E3096" s="188">
        <v>5.4861111111111117E-3</v>
      </c>
      <c r="F3096" s="188">
        <v>6.8287037037037025E-4</v>
      </c>
      <c r="G3096" s="188">
        <v>1.3657407407407409E-3</v>
      </c>
      <c r="H3096" s="188">
        <v>3.4375E-3</v>
      </c>
    </row>
    <row r="3097" spans="1:8" x14ac:dyDescent="0.35">
      <c r="A3097" s="183" t="s">
        <v>130</v>
      </c>
      <c r="B3097" s="183" t="s">
        <v>104</v>
      </c>
      <c r="C3097" s="183" t="s">
        <v>77</v>
      </c>
      <c r="D3097" s="183">
        <v>83</v>
      </c>
      <c r="E3097" s="188">
        <v>4.9421296296296288E-3</v>
      </c>
      <c r="F3097" s="188">
        <v>7.407407407407407E-4</v>
      </c>
      <c r="G3097" s="188">
        <v>1.3773148148148147E-3</v>
      </c>
      <c r="H3097" s="188">
        <v>2.8240740740740739E-3</v>
      </c>
    </row>
    <row r="3098" spans="1:8" x14ac:dyDescent="0.35">
      <c r="A3098" s="183" t="s">
        <v>130</v>
      </c>
      <c r="B3098" s="183" t="s">
        <v>102</v>
      </c>
      <c r="C3098" s="183" t="s">
        <v>78</v>
      </c>
      <c r="D3098" s="183">
        <v>163</v>
      </c>
      <c r="E3098" s="188">
        <v>4.3287037037037035E-3</v>
      </c>
      <c r="F3098" s="188">
        <v>1.1226851851851851E-3</v>
      </c>
      <c r="G3098" s="188">
        <v>9.4907407407407408E-4</v>
      </c>
      <c r="H3098" s="188">
        <v>2.2569444444444447E-3</v>
      </c>
    </row>
    <row r="3099" spans="1:8" x14ac:dyDescent="0.35">
      <c r="A3099" s="183" t="s">
        <v>130</v>
      </c>
      <c r="B3099" s="183" t="s">
        <v>103</v>
      </c>
      <c r="C3099" s="183" t="s">
        <v>78</v>
      </c>
      <c r="D3099" s="183">
        <v>405</v>
      </c>
      <c r="E3099" s="188">
        <v>5.1273148148148146E-3</v>
      </c>
      <c r="F3099" s="188">
        <v>9.2592592592592585E-4</v>
      </c>
      <c r="G3099" s="188">
        <v>1.0532407407407407E-3</v>
      </c>
      <c r="H3099" s="188">
        <v>3.1481481481481482E-3</v>
      </c>
    </row>
    <row r="3100" spans="1:8" x14ac:dyDescent="0.35">
      <c r="A3100" s="183" t="s">
        <v>130</v>
      </c>
      <c r="B3100" s="183" t="s">
        <v>104</v>
      </c>
      <c r="C3100" s="183" t="s">
        <v>78</v>
      </c>
      <c r="D3100" s="183">
        <v>66</v>
      </c>
      <c r="E3100" s="188">
        <v>4.7800925925925919E-3</v>
      </c>
      <c r="F3100" s="188">
        <v>9.4907407407407408E-4</v>
      </c>
      <c r="G3100" s="188">
        <v>1.1574074074074073E-3</v>
      </c>
      <c r="H3100" s="188">
        <v>2.6620370370370374E-3</v>
      </c>
    </row>
    <row r="3101" spans="1:8" x14ac:dyDescent="0.35">
      <c r="A3101" s="183" t="s">
        <v>130</v>
      </c>
      <c r="B3101" s="183" t="s">
        <v>102</v>
      </c>
      <c r="C3101" s="183" t="s">
        <v>80</v>
      </c>
      <c r="D3101" s="183">
        <v>1</v>
      </c>
      <c r="E3101" s="188">
        <v>4.0046296296296297E-3</v>
      </c>
      <c r="F3101" s="188">
        <v>1.3888888888888889E-4</v>
      </c>
      <c r="G3101" s="188">
        <v>2.8819444444444444E-3</v>
      </c>
      <c r="H3101" s="188">
        <v>9.8379629629629642E-4</v>
      </c>
    </row>
    <row r="3102" spans="1:8" x14ac:dyDescent="0.35">
      <c r="A3102" s="183" t="s">
        <v>130</v>
      </c>
      <c r="B3102" s="183" t="s">
        <v>103</v>
      </c>
      <c r="C3102" s="183" t="s">
        <v>80</v>
      </c>
      <c r="D3102" s="183">
        <v>1</v>
      </c>
      <c r="E3102" s="188">
        <v>6.122685185185185E-3</v>
      </c>
      <c r="F3102" s="188">
        <v>1.6203703703703703E-4</v>
      </c>
      <c r="G3102" s="188">
        <v>4.4328703703703709E-3</v>
      </c>
      <c r="H3102" s="188">
        <v>1.5277777777777779E-3</v>
      </c>
    </row>
    <row r="3103" spans="1:8" x14ac:dyDescent="0.35">
      <c r="A3103" s="183" t="s">
        <v>130</v>
      </c>
      <c r="B3103" s="183" t="s">
        <v>102</v>
      </c>
      <c r="C3103" s="183" t="s">
        <v>81</v>
      </c>
      <c r="D3103" s="183">
        <v>234</v>
      </c>
      <c r="E3103" s="188">
        <v>4.2824074074074075E-3</v>
      </c>
      <c r="F3103" s="188">
        <v>3.9351851851851852E-4</v>
      </c>
      <c r="G3103" s="188">
        <v>9.7222222222222209E-4</v>
      </c>
      <c r="H3103" s="188">
        <v>2.9282407407407412E-3</v>
      </c>
    </row>
    <row r="3104" spans="1:8" x14ac:dyDescent="0.35">
      <c r="A3104" s="183" t="s">
        <v>130</v>
      </c>
      <c r="B3104" s="183" t="s">
        <v>103</v>
      </c>
      <c r="C3104" s="183" t="s">
        <v>81</v>
      </c>
      <c r="D3104" s="183">
        <v>459</v>
      </c>
      <c r="E3104" s="188">
        <v>5.2314814814814819E-3</v>
      </c>
      <c r="F3104" s="188">
        <v>2.199074074074074E-4</v>
      </c>
      <c r="G3104" s="188">
        <v>1.2731481481481483E-3</v>
      </c>
      <c r="H3104" s="188">
        <v>3.7384259259259263E-3</v>
      </c>
    </row>
    <row r="3105" spans="1:8" x14ac:dyDescent="0.35">
      <c r="A3105" s="183" t="s">
        <v>130</v>
      </c>
      <c r="B3105" s="183" t="s">
        <v>104</v>
      </c>
      <c r="C3105" s="183" t="s">
        <v>81</v>
      </c>
      <c r="D3105" s="183">
        <v>81</v>
      </c>
      <c r="E3105" s="188">
        <v>4.5138888888888893E-3</v>
      </c>
      <c r="F3105" s="188">
        <v>3.0092592592592595E-4</v>
      </c>
      <c r="G3105" s="188">
        <v>1.2268518518518518E-3</v>
      </c>
      <c r="H3105" s="188">
        <v>2.9861111111111113E-3</v>
      </c>
    </row>
    <row r="3106" spans="1:8" x14ac:dyDescent="0.35">
      <c r="A3106" s="183" t="s">
        <v>130</v>
      </c>
      <c r="B3106" s="183" t="s">
        <v>102</v>
      </c>
      <c r="C3106" s="183" t="s">
        <v>82</v>
      </c>
      <c r="D3106" s="183">
        <v>227</v>
      </c>
      <c r="E3106" s="188">
        <v>4.3981481481481484E-3</v>
      </c>
      <c r="F3106" s="188">
        <v>8.9120370370370362E-4</v>
      </c>
      <c r="G3106" s="188">
        <v>7.5231481481481471E-4</v>
      </c>
      <c r="H3106" s="188">
        <v>2.7546296296296294E-3</v>
      </c>
    </row>
    <row r="3107" spans="1:8" x14ac:dyDescent="0.35">
      <c r="A3107" s="183" t="s">
        <v>130</v>
      </c>
      <c r="B3107" s="183" t="s">
        <v>103</v>
      </c>
      <c r="C3107" s="183" t="s">
        <v>82</v>
      </c>
      <c r="D3107" s="183">
        <v>859</v>
      </c>
      <c r="E3107" s="188">
        <v>4.8032407407407407E-3</v>
      </c>
      <c r="F3107" s="188">
        <v>7.9861111111111105E-4</v>
      </c>
      <c r="G3107" s="188">
        <v>8.449074074074075E-4</v>
      </c>
      <c r="H3107" s="188">
        <v>3.1597222222222222E-3</v>
      </c>
    </row>
    <row r="3108" spans="1:8" x14ac:dyDescent="0.35">
      <c r="A3108" s="183" t="s">
        <v>130</v>
      </c>
      <c r="B3108" s="183" t="s">
        <v>104</v>
      </c>
      <c r="C3108" s="183" t="s">
        <v>82</v>
      </c>
      <c r="D3108" s="183">
        <v>184</v>
      </c>
      <c r="E3108" s="188">
        <v>4.4212962962962956E-3</v>
      </c>
      <c r="F3108" s="188">
        <v>9.0277777777777784E-4</v>
      </c>
      <c r="G3108" s="188">
        <v>7.8703703703703705E-4</v>
      </c>
      <c r="H3108" s="188">
        <v>2.7430555555555559E-3</v>
      </c>
    </row>
    <row r="3109" spans="1:8" x14ac:dyDescent="0.35">
      <c r="A3109" s="183" t="s">
        <v>130</v>
      </c>
      <c r="B3109" s="183" t="s">
        <v>102</v>
      </c>
      <c r="C3109" s="183" t="s">
        <v>83</v>
      </c>
      <c r="D3109" s="183">
        <v>116</v>
      </c>
      <c r="E3109" s="188">
        <v>4.7569444444444447E-3</v>
      </c>
      <c r="F3109" s="188">
        <v>7.407407407407407E-4</v>
      </c>
      <c r="G3109" s="188">
        <v>1.2962962962962963E-3</v>
      </c>
      <c r="H3109" s="188">
        <v>2.7199074074074074E-3</v>
      </c>
    </row>
    <row r="3110" spans="1:8" x14ac:dyDescent="0.35">
      <c r="A3110" s="183" t="s">
        <v>130</v>
      </c>
      <c r="B3110" s="183" t="s">
        <v>103</v>
      </c>
      <c r="C3110" s="183" t="s">
        <v>83</v>
      </c>
      <c r="D3110" s="183">
        <v>348</v>
      </c>
      <c r="E3110" s="188">
        <v>5.5439814814814822E-3</v>
      </c>
      <c r="F3110" s="188">
        <v>6.3657407407407402E-4</v>
      </c>
      <c r="G3110" s="188">
        <v>1.4699074074074074E-3</v>
      </c>
      <c r="H3110" s="188">
        <v>3.4375E-3</v>
      </c>
    </row>
    <row r="3111" spans="1:8" x14ac:dyDescent="0.35">
      <c r="A3111" s="183" t="s">
        <v>130</v>
      </c>
      <c r="B3111" s="183" t="s">
        <v>104</v>
      </c>
      <c r="C3111" s="183" t="s">
        <v>83</v>
      </c>
      <c r="D3111" s="183">
        <v>85</v>
      </c>
      <c r="E3111" s="188">
        <v>4.8032407407407407E-3</v>
      </c>
      <c r="F3111" s="188">
        <v>7.5231481481481471E-4</v>
      </c>
      <c r="G3111" s="188">
        <v>1.2731481481481483E-3</v>
      </c>
      <c r="H3111" s="188">
        <v>2.7893518518518519E-3</v>
      </c>
    </row>
    <row r="3112" spans="1:8" x14ac:dyDescent="0.35">
      <c r="A3112" s="183" t="s">
        <v>130</v>
      </c>
      <c r="B3112" s="183" t="s">
        <v>102</v>
      </c>
      <c r="C3112" s="183" t="s">
        <v>84</v>
      </c>
      <c r="D3112" s="183">
        <v>56</v>
      </c>
      <c r="E3112" s="188">
        <v>5.5324074074074069E-3</v>
      </c>
      <c r="F3112" s="188">
        <v>5.6712962962962956E-4</v>
      </c>
      <c r="G3112" s="188">
        <v>1.9212962962962962E-3</v>
      </c>
      <c r="H3112" s="188">
        <v>3.0555555555555557E-3</v>
      </c>
    </row>
    <row r="3113" spans="1:8" x14ac:dyDescent="0.35">
      <c r="A3113" s="183" t="s">
        <v>130</v>
      </c>
      <c r="B3113" s="183" t="s">
        <v>103</v>
      </c>
      <c r="C3113" s="183" t="s">
        <v>84</v>
      </c>
      <c r="D3113" s="183">
        <v>288</v>
      </c>
      <c r="E3113" s="188">
        <v>6.5740740740740733E-3</v>
      </c>
      <c r="F3113" s="188">
        <v>5.5555555555555556E-4</v>
      </c>
      <c r="G3113" s="188">
        <v>1.8402777777777777E-3</v>
      </c>
      <c r="H3113" s="188">
        <v>4.1666666666666666E-3</v>
      </c>
    </row>
    <row r="3114" spans="1:8" x14ac:dyDescent="0.35">
      <c r="A3114" s="183" t="s">
        <v>130</v>
      </c>
      <c r="B3114" s="183" t="s">
        <v>104</v>
      </c>
      <c r="C3114" s="183" t="s">
        <v>84</v>
      </c>
      <c r="D3114" s="183">
        <v>48</v>
      </c>
      <c r="E3114" s="188">
        <v>5.0925925925925921E-3</v>
      </c>
      <c r="F3114" s="188">
        <v>5.0925925925925921E-4</v>
      </c>
      <c r="G3114" s="188">
        <v>1.8402777777777777E-3</v>
      </c>
      <c r="H3114" s="188">
        <v>2.7430555555555559E-3</v>
      </c>
    </row>
    <row r="3115" spans="1:8" x14ac:dyDescent="0.35">
      <c r="A3115" s="183" t="s">
        <v>130</v>
      </c>
      <c r="B3115" s="183" t="s">
        <v>102</v>
      </c>
      <c r="C3115" s="183" t="s">
        <v>85</v>
      </c>
      <c r="D3115" s="183">
        <v>342</v>
      </c>
      <c r="E3115" s="188">
        <v>4.5486111111111109E-3</v>
      </c>
      <c r="F3115" s="188">
        <v>1.0532407407407407E-3</v>
      </c>
      <c r="G3115" s="188">
        <v>1.0416666666666667E-3</v>
      </c>
      <c r="H3115" s="188">
        <v>2.4537037037037036E-3</v>
      </c>
    </row>
    <row r="3116" spans="1:8" x14ac:dyDescent="0.35">
      <c r="A3116" s="183" t="s">
        <v>130</v>
      </c>
      <c r="B3116" s="183" t="s">
        <v>103</v>
      </c>
      <c r="C3116" s="183" t="s">
        <v>85</v>
      </c>
      <c r="D3116" s="183">
        <v>829</v>
      </c>
      <c r="E3116" s="188">
        <v>4.4907407407407405E-3</v>
      </c>
      <c r="F3116" s="188">
        <v>8.1018518518518516E-4</v>
      </c>
      <c r="G3116" s="188">
        <v>1.0185185185185186E-3</v>
      </c>
      <c r="H3116" s="188">
        <v>2.6620370370370374E-3</v>
      </c>
    </row>
    <row r="3117" spans="1:8" x14ac:dyDescent="0.35">
      <c r="A3117" s="183" t="s">
        <v>130</v>
      </c>
      <c r="B3117" s="183" t="s">
        <v>104</v>
      </c>
      <c r="C3117" s="183" t="s">
        <v>85</v>
      </c>
      <c r="D3117" s="183">
        <v>177</v>
      </c>
      <c r="E3117" s="188">
        <v>4.0856481481481481E-3</v>
      </c>
      <c r="F3117" s="188">
        <v>7.8703703703703705E-4</v>
      </c>
      <c r="G3117" s="188">
        <v>1.0300925925925926E-3</v>
      </c>
      <c r="H3117" s="188">
        <v>2.2800925925925927E-3</v>
      </c>
    </row>
    <row r="3118" spans="1:8" x14ac:dyDescent="0.35">
      <c r="A3118" s="183" t="s">
        <v>130</v>
      </c>
      <c r="B3118" s="183" t="s">
        <v>102</v>
      </c>
      <c r="C3118" s="183" t="s">
        <v>86</v>
      </c>
      <c r="D3118" s="183">
        <v>138</v>
      </c>
      <c r="E3118" s="188">
        <v>4.5023148148148149E-3</v>
      </c>
      <c r="F3118" s="188">
        <v>6.9444444444444447E-4</v>
      </c>
      <c r="G3118" s="188">
        <v>8.9120370370370362E-4</v>
      </c>
      <c r="H3118" s="188">
        <v>2.9166666666666668E-3</v>
      </c>
    </row>
    <row r="3119" spans="1:8" x14ac:dyDescent="0.35">
      <c r="A3119" s="183" t="s">
        <v>130</v>
      </c>
      <c r="B3119" s="183" t="s">
        <v>103</v>
      </c>
      <c r="C3119" s="183" t="s">
        <v>86</v>
      </c>
      <c r="D3119" s="183">
        <v>301</v>
      </c>
      <c r="E3119" s="188">
        <v>6.3310185185185197E-3</v>
      </c>
      <c r="F3119" s="188">
        <v>6.2500000000000001E-4</v>
      </c>
      <c r="G3119" s="188">
        <v>1.5624999999999999E-3</v>
      </c>
      <c r="H3119" s="188">
        <v>4.1435185185185186E-3</v>
      </c>
    </row>
    <row r="3120" spans="1:8" x14ac:dyDescent="0.35">
      <c r="A3120" s="183" t="s">
        <v>130</v>
      </c>
      <c r="B3120" s="183" t="s">
        <v>104</v>
      </c>
      <c r="C3120" s="183" t="s">
        <v>86</v>
      </c>
      <c r="D3120" s="183">
        <v>73</v>
      </c>
      <c r="E3120" s="188">
        <v>4.9074074074074072E-3</v>
      </c>
      <c r="F3120" s="188">
        <v>6.018518518518519E-4</v>
      </c>
      <c r="G3120" s="188">
        <v>1.1226851851851851E-3</v>
      </c>
      <c r="H3120" s="188">
        <v>3.1828703703703702E-3</v>
      </c>
    </row>
    <row r="3121" spans="1:8" x14ac:dyDescent="0.35">
      <c r="A3121" s="183" t="s">
        <v>130</v>
      </c>
      <c r="B3121" s="183" t="s">
        <v>102</v>
      </c>
      <c r="C3121" s="183" t="s">
        <v>87</v>
      </c>
      <c r="D3121" s="183">
        <v>78</v>
      </c>
      <c r="E3121" s="188">
        <v>5.1041666666666666E-3</v>
      </c>
      <c r="F3121" s="188">
        <v>8.9120370370370362E-4</v>
      </c>
      <c r="G3121" s="188">
        <v>1.712962962962963E-3</v>
      </c>
      <c r="H3121" s="188">
        <v>2.5115740740740741E-3</v>
      </c>
    </row>
    <row r="3122" spans="1:8" x14ac:dyDescent="0.35">
      <c r="A3122" s="183" t="s">
        <v>130</v>
      </c>
      <c r="B3122" s="183" t="s">
        <v>103</v>
      </c>
      <c r="C3122" s="183" t="s">
        <v>87</v>
      </c>
      <c r="D3122" s="183">
        <v>282</v>
      </c>
      <c r="E3122" s="188">
        <v>7.037037037037037E-3</v>
      </c>
      <c r="F3122" s="188">
        <v>8.449074074074075E-4</v>
      </c>
      <c r="G3122" s="188">
        <v>1.9791666666666668E-3</v>
      </c>
      <c r="H3122" s="188">
        <v>4.2013888888888891E-3</v>
      </c>
    </row>
    <row r="3123" spans="1:8" x14ac:dyDescent="0.35">
      <c r="A3123" s="183" t="s">
        <v>130</v>
      </c>
      <c r="B3123" s="183" t="s">
        <v>104</v>
      </c>
      <c r="C3123" s="183" t="s">
        <v>87</v>
      </c>
      <c r="D3123" s="183">
        <v>52</v>
      </c>
      <c r="E3123" s="188">
        <v>6.1111111111111114E-3</v>
      </c>
      <c r="F3123" s="188">
        <v>8.449074074074075E-4</v>
      </c>
      <c r="G3123" s="188">
        <v>2.0601851851851853E-3</v>
      </c>
      <c r="H3123" s="188">
        <v>3.1944444444444442E-3</v>
      </c>
    </row>
    <row r="3124" spans="1:8" x14ac:dyDescent="0.35">
      <c r="A3124" s="183" t="s">
        <v>130</v>
      </c>
      <c r="B3124" s="183" t="s">
        <v>102</v>
      </c>
      <c r="C3124" s="183" t="s">
        <v>88</v>
      </c>
      <c r="D3124" s="183">
        <v>95</v>
      </c>
      <c r="E3124" s="188">
        <v>5.115740740740741E-3</v>
      </c>
      <c r="F3124" s="188">
        <v>8.3333333333333339E-4</v>
      </c>
      <c r="G3124" s="188">
        <v>1.3310185185185185E-3</v>
      </c>
      <c r="H3124" s="188">
        <v>2.9629629629629628E-3</v>
      </c>
    </row>
    <row r="3125" spans="1:8" x14ac:dyDescent="0.35">
      <c r="A3125" s="183" t="s">
        <v>130</v>
      </c>
      <c r="B3125" s="183" t="s">
        <v>103</v>
      </c>
      <c r="C3125" s="183" t="s">
        <v>88</v>
      </c>
      <c r="D3125" s="183">
        <v>236</v>
      </c>
      <c r="E3125" s="188">
        <v>6.1574074074074074E-3</v>
      </c>
      <c r="F3125" s="188">
        <v>7.407407407407407E-4</v>
      </c>
      <c r="G3125" s="188">
        <v>1.5393518518518519E-3</v>
      </c>
      <c r="H3125" s="188">
        <v>3.8773148148148143E-3</v>
      </c>
    </row>
    <row r="3126" spans="1:8" x14ac:dyDescent="0.35">
      <c r="A3126" s="183" t="s">
        <v>130</v>
      </c>
      <c r="B3126" s="183" t="s">
        <v>104</v>
      </c>
      <c r="C3126" s="183" t="s">
        <v>88</v>
      </c>
      <c r="D3126" s="183">
        <v>41</v>
      </c>
      <c r="E3126" s="188">
        <v>5.5787037037037038E-3</v>
      </c>
      <c r="F3126" s="188">
        <v>7.8703703703703705E-4</v>
      </c>
      <c r="G3126" s="188">
        <v>1.5277777777777779E-3</v>
      </c>
      <c r="H3126" s="188">
        <v>3.2638888888888891E-3</v>
      </c>
    </row>
    <row r="3127" spans="1:8" x14ac:dyDescent="0.35">
      <c r="A3127" s="183" t="s">
        <v>130</v>
      </c>
      <c r="B3127" s="183" t="s">
        <v>102</v>
      </c>
      <c r="C3127" s="183" t="s">
        <v>89</v>
      </c>
      <c r="D3127" s="183">
        <v>35</v>
      </c>
      <c r="E3127" s="188">
        <v>6.238425925925925E-3</v>
      </c>
      <c r="F3127" s="188">
        <v>6.2500000000000001E-4</v>
      </c>
      <c r="G3127" s="188">
        <v>1.7708333333333332E-3</v>
      </c>
      <c r="H3127" s="188">
        <v>3.8425925925925923E-3</v>
      </c>
    </row>
    <row r="3128" spans="1:8" x14ac:dyDescent="0.35">
      <c r="A3128" s="183" t="s">
        <v>130</v>
      </c>
      <c r="B3128" s="183" t="s">
        <v>103</v>
      </c>
      <c r="C3128" s="183" t="s">
        <v>89</v>
      </c>
      <c r="D3128" s="183">
        <v>146</v>
      </c>
      <c r="E3128" s="188">
        <v>6.5972222222222222E-3</v>
      </c>
      <c r="F3128" s="188">
        <v>5.7870370370370378E-4</v>
      </c>
      <c r="G3128" s="188">
        <v>1.7824074074074072E-3</v>
      </c>
      <c r="H3128" s="188">
        <v>4.2361111111111106E-3</v>
      </c>
    </row>
    <row r="3129" spans="1:8" x14ac:dyDescent="0.35">
      <c r="A3129" s="183" t="s">
        <v>130</v>
      </c>
      <c r="B3129" s="183" t="s">
        <v>104</v>
      </c>
      <c r="C3129" s="183" t="s">
        <v>89</v>
      </c>
      <c r="D3129" s="183">
        <v>18</v>
      </c>
      <c r="E3129" s="188">
        <v>6.1111111111111114E-3</v>
      </c>
      <c r="F3129" s="188">
        <v>5.3240740740740744E-4</v>
      </c>
      <c r="G3129" s="188">
        <v>1.5509259259259261E-3</v>
      </c>
      <c r="H3129" s="188">
        <v>4.0162037037037033E-3</v>
      </c>
    </row>
    <row r="3130" spans="1:8" x14ac:dyDescent="0.35">
      <c r="A3130" s="183" t="s">
        <v>130</v>
      </c>
      <c r="B3130" s="183" t="s">
        <v>102</v>
      </c>
      <c r="C3130" s="183" t="s">
        <v>90</v>
      </c>
      <c r="D3130" s="183">
        <v>176</v>
      </c>
      <c r="E3130" s="188">
        <v>4.2476851851851851E-3</v>
      </c>
      <c r="F3130" s="188">
        <v>5.5555555555555556E-4</v>
      </c>
      <c r="G3130" s="188">
        <v>7.6388888888888893E-4</v>
      </c>
      <c r="H3130" s="188">
        <v>2.9398148148148148E-3</v>
      </c>
    </row>
    <row r="3131" spans="1:8" x14ac:dyDescent="0.35">
      <c r="A3131" s="183" t="s">
        <v>130</v>
      </c>
      <c r="B3131" s="183" t="s">
        <v>103</v>
      </c>
      <c r="C3131" s="183" t="s">
        <v>90</v>
      </c>
      <c r="D3131" s="183">
        <v>526</v>
      </c>
      <c r="E3131" s="188">
        <v>4.9074074074074072E-3</v>
      </c>
      <c r="F3131" s="188">
        <v>5.0925925925925921E-4</v>
      </c>
      <c r="G3131" s="188">
        <v>8.2175925925925917E-4</v>
      </c>
      <c r="H3131" s="188">
        <v>3.5763888888888894E-3</v>
      </c>
    </row>
    <row r="3132" spans="1:8" x14ac:dyDescent="0.35">
      <c r="A3132" s="183" t="s">
        <v>130</v>
      </c>
      <c r="B3132" s="183" t="s">
        <v>104</v>
      </c>
      <c r="C3132" s="183" t="s">
        <v>90</v>
      </c>
      <c r="D3132" s="183">
        <v>71</v>
      </c>
      <c r="E3132" s="188">
        <v>4.7916666666666672E-3</v>
      </c>
      <c r="F3132" s="188">
        <v>6.134259259259259E-4</v>
      </c>
      <c r="G3132" s="188">
        <v>8.6805555555555551E-4</v>
      </c>
      <c r="H3132" s="188">
        <v>3.3101851851851851E-3</v>
      </c>
    </row>
    <row r="3133" spans="1:8" x14ac:dyDescent="0.35">
      <c r="A3133" s="183" t="s">
        <v>130</v>
      </c>
      <c r="B3133" s="183" t="s">
        <v>102</v>
      </c>
      <c r="C3133" s="183" t="s">
        <v>91</v>
      </c>
      <c r="D3133" s="183">
        <v>70</v>
      </c>
      <c r="E3133" s="188">
        <v>5.3125000000000004E-3</v>
      </c>
      <c r="F3133" s="188">
        <v>7.407407407407407E-4</v>
      </c>
      <c r="G3133" s="188">
        <v>1.7245370370370372E-3</v>
      </c>
      <c r="H3133" s="188">
        <v>2.8472222222222219E-3</v>
      </c>
    </row>
    <row r="3134" spans="1:8" x14ac:dyDescent="0.35">
      <c r="A3134" s="183" t="s">
        <v>130</v>
      </c>
      <c r="B3134" s="183" t="s">
        <v>103</v>
      </c>
      <c r="C3134" s="183" t="s">
        <v>91</v>
      </c>
      <c r="D3134" s="183">
        <v>236</v>
      </c>
      <c r="E3134" s="188">
        <v>6.851851851851852E-3</v>
      </c>
      <c r="F3134" s="188">
        <v>6.4814814814814813E-4</v>
      </c>
      <c r="G3134" s="188">
        <v>2.1990740740740742E-3</v>
      </c>
      <c r="H3134" s="188">
        <v>4.0162037037037033E-3</v>
      </c>
    </row>
    <row r="3135" spans="1:8" x14ac:dyDescent="0.35">
      <c r="A3135" s="183" t="s">
        <v>130</v>
      </c>
      <c r="B3135" s="183" t="s">
        <v>104</v>
      </c>
      <c r="C3135" s="183" t="s">
        <v>91</v>
      </c>
      <c r="D3135" s="183">
        <v>46</v>
      </c>
      <c r="E3135" s="188">
        <v>5.2777777777777771E-3</v>
      </c>
      <c r="F3135" s="188">
        <v>5.9027777777777778E-4</v>
      </c>
      <c r="G3135" s="188">
        <v>1.6550925925925926E-3</v>
      </c>
      <c r="H3135" s="188">
        <v>3.0324074074074073E-3</v>
      </c>
    </row>
    <row r="3136" spans="1:8" x14ac:dyDescent="0.35">
      <c r="A3136" s="183" t="s">
        <v>130</v>
      </c>
      <c r="B3136" s="183" t="s">
        <v>102</v>
      </c>
      <c r="C3136" s="183" t="s">
        <v>92</v>
      </c>
      <c r="D3136" s="183">
        <v>42</v>
      </c>
      <c r="E3136" s="188">
        <v>5.138888888888889E-3</v>
      </c>
      <c r="F3136" s="188">
        <v>6.3657407407407402E-4</v>
      </c>
      <c r="G3136" s="188">
        <v>1.4814814814814814E-3</v>
      </c>
      <c r="H3136" s="188">
        <v>3.0208333333333333E-3</v>
      </c>
    </row>
    <row r="3137" spans="1:8" x14ac:dyDescent="0.35">
      <c r="A3137" s="183" t="s">
        <v>130</v>
      </c>
      <c r="B3137" s="183" t="s">
        <v>103</v>
      </c>
      <c r="C3137" s="183" t="s">
        <v>92</v>
      </c>
      <c r="D3137" s="183">
        <v>207</v>
      </c>
      <c r="E3137" s="188">
        <v>7.2337962962962963E-3</v>
      </c>
      <c r="F3137" s="188">
        <v>7.175925925925927E-4</v>
      </c>
      <c r="G3137" s="188">
        <v>1.9560185185185184E-3</v>
      </c>
      <c r="H3137" s="188">
        <v>4.5601851851851853E-3</v>
      </c>
    </row>
    <row r="3138" spans="1:8" x14ac:dyDescent="0.35">
      <c r="A3138" s="183" t="s">
        <v>130</v>
      </c>
      <c r="B3138" s="183" t="s">
        <v>104</v>
      </c>
      <c r="C3138" s="183" t="s">
        <v>92</v>
      </c>
      <c r="D3138" s="183">
        <v>42</v>
      </c>
      <c r="E3138" s="188">
        <v>6.4930555555555549E-3</v>
      </c>
      <c r="F3138" s="188">
        <v>7.175925925925927E-4</v>
      </c>
      <c r="G3138" s="188">
        <v>1.7013888888888892E-3</v>
      </c>
      <c r="H3138" s="188">
        <v>4.0740740740740746E-3</v>
      </c>
    </row>
    <row r="3139" spans="1:8" x14ac:dyDescent="0.35">
      <c r="A3139" s="183" t="s">
        <v>130</v>
      </c>
      <c r="B3139" s="183" t="s">
        <v>102</v>
      </c>
      <c r="C3139" s="183" t="s">
        <v>93</v>
      </c>
      <c r="D3139" s="183">
        <v>217</v>
      </c>
      <c r="E3139" s="188">
        <v>4.8726851851851856E-3</v>
      </c>
      <c r="F3139" s="188">
        <v>1.1111111111111111E-3</v>
      </c>
      <c r="G3139" s="188">
        <v>6.4814814814814813E-4</v>
      </c>
      <c r="H3139" s="188">
        <v>3.1249999999999997E-3</v>
      </c>
    </row>
    <row r="3140" spans="1:8" x14ac:dyDescent="0.35">
      <c r="A3140" s="183" t="s">
        <v>130</v>
      </c>
      <c r="B3140" s="183" t="s">
        <v>103</v>
      </c>
      <c r="C3140" s="183" t="s">
        <v>93</v>
      </c>
      <c r="D3140" s="183">
        <v>545</v>
      </c>
      <c r="E3140" s="188">
        <v>5.0694444444444441E-3</v>
      </c>
      <c r="F3140" s="188">
        <v>8.2175925925925917E-4</v>
      </c>
      <c r="G3140" s="188">
        <v>6.7129629629629625E-4</v>
      </c>
      <c r="H3140" s="188">
        <v>3.5763888888888894E-3</v>
      </c>
    </row>
    <row r="3141" spans="1:8" x14ac:dyDescent="0.35">
      <c r="A3141" s="183" t="s">
        <v>130</v>
      </c>
      <c r="B3141" s="183" t="s">
        <v>104</v>
      </c>
      <c r="C3141" s="183" t="s">
        <v>93</v>
      </c>
      <c r="D3141" s="183">
        <v>53</v>
      </c>
      <c r="E3141" s="188">
        <v>5.3819444444444453E-3</v>
      </c>
      <c r="F3141" s="188">
        <v>1.0069444444444444E-3</v>
      </c>
      <c r="G3141" s="188">
        <v>7.6388888888888893E-4</v>
      </c>
      <c r="H3141" s="188">
        <v>3.6111111111111114E-3</v>
      </c>
    </row>
    <row r="3142" spans="1:8" x14ac:dyDescent="0.35">
      <c r="A3142" s="183" t="s">
        <v>130</v>
      </c>
      <c r="B3142" s="183" t="s">
        <v>102</v>
      </c>
      <c r="C3142" s="183" t="s">
        <v>94</v>
      </c>
      <c r="D3142" s="183">
        <v>116</v>
      </c>
      <c r="E3142" s="188">
        <v>5.2893518518518515E-3</v>
      </c>
      <c r="F3142" s="188">
        <v>5.2083333333333333E-4</v>
      </c>
      <c r="G3142" s="188">
        <v>1.4583333333333334E-3</v>
      </c>
      <c r="H3142" s="188">
        <v>3.3101851851851851E-3</v>
      </c>
    </row>
    <row r="3143" spans="1:8" x14ac:dyDescent="0.35">
      <c r="A3143" s="183" t="s">
        <v>130</v>
      </c>
      <c r="B3143" s="183" t="s">
        <v>103</v>
      </c>
      <c r="C3143" s="183" t="s">
        <v>94</v>
      </c>
      <c r="D3143" s="183">
        <v>461</v>
      </c>
      <c r="E3143" s="188">
        <v>5.6944444444444438E-3</v>
      </c>
      <c r="F3143" s="188">
        <v>4.8611111111111104E-4</v>
      </c>
      <c r="G3143" s="188">
        <v>1.4930555555555556E-3</v>
      </c>
      <c r="H3143" s="188">
        <v>3.7152777777777774E-3</v>
      </c>
    </row>
    <row r="3144" spans="1:8" x14ac:dyDescent="0.35">
      <c r="A3144" s="183" t="s">
        <v>130</v>
      </c>
      <c r="B3144" s="183" t="s">
        <v>104</v>
      </c>
      <c r="C3144" s="183" t="s">
        <v>94</v>
      </c>
      <c r="D3144" s="183">
        <v>74</v>
      </c>
      <c r="E3144" s="188">
        <v>5.7870370370370376E-3</v>
      </c>
      <c r="F3144" s="188">
        <v>7.7546296296296304E-4</v>
      </c>
      <c r="G3144" s="188">
        <v>1.5393518518518519E-3</v>
      </c>
      <c r="H3144" s="188">
        <v>3.472222222222222E-3</v>
      </c>
    </row>
    <row r="3145" spans="1:8" x14ac:dyDescent="0.35">
      <c r="A3145" s="183" t="s">
        <v>130</v>
      </c>
      <c r="B3145" s="183" t="s">
        <v>102</v>
      </c>
      <c r="C3145" s="183" t="s">
        <v>95</v>
      </c>
      <c r="D3145" s="183">
        <v>90</v>
      </c>
      <c r="E3145" s="188">
        <v>5.2430555555555555E-3</v>
      </c>
      <c r="F3145" s="188">
        <v>7.8703703703703705E-4</v>
      </c>
      <c r="G3145" s="188">
        <v>1.9791666666666668E-3</v>
      </c>
      <c r="H3145" s="188">
        <v>2.4768518518518516E-3</v>
      </c>
    </row>
    <row r="3146" spans="1:8" x14ac:dyDescent="0.35">
      <c r="A3146" s="183" t="s">
        <v>130</v>
      </c>
      <c r="B3146" s="183" t="s">
        <v>103</v>
      </c>
      <c r="C3146" s="183" t="s">
        <v>95</v>
      </c>
      <c r="D3146" s="183">
        <v>260</v>
      </c>
      <c r="E3146" s="188">
        <v>7.1759259259259259E-3</v>
      </c>
      <c r="F3146" s="188">
        <v>6.8287037037037025E-4</v>
      </c>
      <c r="G3146" s="188">
        <v>2.4421296296296296E-3</v>
      </c>
      <c r="H3146" s="188">
        <v>4.0509259259259257E-3</v>
      </c>
    </row>
    <row r="3147" spans="1:8" x14ac:dyDescent="0.35">
      <c r="A3147" s="183" t="s">
        <v>130</v>
      </c>
      <c r="B3147" s="183" t="s">
        <v>104</v>
      </c>
      <c r="C3147" s="183" t="s">
        <v>95</v>
      </c>
      <c r="D3147" s="183">
        <v>49</v>
      </c>
      <c r="E3147" s="188">
        <v>5.5902777777777782E-3</v>
      </c>
      <c r="F3147" s="188">
        <v>8.1018518518518516E-4</v>
      </c>
      <c r="G3147" s="188">
        <v>2.0370370370370373E-3</v>
      </c>
      <c r="H3147" s="188">
        <v>2.7314814814814819E-3</v>
      </c>
    </row>
    <row r="3148" spans="1:8" x14ac:dyDescent="0.35">
      <c r="A3148" s="183" t="s">
        <v>130</v>
      </c>
      <c r="B3148" s="183" t="s">
        <v>102</v>
      </c>
      <c r="C3148" s="183" t="s">
        <v>96</v>
      </c>
      <c r="D3148" s="183">
        <v>183</v>
      </c>
      <c r="E3148" s="188">
        <v>5.1504629629629635E-3</v>
      </c>
      <c r="F3148" s="188">
        <v>7.7546296296296304E-4</v>
      </c>
      <c r="G3148" s="188">
        <v>8.564814814814815E-4</v>
      </c>
      <c r="H3148" s="188">
        <v>3.5185185185185185E-3</v>
      </c>
    </row>
    <row r="3149" spans="1:8" x14ac:dyDescent="0.35">
      <c r="A3149" s="183" t="s">
        <v>130</v>
      </c>
      <c r="B3149" s="183" t="s">
        <v>103</v>
      </c>
      <c r="C3149" s="183" t="s">
        <v>96</v>
      </c>
      <c r="D3149" s="183">
        <v>331</v>
      </c>
      <c r="E3149" s="188">
        <v>5.7986111111111112E-3</v>
      </c>
      <c r="F3149" s="188">
        <v>6.7129629629629625E-4</v>
      </c>
      <c r="G3149" s="188">
        <v>8.564814814814815E-4</v>
      </c>
      <c r="H3149" s="188">
        <v>4.2592592592592595E-3</v>
      </c>
    </row>
    <row r="3150" spans="1:8" x14ac:dyDescent="0.35">
      <c r="A3150" s="183" t="s">
        <v>130</v>
      </c>
      <c r="B3150" s="183" t="s">
        <v>104</v>
      </c>
      <c r="C3150" s="183" t="s">
        <v>96</v>
      </c>
      <c r="D3150" s="183">
        <v>70</v>
      </c>
      <c r="E3150" s="188">
        <v>5.2430555555555555E-3</v>
      </c>
      <c r="F3150" s="188">
        <v>8.564814814814815E-4</v>
      </c>
      <c r="G3150" s="188">
        <v>9.7222222222222209E-4</v>
      </c>
      <c r="H3150" s="188">
        <v>3.414351851851852E-3</v>
      </c>
    </row>
    <row r="3151" spans="1:8" x14ac:dyDescent="0.35">
      <c r="A3151" s="183" t="s">
        <v>130</v>
      </c>
      <c r="B3151" s="183" t="s">
        <v>102</v>
      </c>
      <c r="C3151" s="183" t="s">
        <v>97</v>
      </c>
      <c r="D3151" s="183">
        <v>239</v>
      </c>
      <c r="E3151" s="188">
        <v>3.3564814814814811E-3</v>
      </c>
      <c r="F3151" s="188">
        <v>3.0092592592592595E-4</v>
      </c>
      <c r="G3151" s="188">
        <v>7.0601851851851847E-4</v>
      </c>
      <c r="H3151" s="188">
        <v>2.3379629629629631E-3</v>
      </c>
    </row>
    <row r="3152" spans="1:8" x14ac:dyDescent="0.35">
      <c r="A3152" s="183" t="s">
        <v>130</v>
      </c>
      <c r="B3152" s="183" t="s">
        <v>103</v>
      </c>
      <c r="C3152" s="183" t="s">
        <v>97</v>
      </c>
      <c r="D3152" s="183">
        <v>434</v>
      </c>
      <c r="E3152" s="188">
        <v>3.8773148148148143E-3</v>
      </c>
      <c r="F3152" s="188">
        <v>2.7777777777777778E-4</v>
      </c>
      <c r="G3152" s="188">
        <v>7.5231481481481471E-4</v>
      </c>
      <c r="H3152" s="188">
        <v>2.8472222222222219E-3</v>
      </c>
    </row>
    <row r="3153" spans="1:8" x14ac:dyDescent="0.35">
      <c r="A3153" s="183" t="s">
        <v>130</v>
      </c>
      <c r="B3153" s="183" t="s">
        <v>104</v>
      </c>
      <c r="C3153" s="183" t="s">
        <v>97</v>
      </c>
      <c r="D3153" s="183">
        <v>64</v>
      </c>
      <c r="E3153" s="188">
        <v>3.472222222222222E-3</v>
      </c>
      <c r="F3153" s="188">
        <v>3.3564814814814812E-4</v>
      </c>
      <c r="G3153" s="188">
        <v>7.0601851851851847E-4</v>
      </c>
      <c r="H3153" s="188">
        <v>2.4305555555555556E-3</v>
      </c>
    </row>
    <row r="3154" spans="1:8" x14ac:dyDescent="0.35">
      <c r="A3154" s="183" t="s">
        <v>130</v>
      </c>
      <c r="B3154" s="183" t="s">
        <v>102</v>
      </c>
      <c r="C3154" s="183" t="s">
        <v>98</v>
      </c>
      <c r="D3154" s="183">
        <v>50</v>
      </c>
      <c r="E3154" s="188">
        <v>3.9236111111111112E-3</v>
      </c>
      <c r="F3154" s="188">
        <v>2.5462962962962961E-4</v>
      </c>
      <c r="G3154" s="188">
        <v>1.1574074074074073E-3</v>
      </c>
      <c r="H3154" s="188">
        <v>2.5115740740740741E-3</v>
      </c>
    </row>
    <row r="3155" spans="1:8" x14ac:dyDescent="0.35">
      <c r="A3155" s="183" t="s">
        <v>130</v>
      </c>
      <c r="B3155" s="183" t="s">
        <v>103</v>
      </c>
      <c r="C3155" s="183" t="s">
        <v>98</v>
      </c>
      <c r="D3155" s="183">
        <v>141</v>
      </c>
      <c r="E3155" s="188">
        <v>5.8333333333333336E-3</v>
      </c>
      <c r="F3155" s="188">
        <v>2.199074074074074E-4</v>
      </c>
      <c r="G3155" s="188">
        <v>1.4583333333333334E-3</v>
      </c>
      <c r="H3155" s="188">
        <v>4.155092592592593E-3</v>
      </c>
    </row>
    <row r="3156" spans="1:8" x14ac:dyDescent="0.35">
      <c r="A3156" s="183" t="s">
        <v>130</v>
      </c>
      <c r="B3156" s="183" t="s">
        <v>104</v>
      </c>
      <c r="C3156" s="183" t="s">
        <v>98</v>
      </c>
      <c r="D3156" s="183">
        <v>24</v>
      </c>
      <c r="E3156" s="188">
        <v>6.2268518518518515E-3</v>
      </c>
      <c r="F3156" s="188">
        <v>3.1250000000000001E-4</v>
      </c>
      <c r="G3156" s="188">
        <v>1.9212962962962962E-3</v>
      </c>
      <c r="H3156" s="188">
        <v>3.9814814814814817E-3</v>
      </c>
    </row>
    <row r="3157" spans="1:8" x14ac:dyDescent="0.35">
      <c r="A3157" s="183" t="s">
        <v>130</v>
      </c>
      <c r="B3157" s="183" t="s">
        <v>102</v>
      </c>
      <c r="C3157" s="183" t="s">
        <v>99</v>
      </c>
      <c r="D3157" s="183">
        <v>773</v>
      </c>
      <c r="E3157" s="188">
        <v>4.6527777777777774E-3</v>
      </c>
      <c r="F3157" s="188">
        <v>1.0763888888888889E-3</v>
      </c>
      <c r="G3157" s="188">
        <v>8.1018518518518516E-4</v>
      </c>
      <c r="H3157" s="188">
        <v>2.7777777777777779E-3</v>
      </c>
    </row>
    <row r="3158" spans="1:8" x14ac:dyDescent="0.35">
      <c r="A3158" s="183" t="s">
        <v>130</v>
      </c>
      <c r="B3158" s="183" t="s">
        <v>103</v>
      </c>
      <c r="C3158" s="183" t="s">
        <v>99</v>
      </c>
      <c r="D3158" s="183">
        <v>1257</v>
      </c>
      <c r="E3158" s="188">
        <v>4.409722222222222E-3</v>
      </c>
      <c r="F3158" s="188">
        <v>8.1018518518518516E-4</v>
      </c>
      <c r="G3158" s="188">
        <v>7.8703703703703705E-4</v>
      </c>
      <c r="H3158" s="188">
        <v>2.8124999999999995E-3</v>
      </c>
    </row>
    <row r="3159" spans="1:8" x14ac:dyDescent="0.35">
      <c r="A3159" s="183" t="s">
        <v>130</v>
      </c>
      <c r="B3159" s="183" t="s">
        <v>104</v>
      </c>
      <c r="C3159" s="183" t="s">
        <v>99</v>
      </c>
      <c r="D3159" s="183">
        <v>207</v>
      </c>
      <c r="E3159" s="188">
        <v>4.409722222222222E-3</v>
      </c>
      <c r="F3159" s="188">
        <v>9.8379629629629642E-4</v>
      </c>
      <c r="G3159" s="188">
        <v>8.1018518518518516E-4</v>
      </c>
      <c r="H3159" s="188">
        <v>2.6041666666666665E-3</v>
      </c>
    </row>
    <row r="3160" spans="1:8" x14ac:dyDescent="0.35">
      <c r="A3160" s="183" t="s">
        <v>130</v>
      </c>
      <c r="B3160" s="183" t="s">
        <v>102</v>
      </c>
      <c r="C3160" s="183" t="s">
        <v>100</v>
      </c>
      <c r="D3160" s="183">
        <v>156</v>
      </c>
      <c r="E3160" s="188">
        <v>5.6018518518518518E-3</v>
      </c>
      <c r="F3160" s="188">
        <v>1.0648148148148147E-3</v>
      </c>
      <c r="G3160" s="188">
        <v>1.8055555555555557E-3</v>
      </c>
      <c r="H3160" s="188">
        <v>2.7314814814814819E-3</v>
      </c>
    </row>
    <row r="3161" spans="1:8" x14ac:dyDescent="0.35">
      <c r="A3161" s="183" t="s">
        <v>130</v>
      </c>
      <c r="B3161" s="183" t="s">
        <v>103</v>
      </c>
      <c r="C3161" s="183" t="s">
        <v>100</v>
      </c>
      <c r="D3161" s="183">
        <v>278</v>
      </c>
      <c r="E3161" s="188">
        <v>6.0995370370370361E-3</v>
      </c>
      <c r="F3161" s="188">
        <v>8.449074074074075E-4</v>
      </c>
      <c r="G3161" s="188">
        <v>1.8865740740740742E-3</v>
      </c>
      <c r="H3161" s="188">
        <v>3.3564814814814811E-3</v>
      </c>
    </row>
    <row r="3162" spans="1:8" x14ac:dyDescent="0.35">
      <c r="A3162" s="183" t="s">
        <v>130</v>
      </c>
      <c r="B3162" s="183" t="s">
        <v>104</v>
      </c>
      <c r="C3162" s="183" t="s">
        <v>100</v>
      </c>
      <c r="D3162" s="183">
        <v>53</v>
      </c>
      <c r="E3162" s="188">
        <v>5.6712962962962958E-3</v>
      </c>
      <c r="F3162" s="188">
        <v>8.564814814814815E-4</v>
      </c>
      <c r="G3162" s="188">
        <v>1.9212962962962962E-3</v>
      </c>
      <c r="H3162" s="188">
        <v>2.8935185185185188E-3</v>
      </c>
    </row>
    <row r="3163" spans="1:8" x14ac:dyDescent="0.35">
      <c r="A3163" s="183" t="s">
        <v>130</v>
      </c>
      <c r="B3163" s="183" t="s">
        <v>102</v>
      </c>
      <c r="C3163" s="183" t="s">
        <v>101</v>
      </c>
      <c r="D3163" s="183">
        <v>375</v>
      </c>
      <c r="E3163" s="188">
        <v>4.4328703703703709E-3</v>
      </c>
      <c r="F3163" s="188">
        <v>6.8287037037037025E-4</v>
      </c>
      <c r="G3163" s="188">
        <v>8.1018518518518516E-4</v>
      </c>
      <c r="H3163" s="188">
        <v>2.9398148148148148E-3</v>
      </c>
    </row>
    <row r="3164" spans="1:8" x14ac:dyDescent="0.35">
      <c r="A3164" s="183" t="s">
        <v>130</v>
      </c>
      <c r="B3164" s="183" t="s">
        <v>103</v>
      </c>
      <c r="C3164" s="183" t="s">
        <v>101</v>
      </c>
      <c r="D3164" s="183">
        <v>999</v>
      </c>
      <c r="E3164" s="188">
        <v>4.6643518518518518E-3</v>
      </c>
      <c r="F3164" s="188">
        <v>5.5555555555555556E-4</v>
      </c>
      <c r="G3164" s="188">
        <v>8.7962962962962962E-4</v>
      </c>
      <c r="H3164" s="188">
        <v>3.2291666666666666E-3</v>
      </c>
    </row>
    <row r="3165" spans="1:8" x14ac:dyDescent="0.35">
      <c r="A3165" s="183" t="s">
        <v>130</v>
      </c>
      <c r="B3165" s="183" t="s">
        <v>104</v>
      </c>
      <c r="C3165" s="183" t="s">
        <v>101</v>
      </c>
      <c r="D3165" s="183">
        <v>122</v>
      </c>
      <c r="E3165" s="188">
        <v>4.7106481481481478E-3</v>
      </c>
      <c r="F3165" s="188">
        <v>5.9027777777777778E-4</v>
      </c>
      <c r="G3165" s="188">
        <v>9.8379629629629642E-4</v>
      </c>
      <c r="H3165" s="188">
        <v>3.1365740740740742E-3</v>
      </c>
    </row>
    <row r="3166" spans="1:8" x14ac:dyDescent="0.35">
      <c r="A3166" s="183" t="s">
        <v>131</v>
      </c>
      <c r="B3166" s="183" t="s">
        <v>102</v>
      </c>
      <c r="C3166" s="183" t="s">
        <v>52</v>
      </c>
      <c r="D3166" s="183">
        <v>10770</v>
      </c>
      <c r="E3166" s="188">
        <v>4.6527777777777774E-3</v>
      </c>
      <c r="F3166" s="188">
        <v>8.9120370370370362E-4</v>
      </c>
      <c r="G3166" s="188">
        <v>9.6064814814814808E-4</v>
      </c>
      <c r="H3166" s="188">
        <v>2.8124999999999995E-3</v>
      </c>
    </row>
    <row r="3167" spans="1:8" x14ac:dyDescent="0.35">
      <c r="A3167" s="183" t="s">
        <v>131</v>
      </c>
      <c r="B3167" s="183" t="s">
        <v>103</v>
      </c>
      <c r="C3167" s="183" t="s">
        <v>52</v>
      </c>
      <c r="D3167" s="183">
        <v>18904</v>
      </c>
      <c r="E3167" s="188">
        <v>5.3356481481481484E-3</v>
      </c>
      <c r="F3167" s="188">
        <v>6.9444444444444447E-4</v>
      </c>
      <c r="G3167" s="188">
        <v>1.1921296296296296E-3</v>
      </c>
      <c r="H3167" s="188">
        <v>3.4606481481481485E-3</v>
      </c>
    </row>
    <row r="3168" spans="1:8" x14ac:dyDescent="0.35">
      <c r="A3168" s="183" t="s">
        <v>131</v>
      </c>
      <c r="B3168" s="183" t="s">
        <v>104</v>
      </c>
      <c r="C3168" s="183" t="s">
        <v>52</v>
      </c>
      <c r="D3168" s="183">
        <v>3402</v>
      </c>
      <c r="E3168" s="188">
        <v>4.8148148148148152E-3</v>
      </c>
      <c r="F3168" s="188">
        <v>7.8703703703703705E-4</v>
      </c>
      <c r="G3168" s="188">
        <v>1.1458333333333333E-3</v>
      </c>
      <c r="H3168" s="188">
        <v>2.8819444444444444E-3</v>
      </c>
    </row>
    <row r="3169" spans="1:8" x14ac:dyDescent="0.35">
      <c r="A3169" s="183" t="s">
        <v>131</v>
      </c>
      <c r="B3169" s="183" t="s">
        <v>102</v>
      </c>
      <c r="C3169" s="183" t="s">
        <v>57</v>
      </c>
      <c r="D3169" s="183">
        <v>194</v>
      </c>
      <c r="E3169" s="188">
        <v>5.208333333333333E-3</v>
      </c>
      <c r="F3169" s="188">
        <v>1.0532407407407407E-3</v>
      </c>
      <c r="G3169" s="188">
        <v>1.2152777777777778E-3</v>
      </c>
      <c r="H3169" s="188">
        <v>2.9398148148148148E-3</v>
      </c>
    </row>
    <row r="3170" spans="1:8" x14ac:dyDescent="0.35">
      <c r="A3170" s="183" t="s">
        <v>131</v>
      </c>
      <c r="B3170" s="183" t="s">
        <v>103</v>
      </c>
      <c r="C3170" s="183" t="s">
        <v>57</v>
      </c>
      <c r="D3170" s="183">
        <v>284</v>
      </c>
      <c r="E3170" s="188">
        <v>5.4861111111111117E-3</v>
      </c>
      <c r="F3170" s="188">
        <v>8.449074074074075E-4</v>
      </c>
      <c r="G3170" s="188">
        <v>1.4120370370370369E-3</v>
      </c>
      <c r="H3170" s="188">
        <v>3.2291666666666666E-3</v>
      </c>
    </row>
    <row r="3171" spans="1:8" x14ac:dyDescent="0.35">
      <c r="A3171" s="183" t="s">
        <v>131</v>
      </c>
      <c r="B3171" s="183" t="s">
        <v>104</v>
      </c>
      <c r="C3171" s="183" t="s">
        <v>57</v>
      </c>
      <c r="D3171" s="183">
        <v>73</v>
      </c>
      <c r="E3171" s="188">
        <v>5.3935185185185188E-3</v>
      </c>
      <c r="F3171" s="188">
        <v>1.0879629629629629E-3</v>
      </c>
      <c r="G3171" s="188">
        <v>1.261574074074074E-3</v>
      </c>
      <c r="H3171" s="188">
        <v>3.0439814814814821E-3</v>
      </c>
    </row>
    <row r="3172" spans="1:8" x14ac:dyDescent="0.35">
      <c r="A3172" s="183" t="s">
        <v>131</v>
      </c>
      <c r="B3172" s="183" t="s">
        <v>102</v>
      </c>
      <c r="C3172" s="183" t="s">
        <v>58</v>
      </c>
      <c r="D3172" s="183">
        <v>129</v>
      </c>
      <c r="E3172" s="188">
        <v>4.6759259259259263E-3</v>
      </c>
      <c r="F3172" s="188">
        <v>7.6388888888888893E-4</v>
      </c>
      <c r="G3172" s="188">
        <v>1.25E-3</v>
      </c>
      <c r="H3172" s="188">
        <v>2.673611111111111E-3</v>
      </c>
    </row>
    <row r="3173" spans="1:8" x14ac:dyDescent="0.35">
      <c r="A3173" s="183" t="s">
        <v>131</v>
      </c>
      <c r="B3173" s="183" t="s">
        <v>103</v>
      </c>
      <c r="C3173" s="183" t="s">
        <v>58</v>
      </c>
      <c r="D3173" s="183">
        <v>219</v>
      </c>
      <c r="E3173" s="188">
        <v>5.2199074074074066E-3</v>
      </c>
      <c r="F3173" s="188">
        <v>5.5555555555555556E-4</v>
      </c>
      <c r="G3173" s="188">
        <v>1.5509259259259261E-3</v>
      </c>
      <c r="H3173" s="188">
        <v>3.1134259259259257E-3</v>
      </c>
    </row>
    <row r="3174" spans="1:8" x14ac:dyDescent="0.35">
      <c r="A3174" s="183" t="s">
        <v>131</v>
      </c>
      <c r="B3174" s="183" t="s">
        <v>104</v>
      </c>
      <c r="C3174" s="183" t="s">
        <v>58</v>
      </c>
      <c r="D3174" s="183">
        <v>66</v>
      </c>
      <c r="E3174" s="188">
        <v>5.1736111111111115E-3</v>
      </c>
      <c r="F3174" s="188">
        <v>6.5972222222222213E-4</v>
      </c>
      <c r="G3174" s="188">
        <v>1.736111111111111E-3</v>
      </c>
      <c r="H3174" s="188">
        <v>2.7662037037037034E-3</v>
      </c>
    </row>
    <row r="3175" spans="1:8" x14ac:dyDescent="0.35">
      <c r="A3175" s="183" t="s">
        <v>131</v>
      </c>
      <c r="B3175" s="183" t="s">
        <v>102</v>
      </c>
      <c r="C3175" s="183" t="s">
        <v>59</v>
      </c>
      <c r="D3175" s="183">
        <v>129</v>
      </c>
      <c r="E3175" s="188">
        <v>4.9305555555555552E-3</v>
      </c>
      <c r="F3175" s="188">
        <v>9.9537037037037042E-4</v>
      </c>
      <c r="G3175" s="188">
        <v>9.3750000000000007E-4</v>
      </c>
      <c r="H3175" s="188">
        <v>2.9976851851851848E-3</v>
      </c>
    </row>
    <row r="3176" spans="1:8" x14ac:dyDescent="0.35">
      <c r="A3176" s="183" t="s">
        <v>131</v>
      </c>
      <c r="B3176" s="183" t="s">
        <v>103</v>
      </c>
      <c r="C3176" s="183" t="s">
        <v>59</v>
      </c>
      <c r="D3176" s="183">
        <v>243</v>
      </c>
      <c r="E3176" s="188">
        <v>5.9375000000000009E-3</v>
      </c>
      <c r="F3176" s="188">
        <v>8.3333333333333339E-4</v>
      </c>
      <c r="G3176" s="188">
        <v>9.6064814814814808E-4</v>
      </c>
      <c r="H3176" s="188">
        <v>4.1435185185185186E-3</v>
      </c>
    </row>
    <row r="3177" spans="1:8" x14ac:dyDescent="0.35">
      <c r="A3177" s="183" t="s">
        <v>131</v>
      </c>
      <c r="B3177" s="183" t="s">
        <v>104</v>
      </c>
      <c r="C3177" s="183" t="s">
        <v>59</v>
      </c>
      <c r="D3177" s="183">
        <v>37</v>
      </c>
      <c r="E3177" s="188">
        <v>5.0694444444444441E-3</v>
      </c>
      <c r="F3177" s="188">
        <v>1.0185185185185186E-3</v>
      </c>
      <c r="G3177" s="188">
        <v>1.1458333333333333E-3</v>
      </c>
      <c r="H3177" s="188">
        <v>2.9050925925925928E-3</v>
      </c>
    </row>
    <row r="3178" spans="1:8" x14ac:dyDescent="0.35">
      <c r="A3178" s="183" t="s">
        <v>131</v>
      </c>
      <c r="B3178" s="183" t="s">
        <v>102</v>
      </c>
      <c r="C3178" s="183" t="s">
        <v>60</v>
      </c>
      <c r="D3178" s="183">
        <v>117</v>
      </c>
      <c r="E3178" s="188">
        <v>5.9027777777777776E-3</v>
      </c>
      <c r="F3178" s="188">
        <v>1.25E-3</v>
      </c>
      <c r="G3178" s="188">
        <v>8.564814814814815E-4</v>
      </c>
      <c r="H3178" s="188">
        <v>3.7962962962962963E-3</v>
      </c>
    </row>
    <row r="3179" spans="1:8" x14ac:dyDescent="0.35">
      <c r="A3179" s="183" t="s">
        <v>131</v>
      </c>
      <c r="B3179" s="183" t="s">
        <v>103</v>
      </c>
      <c r="C3179" s="183" t="s">
        <v>60</v>
      </c>
      <c r="D3179" s="183">
        <v>246</v>
      </c>
      <c r="E3179" s="188">
        <v>6.3078703703703708E-3</v>
      </c>
      <c r="F3179" s="188">
        <v>1.0416666666666667E-3</v>
      </c>
      <c r="G3179" s="188">
        <v>9.9537037037037042E-4</v>
      </c>
      <c r="H3179" s="188">
        <v>4.2708333333333339E-3</v>
      </c>
    </row>
    <row r="3180" spans="1:8" x14ac:dyDescent="0.35">
      <c r="A3180" s="183" t="s">
        <v>131</v>
      </c>
      <c r="B3180" s="183" t="s">
        <v>104</v>
      </c>
      <c r="C3180" s="183" t="s">
        <v>60</v>
      </c>
      <c r="D3180" s="183">
        <v>34</v>
      </c>
      <c r="E3180" s="188">
        <v>5.9722222222222225E-3</v>
      </c>
      <c r="F3180" s="188">
        <v>1.2268518518518518E-3</v>
      </c>
      <c r="G3180" s="188">
        <v>1.0648148148148147E-3</v>
      </c>
      <c r="H3180" s="188">
        <v>3.6805555555555554E-3</v>
      </c>
    </row>
    <row r="3181" spans="1:8" x14ac:dyDescent="0.35">
      <c r="A3181" s="183" t="s">
        <v>131</v>
      </c>
      <c r="B3181" s="183" t="s">
        <v>102</v>
      </c>
      <c r="C3181" s="183" t="s">
        <v>61</v>
      </c>
      <c r="D3181" s="183">
        <v>52</v>
      </c>
      <c r="E3181" s="188">
        <v>5.9606481481481489E-3</v>
      </c>
      <c r="F3181" s="188">
        <v>5.7870370370370378E-4</v>
      </c>
      <c r="G3181" s="188">
        <v>1.4467592592592594E-3</v>
      </c>
      <c r="H3181" s="188">
        <v>3.9351851851851857E-3</v>
      </c>
    </row>
    <row r="3182" spans="1:8" x14ac:dyDescent="0.35">
      <c r="A3182" s="183" t="s">
        <v>131</v>
      </c>
      <c r="B3182" s="183" t="s">
        <v>103</v>
      </c>
      <c r="C3182" s="183" t="s">
        <v>61</v>
      </c>
      <c r="D3182" s="183">
        <v>205</v>
      </c>
      <c r="E3182" s="188">
        <v>6.875E-3</v>
      </c>
      <c r="F3182" s="188">
        <v>6.2500000000000001E-4</v>
      </c>
      <c r="G3182" s="188">
        <v>1.8750000000000001E-3</v>
      </c>
      <c r="H3182" s="188">
        <v>4.3749999999999995E-3</v>
      </c>
    </row>
    <row r="3183" spans="1:8" x14ac:dyDescent="0.35">
      <c r="A3183" s="183" t="s">
        <v>131</v>
      </c>
      <c r="B3183" s="183" t="s">
        <v>104</v>
      </c>
      <c r="C3183" s="183" t="s">
        <v>61</v>
      </c>
      <c r="D3183" s="183">
        <v>38</v>
      </c>
      <c r="E3183" s="188">
        <v>5.9606481481481489E-3</v>
      </c>
      <c r="F3183" s="188">
        <v>5.7870370370370378E-4</v>
      </c>
      <c r="G3183" s="188">
        <v>1.9212962962962962E-3</v>
      </c>
      <c r="H3183" s="188">
        <v>3.4606481481481485E-3</v>
      </c>
    </row>
    <row r="3184" spans="1:8" x14ac:dyDescent="0.35">
      <c r="A3184" s="183" t="s">
        <v>131</v>
      </c>
      <c r="B3184" s="183" t="s">
        <v>102</v>
      </c>
      <c r="C3184" s="183" t="s">
        <v>62</v>
      </c>
      <c r="D3184" s="183">
        <v>87</v>
      </c>
      <c r="E3184" s="188">
        <v>5.2893518518518515E-3</v>
      </c>
      <c r="F3184" s="188">
        <v>9.0277777777777784E-4</v>
      </c>
      <c r="G3184" s="188">
        <v>1.1921296296296296E-3</v>
      </c>
      <c r="H3184" s="188">
        <v>3.1944444444444442E-3</v>
      </c>
    </row>
    <row r="3185" spans="1:8" x14ac:dyDescent="0.35">
      <c r="A3185" s="183" t="s">
        <v>131</v>
      </c>
      <c r="B3185" s="183" t="s">
        <v>103</v>
      </c>
      <c r="C3185" s="183" t="s">
        <v>62</v>
      </c>
      <c r="D3185" s="183">
        <v>368</v>
      </c>
      <c r="E3185" s="188">
        <v>6.0069444444444441E-3</v>
      </c>
      <c r="F3185" s="188">
        <v>7.8703703703703705E-4</v>
      </c>
      <c r="G3185" s="188">
        <v>1.2384259259259258E-3</v>
      </c>
      <c r="H3185" s="188">
        <v>3.9814814814814817E-3</v>
      </c>
    </row>
    <row r="3186" spans="1:8" x14ac:dyDescent="0.35">
      <c r="A3186" s="183" t="s">
        <v>131</v>
      </c>
      <c r="B3186" s="183" t="s">
        <v>104</v>
      </c>
      <c r="C3186" s="183" t="s">
        <v>62</v>
      </c>
      <c r="D3186" s="183">
        <v>25</v>
      </c>
      <c r="E3186" s="188">
        <v>5.8101851851851856E-3</v>
      </c>
      <c r="F3186" s="188">
        <v>8.449074074074075E-4</v>
      </c>
      <c r="G3186" s="188">
        <v>1.4930555555555556E-3</v>
      </c>
      <c r="H3186" s="188">
        <v>3.483796296296296E-3</v>
      </c>
    </row>
    <row r="3187" spans="1:8" x14ac:dyDescent="0.35">
      <c r="A3187" s="183" t="s">
        <v>131</v>
      </c>
      <c r="B3187" s="183" t="s">
        <v>102</v>
      </c>
      <c r="C3187" s="183" t="s">
        <v>63</v>
      </c>
      <c r="D3187" s="183">
        <v>55</v>
      </c>
      <c r="E3187" s="188">
        <v>3.9583333333333337E-3</v>
      </c>
      <c r="F3187" s="188">
        <v>1.0300925925925926E-3</v>
      </c>
      <c r="G3187" s="188">
        <v>6.018518518518519E-4</v>
      </c>
      <c r="H3187" s="188">
        <v>2.3263888888888887E-3</v>
      </c>
    </row>
    <row r="3188" spans="1:8" x14ac:dyDescent="0.35">
      <c r="A3188" s="183" t="s">
        <v>131</v>
      </c>
      <c r="B3188" s="183" t="s">
        <v>103</v>
      </c>
      <c r="C3188" s="183" t="s">
        <v>63</v>
      </c>
      <c r="D3188" s="183">
        <v>191</v>
      </c>
      <c r="E3188" s="188">
        <v>3.7962962962962963E-3</v>
      </c>
      <c r="F3188" s="188">
        <v>4.1666666666666669E-4</v>
      </c>
      <c r="G3188" s="188">
        <v>5.5555555555555556E-4</v>
      </c>
      <c r="H3188" s="188">
        <v>2.8240740740740739E-3</v>
      </c>
    </row>
    <row r="3189" spans="1:8" x14ac:dyDescent="0.35">
      <c r="A3189" s="183" t="s">
        <v>131</v>
      </c>
      <c r="B3189" s="183" t="s">
        <v>104</v>
      </c>
      <c r="C3189" s="183" t="s">
        <v>63</v>
      </c>
      <c r="D3189" s="183">
        <v>11</v>
      </c>
      <c r="E3189" s="188">
        <v>3.9814814814814817E-3</v>
      </c>
      <c r="F3189" s="188">
        <v>4.1666666666666669E-4</v>
      </c>
      <c r="G3189" s="188">
        <v>7.5231481481481471E-4</v>
      </c>
      <c r="H3189" s="188">
        <v>2.8124999999999995E-3</v>
      </c>
    </row>
    <row r="3190" spans="1:8" x14ac:dyDescent="0.35">
      <c r="A3190" s="183" t="s">
        <v>131</v>
      </c>
      <c r="B3190" s="183" t="s">
        <v>102</v>
      </c>
      <c r="C3190" s="183" t="s">
        <v>64</v>
      </c>
      <c r="D3190" s="183">
        <v>63</v>
      </c>
      <c r="E3190" s="188">
        <v>6.076388888888889E-3</v>
      </c>
      <c r="F3190" s="188">
        <v>1.1689814814814816E-3</v>
      </c>
      <c r="G3190" s="188">
        <v>1.4583333333333334E-3</v>
      </c>
      <c r="H3190" s="188">
        <v>3.4490740740740745E-3</v>
      </c>
    </row>
    <row r="3191" spans="1:8" x14ac:dyDescent="0.35">
      <c r="A3191" s="183" t="s">
        <v>131</v>
      </c>
      <c r="B3191" s="183" t="s">
        <v>103</v>
      </c>
      <c r="C3191" s="183" t="s">
        <v>64</v>
      </c>
      <c r="D3191" s="183">
        <v>219</v>
      </c>
      <c r="E3191" s="188">
        <v>7.1527777777777787E-3</v>
      </c>
      <c r="F3191" s="188">
        <v>9.7222222222222209E-4</v>
      </c>
      <c r="G3191" s="188">
        <v>1.7476851851851852E-3</v>
      </c>
      <c r="H3191" s="188">
        <v>4.4328703703703709E-3</v>
      </c>
    </row>
    <row r="3192" spans="1:8" x14ac:dyDescent="0.35">
      <c r="A3192" s="183" t="s">
        <v>131</v>
      </c>
      <c r="B3192" s="183" t="s">
        <v>104</v>
      </c>
      <c r="C3192" s="183" t="s">
        <v>64</v>
      </c>
      <c r="D3192" s="183">
        <v>53</v>
      </c>
      <c r="E3192" s="188">
        <v>5.9953703703703697E-3</v>
      </c>
      <c r="F3192" s="188">
        <v>1.0763888888888889E-3</v>
      </c>
      <c r="G3192" s="188">
        <v>1.2962962962962963E-3</v>
      </c>
      <c r="H3192" s="188">
        <v>3.6226851851851854E-3</v>
      </c>
    </row>
    <row r="3193" spans="1:8" x14ac:dyDescent="0.35">
      <c r="A3193" s="183" t="s">
        <v>131</v>
      </c>
      <c r="B3193" s="183" t="s">
        <v>102</v>
      </c>
      <c r="C3193" s="183" t="s">
        <v>65</v>
      </c>
      <c r="D3193" s="183">
        <v>46</v>
      </c>
      <c r="E3193" s="188">
        <v>5.0462962962962961E-3</v>
      </c>
      <c r="F3193" s="188">
        <v>8.1018518518518516E-4</v>
      </c>
      <c r="G3193" s="188">
        <v>1.4467592592592594E-3</v>
      </c>
      <c r="H3193" s="188">
        <v>2.7893518518518519E-3</v>
      </c>
    </row>
    <row r="3194" spans="1:8" x14ac:dyDescent="0.35">
      <c r="A3194" s="183" t="s">
        <v>131</v>
      </c>
      <c r="B3194" s="183" t="s">
        <v>103</v>
      </c>
      <c r="C3194" s="183" t="s">
        <v>65</v>
      </c>
      <c r="D3194" s="183">
        <v>191</v>
      </c>
      <c r="E3194" s="188">
        <v>5.9490740740740745E-3</v>
      </c>
      <c r="F3194" s="188">
        <v>7.407407407407407E-4</v>
      </c>
      <c r="G3194" s="188">
        <v>1.2037037037037038E-3</v>
      </c>
      <c r="H3194" s="188">
        <v>4.0046296296296297E-3</v>
      </c>
    </row>
    <row r="3195" spans="1:8" x14ac:dyDescent="0.35">
      <c r="A3195" s="183" t="s">
        <v>131</v>
      </c>
      <c r="B3195" s="183" t="s">
        <v>104</v>
      </c>
      <c r="C3195" s="183" t="s">
        <v>65</v>
      </c>
      <c r="D3195" s="183">
        <v>20</v>
      </c>
      <c r="E3195" s="188">
        <v>5.4513888888888884E-3</v>
      </c>
      <c r="F3195" s="188">
        <v>7.9861111111111105E-4</v>
      </c>
      <c r="G3195" s="188">
        <v>1.3078703703703705E-3</v>
      </c>
      <c r="H3195" s="188">
        <v>3.3564814814814811E-3</v>
      </c>
    </row>
    <row r="3196" spans="1:8" x14ac:dyDescent="0.35">
      <c r="A3196" s="183" t="s">
        <v>131</v>
      </c>
      <c r="B3196" s="183" t="s">
        <v>102</v>
      </c>
      <c r="C3196" s="183" t="s">
        <v>66</v>
      </c>
      <c r="D3196" s="183">
        <v>94</v>
      </c>
      <c r="E3196" s="188">
        <v>5.0462962962962961E-3</v>
      </c>
      <c r="F3196" s="188">
        <v>3.8194444444444446E-4</v>
      </c>
      <c r="G3196" s="188">
        <v>9.0277777777777784E-4</v>
      </c>
      <c r="H3196" s="188">
        <v>3.7615740740740739E-3</v>
      </c>
    </row>
    <row r="3197" spans="1:8" x14ac:dyDescent="0.35">
      <c r="A3197" s="183" t="s">
        <v>131</v>
      </c>
      <c r="B3197" s="183" t="s">
        <v>103</v>
      </c>
      <c r="C3197" s="183" t="s">
        <v>66</v>
      </c>
      <c r="D3197" s="183">
        <v>401</v>
      </c>
      <c r="E3197" s="188">
        <v>5.8564814814814825E-3</v>
      </c>
      <c r="F3197" s="188">
        <v>3.3564814814814812E-4</v>
      </c>
      <c r="G3197" s="188">
        <v>1.2268518518518518E-3</v>
      </c>
      <c r="H3197" s="188">
        <v>4.2939814814814811E-3</v>
      </c>
    </row>
    <row r="3198" spans="1:8" x14ac:dyDescent="0.35">
      <c r="A3198" s="183" t="s">
        <v>131</v>
      </c>
      <c r="B3198" s="183" t="s">
        <v>104</v>
      </c>
      <c r="C3198" s="183" t="s">
        <v>66</v>
      </c>
      <c r="D3198" s="183">
        <v>47</v>
      </c>
      <c r="E3198" s="188">
        <v>5.4513888888888884E-3</v>
      </c>
      <c r="F3198" s="188">
        <v>2.8935185185185189E-4</v>
      </c>
      <c r="G3198" s="188">
        <v>1.261574074074074E-3</v>
      </c>
      <c r="H3198" s="188">
        <v>3.9004629629629632E-3</v>
      </c>
    </row>
    <row r="3199" spans="1:8" x14ac:dyDescent="0.35">
      <c r="A3199" s="183" t="s">
        <v>131</v>
      </c>
      <c r="B3199" s="183" t="s">
        <v>102</v>
      </c>
      <c r="C3199" s="183" t="s">
        <v>67</v>
      </c>
      <c r="D3199" s="183">
        <v>286</v>
      </c>
      <c r="E3199" s="188">
        <v>5.4282407407407404E-3</v>
      </c>
      <c r="F3199" s="188">
        <v>1.0069444444444444E-3</v>
      </c>
      <c r="G3199" s="188">
        <v>1.8055555555555557E-3</v>
      </c>
      <c r="H3199" s="188">
        <v>2.627314814814815E-3</v>
      </c>
    </row>
    <row r="3200" spans="1:8" x14ac:dyDescent="0.35">
      <c r="A3200" s="183" t="s">
        <v>131</v>
      </c>
      <c r="B3200" s="183" t="s">
        <v>103</v>
      </c>
      <c r="C3200" s="183" t="s">
        <v>67</v>
      </c>
      <c r="D3200" s="183">
        <v>610</v>
      </c>
      <c r="E3200" s="188">
        <v>7.1643518518518514E-3</v>
      </c>
      <c r="F3200" s="188">
        <v>9.8379629629629642E-4</v>
      </c>
      <c r="G3200" s="188">
        <v>2.1643518518518518E-3</v>
      </c>
      <c r="H3200" s="188">
        <v>4.0046296296296297E-3</v>
      </c>
    </row>
    <row r="3201" spans="1:8" x14ac:dyDescent="0.35">
      <c r="A3201" s="183" t="s">
        <v>131</v>
      </c>
      <c r="B3201" s="183" t="s">
        <v>104</v>
      </c>
      <c r="C3201" s="183" t="s">
        <v>67</v>
      </c>
      <c r="D3201" s="183">
        <v>148</v>
      </c>
      <c r="E3201" s="188">
        <v>5.6481481481481478E-3</v>
      </c>
      <c r="F3201" s="188">
        <v>1.0185185185185186E-3</v>
      </c>
      <c r="G3201" s="188">
        <v>1.9444444444444442E-3</v>
      </c>
      <c r="H3201" s="188">
        <v>2.685185185185185E-3</v>
      </c>
    </row>
    <row r="3202" spans="1:8" x14ac:dyDescent="0.35">
      <c r="A3202" s="183" t="s">
        <v>131</v>
      </c>
      <c r="B3202" s="183" t="s">
        <v>102</v>
      </c>
      <c r="C3202" s="183" t="s">
        <v>68</v>
      </c>
      <c r="D3202" s="183">
        <v>239</v>
      </c>
      <c r="E3202" s="188">
        <v>5.1041666666666666E-3</v>
      </c>
      <c r="F3202" s="188">
        <v>7.291666666666667E-4</v>
      </c>
      <c r="G3202" s="188">
        <v>1.4120370370370369E-3</v>
      </c>
      <c r="H3202" s="188">
        <v>2.9629629629629628E-3</v>
      </c>
    </row>
    <row r="3203" spans="1:8" x14ac:dyDescent="0.35">
      <c r="A3203" s="183" t="s">
        <v>131</v>
      </c>
      <c r="B3203" s="183" t="s">
        <v>103</v>
      </c>
      <c r="C3203" s="183" t="s">
        <v>68</v>
      </c>
      <c r="D3203" s="183">
        <v>474</v>
      </c>
      <c r="E3203" s="188">
        <v>6.4236111111111117E-3</v>
      </c>
      <c r="F3203" s="188">
        <v>6.018518518518519E-4</v>
      </c>
      <c r="G3203" s="188">
        <v>1.9560185185185184E-3</v>
      </c>
      <c r="H3203" s="188">
        <v>3.8657407407407408E-3</v>
      </c>
    </row>
    <row r="3204" spans="1:8" x14ac:dyDescent="0.35">
      <c r="A3204" s="183" t="s">
        <v>131</v>
      </c>
      <c r="B3204" s="183" t="s">
        <v>104</v>
      </c>
      <c r="C3204" s="183" t="s">
        <v>68</v>
      </c>
      <c r="D3204" s="183">
        <v>120</v>
      </c>
      <c r="E3204" s="188">
        <v>5.2893518518518515E-3</v>
      </c>
      <c r="F3204" s="188">
        <v>5.7870370370370378E-4</v>
      </c>
      <c r="G3204" s="188">
        <v>1.3888888888888889E-3</v>
      </c>
      <c r="H3204" s="188">
        <v>3.3333333333333335E-3</v>
      </c>
    </row>
    <row r="3205" spans="1:8" x14ac:dyDescent="0.35">
      <c r="A3205" s="183" t="s">
        <v>131</v>
      </c>
      <c r="B3205" s="183" t="s">
        <v>102</v>
      </c>
      <c r="C3205" s="183" t="s">
        <v>69</v>
      </c>
      <c r="D3205" s="183">
        <v>38</v>
      </c>
      <c r="E3205" s="188">
        <v>4.3055555555555555E-3</v>
      </c>
      <c r="F3205" s="188">
        <v>4.2824074074074075E-4</v>
      </c>
      <c r="G3205" s="188">
        <v>9.7222222222222209E-4</v>
      </c>
      <c r="H3205" s="188">
        <v>2.9166666666666668E-3</v>
      </c>
    </row>
    <row r="3206" spans="1:8" x14ac:dyDescent="0.35">
      <c r="A3206" s="183" t="s">
        <v>131</v>
      </c>
      <c r="B3206" s="183" t="s">
        <v>103</v>
      </c>
      <c r="C3206" s="183" t="s">
        <v>69</v>
      </c>
      <c r="D3206" s="183">
        <v>267</v>
      </c>
      <c r="E3206" s="188">
        <v>5.6712962962962958E-3</v>
      </c>
      <c r="F3206" s="188">
        <v>5.3240740740740744E-4</v>
      </c>
      <c r="G3206" s="188">
        <v>1.0648148148148147E-3</v>
      </c>
      <c r="H3206" s="188">
        <v>4.0856481481481481E-3</v>
      </c>
    </row>
    <row r="3207" spans="1:8" x14ac:dyDescent="0.35">
      <c r="A3207" s="183" t="s">
        <v>131</v>
      </c>
      <c r="B3207" s="183" t="s">
        <v>104</v>
      </c>
      <c r="C3207" s="183" t="s">
        <v>69</v>
      </c>
      <c r="D3207" s="183">
        <v>17</v>
      </c>
      <c r="E3207" s="188">
        <v>5.0694444444444441E-3</v>
      </c>
      <c r="F3207" s="188">
        <v>6.018518518518519E-4</v>
      </c>
      <c r="G3207" s="188">
        <v>1.0300925925925926E-3</v>
      </c>
      <c r="H3207" s="188">
        <v>3.4490740740740745E-3</v>
      </c>
    </row>
    <row r="3208" spans="1:8" x14ac:dyDescent="0.35">
      <c r="A3208" s="183" t="s">
        <v>131</v>
      </c>
      <c r="B3208" s="183" t="s">
        <v>102</v>
      </c>
      <c r="C3208" s="183" t="s">
        <v>70</v>
      </c>
      <c r="D3208" s="183">
        <v>231</v>
      </c>
      <c r="E3208" s="188">
        <v>3.8194444444444443E-3</v>
      </c>
      <c r="F3208" s="188">
        <v>3.5879629629629635E-4</v>
      </c>
      <c r="G3208" s="188">
        <v>9.3750000000000007E-4</v>
      </c>
      <c r="H3208" s="188">
        <v>2.5115740740740741E-3</v>
      </c>
    </row>
    <row r="3209" spans="1:8" x14ac:dyDescent="0.35">
      <c r="A3209" s="183" t="s">
        <v>131</v>
      </c>
      <c r="B3209" s="183" t="s">
        <v>103</v>
      </c>
      <c r="C3209" s="183" t="s">
        <v>70</v>
      </c>
      <c r="D3209" s="183">
        <v>279</v>
      </c>
      <c r="E3209" s="188">
        <v>5.5092592592592589E-3</v>
      </c>
      <c r="F3209" s="188">
        <v>3.1250000000000001E-4</v>
      </c>
      <c r="G3209" s="188">
        <v>1.3773148148148147E-3</v>
      </c>
      <c r="H3209" s="188">
        <v>3.8194444444444443E-3</v>
      </c>
    </row>
    <row r="3210" spans="1:8" x14ac:dyDescent="0.35">
      <c r="A3210" s="183" t="s">
        <v>131</v>
      </c>
      <c r="B3210" s="183" t="s">
        <v>104</v>
      </c>
      <c r="C3210" s="183" t="s">
        <v>70</v>
      </c>
      <c r="D3210" s="183">
        <v>79</v>
      </c>
      <c r="E3210" s="188">
        <v>3.8541666666666668E-3</v>
      </c>
      <c r="F3210" s="188">
        <v>3.3564814814814812E-4</v>
      </c>
      <c r="G3210" s="188">
        <v>9.4907407407407408E-4</v>
      </c>
      <c r="H3210" s="188">
        <v>2.5578703703703705E-3</v>
      </c>
    </row>
    <row r="3211" spans="1:8" x14ac:dyDescent="0.35">
      <c r="A3211" s="183" t="s">
        <v>131</v>
      </c>
      <c r="B3211" s="183" t="s">
        <v>102</v>
      </c>
      <c r="C3211" s="183" t="s">
        <v>71</v>
      </c>
      <c r="D3211" s="183">
        <v>271</v>
      </c>
      <c r="E3211" s="188">
        <v>4.9421296296296288E-3</v>
      </c>
      <c r="F3211" s="188">
        <v>6.7129629629629625E-4</v>
      </c>
      <c r="G3211" s="188">
        <v>1.4814814814814814E-3</v>
      </c>
      <c r="H3211" s="188">
        <v>2.8009259259259259E-3</v>
      </c>
    </row>
    <row r="3212" spans="1:8" x14ac:dyDescent="0.35">
      <c r="A3212" s="183" t="s">
        <v>131</v>
      </c>
      <c r="B3212" s="183" t="s">
        <v>103</v>
      </c>
      <c r="C3212" s="183" t="s">
        <v>71</v>
      </c>
      <c r="D3212" s="183">
        <v>582</v>
      </c>
      <c r="E3212" s="188">
        <v>5.8680555555555543E-3</v>
      </c>
      <c r="F3212" s="188">
        <v>6.3657407407407402E-4</v>
      </c>
      <c r="G3212" s="188">
        <v>1.6550925925925926E-3</v>
      </c>
      <c r="H3212" s="188">
        <v>3.5763888888888894E-3</v>
      </c>
    </row>
    <row r="3213" spans="1:8" x14ac:dyDescent="0.35">
      <c r="A3213" s="183" t="s">
        <v>131</v>
      </c>
      <c r="B3213" s="183" t="s">
        <v>104</v>
      </c>
      <c r="C3213" s="183" t="s">
        <v>71</v>
      </c>
      <c r="D3213" s="183">
        <v>98</v>
      </c>
      <c r="E3213" s="188">
        <v>5.4629629629629637E-3</v>
      </c>
      <c r="F3213" s="188">
        <v>6.3657407407407402E-4</v>
      </c>
      <c r="G3213" s="188">
        <v>1.6782407407407406E-3</v>
      </c>
      <c r="H3213" s="188">
        <v>3.1365740740740742E-3</v>
      </c>
    </row>
    <row r="3214" spans="1:8" x14ac:dyDescent="0.35">
      <c r="A3214" s="183" t="s">
        <v>131</v>
      </c>
      <c r="B3214" s="183" t="s">
        <v>102</v>
      </c>
      <c r="C3214" s="183" t="s">
        <v>72</v>
      </c>
      <c r="D3214" s="183">
        <v>77</v>
      </c>
      <c r="E3214" s="188">
        <v>5.37037037037037E-3</v>
      </c>
      <c r="F3214" s="188">
        <v>7.6388888888888893E-4</v>
      </c>
      <c r="G3214" s="188">
        <v>1.5277777777777779E-3</v>
      </c>
      <c r="H3214" s="188">
        <v>3.0787037037037037E-3</v>
      </c>
    </row>
    <row r="3215" spans="1:8" x14ac:dyDescent="0.35">
      <c r="A3215" s="183" t="s">
        <v>131</v>
      </c>
      <c r="B3215" s="183" t="s">
        <v>103</v>
      </c>
      <c r="C3215" s="183" t="s">
        <v>72</v>
      </c>
      <c r="D3215" s="183">
        <v>229</v>
      </c>
      <c r="E3215" s="188">
        <v>6.3078703703703708E-3</v>
      </c>
      <c r="F3215" s="188">
        <v>6.8287037037037025E-4</v>
      </c>
      <c r="G3215" s="188">
        <v>1.736111111111111E-3</v>
      </c>
      <c r="H3215" s="188">
        <v>3.8888888888888883E-3</v>
      </c>
    </row>
    <row r="3216" spans="1:8" x14ac:dyDescent="0.35">
      <c r="A3216" s="183" t="s">
        <v>131</v>
      </c>
      <c r="B3216" s="183" t="s">
        <v>104</v>
      </c>
      <c r="C3216" s="183" t="s">
        <v>72</v>
      </c>
      <c r="D3216" s="183">
        <v>31</v>
      </c>
      <c r="E3216" s="188">
        <v>6.0648148148148145E-3</v>
      </c>
      <c r="F3216" s="188">
        <v>7.5231481481481471E-4</v>
      </c>
      <c r="G3216" s="188">
        <v>1.5972222222222221E-3</v>
      </c>
      <c r="H3216" s="188">
        <v>3.7037037037037034E-3</v>
      </c>
    </row>
    <row r="3217" spans="1:8" x14ac:dyDescent="0.35">
      <c r="A3217" s="183" t="s">
        <v>131</v>
      </c>
      <c r="B3217" s="183" t="s">
        <v>102</v>
      </c>
      <c r="C3217" s="183" t="s">
        <v>73</v>
      </c>
      <c r="D3217" s="183">
        <v>3758</v>
      </c>
      <c r="E3217" s="188">
        <v>4.5601851851851853E-3</v>
      </c>
      <c r="F3217" s="188">
        <v>1.0648148148148147E-3</v>
      </c>
      <c r="G3217" s="188">
        <v>7.291666666666667E-4</v>
      </c>
      <c r="H3217" s="188">
        <v>2.7662037037037034E-3</v>
      </c>
    </row>
    <row r="3218" spans="1:8" x14ac:dyDescent="0.35">
      <c r="A3218" s="183" t="s">
        <v>131</v>
      </c>
      <c r="B3218" s="183" t="s">
        <v>103</v>
      </c>
      <c r="C3218" s="183" t="s">
        <v>73</v>
      </c>
      <c r="D3218" s="183">
        <v>2126</v>
      </c>
      <c r="E3218" s="188">
        <v>4.6180555555555558E-3</v>
      </c>
      <c r="F3218" s="188">
        <v>8.6805555555555551E-4</v>
      </c>
      <c r="G3218" s="188">
        <v>7.291666666666667E-4</v>
      </c>
      <c r="H3218" s="188">
        <v>3.0208333333333333E-3</v>
      </c>
    </row>
    <row r="3219" spans="1:8" x14ac:dyDescent="0.35">
      <c r="A3219" s="183" t="s">
        <v>131</v>
      </c>
      <c r="B3219" s="183" t="s">
        <v>104</v>
      </c>
      <c r="C3219" s="183" t="s">
        <v>73</v>
      </c>
      <c r="D3219" s="183">
        <v>525</v>
      </c>
      <c r="E3219" s="188">
        <v>4.3518518518518515E-3</v>
      </c>
      <c r="F3219" s="188">
        <v>1.0532407407407407E-3</v>
      </c>
      <c r="G3219" s="188">
        <v>6.9444444444444447E-4</v>
      </c>
      <c r="H3219" s="188">
        <v>2.615740740740741E-3</v>
      </c>
    </row>
    <row r="3220" spans="1:8" x14ac:dyDescent="0.35">
      <c r="A3220" s="183" t="s">
        <v>131</v>
      </c>
      <c r="B3220" s="183" t="s">
        <v>102</v>
      </c>
      <c r="C3220" s="183" t="s">
        <v>74</v>
      </c>
      <c r="D3220" s="183">
        <v>672</v>
      </c>
      <c r="E3220" s="188">
        <v>4.3287037037037035E-3</v>
      </c>
      <c r="F3220" s="188">
        <v>9.1435185185185185E-4</v>
      </c>
      <c r="G3220" s="188">
        <v>7.407407407407407E-4</v>
      </c>
      <c r="H3220" s="188">
        <v>2.6620370370370374E-3</v>
      </c>
    </row>
    <row r="3221" spans="1:8" x14ac:dyDescent="0.35">
      <c r="A3221" s="183" t="s">
        <v>131</v>
      </c>
      <c r="B3221" s="183" t="s">
        <v>103</v>
      </c>
      <c r="C3221" s="183" t="s">
        <v>74</v>
      </c>
      <c r="D3221" s="183">
        <v>1534</v>
      </c>
      <c r="E3221" s="188">
        <v>4.5138888888888893E-3</v>
      </c>
      <c r="F3221" s="188">
        <v>7.6388888888888893E-4</v>
      </c>
      <c r="G3221" s="188">
        <v>7.5231481481481471E-4</v>
      </c>
      <c r="H3221" s="188">
        <v>2.9976851851851848E-3</v>
      </c>
    </row>
    <row r="3222" spans="1:8" x14ac:dyDescent="0.35">
      <c r="A3222" s="183" t="s">
        <v>131</v>
      </c>
      <c r="B3222" s="183" t="s">
        <v>104</v>
      </c>
      <c r="C3222" s="183" t="s">
        <v>74</v>
      </c>
      <c r="D3222" s="183">
        <v>291</v>
      </c>
      <c r="E3222" s="188">
        <v>4.4444444444444444E-3</v>
      </c>
      <c r="F3222" s="188">
        <v>7.6388888888888893E-4</v>
      </c>
      <c r="G3222" s="188">
        <v>8.1018518518518516E-4</v>
      </c>
      <c r="H3222" s="188">
        <v>2.8587962962962963E-3</v>
      </c>
    </row>
    <row r="3223" spans="1:8" ht="29" x14ac:dyDescent="0.35">
      <c r="A3223" s="183" t="s">
        <v>131</v>
      </c>
      <c r="B3223" s="183" t="s">
        <v>102</v>
      </c>
      <c r="C3223" s="183" t="s">
        <v>113</v>
      </c>
      <c r="D3223" s="183">
        <v>358</v>
      </c>
      <c r="E3223" s="188">
        <v>4.8263888888888887E-3</v>
      </c>
      <c r="F3223" s="188">
        <v>7.9861111111111105E-4</v>
      </c>
      <c r="G3223" s="188">
        <v>1.0300925925925926E-3</v>
      </c>
      <c r="H3223" s="188">
        <v>3.0092592592592588E-3</v>
      </c>
    </row>
    <row r="3224" spans="1:8" ht="29" x14ac:dyDescent="0.35">
      <c r="A3224" s="183" t="s">
        <v>131</v>
      </c>
      <c r="B3224" s="183" t="s">
        <v>103</v>
      </c>
      <c r="C3224" s="183" t="s">
        <v>113</v>
      </c>
      <c r="D3224" s="183">
        <v>552</v>
      </c>
      <c r="E3224" s="188">
        <v>5.6365740740740742E-3</v>
      </c>
      <c r="F3224" s="188">
        <v>6.018518518518519E-4</v>
      </c>
      <c r="G3224" s="188">
        <v>1.3888888888888889E-3</v>
      </c>
      <c r="H3224" s="188">
        <v>3.645833333333333E-3</v>
      </c>
    </row>
    <row r="3225" spans="1:8" ht="29" x14ac:dyDescent="0.35">
      <c r="A3225" s="183" t="s">
        <v>131</v>
      </c>
      <c r="B3225" s="183" t="s">
        <v>104</v>
      </c>
      <c r="C3225" s="183" t="s">
        <v>113</v>
      </c>
      <c r="D3225" s="183">
        <v>95</v>
      </c>
      <c r="E3225" s="188">
        <v>4.7685185185185183E-3</v>
      </c>
      <c r="F3225" s="188">
        <v>6.2500000000000001E-4</v>
      </c>
      <c r="G3225" s="188">
        <v>1.423611111111111E-3</v>
      </c>
      <c r="H3225" s="188">
        <v>2.7199074074074074E-3</v>
      </c>
    </row>
    <row r="3226" spans="1:8" ht="29" x14ac:dyDescent="0.35">
      <c r="A3226" s="183" t="s">
        <v>131</v>
      </c>
      <c r="B3226" s="183" t="s">
        <v>102</v>
      </c>
      <c r="C3226" s="183" t="s">
        <v>76</v>
      </c>
      <c r="D3226" s="183">
        <v>92</v>
      </c>
      <c r="E3226" s="188">
        <v>5.162037037037037E-3</v>
      </c>
      <c r="F3226" s="188">
        <v>5.0925925925925921E-4</v>
      </c>
      <c r="G3226" s="188">
        <v>1.6782407407407406E-3</v>
      </c>
      <c r="H3226" s="188">
        <v>2.9629629629629628E-3</v>
      </c>
    </row>
    <row r="3227" spans="1:8" ht="29" x14ac:dyDescent="0.35">
      <c r="A3227" s="183" t="s">
        <v>131</v>
      </c>
      <c r="B3227" s="183" t="s">
        <v>103</v>
      </c>
      <c r="C3227" s="183" t="s">
        <v>76</v>
      </c>
      <c r="D3227" s="183">
        <v>272</v>
      </c>
      <c r="E3227" s="188">
        <v>6.5509259259259262E-3</v>
      </c>
      <c r="F3227" s="188">
        <v>5.0925925925925921E-4</v>
      </c>
      <c r="G3227" s="188">
        <v>1.9212962962962962E-3</v>
      </c>
      <c r="H3227" s="188">
        <v>4.1203703703703706E-3</v>
      </c>
    </row>
    <row r="3228" spans="1:8" ht="29" x14ac:dyDescent="0.35">
      <c r="A3228" s="183" t="s">
        <v>131</v>
      </c>
      <c r="B3228" s="183" t="s">
        <v>104</v>
      </c>
      <c r="C3228" s="183" t="s">
        <v>76</v>
      </c>
      <c r="D3228" s="183">
        <v>57</v>
      </c>
      <c r="E3228" s="188">
        <v>5.7754629629629623E-3</v>
      </c>
      <c r="F3228" s="188">
        <v>5.5555555555555556E-4</v>
      </c>
      <c r="G3228" s="188">
        <v>2.0370370370370373E-3</v>
      </c>
      <c r="H3228" s="188">
        <v>3.1828703703703702E-3</v>
      </c>
    </row>
    <row r="3229" spans="1:8" x14ac:dyDescent="0.35">
      <c r="A3229" s="183" t="s">
        <v>131</v>
      </c>
      <c r="B3229" s="183" t="s">
        <v>102</v>
      </c>
      <c r="C3229" s="183" t="s">
        <v>77</v>
      </c>
      <c r="D3229" s="183">
        <v>157</v>
      </c>
      <c r="E3229" s="188">
        <v>5.0115740740740737E-3</v>
      </c>
      <c r="F3229" s="188">
        <v>8.6805555555555551E-4</v>
      </c>
      <c r="G3229" s="188">
        <v>1.261574074074074E-3</v>
      </c>
      <c r="H3229" s="188">
        <v>2.8819444444444444E-3</v>
      </c>
    </row>
    <row r="3230" spans="1:8" x14ac:dyDescent="0.35">
      <c r="A3230" s="183" t="s">
        <v>131</v>
      </c>
      <c r="B3230" s="183" t="s">
        <v>103</v>
      </c>
      <c r="C3230" s="183" t="s">
        <v>77</v>
      </c>
      <c r="D3230" s="183">
        <v>327</v>
      </c>
      <c r="E3230" s="188">
        <v>5.1967592592592595E-3</v>
      </c>
      <c r="F3230" s="188">
        <v>7.407407407407407E-4</v>
      </c>
      <c r="G3230" s="188">
        <v>1.3078703703703705E-3</v>
      </c>
      <c r="H3230" s="188">
        <v>3.1481481481481482E-3</v>
      </c>
    </row>
    <row r="3231" spans="1:8" x14ac:dyDescent="0.35">
      <c r="A3231" s="183" t="s">
        <v>131</v>
      </c>
      <c r="B3231" s="183" t="s">
        <v>104</v>
      </c>
      <c r="C3231" s="183" t="s">
        <v>77</v>
      </c>
      <c r="D3231" s="183">
        <v>56</v>
      </c>
      <c r="E3231" s="188">
        <v>4.7800925925925919E-3</v>
      </c>
      <c r="F3231" s="188">
        <v>7.9861111111111105E-4</v>
      </c>
      <c r="G3231" s="188">
        <v>1.2962962962962963E-3</v>
      </c>
      <c r="H3231" s="188">
        <v>2.685185185185185E-3</v>
      </c>
    </row>
    <row r="3232" spans="1:8" x14ac:dyDescent="0.35">
      <c r="A3232" s="183" t="s">
        <v>131</v>
      </c>
      <c r="B3232" s="183" t="s">
        <v>102</v>
      </c>
      <c r="C3232" s="183" t="s">
        <v>78</v>
      </c>
      <c r="D3232" s="183">
        <v>167</v>
      </c>
      <c r="E3232" s="188">
        <v>4.4675925925925933E-3</v>
      </c>
      <c r="F3232" s="188">
        <v>8.449074074074075E-4</v>
      </c>
      <c r="G3232" s="188">
        <v>9.2592592592592585E-4</v>
      </c>
      <c r="H3232" s="188">
        <v>2.6967592592592594E-3</v>
      </c>
    </row>
    <row r="3233" spans="1:8" x14ac:dyDescent="0.35">
      <c r="A3233" s="183" t="s">
        <v>131</v>
      </c>
      <c r="B3233" s="183" t="s">
        <v>103</v>
      </c>
      <c r="C3233" s="183" t="s">
        <v>78</v>
      </c>
      <c r="D3233" s="183">
        <v>359</v>
      </c>
      <c r="E3233" s="188">
        <v>4.9189814814814816E-3</v>
      </c>
      <c r="F3233" s="188">
        <v>6.9444444444444447E-4</v>
      </c>
      <c r="G3233" s="188">
        <v>1.0995370370370371E-3</v>
      </c>
      <c r="H3233" s="188">
        <v>3.1249999999999997E-3</v>
      </c>
    </row>
    <row r="3234" spans="1:8" x14ac:dyDescent="0.35">
      <c r="A3234" s="183" t="s">
        <v>131</v>
      </c>
      <c r="B3234" s="183" t="s">
        <v>104</v>
      </c>
      <c r="C3234" s="183" t="s">
        <v>78</v>
      </c>
      <c r="D3234" s="183">
        <v>62</v>
      </c>
      <c r="E3234" s="188">
        <v>4.8032407407407407E-3</v>
      </c>
      <c r="F3234" s="188">
        <v>7.175925925925927E-4</v>
      </c>
      <c r="G3234" s="188">
        <v>1.1458333333333333E-3</v>
      </c>
      <c r="H3234" s="188">
        <v>2.9398148148148148E-3</v>
      </c>
    </row>
    <row r="3235" spans="1:8" x14ac:dyDescent="0.35">
      <c r="A3235" s="183" t="s">
        <v>131</v>
      </c>
      <c r="B3235" s="183" t="s">
        <v>102</v>
      </c>
      <c r="C3235" s="183" t="s">
        <v>81</v>
      </c>
      <c r="D3235" s="183">
        <v>192</v>
      </c>
      <c r="E3235" s="188">
        <v>4.155092592592593E-3</v>
      </c>
      <c r="F3235" s="188">
        <v>2.6620370370370372E-4</v>
      </c>
      <c r="G3235" s="188">
        <v>9.2592592592592585E-4</v>
      </c>
      <c r="H3235" s="188">
        <v>2.9629629629629628E-3</v>
      </c>
    </row>
    <row r="3236" spans="1:8" x14ac:dyDescent="0.35">
      <c r="A3236" s="183" t="s">
        <v>131</v>
      </c>
      <c r="B3236" s="183" t="s">
        <v>103</v>
      </c>
      <c r="C3236" s="183" t="s">
        <v>81</v>
      </c>
      <c r="D3236" s="183">
        <v>471</v>
      </c>
      <c r="E3236" s="188">
        <v>5.4513888888888884E-3</v>
      </c>
      <c r="F3236" s="188">
        <v>2.3148148148148146E-4</v>
      </c>
      <c r="G3236" s="188">
        <v>1.1574074074074073E-3</v>
      </c>
      <c r="H3236" s="188">
        <v>4.0740740740740746E-3</v>
      </c>
    </row>
    <row r="3237" spans="1:8" x14ac:dyDescent="0.35">
      <c r="A3237" s="183" t="s">
        <v>131</v>
      </c>
      <c r="B3237" s="183" t="s">
        <v>104</v>
      </c>
      <c r="C3237" s="183" t="s">
        <v>81</v>
      </c>
      <c r="D3237" s="183">
        <v>69</v>
      </c>
      <c r="E3237" s="188">
        <v>4.6412037037037038E-3</v>
      </c>
      <c r="F3237" s="188">
        <v>2.4305555555555552E-4</v>
      </c>
      <c r="G3237" s="188">
        <v>9.0277777777777784E-4</v>
      </c>
      <c r="H3237" s="188">
        <v>3.5069444444444445E-3</v>
      </c>
    </row>
    <row r="3238" spans="1:8" x14ac:dyDescent="0.35">
      <c r="A3238" s="183" t="s">
        <v>131</v>
      </c>
      <c r="B3238" s="183" t="s">
        <v>102</v>
      </c>
      <c r="C3238" s="183" t="s">
        <v>82</v>
      </c>
      <c r="D3238" s="183">
        <v>214</v>
      </c>
      <c r="E3238" s="188">
        <v>4.2245370370370371E-3</v>
      </c>
      <c r="F3238" s="188">
        <v>7.5231481481481471E-4</v>
      </c>
      <c r="G3238" s="188">
        <v>7.7546296296296304E-4</v>
      </c>
      <c r="H3238" s="188">
        <v>2.685185185185185E-3</v>
      </c>
    </row>
    <row r="3239" spans="1:8" x14ac:dyDescent="0.35">
      <c r="A3239" s="183" t="s">
        <v>131</v>
      </c>
      <c r="B3239" s="183" t="s">
        <v>103</v>
      </c>
      <c r="C3239" s="183" t="s">
        <v>82</v>
      </c>
      <c r="D3239" s="183">
        <v>837</v>
      </c>
      <c r="E3239" s="188">
        <v>4.4907407407407405E-3</v>
      </c>
      <c r="F3239" s="188">
        <v>6.4814814814814813E-4</v>
      </c>
      <c r="G3239" s="188">
        <v>9.0277777777777784E-4</v>
      </c>
      <c r="H3239" s="188">
        <v>2.9513888888888888E-3</v>
      </c>
    </row>
    <row r="3240" spans="1:8" x14ac:dyDescent="0.35">
      <c r="A3240" s="183" t="s">
        <v>131</v>
      </c>
      <c r="B3240" s="183" t="s">
        <v>104</v>
      </c>
      <c r="C3240" s="183" t="s">
        <v>82</v>
      </c>
      <c r="D3240" s="183">
        <v>159</v>
      </c>
      <c r="E3240" s="188">
        <v>4.4212962962962956E-3</v>
      </c>
      <c r="F3240" s="188">
        <v>8.2175925925925917E-4</v>
      </c>
      <c r="G3240" s="188">
        <v>8.449074074074075E-4</v>
      </c>
      <c r="H3240" s="188">
        <v>2.7662037037037034E-3</v>
      </c>
    </row>
    <row r="3241" spans="1:8" x14ac:dyDescent="0.35">
      <c r="A3241" s="183" t="s">
        <v>131</v>
      </c>
      <c r="B3241" s="183" t="s">
        <v>102</v>
      </c>
      <c r="C3241" s="183" t="s">
        <v>83</v>
      </c>
      <c r="D3241" s="183">
        <v>93</v>
      </c>
      <c r="E3241" s="188">
        <v>4.8495370370370368E-3</v>
      </c>
      <c r="F3241" s="188">
        <v>7.5231481481481471E-4</v>
      </c>
      <c r="G3241" s="188">
        <v>1.3888888888888889E-3</v>
      </c>
      <c r="H3241" s="188">
        <v>2.7083333333333334E-3</v>
      </c>
    </row>
    <row r="3242" spans="1:8" x14ac:dyDescent="0.35">
      <c r="A3242" s="183" t="s">
        <v>131</v>
      </c>
      <c r="B3242" s="183" t="s">
        <v>103</v>
      </c>
      <c r="C3242" s="183" t="s">
        <v>83</v>
      </c>
      <c r="D3242" s="183">
        <v>296</v>
      </c>
      <c r="E3242" s="188">
        <v>5.5787037037037038E-3</v>
      </c>
      <c r="F3242" s="188">
        <v>6.8287037037037025E-4</v>
      </c>
      <c r="G3242" s="188">
        <v>1.4351851851851854E-3</v>
      </c>
      <c r="H3242" s="188">
        <v>3.4606481481481485E-3</v>
      </c>
    </row>
    <row r="3243" spans="1:8" x14ac:dyDescent="0.35">
      <c r="A3243" s="183" t="s">
        <v>131</v>
      </c>
      <c r="B3243" s="183" t="s">
        <v>104</v>
      </c>
      <c r="C3243" s="183" t="s">
        <v>83</v>
      </c>
      <c r="D3243" s="183">
        <v>53</v>
      </c>
      <c r="E3243" s="188">
        <v>4.8842592592592592E-3</v>
      </c>
      <c r="F3243" s="188">
        <v>7.291666666666667E-4</v>
      </c>
      <c r="G3243" s="188">
        <v>1.2037037037037038E-3</v>
      </c>
      <c r="H3243" s="188">
        <v>2.9513888888888888E-3</v>
      </c>
    </row>
    <row r="3244" spans="1:8" x14ac:dyDescent="0.35">
      <c r="A3244" s="183" t="s">
        <v>131</v>
      </c>
      <c r="B3244" s="183" t="s">
        <v>102</v>
      </c>
      <c r="C3244" s="183" t="s">
        <v>84</v>
      </c>
      <c r="D3244" s="183">
        <v>61</v>
      </c>
      <c r="E3244" s="188">
        <v>4.9189814814814816E-3</v>
      </c>
      <c r="F3244" s="188">
        <v>6.018518518518519E-4</v>
      </c>
      <c r="G3244" s="188">
        <v>1.4583333333333334E-3</v>
      </c>
      <c r="H3244" s="188">
        <v>2.8587962962962963E-3</v>
      </c>
    </row>
    <row r="3245" spans="1:8" x14ac:dyDescent="0.35">
      <c r="A3245" s="183" t="s">
        <v>131</v>
      </c>
      <c r="B3245" s="183" t="s">
        <v>103</v>
      </c>
      <c r="C3245" s="183" t="s">
        <v>84</v>
      </c>
      <c r="D3245" s="183">
        <v>268</v>
      </c>
      <c r="E3245" s="188">
        <v>6.7939814814814816E-3</v>
      </c>
      <c r="F3245" s="188">
        <v>5.3240740740740744E-4</v>
      </c>
      <c r="G3245" s="188">
        <v>1.9097222222222222E-3</v>
      </c>
      <c r="H3245" s="188">
        <v>4.3518518518518515E-3</v>
      </c>
    </row>
    <row r="3246" spans="1:8" x14ac:dyDescent="0.35">
      <c r="A3246" s="183" t="s">
        <v>131</v>
      </c>
      <c r="B3246" s="183" t="s">
        <v>104</v>
      </c>
      <c r="C3246" s="183" t="s">
        <v>84</v>
      </c>
      <c r="D3246" s="183">
        <v>38</v>
      </c>
      <c r="E3246" s="188">
        <v>5.8796296296296296E-3</v>
      </c>
      <c r="F3246" s="188">
        <v>5.3240740740740744E-4</v>
      </c>
      <c r="G3246" s="188">
        <v>2.1064814814814813E-3</v>
      </c>
      <c r="H3246" s="188">
        <v>3.2407407407407406E-3</v>
      </c>
    </row>
    <row r="3247" spans="1:8" x14ac:dyDescent="0.35">
      <c r="A3247" s="183" t="s">
        <v>131</v>
      </c>
      <c r="B3247" s="183" t="s">
        <v>102</v>
      </c>
      <c r="C3247" s="183" t="s">
        <v>85</v>
      </c>
      <c r="D3247" s="183">
        <v>350</v>
      </c>
      <c r="E3247" s="188">
        <v>4.5023148148148149E-3</v>
      </c>
      <c r="F3247" s="188">
        <v>9.8379629629629642E-4</v>
      </c>
      <c r="G3247" s="188">
        <v>1.0069444444444444E-3</v>
      </c>
      <c r="H3247" s="188">
        <v>2.5115740740740741E-3</v>
      </c>
    </row>
    <row r="3248" spans="1:8" x14ac:dyDescent="0.35">
      <c r="A3248" s="183" t="s">
        <v>131</v>
      </c>
      <c r="B3248" s="183" t="s">
        <v>103</v>
      </c>
      <c r="C3248" s="183" t="s">
        <v>85</v>
      </c>
      <c r="D3248" s="183">
        <v>862</v>
      </c>
      <c r="E3248" s="188">
        <v>4.5601851851851853E-3</v>
      </c>
      <c r="F3248" s="188">
        <v>9.3750000000000007E-4</v>
      </c>
      <c r="G3248" s="188">
        <v>9.9537037037037042E-4</v>
      </c>
      <c r="H3248" s="188">
        <v>2.627314814814815E-3</v>
      </c>
    </row>
    <row r="3249" spans="1:8" x14ac:dyDescent="0.35">
      <c r="A3249" s="183" t="s">
        <v>131</v>
      </c>
      <c r="B3249" s="183" t="s">
        <v>104</v>
      </c>
      <c r="C3249" s="183" t="s">
        <v>85</v>
      </c>
      <c r="D3249" s="183">
        <v>143</v>
      </c>
      <c r="E3249" s="188">
        <v>4.4444444444444444E-3</v>
      </c>
      <c r="F3249" s="188">
        <v>9.2592592592592585E-4</v>
      </c>
      <c r="G3249" s="188">
        <v>1.0300925925925926E-3</v>
      </c>
      <c r="H3249" s="188">
        <v>2.4768518518518516E-3</v>
      </c>
    </row>
    <row r="3250" spans="1:8" x14ac:dyDescent="0.35">
      <c r="A3250" s="183" t="s">
        <v>131</v>
      </c>
      <c r="B3250" s="183" t="s">
        <v>102</v>
      </c>
      <c r="C3250" s="183" t="s">
        <v>86</v>
      </c>
      <c r="D3250" s="183">
        <v>111</v>
      </c>
      <c r="E3250" s="188">
        <v>4.3518518518518515E-3</v>
      </c>
      <c r="F3250" s="188">
        <v>5.9027777777777778E-4</v>
      </c>
      <c r="G3250" s="188">
        <v>1.0763888888888889E-3</v>
      </c>
      <c r="H3250" s="188">
        <v>2.685185185185185E-3</v>
      </c>
    </row>
    <row r="3251" spans="1:8" x14ac:dyDescent="0.35">
      <c r="A3251" s="183" t="s">
        <v>131</v>
      </c>
      <c r="B3251" s="183" t="s">
        <v>103</v>
      </c>
      <c r="C3251" s="183" t="s">
        <v>86</v>
      </c>
      <c r="D3251" s="183">
        <v>304</v>
      </c>
      <c r="E3251" s="188">
        <v>6.122685185185185E-3</v>
      </c>
      <c r="F3251" s="188">
        <v>5.6712962962962956E-4</v>
      </c>
      <c r="G3251" s="188">
        <v>1.5740740740740741E-3</v>
      </c>
      <c r="H3251" s="188">
        <v>3.9814814814814817E-3</v>
      </c>
    </row>
    <row r="3252" spans="1:8" x14ac:dyDescent="0.35">
      <c r="A3252" s="183" t="s">
        <v>131</v>
      </c>
      <c r="B3252" s="183" t="s">
        <v>104</v>
      </c>
      <c r="C3252" s="183" t="s">
        <v>86</v>
      </c>
      <c r="D3252" s="183">
        <v>65</v>
      </c>
      <c r="E3252" s="188">
        <v>4.5486111111111109E-3</v>
      </c>
      <c r="F3252" s="188">
        <v>5.2083333333333333E-4</v>
      </c>
      <c r="G3252" s="188">
        <v>1.0879629629629629E-3</v>
      </c>
      <c r="H3252" s="188">
        <v>2.9398148148148148E-3</v>
      </c>
    </row>
    <row r="3253" spans="1:8" x14ac:dyDescent="0.35">
      <c r="A3253" s="183" t="s">
        <v>131</v>
      </c>
      <c r="B3253" s="183" t="s">
        <v>102</v>
      </c>
      <c r="C3253" s="183" t="s">
        <v>87</v>
      </c>
      <c r="D3253" s="183">
        <v>76</v>
      </c>
      <c r="E3253" s="188">
        <v>4.7685185185185183E-3</v>
      </c>
      <c r="F3253" s="188">
        <v>9.8379629629629642E-4</v>
      </c>
      <c r="G3253" s="188">
        <v>1.4004629629629629E-3</v>
      </c>
      <c r="H3253" s="188">
        <v>2.3842592592592591E-3</v>
      </c>
    </row>
    <row r="3254" spans="1:8" x14ac:dyDescent="0.35">
      <c r="A3254" s="183" t="s">
        <v>131</v>
      </c>
      <c r="B3254" s="183" t="s">
        <v>103</v>
      </c>
      <c r="C3254" s="183" t="s">
        <v>87</v>
      </c>
      <c r="D3254" s="183">
        <v>282</v>
      </c>
      <c r="E3254" s="188">
        <v>6.7129629629629622E-3</v>
      </c>
      <c r="F3254" s="188">
        <v>8.2175925925925917E-4</v>
      </c>
      <c r="G3254" s="188">
        <v>1.8518518518518517E-3</v>
      </c>
      <c r="H3254" s="188">
        <v>4.0393518518518521E-3</v>
      </c>
    </row>
    <row r="3255" spans="1:8" x14ac:dyDescent="0.35">
      <c r="A3255" s="183" t="s">
        <v>131</v>
      </c>
      <c r="B3255" s="183" t="s">
        <v>104</v>
      </c>
      <c r="C3255" s="183" t="s">
        <v>87</v>
      </c>
      <c r="D3255" s="183">
        <v>41</v>
      </c>
      <c r="E3255" s="188">
        <v>5.162037037037037E-3</v>
      </c>
      <c r="F3255" s="188">
        <v>9.2592592592592585E-4</v>
      </c>
      <c r="G3255" s="188">
        <v>1.7939814814814815E-3</v>
      </c>
      <c r="H3255" s="188">
        <v>2.4305555555555556E-3</v>
      </c>
    </row>
    <row r="3256" spans="1:8" x14ac:dyDescent="0.35">
      <c r="A3256" s="183" t="s">
        <v>131</v>
      </c>
      <c r="B3256" s="183" t="s">
        <v>102</v>
      </c>
      <c r="C3256" s="183" t="s">
        <v>88</v>
      </c>
      <c r="D3256" s="183">
        <v>88</v>
      </c>
      <c r="E3256" s="188">
        <v>5.4629629629629637E-3</v>
      </c>
      <c r="F3256" s="188">
        <v>9.3750000000000007E-4</v>
      </c>
      <c r="G3256" s="188">
        <v>1.2384259259259258E-3</v>
      </c>
      <c r="H3256" s="188">
        <v>3.2870370370370367E-3</v>
      </c>
    </row>
    <row r="3257" spans="1:8" x14ac:dyDescent="0.35">
      <c r="A3257" s="183" t="s">
        <v>131</v>
      </c>
      <c r="B3257" s="183" t="s">
        <v>103</v>
      </c>
      <c r="C3257" s="183" t="s">
        <v>88</v>
      </c>
      <c r="D3257" s="183">
        <v>242</v>
      </c>
      <c r="E3257" s="188">
        <v>6.1805555555555563E-3</v>
      </c>
      <c r="F3257" s="188">
        <v>8.564814814814815E-4</v>
      </c>
      <c r="G3257" s="188">
        <v>1.4814814814814814E-3</v>
      </c>
      <c r="H3257" s="188">
        <v>3.8541666666666668E-3</v>
      </c>
    </row>
    <row r="3258" spans="1:8" x14ac:dyDescent="0.35">
      <c r="A3258" s="183" t="s">
        <v>131</v>
      </c>
      <c r="B3258" s="183" t="s">
        <v>104</v>
      </c>
      <c r="C3258" s="183" t="s">
        <v>88</v>
      </c>
      <c r="D3258" s="183">
        <v>29</v>
      </c>
      <c r="E3258" s="188">
        <v>5.3125000000000004E-3</v>
      </c>
      <c r="F3258" s="188">
        <v>8.9120370370370362E-4</v>
      </c>
      <c r="G3258" s="188">
        <v>1.4120370370370369E-3</v>
      </c>
      <c r="H3258" s="188">
        <v>2.9976851851851848E-3</v>
      </c>
    </row>
    <row r="3259" spans="1:8" x14ac:dyDescent="0.35">
      <c r="A3259" s="183" t="s">
        <v>131</v>
      </c>
      <c r="B3259" s="183" t="s">
        <v>102</v>
      </c>
      <c r="C3259" s="183" t="s">
        <v>89</v>
      </c>
      <c r="D3259" s="183">
        <v>33</v>
      </c>
      <c r="E3259" s="188">
        <v>5.9143518518518521E-3</v>
      </c>
      <c r="F3259" s="188">
        <v>6.2500000000000001E-4</v>
      </c>
      <c r="G3259" s="188">
        <v>1.5624999999999999E-3</v>
      </c>
      <c r="H3259" s="188">
        <v>3.7268518518518514E-3</v>
      </c>
    </row>
    <row r="3260" spans="1:8" x14ac:dyDescent="0.35">
      <c r="A3260" s="183" t="s">
        <v>131</v>
      </c>
      <c r="B3260" s="183" t="s">
        <v>103</v>
      </c>
      <c r="C3260" s="183" t="s">
        <v>89</v>
      </c>
      <c r="D3260" s="183">
        <v>134</v>
      </c>
      <c r="E3260" s="188">
        <v>6.5046296296296302E-3</v>
      </c>
      <c r="F3260" s="188">
        <v>5.0925925925925921E-4</v>
      </c>
      <c r="G3260" s="188">
        <v>1.5972222222222221E-3</v>
      </c>
      <c r="H3260" s="188">
        <v>4.3981481481481484E-3</v>
      </c>
    </row>
    <row r="3261" spans="1:8" x14ac:dyDescent="0.35">
      <c r="A3261" s="183" t="s">
        <v>131</v>
      </c>
      <c r="B3261" s="183" t="s">
        <v>104</v>
      </c>
      <c r="C3261" s="183" t="s">
        <v>89</v>
      </c>
      <c r="D3261" s="183">
        <v>13</v>
      </c>
      <c r="E3261" s="188">
        <v>6.5393518518518517E-3</v>
      </c>
      <c r="F3261" s="188">
        <v>5.6712962962962956E-4</v>
      </c>
      <c r="G3261" s="188">
        <v>2.1296296296296298E-3</v>
      </c>
      <c r="H3261" s="188">
        <v>3.8425925925925923E-3</v>
      </c>
    </row>
    <row r="3262" spans="1:8" x14ac:dyDescent="0.35">
      <c r="A3262" s="183" t="s">
        <v>131</v>
      </c>
      <c r="B3262" s="183" t="s">
        <v>102</v>
      </c>
      <c r="C3262" s="183" t="s">
        <v>90</v>
      </c>
      <c r="D3262" s="183">
        <v>159</v>
      </c>
      <c r="E3262" s="188">
        <v>4.4907407407407405E-3</v>
      </c>
      <c r="F3262" s="188">
        <v>6.018518518518519E-4</v>
      </c>
      <c r="G3262" s="188">
        <v>9.7222222222222209E-4</v>
      </c>
      <c r="H3262" s="188">
        <v>2.9166666666666668E-3</v>
      </c>
    </row>
    <row r="3263" spans="1:8" x14ac:dyDescent="0.35">
      <c r="A3263" s="183" t="s">
        <v>131</v>
      </c>
      <c r="B3263" s="183" t="s">
        <v>103</v>
      </c>
      <c r="C3263" s="183" t="s">
        <v>90</v>
      </c>
      <c r="D3263" s="183">
        <v>454</v>
      </c>
      <c r="E3263" s="188">
        <v>5.0115740740740737E-3</v>
      </c>
      <c r="F3263" s="188">
        <v>5.0925925925925921E-4</v>
      </c>
      <c r="G3263" s="188">
        <v>1.0532407407407407E-3</v>
      </c>
      <c r="H3263" s="188">
        <v>3.4490740740740745E-3</v>
      </c>
    </row>
    <row r="3264" spans="1:8" x14ac:dyDescent="0.35">
      <c r="A3264" s="183" t="s">
        <v>131</v>
      </c>
      <c r="B3264" s="183" t="s">
        <v>104</v>
      </c>
      <c r="C3264" s="183" t="s">
        <v>90</v>
      </c>
      <c r="D3264" s="183">
        <v>80</v>
      </c>
      <c r="E3264" s="188">
        <v>4.4560185185185189E-3</v>
      </c>
      <c r="F3264" s="188">
        <v>6.8287037037037025E-4</v>
      </c>
      <c r="G3264" s="188">
        <v>1.0532407407407407E-3</v>
      </c>
      <c r="H3264" s="188">
        <v>2.7199074074074074E-3</v>
      </c>
    </row>
    <row r="3265" spans="1:8" x14ac:dyDescent="0.35">
      <c r="A3265" s="183" t="s">
        <v>131</v>
      </c>
      <c r="B3265" s="183" t="s">
        <v>102</v>
      </c>
      <c r="C3265" s="183" t="s">
        <v>91</v>
      </c>
      <c r="D3265" s="183">
        <v>66</v>
      </c>
      <c r="E3265" s="188">
        <v>5.208333333333333E-3</v>
      </c>
      <c r="F3265" s="188">
        <v>6.2500000000000001E-4</v>
      </c>
      <c r="G3265" s="188">
        <v>1.8402777777777777E-3</v>
      </c>
      <c r="H3265" s="188">
        <v>2.7546296296296294E-3</v>
      </c>
    </row>
    <row r="3266" spans="1:8" x14ac:dyDescent="0.35">
      <c r="A3266" s="183" t="s">
        <v>131</v>
      </c>
      <c r="B3266" s="183" t="s">
        <v>103</v>
      </c>
      <c r="C3266" s="183" t="s">
        <v>91</v>
      </c>
      <c r="D3266" s="183">
        <v>196</v>
      </c>
      <c r="E3266" s="188">
        <v>6.9328703703703696E-3</v>
      </c>
      <c r="F3266" s="188">
        <v>5.4398148148148144E-4</v>
      </c>
      <c r="G3266" s="188">
        <v>2.3842592592592591E-3</v>
      </c>
      <c r="H3266" s="188">
        <v>3.9930555555555561E-3</v>
      </c>
    </row>
    <row r="3267" spans="1:8" x14ac:dyDescent="0.35">
      <c r="A3267" s="183" t="s">
        <v>131</v>
      </c>
      <c r="B3267" s="183" t="s">
        <v>104</v>
      </c>
      <c r="C3267" s="183" t="s">
        <v>91</v>
      </c>
      <c r="D3267" s="183">
        <v>56</v>
      </c>
      <c r="E3267" s="188">
        <v>4.9074074074074072E-3</v>
      </c>
      <c r="F3267" s="188">
        <v>5.6712962962962956E-4</v>
      </c>
      <c r="G3267" s="188">
        <v>1.4351851851851854E-3</v>
      </c>
      <c r="H3267" s="188">
        <v>2.9050925925925928E-3</v>
      </c>
    </row>
    <row r="3268" spans="1:8" x14ac:dyDescent="0.35">
      <c r="A3268" s="183" t="s">
        <v>131</v>
      </c>
      <c r="B3268" s="183" t="s">
        <v>102</v>
      </c>
      <c r="C3268" s="183" t="s">
        <v>92</v>
      </c>
      <c r="D3268" s="183">
        <v>28</v>
      </c>
      <c r="E3268" s="188">
        <v>5.162037037037037E-3</v>
      </c>
      <c r="F3268" s="188">
        <v>4.1666666666666669E-4</v>
      </c>
      <c r="G3268" s="188">
        <v>2.1759259259259258E-3</v>
      </c>
      <c r="H3268" s="188">
        <v>2.5694444444444445E-3</v>
      </c>
    </row>
    <row r="3269" spans="1:8" x14ac:dyDescent="0.35">
      <c r="A3269" s="183" t="s">
        <v>131</v>
      </c>
      <c r="B3269" s="183" t="s">
        <v>103</v>
      </c>
      <c r="C3269" s="183" t="s">
        <v>92</v>
      </c>
      <c r="D3269" s="183">
        <v>121</v>
      </c>
      <c r="E3269" s="188">
        <v>5.7407407407407416E-3</v>
      </c>
      <c r="F3269" s="188">
        <v>3.8194444444444446E-4</v>
      </c>
      <c r="G3269" s="188">
        <v>1.7824074074074072E-3</v>
      </c>
      <c r="H3269" s="188">
        <v>3.5763888888888894E-3</v>
      </c>
    </row>
    <row r="3270" spans="1:8" x14ac:dyDescent="0.35">
      <c r="A3270" s="183" t="s">
        <v>131</v>
      </c>
      <c r="B3270" s="183" t="s">
        <v>104</v>
      </c>
      <c r="C3270" s="183" t="s">
        <v>92</v>
      </c>
      <c r="D3270" s="183">
        <v>19</v>
      </c>
      <c r="E3270" s="188">
        <v>4.9074074074074072E-3</v>
      </c>
      <c r="F3270" s="188">
        <v>5.3240740740740744E-4</v>
      </c>
      <c r="G3270" s="188">
        <v>1.8287037037037037E-3</v>
      </c>
      <c r="H3270" s="188">
        <v>2.5462962962962961E-3</v>
      </c>
    </row>
    <row r="3271" spans="1:8" x14ac:dyDescent="0.35">
      <c r="A3271" s="183" t="s">
        <v>131</v>
      </c>
      <c r="B3271" s="183" t="s">
        <v>102</v>
      </c>
      <c r="C3271" s="183" t="s">
        <v>93</v>
      </c>
      <c r="D3271" s="183">
        <v>198</v>
      </c>
      <c r="E3271" s="188">
        <v>4.8379629629629632E-3</v>
      </c>
      <c r="F3271" s="188">
        <v>1.0416666666666667E-3</v>
      </c>
      <c r="G3271" s="188">
        <v>7.0601851851851847E-4</v>
      </c>
      <c r="H3271" s="188">
        <v>3.0787037037037037E-3</v>
      </c>
    </row>
    <row r="3272" spans="1:8" x14ac:dyDescent="0.35">
      <c r="A3272" s="183" t="s">
        <v>131</v>
      </c>
      <c r="B3272" s="183" t="s">
        <v>103</v>
      </c>
      <c r="C3272" s="183" t="s">
        <v>93</v>
      </c>
      <c r="D3272" s="183">
        <v>492</v>
      </c>
      <c r="E3272" s="188">
        <v>5.185185185185185E-3</v>
      </c>
      <c r="F3272" s="188">
        <v>7.7546296296296304E-4</v>
      </c>
      <c r="G3272" s="188">
        <v>6.9444444444444447E-4</v>
      </c>
      <c r="H3272" s="188">
        <v>3.7037037037037034E-3</v>
      </c>
    </row>
    <row r="3273" spans="1:8" x14ac:dyDescent="0.35">
      <c r="A3273" s="183" t="s">
        <v>131</v>
      </c>
      <c r="B3273" s="183" t="s">
        <v>104</v>
      </c>
      <c r="C3273" s="183" t="s">
        <v>93</v>
      </c>
      <c r="D3273" s="183">
        <v>53</v>
      </c>
      <c r="E3273" s="188">
        <v>4.9421296296296288E-3</v>
      </c>
      <c r="F3273" s="188">
        <v>9.6064814814814808E-4</v>
      </c>
      <c r="G3273" s="188">
        <v>5.6712962962962956E-4</v>
      </c>
      <c r="H3273" s="188">
        <v>3.414351851851852E-3</v>
      </c>
    </row>
    <row r="3274" spans="1:8" x14ac:dyDescent="0.35">
      <c r="A3274" s="183" t="s">
        <v>131</v>
      </c>
      <c r="B3274" s="183" t="s">
        <v>102</v>
      </c>
      <c r="C3274" s="183" t="s">
        <v>94</v>
      </c>
      <c r="D3274" s="183">
        <v>107</v>
      </c>
      <c r="E3274" s="188">
        <v>5.4398148148148149E-3</v>
      </c>
      <c r="F3274" s="188">
        <v>5.9027777777777778E-4</v>
      </c>
      <c r="G3274" s="188">
        <v>1.4351851851851854E-3</v>
      </c>
      <c r="H3274" s="188">
        <v>3.414351851851852E-3</v>
      </c>
    </row>
    <row r="3275" spans="1:8" x14ac:dyDescent="0.35">
      <c r="A3275" s="183" t="s">
        <v>131</v>
      </c>
      <c r="B3275" s="183" t="s">
        <v>103</v>
      </c>
      <c r="C3275" s="183" t="s">
        <v>94</v>
      </c>
      <c r="D3275" s="183">
        <v>401</v>
      </c>
      <c r="E3275" s="188">
        <v>5.6712962962962958E-3</v>
      </c>
      <c r="F3275" s="188">
        <v>5.5555555555555556E-4</v>
      </c>
      <c r="G3275" s="188">
        <v>1.4583333333333334E-3</v>
      </c>
      <c r="H3275" s="188">
        <v>3.6574074074074074E-3</v>
      </c>
    </row>
    <row r="3276" spans="1:8" x14ac:dyDescent="0.35">
      <c r="A3276" s="183" t="s">
        <v>131</v>
      </c>
      <c r="B3276" s="183" t="s">
        <v>104</v>
      </c>
      <c r="C3276" s="183" t="s">
        <v>94</v>
      </c>
      <c r="D3276" s="183">
        <v>54</v>
      </c>
      <c r="E3276" s="188">
        <v>5.2777777777777771E-3</v>
      </c>
      <c r="F3276" s="188">
        <v>5.2083333333333333E-4</v>
      </c>
      <c r="G3276" s="188">
        <v>1.4699074074074074E-3</v>
      </c>
      <c r="H3276" s="188">
        <v>3.2870370370370367E-3</v>
      </c>
    </row>
    <row r="3277" spans="1:8" x14ac:dyDescent="0.35">
      <c r="A3277" s="183" t="s">
        <v>131</v>
      </c>
      <c r="B3277" s="183" t="s">
        <v>102</v>
      </c>
      <c r="C3277" s="183" t="s">
        <v>95</v>
      </c>
      <c r="D3277" s="183">
        <v>75</v>
      </c>
      <c r="E3277" s="188">
        <v>5.3356481481481484E-3</v>
      </c>
      <c r="F3277" s="188">
        <v>7.7546296296296304E-4</v>
      </c>
      <c r="G3277" s="188">
        <v>1.8518518518518517E-3</v>
      </c>
      <c r="H3277" s="188">
        <v>2.7083333333333334E-3</v>
      </c>
    </row>
    <row r="3278" spans="1:8" x14ac:dyDescent="0.35">
      <c r="A3278" s="183" t="s">
        <v>131</v>
      </c>
      <c r="B3278" s="183" t="s">
        <v>103</v>
      </c>
      <c r="C3278" s="183" t="s">
        <v>95</v>
      </c>
      <c r="D3278" s="183">
        <v>197</v>
      </c>
      <c r="E3278" s="188">
        <v>7.1296296296296307E-3</v>
      </c>
      <c r="F3278" s="188">
        <v>6.8287037037037025E-4</v>
      </c>
      <c r="G3278" s="188">
        <v>2.5115740740740741E-3</v>
      </c>
      <c r="H3278" s="188">
        <v>3.9351851851851857E-3</v>
      </c>
    </row>
    <row r="3279" spans="1:8" x14ac:dyDescent="0.35">
      <c r="A3279" s="183" t="s">
        <v>131</v>
      </c>
      <c r="B3279" s="183" t="s">
        <v>104</v>
      </c>
      <c r="C3279" s="183" t="s">
        <v>95</v>
      </c>
      <c r="D3279" s="183">
        <v>37</v>
      </c>
      <c r="E3279" s="188">
        <v>5.3125000000000004E-3</v>
      </c>
      <c r="F3279" s="188">
        <v>6.7129629629629625E-4</v>
      </c>
      <c r="G3279" s="188">
        <v>1.8634259259259261E-3</v>
      </c>
      <c r="H3279" s="188">
        <v>2.7662037037037034E-3</v>
      </c>
    </row>
    <row r="3280" spans="1:8" x14ac:dyDescent="0.35">
      <c r="A3280" s="183" t="s">
        <v>131</v>
      </c>
      <c r="B3280" s="183" t="s">
        <v>102</v>
      </c>
      <c r="C3280" s="183" t="s">
        <v>96</v>
      </c>
      <c r="D3280" s="183">
        <v>147</v>
      </c>
      <c r="E3280" s="188">
        <v>5.162037037037037E-3</v>
      </c>
      <c r="F3280" s="188">
        <v>8.3333333333333339E-4</v>
      </c>
      <c r="G3280" s="188">
        <v>8.3333333333333339E-4</v>
      </c>
      <c r="H3280" s="188">
        <v>3.483796296296296E-3</v>
      </c>
    </row>
    <row r="3281" spans="1:8" x14ac:dyDescent="0.35">
      <c r="A3281" s="183" t="s">
        <v>131</v>
      </c>
      <c r="B3281" s="183" t="s">
        <v>103</v>
      </c>
      <c r="C3281" s="183" t="s">
        <v>96</v>
      </c>
      <c r="D3281" s="183">
        <v>320</v>
      </c>
      <c r="E3281" s="188">
        <v>5.8449074074074072E-3</v>
      </c>
      <c r="F3281" s="188">
        <v>7.5231481481481471E-4</v>
      </c>
      <c r="G3281" s="188">
        <v>8.3333333333333339E-4</v>
      </c>
      <c r="H3281" s="188">
        <v>4.2592592592592595E-3</v>
      </c>
    </row>
    <row r="3282" spans="1:8" x14ac:dyDescent="0.35">
      <c r="A3282" s="183" t="s">
        <v>131</v>
      </c>
      <c r="B3282" s="183" t="s">
        <v>104</v>
      </c>
      <c r="C3282" s="183" t="s">
        <v>96</v>
      </c>
      <c r="D3282" s="183">
        <v>65</v>
      </c>
      <c r="E3282" s="188">
        <v>5.1041666666666666E-3</v>
      </c>
      <c r="F3282" s="188">
        <v>9.4907407407407408E-4</v>
      </c>
      <c r="G3282" s="188">
        <v>9.8379629629629642E-4</v>
      </c>
      <c r="H3282" s="188">
        <v>3.1712962962962958E-3</v>
      </c>
    </row>
    <row r="3283" spans="1:8" x14ac:dyDescent="0.35">
      <c r="A3283" s="183" t="s">
        <v>131</v>
      </c>
      <c r="B3283" s="183" t="s">
        <v>102</v>
      </c>
      <c r="C3283" s="183" t="s">
        <v>97</v>
      </c>
      <c r="D3283" s="183">
        <v>225</v>
      </c>
      <c r="E3283" s="188">
        <v>3.2986111111111111E-3</v>
      </c>
      <c r="F3283" s="188">
        <v>3.2407407407407406E-4</v>
      </c>
      <c r="G3283" s="188">
        <v>7.0601851851851847E-4</v>
      </c>
      <c r="H3283" s="188">
        <v>2.2685185185185182E-3</v>
      </c>
    </row>
    <row r="3284" spans="1:8" x14ac:dyDescent="0.35">
      <c r="A3284" s="183" t="s">
        <v>131</v>
      </c>
      <c r="B3284" s="183" t="s">
        <v>103</v>
      </c>
      <c r="C3284" s="183" t="s">
        <v>97</v>
      </c>
      <c r="D3284" s="183">
        <v>389</v>
      </c>
      <c r="E3284" s="188">
        <v>3.8078703703703707E-3</v>
      </c>
      <c r="F3284" s="188">
        <v>2.7777777777777778E-4</v>
      </c>
      <c r="G3284" s="188">
        <v>6.7129629629629625E-4</v>
      </c>
      <c r="H3284" s="188">
        <v>2.8472222222222219E-3</v>
      </c>
    </row>
    <row r="3285" spans="1:8" x14ac:dyDescent="0.35">
      <c r="A3285" s="183" t="s">
        <v>131</v>
      </c>
      <c r="B3285" s="183" t="s">
        <v>104</v>
      </c>
      <c r="C3285" s="183" t="s">
        <v>97</v>
      </c>
      <c r="D3285" s="183">
        <v>79</v>
      </c>
      <c r="E3285" s="188">
        <v>3.3912037037037036E-3</v>
      </c>
      <c r="F3285" s="188">
        <v>3.8194444444444446E-4</v>
      </c>
      <c r="G3285" s="188">
        <v>6.3657407407407402E-4</v>
      </c>
      <c r="H3285" s="188">
        <v>2.3726851851851851E-3</v>
      </c>
    </row>
    <row r="3286" spans="1:8" x14ac:dyDescent="0.35">
      <c r="A3286" s="183" t="s">
        <v>131</v>
      </c>
      <c r="B3286" s="183" t="s">
        <v>102</v>
      </c>
      <c r="C3286" s="183" t="s">
        <v>98</v>
      </c>
      <c r="D3286" s="183">
        <v>34</v>
      </c>
      <c r="E3286" s="188">
        <v>4.4328703703703709E-3</v>
      </c>
      <c r="F3286" s="188">
        <v>1.6203703703703703E-4</v>
      </c>
      <c r="G3286" s="188">
        <v>1.4467592592592594E-3</v>
      </c>
      <c r="H3286" s="188">
        <v>2.8240740740740739E-3</v>
      </c>
    </row>
    <row r="3287" spans="1:8" x14ac:dyDescent="0.35">
      <c r="A3287" s="183" t="s">
        <v>131</v>
      </c>
      <c r="B3287" s="183" t="s">
        <v>103</v>
      </c>
      <c r="C3287" s="183" t="s">
        <v>98</v>
      </c>
      <c r="D3287" s="183">
        <v>125</v>
      </c>
      <c r="E3287" s="188">
        <v>5.9837962962962961E-3</v>
      </c>
      <c r="F3287" s="188">
        <v>1.7361111111111112E-4</v>
      </c>
      <c r="G3287" s="188">
        <v>1.4351851851851854E-3</v>
      </c>
      <c r="H3287" s="188">
        <v>4.386574074074074E-3</v>
      </c>
    </row>
    <row r="3288" spans="1:8" x14ac:dyDescent="0.35">
      <c r="A3288" s="183" t="s">
        <v>131</v>
      </c>
      <c r="B3288" s="183" t="s">
        <v>104</v>
      </c>
      <c r="C3288" s="183" t="s">
        <v>98</v>
      </c>
      <c r="D3288" s="183">
        <v>18</v>
      </c>
      <c r="E3288" s="188">
        <v>4.8495370370370368E-3</v>
      </c>
      <c r="F3288" s="188">
        <v>1.5046296296296297E-4</v>
      </c>
      <c r="G3288" s="188">
        <v>1.8402777777777777E-3</v>
      </c>
      <c r="H3288" s="188">
        <v>2.8703703703703708E-3</v>
      </c>
    </row>
    <row r="3289" spans="1:8" x14ac:dyDescent="0.35">
      <c r="A3289" s="183" t="s">
        <v>131</v>
      </c>
      <c r="B3289" s="183" t="s">
        <v>102</v>
      </c>
      <c r="C3289" s="183" t="s">
        <v>99</v>
      </c>
      <c r="D3289" s="183">
        <v>706</v>
      </c>
      <c r="E3289" s="188">
        <v>4.4675925925925933E-3</v>
      </c>
      <c r="F3289" s="188">
        <v>1.0069444444444444E-3</v>
      </c>
      <c r="G3289" s="188">
        <v>7.6388888888888893E-4</v>
      </c>
      <c r="H3289" s="188">
        <v>2.7083333333333334E-3</v>
      </c>
    </row>
    <row r="3290" spans="1:8" x14ac:dyDescent="0.35">
      <c r="A3290" s="183" t="s">
        <v>131</v>
      </c>
      <c r="B3290" s="183" t="s">
        <v>103</v>
      </c>
      <c r="C3290" s="183" t="s">
        <v>99</v>
      </c>
      <c r="D3290" s="183">
        <v>1112</v>
      </c>
      <c r="E3290" s="188">
        <v>4.363425925925926E-3</v>
      </c>
      <c r="F3290" s="188">
        <v>7.8703703703703705E-4</v>
      </c>
      <c r="G3290" s="188">
        <v>7.7546296296296304E-4</v>
      </c>
      <c r="H3290" s="188">
        <v>2.8009259259259259E-3</v>
      </c>
    </row>
    <row r="3291" spans="1:8" x14ac:dyDescent="0.35">
      <c r="A3291" s="183" t="s">
        <v>131</v>
      </c>
      <c r="B3291" s="183" t="s">
        <v>104</v>
      </c>
      <c r="C3291" s="183" t="s">
        <v>99</v>
      </c>
      <c r="D3291" s="183">
        <v>184</v>
      </c>
      <c r="E3291" s="188">
        <v>4.4791666666666669E-3</v>
      </c>
      <c r="F3291" s="188">
        <v>9.9537037037037042E-4</v>
      </c>
      <c r="G3291" s="188">
        <v>8.3333333333333339E-4</v>
      </c>
      <c r="H3291" s="188">
        <v>2.6504629629629625E-3</v>
      </c>
    </row>
    <row r="3292" spans="1:8" x14ac:dyDescent="0.35">
      <c r="A3292" s="183" t="s">
        <v>131</v>
      </c>
      <c r="B3292" s="183" t="s">
        <v>102</v>
      </c>
      <c r="C3292" s="183" t="s">
        <v>100</v>
      </c>
      <c r="D3292" s="183">
        <v>136</v>
      </c>
      <c r="E3292" s="188">
        <v>5.0578703703703706E-3</v>
      </c>
      <c r="F3292" s="188">
        <v>8.449074074074075E-4</v>
      </c>
      <c r="G3292" s="188">
        <v>1.6087962962962963E-3</v>
      </c>
      <c r="H3292" s="188">
        <v>2.6041666666666665E-3</v>
      </c>
    </row>
    <row r="3293" spans="1:8" x14ac:dyDescent="0.35">
      <c r="A3293" s="183" t="s">
        <v>131</v>
      </c>
      <c r="B3293" s="183" t="s">
        <v>103</v>
      </c>
      <c r="C3293" s="183" t="s">
        <v>100</v>
      </c>
      <c r="D3293" s="183">
        <v>268</v>
      </c>
      <c r="E3293" s="188">
        <v>5.9953703703703697E-3</v>
      </c>
      <c r="F3293" s="188">
        <v>7.8703703703703705E-4</v>
      </c>
      <c r="G3293" s="188">
        <v>1.7824074074074072E-3</v>
      </c>
      <c r="H3293" s="188">
        <v>3.425925925925926E-3</v>
      </c>
    </row>
    <row r="3294" spans="1:8" x14ac:dyDescent="0.35">
      <c r="A3294" s="183" t="s">
        <v>131</v>
      </c>
      <c r="B3294" s="183" t="s">
        <v>104</v>
      </c>
      <c r="C3294" s="183" t="s">
        <v>100</v>
      </c>
      <c r="D3294" s="183">
        <v>53</v>
      </c>
      <c r="E3294" s="188">
        <v>5.162037037037037E-3</v>
      </c>
      <c r="F3294" s="188">
        <v>8.1018518518518516E-4</v>
      </c>
      <c r="G3294" s="188">
        <v>1.689814814814815E-3</v>
      </c>
      <c r="H3294" s="188">
        <v>2.6620370370370374E-3</v>
      </c>
    </row>
    <row r="3295" spans="1:8" x14ac:dyDescent="0.35">
      <c r="A3295" s="183" t="s">
        <v>131</v>
      </c>
      <c r="B3295" s="183" t="s">
        <v>102</v>
      </c>
      <c r="C3295" s="183" t="s">
        <v>101</v>
      </c>
      <c r="D3295" s="183">
        <v>359</v>
      </c>
      <c r="E3295" s="188">
        <v>4.4675925925925933E-3</v>
      </c>
      <c r="F3295" s="188">
        <v>7.7546296296296304E-4</v>
      </c>
      <c r="G3295" s="188">
        <v>8.449074074074075E-4</v>
      </c>
      <c r="H3295" s="188">
        <v>2.8472222222222219E-3</v>
      </c>
    </row>
    <row r="3296" spans="1:8" x14ac:dyDescent="0.35">
      <c r="A3296" s="183" t="s">
        <v>131</v>
      </c>
      <c r="B3296" s="183" t="s">
        <v>103</v>
      </c>
      <c r="C3296" s="183" t="s">
        <v>101</v>
      </c>
      <c r="D3296" s="183">
        <v>955</v>
      </c>
      <c r="E3296" s="188">
        <v>4.6527777777777774E-3</v>
      </c>
      <c r="F3296" s="188">
        <v>6.2500000000000001E-4</v>
      </c>
      <c r="G3296" s="188">
        <v>8.6805555555555551E-4</v>
      </c>
      <c r="H3296" s="188">
        <v>3.1712962962962958E-3</v>
      </c>
    </row>
    <row r="3297" spans="1:8" x14ac:dyDescent="0.35">
      <c r="A3297" s="183" t="s">
        <v>131</v>
      </c>
      <c r="B3297" s="183" t="s">
        <v>104</v>
      </c>
      <c r="C3297" s="183" t="s">
        <v>101</v>
      </c>
      <c r="D3297" s="183">
        <v>111</v>
      </c>
      <c r="E3297" s="188">
        <v>4.4560185185185189E-3</v>
      </c>
      <c r="F3297" s="188">
        <v>6.7129629629629625E-4</v>
      </c>
      <c r="G3297" s="188">
        <v>1.0185185185185186E-3</v>
      </c>
      <c r="H3297" s="188">
        <v>2.7662037037037034E-3</v>
      </c>
    </row>
    <row r="3298" spans="1:8" x14ac:dyDescent="0.35">
      <c r="A3298" s="183" t="s">
        <v>132</v>
      </c>
      <c r="B3298" s="183" t="s">
        <v>102</v>
      </c>
      <c r="C3298" s="183" t="s">
        <v>52</v>
      </c>
      <c r="D3298" s="183">
        <v>10329</v>
      </c>
      <c r="E3298" s="188">
        <v>4.6759259259259263E-3</v>
      </c>
      <c r="F3298" s="188">
        <v>8.9120370370370362E-4</v>
      </c>
      <c r="G3298" s="188">
        <v>9.3750000000000007E-4</v>
      </c>
      <c r="H3298" s="188">
        <v>2.8472222222222219E-3</v>
      </c>
    </row>
    <row r="3299" spans="1:8" x14ac:dyDescent="0.35">
      <c r="A3299" s="183" t="s">
        <v>132</v>
      </c>
      <c r="B3299" s="183" t="s">
        <v>103</v>
      </c>
      <c r="C3299" s="183" t="s">
        <v>52</v>
      </c>
      <c r="D3299" s="183">
        <v>18486</v>
      </c>
      <c r="E3299" s="188">
        <v>5.4282407407407404E-3</v>
      </c>
      <c r="F3299" s="188">
        <v>7.0601851851851847E-4</v>
      </c>
      <c r="G3299" s="188">
        <v>1.1921296296296296E-3</v>
      </c>
      <c r="H3299" s="188">
        <v>3.5416666666666665E-3</v>
      </c>
    </row>
    <row r="3300" spans="1:8" x14ac:dyDescent="0.35">
      <c r="A3300" s="183" t="s">
        <v>132</v>
      </c>
      <c r="B3300" s="183" t="s">
        <v>104</v>
      </c>
      <c r="C3300" s="183" t="s">
        <v>52</v>
      </c>
      <c r="D3300" s="183">
        <v>3355</v>
      </c>
      <c r="E3300" s="188">
        <v>5.0462962962962961E-3</v>
      </c>
      <c r="F3300" s="188">
        <v>8.1018518518518516E-4</v>
      </c>
      <c r="G3300" s="188">
        <v>1.1689814814814816E-3</v>
      </c>
      <c r="H3300" s="188">
        <v>3.0671296296296297E-3</v>
      </c>
    </row>
    <row r="3301" spans="1:8" x14ac:dyDescent="0.35">
      <c r="A3301" s="183" t="s">
        <v>132</v>
      </c>
      <c r="B3301" s="183" t="s">
        <v>102</v>
      </c>
      <c r="C3301" s="183" t="s">
        <v>57</v>
      </c>
      <c r="D3301" s="183">
        <v>151</v>
      </c>
      <c r="E3301" s="188">
        <v>5.1967592592592595E-3</v>
      </c>
      <c r="F3301" s="188">
        <v>1.0185185185185186E-3</v>
      </c>
      <c r="G3301" s="188">
        <v>1.1689814814814816E-3</v>
      </c>
      <c r="H3301" s="188">
        <v>3.0092592592592588E-3</v>
      </c>
    </row>
    <row r="3302" spans="1:8" x14ac:dyDescent="0.35">
      <c r="A3302" s="183" t="s">
        <v>132</v>
      </c>
      <c r="B3302" s="183" t="s">
        <v>103</v>
      </c>
      <c r="C3302" s="183" t="s">
        <v>57</v>
      </c>
      <c r="D3302" s="183">
        <v>301</v>
      </c>
      <c r="E3302" s="188">
        <v>5.5439814814814822E-3</v>
      </c>
      <c r="F3302" s="188">
        <v>8.3333333333333339E-4</v>
      </c>
      <c r="G3302" s="188">
        <v>1.3657407407407409E-3</v>
      </c>
      <c r="H3302" s="188">
        <v>3.3564814814814811E-3</v>
      </c>
    </row>
    <row r="3303" spans="1:8" x14ac:dyDescent="0.35">
      <c r="A3303" s="183" t="s">
        <v>132</v>
      </c>
      <c r="B3303" s="183" t="s">
        <v>104</v>
      </c>
      <c r="C3303" s="183" t="s">
        <v>57</v>
      </c>
      <c r="D3303" s="183">
        <v>54</v>
      </c>
      <c r="E3303" s="188">
        <v>5.7060185185185191E-3</v>
      </c>
      <c r="F3303" s="188">
        <v>1.0763888888888889E-3</v>
      </c>
      <c r="G3303" s="188">
        <v>1.1458333333333333E-3</v>
      </c>
      <c r="H3303" s="188">
        <v>3.483796296296296E-3</v>
      </c>
    </row>
    <row r="3304" spans="1:8" x14ac:dyDescent="0.35">
      <c r="A3304" s="183" t="s">
        <v>132</v>
      </c>
      <c r="B3304" s="183" t="s">
        <v>102</v>
      </c>
      <c r="C3304" s="183" t="s">
        <v>58</v>
      </c>
      <c r="D3304" s="183">
        <v>135</v>
      </c>
      <c r="E3304" s="188">
        <v>4.8726851851851856E-3</v>
      </c>
      <c r="F3304" s="188">
        <v>6.9444444444444447E-4</v>
      </c>
      <c r="G3304" s="188">
        <v>1.4351851851851854E-3</v>
      </c>
      <c r="H3304" s="188">
        <v>2.7314814814814819E-3</v>
      </c>
    </row>
    <row r="3305" spans="1:8" x14ac:dyDescent="0.35">
      <c r="A3305" s="183" t="s">
        <v>132</v>
      </c>
      <c r="B3305" s="183" t="s">
        <v>103</v>
      </c>
      <c r="C3305" s="183" t="s">
        <v>58</v>
      </c>
      <c r="D3305" s="183">
        <v>195</v>
      </c>
      <c r="E3305" s="188">
        <v>5.4513888888888884E-3</v>
      </c>
      <c r="F3305" s="188">
        <v>6.018518518518519E-4</v>
      </c>
      <c r="G3305" s="188">
        <v>1.736111111111111E-3</v>
      </c>
      <c r="H3305" s="188">
        <v>3.1134259259259257E-3</v>
      </c>
    </row>
    <row r="3306" spans="1:8" x14ac:dyDescent="0.35">
      <c r="A3306" s="183" t="s">
        <v>132</v>
      </c>
      <c r="B3306" s="183" t="s">
        <v>104</v>
      </c>
      <c r="C3306" s="183" t="s">
        <v>58</v>
      </c>
      <c r="D3306" s="183">
        <v>39</v>
      </c>
      <c r="E3306" s="188">
        <v>4.5370370370370365E-3</v>
      </c>
      <c r="F3306" s="188">
        <v>6.7129629629629625E-4</v>
      </c>
      <c r="G3306" s="188">
        <v>1.7013888888888892E-3</v>
      </c>
      <c r="H3306" s="188">
        <v>2.1643518518518518E-3</v>
      </c>
    </row>
    <row r="3307" spans="1:8" x14ac:dyDescent="0.35">
      <c r="A3307" s="183" t="s">
        <v>132</v>
      </c>
      <c r="B3307" s="183" t="s">
        <v>102</v>
      </c>
      <c r="C3307" s="183" t="s">
        <v>59</v>
      </c>
      <c r="D3307" s="183">
        <v>109</v>
      </c>
      <c r="E3307" s="188">
        <v>5.1736111111111115E-3</v>
      </c>
      <c r="F3307" s="188">
        <v>9.3750000000000007E-4</v>
      </c>
      <c r="G3307" s="188">
        <v>8.7962962962962962E-4</v>
      </c>
      <c r="H3307" s="188">
        <v>3.3564814814814811E-3</v>
      </c>
    </row>
    <row r="3308" spans="1:8" x14ac:dyDescent="0.35">
      <c r="A3308" s="183" t="s">
        <v>132</v>
      </c>
      <c r="B3308" s="183" t="s">
        <v>103</v>
      </c>
      <c r="C3308" s="183" t="s">
        <v>59</v>
      </c>
      <c r="D3308" s="183">
        <v>237</v>
      </c>
      <c r="E3308" s="188">
        <v>5.7754629629629623E-3</v>
      </c>
      <c r="F3308" s="188">
        <v>7.7546296296296304E-4</v>
      </c>
      <c r="G3308" s="188">
        <v>9.1435185185185185E-4</v>
      </c>
      <c r="H3308" s="188">
        <v>4.0740740740740746E-3</v>
      </c>
    </row>
    <row r="3309" spans="1:8" x14ac:dyDescent="0.35">
      <c r="A3309" s="183" t="s">
        <v>132</v>
      </c>
      <c r="B3309" s="183" t="s">
        <v>104</v>
      </c>
      <c r="C3309" s="183" t="s">
        <v>59</v>
      </c>
      <c r="D3309" s="183">
        <v>45</v>
      </c>
      <c r="E3309" s="188">
        <v>5.2662037037037035E-3</v>
      </c>
      <c r="F3309" s="188">
        <v>8.2175925925925917E-4</v>
      </c>
      <c r="G3309" s="188">
        <v>1.1574074074074073E-3</v>
      </c>
      <c r="H3309" s="188">
        <v>3.2870370370370367E-3</v>
      </c>
    </row>
    <row r="3310" spans="1:8" x14ac:dyDescent="0.35">
      <c r="A3310" s="183" t="s">
        <v>132</v>
      </c>
      <c r="B3310" s="183" t="s">
        <v>102</v>
      </c>
      <c r="C3310" s="183" t="s">
        <v>60</v>
      </c>
      <c r="D3310" s="183">
        <v>92</v>
      </c>
      <c r="E3310" s="188">
        <v>6.168981481481481E-3</v>
      </c>
      <c r="F3310" s="188">
        <v>1.4583333333333334E-3</v>
      </c>
      <c r="G3310" s="188">
        <v>1.1111111111111111E-3</v>
      </c>
      <c r="H3310" s="188">
        <v>3.5995370370370369E-3</v>
      </c>
    </row>
    <row r="3311" spans="1:8" x14ac:dyDescent="0.35">
      <c r="A3311" s="183" t="s">
        <v>132</v>
      </c>
      <c r="B3311" s="183" t="s">
        <v>103</v>
      </c>
      <c r="C3311" s="183" t="s">
        <v>60</v>
      </c>
      <c r="D3311" s="183">
        <v>314</v>
      </c>
      <c r="E3311" s="188">
        <v>6.5740740740740733E-3</v>
      </c>
      <c r="F3311" s="188">
        <v>1.1458333333333333E-3</v>
      </c>
      <c r="G3311" s="188">
        <v>9.4907407407407408E-4</v>
      </c>
      <c r="H3311" s="188">
        <v>4.4791666666666669E-3</v>
      </c>
    </row>
    <row r="3312" spans="1:8" x14ac:dyDescent="0.35">
      <c r="A3312" s="183" t="s">
        <v>132</v>
      </c>
      <c r="B3312" s="183" t="s">
        <v>104</v>
      </c>
      <c r="C3312" s="183" t="s">
        <v>60</v>
      </c>
      <c r="D3312" s="183">
        <v>49</v>
      </c>
      <c r="E3312" s="188">
        <v>6.0995370370370361E-3</v>
      </c>
      <c r="F3312" s="188">
        <v>1.3541666666666667E-3</v>
      </c>
      <c r="G3312" s="188">
        <v>1.1574074074074073E-3</v>
      </c>
      <c r="H3312" s="188">
        <v>3.5879629629629629E-3</v>
      </c>
    </row>
    <row r="3313" spans="1:8" x14ac:dyDescent="0.35">
      <c r="A3313" s="183" t="s">
        <v>132</v>
      </c>
      <c r="B3313" s="183" t="s">
        <v>102</v>
      </c>
      <c r="C3313" s="183" t="s">
        <v>61</v>
      </c>
      <c r="D3313" s="183">
        <v>54</v>
      </c>
      <c r="E3313" s="188">
        <v>6.0185185185185177E-3</v>
      </c>
      <c r="F3313" s="188">
        <v>9.6064814814814808E-4</v>
      </c>
      <c r="G3313" s="188">
        <v>1.4930555555555556E-3</v>
      </c>
      <c r="H3313" s="188">
        <v>3.5648148148148154E-3</v>
      </c>
    </row>
    <row r="3314" spans="1:8" x14ac:dyDescent="0.35">
      <c r="A3314" s="183" t="s">
        <v>132</v>
      </c>
      <c r="B3314" s="183" t="s">
        <v>103</v>
      </c>
      <c r="C3314" s="183" t="s">
        <v>61</v>
      </c>
      <c r="D3314" s="183">
        <v>177</v>
      </c>
      <c r="E3314" s="188">
        <v>6.5856481481481469E-3</v>
      </c>
      <c r="F3314" s="188">
        <v>6.134259259259259E-4</v>
      </c>
      <c r="G3314" s="188">
        <v>1.7013888888888892E-3</v>
      </c>
      <c r="H3314" s="188">
        <v>4.2592592592592595E-3</v>
      </c>
    </row>
    <row r="3315" spans="1:8" x14ac:dyDescent="0.35">
      <c r="A3315" s="183" t="s">
        <v>132</v>
      </c>
      <c r="B3315" s="183" t="s">
        <v>104</v>
      </c>
      <c r="C3315" s="183" t="s">
        <v>61</v>
      </c>
      <c r="D3315" s="183">
        <v>31</v>
      </c>
      <c r="E3315" s="188">
        <v>6.6087962962962966E-3</v>
      </c>
      <c r="F3315" s="188">
        <v>6.4814814814814813E-4</v>
      </c>
      <c r="G3315" s="188">
        <v>1.7939814814814815E-3</v>
      </c>
      <c r="H3315" s="188">
        <v>4.1666666666666666E-3</v>
      </c>
    </row>
    <row r="3316" spans="1:8" x14ac:dyDescent="0.35">
      <c r="A3316" s="183" t="s">
        <v>132</v>
      </c>
      <c r="B3316" s="183" t="s">
        <v>102</v>
      </c>
      <c r="C3316" s="183" t="s">
        <v>62</v>
      </c>
      <c r="D3316" s="183">
        <v>88</v>
      </c>
      <c r="E3316" s="188">
        <v>5.0462962962962961E-3</v>
      </c>
      <c r="F3316" s="188">
        <v>9.0277777777777784E-4</v>
      </c>
      <c r="G3316" s="188">
        <v>1.25E-3</v>
      </c>
      <c r="H3316" s="188">
        <v>2.8819444444444444E-3</v>
      </c>
    </row>
    <row r="3317" spans="1:8" x14ac:dyDescent="0.35">
      <c r="A3317" s="183" t="s">
        <v>132</v>
      </c>
      <c r="B3317" s="183" t="s">
        <v>103</v>
      </c>
      <c r="C3317" s="183" t="s">
        <v>62</v>
      </c>
      <c r="D3317" s="183">
        <v>338</v>
      </c>
      <c r="E3317" s="188">
        <v>6.0416666666666665E-3</v>
      </c>
      <c r="F3317" s="188">
        <v>7.7546296296296304E-4</v>
      </c>
      <c r="G3317" s="188">
        <v>1.3657407407407409E-3</v>
      </c>
      <c r="H3317" s="188">
        <v>3.9004629629629632E-3</v>
      </c>
    </row>
    <row r="3318" spans="1:8" x14ac:dyDescent="0.35">
      <c r="A3318" s="183" t="s">
        <v>132</v>
      </c>
      <c r="B3318" s="183" t="s">
        <v>104</v>
      </c>
      <c r="C3318" s="183" t="s">
        <v>62</v>
      </c>
      <c r="D3318" s="183">
        <v>30</v>
      </c>
      <c r="E3318" s="188">
        <v>5.5902777777777782E-3</v>
      </c>
      <c r="F3318" s="188">
        <v>1.0879629629629629E-3</v>
      </c>
      <c r="G3318" s="188">
        <v>1.6203703703703703E-3</v>
      </c>
      <c r="H3318" s="188">
        <v>2.8819444444444444E-3</v>
      </c>
    </row>
    <row r="3319" spans="1:8" x14ac:dyDescent="0.35">
      <c r="A3319" s="183" t="s">
        <v>132</v>
      </c>
      <c r="B3319" s="183" t="s">
        <v>102</v>
      </c>
      <c r="C3319" s="183" t="s">
        <v>63</v>
      </c>
      <c r="D3319" s="183">
        <v>29</v>
      </c>
      <c r="E3319" s="188">
        <v>3.5532407407407405E-3</v>
      </c>
      <c r="F3319" s="188">
        <v>7.5231481481481471E-4</v>
      </c>
      <c r="G3319" s="188">
        <v>7.291666666666667E-4</v>
      </c>
      <c r="H3319" s="188">
        <v>2.0717592592592593E-3</v>
      </c>
    </row>
    <row r="3320" spans="1:8" x14ac:dyDescent="0.35">
      <c r="A3320" s="183" t="s">
        <v>132</v>
      </c>
      <c r="B3320" s="183" t="s">
        <v>103</v>
      </c>
      <c r="C3320" s="183" t="s">
        <v>63</v>
      </c>
      <c r="D3320" s="183">
        <v>164</v>
      </c>
      <c r="E3320" s="188">
        <v>3.8657407407407408E-3</v>
      </c>
      <c r="F3320" s="188">
        <v>5.6712962962962956E-4</v>
      </c>
      <c r="G3320" s="188">
        <v>5.7870370370370378E-4</v>
      </c>
      <c r="H3320" s="188">
        <v>2.7199074074074074E-3</v>
      </c>
    </row>
    <row r="3321" spans="1:8" x14ac:dyDescent="0.35">
      <c r="A3321" s="183" t="s">
        <v>132</v>
      </c>
      <c r="B3321" s="183" t="s">
        <v>104</v>
      </c>
      <c r="C3321" s="183" t="s">
        <v>63</v>
      </c>
      <c r="D3321" s="183">
        <v>8</v>
      </c>
      <c r="E3321" s="188">
        <v>3.3680555555555551E-3</v>
      </c>
      <c r="F3321" s="188">
        <v>5.6712962962962956E-4</v>
      </c>
      <c r="G3321" s="188">
        <v>5.2083333333333333E-4</v>
      </c>
      <c r="H3321" s="188">
        <v>2.2800925925925927E-3</v>
      </c>
    </row>
    <row r="3322" spans="1:8" x14ac:dyDescent="0.35">
      <c r="A3322" s="183" t="s">
        <v>132</v>
      </c>
      <c r="B3322" s="183" t="s">
        <v>102</v>
      </c>
      <c r="C3322" s="183" t="s">
        <v>64</v>
      </c>
      <c r="D3322" s="183">
        <v>66</v>
      </c>
      <c r="E3322" s="188">
        <v>5.7407407407407416E-3</v>
      </c>
      <c r="F3322" s="188">
        <v>1.0185185185185186E-3</v>
      </c>
      <c r="G3322" s="188">
        <v>1.5856481481481479E-3</v>
      </c>
      <c r="H3322" s="188">
        <v>3.1481481481481482E-3</v>
      </c>
    </row>
    <row r="3323" spans="1:8" x14ac:dyDescent="0.35">
      <c r="A3323" s="183" t="s">
        <v>132</v>
      </c>
      <c r="B3323" s="183" t="s">
        <v>103</v>
      </c>
      <c r="C3323" s="183" t="s">
        <v>64</v>
      </c>
      <c r="D3323" s="183">
        <v>201</v>
      </c>
      <c r="E3323" s="188">
        <v>7.2916666666666659E-3</v>
      </c>
      <c r="F3323" s="188">
        <v>1.0416666666666667E-3</v>
      </c>
      <c r="G3323" s="188">
        <v>1.6782407407407406E-3</v>
      </c>
      <c r="H3323" s="188">
        <v>4.5833333333333334E-3</v>
      </c>
    </row>
    <row r="3324" spans="1:8" x14ac:dyDescent="0.35">
      <c r="A3324" s="183" t="s">
        <v>132</v>
      </c>
      <c r="B3324" s="183" t="s">
        <v>104</v>
      </c>
      <c r="C3324" s="183" t="s">
        <v>64</v>
      </c>
      <c r="D3324" s="183">
        <v>27</v>
      </c>
      <c r="E3324" s="188">
        <v>6.9212962962962969E-3</v>
      </c>
      <c r="F3324" s="188">
        <v>1.3078703703703705E-3</v>
      </c>
      <c r="G3324" s="188">
        <v>1.3541666666666667E-3</v>
      </c>
      <c r="H3324" s="188">
        <v>4.2476851851851851E-3</v>
      </c>
    </row>
    <row r="3325" spans="1:8" x14ac:dyDescent="0.35">
      <c r="A3325" s="183" t="s">
        <v>132</v>
      </c>
      <c r="B3325" s="183" t="s">
        <v>102</v>
      </c>
      <c r="C3325" s="183" t="s">
        <v>65</v>
      </c>
      <c r="D3325" s="183">
        <v>50</v>
      </c>
      <c r="E3325" s="188">
        <v>6.5277777777777782E-3</v>
      </c>
      <c r="F3325" s="188">
        <v>1.3541666666666667E-3</v>
      </c>
      <c r="G3325" s="188">
        <v>1.4814814814814814E-3</v>
      </c>
      <c r="H3325" s="188">
        <v>3.6921296296296298E-3</v>
      </c>
    </row>
    <row r="3326" spans="1:8" x14ac:dyDescent="0.35">
      <c r="A3326" s="183" t="s">
        <v>132</v>
      </c>
      <c r="B3326" s="183" t="s">
        <v>103</v>
      </c>
      <c r="C3326" s="183" t="s">
        <v>65</v>
      </c>
      <c r="D3326" s="183">
        <v>210</v>
      </c>
      <c r="E3326" s="188">
        <v>6.6203703703703702E-3</v>
      </c>
      <c r="F3326" s="188">
        <v>1.1226851851851851E-3</v>
      </c>
      <c r="G3326" s="188">
        <v>1.7592592592592592E-3</v>
      </c>
      <c r="H3326" s="188">
        <v>3.7500000000000003E-3</v>
      </c>
    </row>
    <row r="3327" spans="1:8" x14ac:dyDescent="0.35">
      <c r="A3327" s="183" t="s">
        <v>132</v>
      </c>
      <c r="B3327" s="183" t="s">
        <v>104</v>
      </c>
      <c r="C3327" s="183" t="s">
        <v>65</v>
      </c>
      <c r="D3327" s="183">
        <v>28</v>
      </c>
      <c r="E3327" s="188">
        <v>7.1990740740740739E-3</v>
      </c>
      <c r="F3327" s="188">
        <v>1.5509259259259261E-3</v>
      </c>
      <c r="G3327" s="188">
        <v>2.1990740740740742E-3</v>
      </c>
      <c r="H3327" s="188">
        <v>3.4375E-3</v>
      </c>
    </row>
    <row r="3328" spans="1:8" x14ac:dyDescent="0.35">
      <c r="A3328" s="183" t="s">
        <v>132</v>
      </c>
      <c r="B3328" s="183" t="s">
        <v>102</v>
      </c>
      <c r="C3328" s="183" t="s">
        <v>66</v>
      </c>
      <c r="D3328" s="183">
        <v>80</v>
      </c>
      <c r="E3328" s="188">
        <v>4.4791666666666669E-3</v>
      </c>
      <c r="F3328" s="188">
        <v>2.7777777777777778E-4</v>
      </c>
      <c r="G3328" s="188">
        <v>9.9537037037037042E-4</v>
      </c>
      <c r="H3328" s="188">
        <v>3.2060185185185191E-3</v>
      </c>
    </row>
    <row r="3329" spans="1:8" x14ac:dyDescent="0.35">
      <c r="A3329" s="183" t="s">
        <v>132</v>
      </c>
      <c r="B3329" s="183" t="s">
        <v>103</v>
      </c>
      <c r="C3329" s="183" t="s">
        <v>66</v>
      </c>
      <c r="D3329" s="183">
        <v>360</v>
      </c>
      <c r="E3329" s="188">
        <v>5.5902777777777782E-3</v>
      </c>
      <c r="F3329" s="188">
        <v>3.8194444444444446E-4</v>
      </c>
      <c r="G3329" s="188">
        <v>1.1921296296296296E-3</v>
      </c>
      <c r="H3329" s="188">
        <v>4.0162037037037033E-3</v>
      </c>
    </row>
    <row r="3330" spans="1:8" x14ac:dyDescent="0.35">
      <c r="A3330" s="183" t="s">
        <v>132</v>
      </c>
      <c r="B3330" s="183" t="s">
        <v>104</v>
      </c>
      <c r="C3330" s="183" t="s">
        <v>66</v>
      </c>
      <c r="D3330" s="183">
        <v>54</v>
      </c>
      <c r="E3330" s="188">
        <v>4.8611111111111112E-3</v>
      </c>
      <c r="F3330" s="188">
        <v>3.0092592592592595E-4</v>
      </c>
      <c r="G3330" s="188">
        <v>1.3194444444444443E-3</v>
      </c>
      <c r="H3330" s="188">
        <v>3.2291666666666666E-3</v>
      </c>
    </row>
    <row r="3331" spans="1:8" x14ac:dyDescent="0.35">
      <c r="A3331" s="183" t="s">
        <v>132</v>
      </c>
      <c r="B3331" s="183" t="s">
        <v>102</v>
      </c>
      <c r="C3331" s="183" t="s">
        <v>67</v>
      </c>
      <c r="D3331" s="183">
        <v>250</v>
      </c>
      <c r="E3331" s="188">
        <v>5.5787037037037038E-3</v>
      </c>
      <c r="F3331" s="188">
        <v>1.0648148148148147E-3</v>
      </c>
      <c r="G3331" s="188">
        <v>1.9097222222222222E-3</v>
      </c>
      <c r="H3331" s="188">
        <v>2.6041666666666665E-3</v>
      </c>
    </row>
    <row r="3332" spans="1:8" x14ac:dyDescent="0.35">
      <c r="A3332" s="183" t="s">
        <v>132</v>
      </c>
      <c r="B3332" s="183" t="s">
        <v>103</v>
      </c>
      <c r="C3332" s="183" t="s">
        <v>67</v>
      </c>
      <c r="D3332" s="183">
        <v>623</v>
      </c>
      <c r="E3332" s="188">
        <v>7.2106481481481475E-3</v>
      </c>
      <c r="F3332" s="188">
        <v>9.8379629629629642E-4</v>
      </c>
      <c r="G3332" s="188">
        <v>2.3495370370370371E-3</v>
      </c>
      <c r="H3332" s="188">
        <v>3.8773148148148143E-3</v>
      </c>
    </row>
    <row r="3333" spans="1:8" x14ac:dyDescent="0.35">
      <c r="A3333" s="183" t="s">
        <v>132</v>
      </c>
      <c r="B3333" s="183" t="s">
        <v>104</v>
      </c>
      <c r="C3333" s="183" t="s">
        <v>67</v>
      </c>
      <c r="D3333" s="183">
        <v>139</v>
      </c>
      <c r="E3333" s="188">
        <v>6.5162037037037037E-3</v>
      </c>
      <c r="F3333" s="188">
        <v>9.8379629629629642E-4</v>
      </c>
      <c r="G3333" s="188">
        <v>2.2569444444444447E-3</v>
      </c>
      <c r="H3333" s="188">
        <v>3.2754629629629631E-3</v>
      </c>
    </row>
    <row r="3334" spans="1:8" x14ac:dyDescent="0.35">
      <c r="A3334" s="183" t="s">
        <v>132</v>
      </c>
      <c r="B3334" s="183" t="s">
        <v>102</v>
      </c>
      <c r="C3334" s="183" t="s">
        <v>68</v>
      </c>
      <c r="D3334" s="183">
        <v>257</v>
      </c>
      <c r="E3334" s="188">
        <v>5.162037037037037E-3</v>
      </c>
      <c r="F3334" s="188">
        <v>7.0601851851851847E-4</v>
      </c>
      <c r="G3334" s="188">
        <v>1.4004629629629629E-3</v>
      </c>
      <c r="H3334" s="188">
        <v>3.0555555555555557E-3</v>
      </c>
    </row>
    <row r="3335" spans="1:8" x14ac:dyDescent="0.35">
      <c r="A3335" s="183" t="s">
        <v>132</v>
      </c>
      <c r="B3335" s="183" t="s">
        <v>103</v>
      </c>
      <c r="C3335" s="183" t="s">
        <v>68</v>
      </c>
      <c r="D3335" s="183">
        <v>475</v>
      </c>
      <c r="E3335" s="188">
        <v>6.7245370370370367E-3</v>
      </c>
      <c r="F3335" s="188">
        <v>6.3657407407407402E-4</v>
      </c>
      <c r="G3335" s="188">
        <v>1.9675925925925928E-3</v>
      </c>
      <c r="H3335" s="188">
        <v>4.1203703703703706E-3</v>
      </c>
    </row>
    <row r="3336" spans="1:8" x14ac:dyDescent="0.35">
      <c r="A3336" s="183" t="s">
        <v>132</v>
      </c>
      <c r="B3336" s="183" t="s">
        <v>104</v>
      </c>
      <c r="C3336" s="183" t="s">
        <v>68</v>
      </c>
      <c r="D3336" s="183">
        <v>102</v>
      </c>
      <c r="E3336" s="188">
        <v>5.0231481481481481E-3</v>
      </c>
      <c r="F3336" s="188">
        <v>5.9027777777777778E-4</v>
      </c>
      <c r="G3336" s="188">
        <v>1.3310185185185185E-3</v>
      </c>
      <c r="H3336" s="188">
        <v>3.1018518518518522E-3</v>
      </c>
    </row>
    <row r="3337" spans="1:8" x14ac:dyDescent="0.35">
      <c r="A3337" s="183" t="s">
        <v>132</v>
      </c>
      <c r="B3337" s="183" t="s">
        <v>102</v>
      </c>
      <c r="C3337" s="183" t="s">
        <v>69</v>
      </c>
      <c r="D3337" s="183">
        <v>41</v>
      </c>
      <c r="E3337" s="188">
        <v>5.347222222222222E-3</v>
      </c>
      <c r="F3337" s="188">
        <v>5.3240740740740744E-4</v>
      </c>
      <c r="G3337" s="188">
        <v>1.261574074074074E-3</v>
      </c>
      <c r="H3337" s="188">
        <v>3.5532407407407405E-3</v>
      </c>
    </row>
    <row r="3338" spans="1:8" x14ac:dyDescent="0.35">
      <c r="A3338" s="183" t="s">
        <v>132</v>
      </c>
      <c r="B3338" s="183" t="s">
        <v>103</v>
      </c>
      <c r="C3338" s="183" t="s">
        <v>69</v>
      </c>
      <c r="D3338" s="183">
        <v>238</v>
      </c>
      <c r="E3338" s="188">
        <v>5.6134259259259271E-3</v>
      </c>
      <c r="F3338" s="188">
        <v>5.4398148148148144E-4</v>
      </c>
      <c r="G3338" s="188">
        <v>1.0995370370370371E-3</v>
      </c>
      <c r="H3338" s="188">
        <v>3.9699074074074072E-3</v>
      </c>
    </row>
    <row r="3339" spans="1:8" x14ac:dyDescent="0.35">
      <c r="A3339" s="183" t="s">
        <v>132</v>
      </c>
      <c r="B3339" s="183" t="s">
        <v>104</v>
      </c>
      <c r="C3339" s="183" t="s">
        <v>69</v>
      </c>
      <c r="D3339" s="183">
        <v>20</v>
      </c>
      <c r="E3339" s="188">
        <v>5.4398148148148149E-3</v>
      </c>
      <c r="F3339" s="188">
        <v>6.3657407407407402E-4</v>
      </c>
      <c r="G3339" s="188">
        <v>1.1921296296296296E-3</v>
      </c>
      <c r="H3339" s="188">
        <v>3.6111111111111114E-3</v>
      </c>
    </row>
    <row r="3340" spans="1:8" x14ac:dyDescent="0.35">
      <c r="A3340" s="183" t="s">
        <v>132</v>
      </c>
      <c r="B3340" s="183" t="s">
        <v>102</v>
      </c>
      <c r="C3340" s="183" t="s">
        <v>70</v>
      </c>
      <c r="D3340" s="183">
        <v>234</v>
      </c>
      <c r="E3340" s="188">
        <v>4.2592592592592595E-3</v>
      </c>
      <c r="F3340" s="188">
        <v>3.7037037037037035E-4</v>
      </c>
      <c r="G3340" s="188">
        <v>1.1226851851851851E-3</v>
      </c>
      <c r="H3340" s="188">
        <v>2.7662037037037034E-3</v>
      </c>
    </row>
    <row r="3341" spans="1:8" x14ac:dyDescent="0.35">
      <c r="A3341" s="183" t="s">
        <v>132</v>
      </c>
      <c r="B3341" s="183" t="s">
        <v>103</v>
      </c>
      <c r="C3341" s="183" t="s">
        <v>70</v>
      </c>
      <c r="D3341" s="183">
        <v>270</v>
      </c>
      <c r="E3341" s="188">
        <v>5.6249999999999989E-3</v>
      </c>
      <c r="F3341" s="188">
        <v>3.2407407407407406E-4</v>
      </c>
      <c r="G3341" s="188">
        <v>1.4930555555555556E-3</v>
      </c>
      <c r="H3341" s="188">
        <v>3.8194444444444443E-3</v>
      </c>
    </row>
    <row r="3342" spans="1:8" x14ac:dyDescent="0.35">
      <c r="A3342" s="183" t="s">
        <v>132</v>
      </c>
      <c r="B3342" s="183" t="s">
        <v>104</v>
      </c>
      <c r="C3342" s="183" t="s">
        <v>70</v>
      </c>
      <c r="D3342" s="183">
        <v>91</v>
      </c>
      <c r="E3342" s="188">
        <v>3.8310185185185183E-3</v>
      </c>
      <c r="F3342" s="188">
        <v>3.4722222222222224E-4</v>
      </c>
      <c r="G3342" s="188">
        <v>9.8379629629629642E-4</v>
      </c>
      <c r="H3342" s="188">
        <v>2.5000000000000001E-3</v>
      </c>
    </row>
    <row r="3343" spans="1:8" x14ac:dyDescent="0.35">
      <c r="A3343" s="183" t="s">
        <v>132</v>
      </c>
      <c r="B3343" s="183" t="s">
        <v>102</v>
      </c>
      <c r="C3343" s="183" t="s">
        <v>71</v>
      </c>
      <c r="D3343" s="183">
        <v>245</v>
      </c>
      <c r="E3343" s="188">
        <v>5.1504629629629635E-3</v>
      </c>
      <c r="F3343" s="188">
        <v>6.8287037037037025E-4</v>
      </c>
      <c r="G3343" s="188">
        <v>1.3541666666666667E-3</v>
      </c>
      <c r="H3343" s="188">
        <v>3.1249999999999997E-3</v>
      </c>
    </row>
    <row r="3344" spans="1:8" x14ac:dyDescent="0.35">
      <c r="A3344" s="183" t="s">
        <v>132</v>
      </c>
      <c r="B3344" s="183" t="s">
        <v>103</v>
      </c>
      <c r="C3344" s="183" t="s">
        <v>71</v>
      </c>
      <c r="D3344" s="183">
        <v>572</v>
      </c>
      <c r="E3344" s="188">
        <v>5.7060185185185191E-3</v>
      </c>
      <c r="F3344" s="188">
        <v>6.018518518518519E-4</v>
      </c>
      <c r="G3344" s="188">
        <v>1.5972222222222221E-3</v>
      </c>
      <c r="H3344" s="188">
        <v>3.5069444444444445E-3</v>
      </c>
    </row>
    <row r="3345" spans="1:8" x14ac:dyDescent="0.35">
      <c r="A3345" s="183" t="s">
        <v>132</v>
      </c>
      <c r="B3345" s="183" t="s">
        <v>104</v>
      </c>
      <c r="C3345" s="183" t="s">
        <v>71</v>
      </c>
      <c r="D3345" s="183">
        <v>110</v>
      </c>
      <c r="E3345" s="188">
        <v>5.2546296296296299E-3</v>
      </c>
      <c r="F3345" s="188">
        <v>6.018518518518519E-4</v>
      </c>
      <c r="G3345" s="188">
        <v>1.4583333333333334E-3</v>
      </c>
      <c r="H3345" s="188">
        <v>3.1828703703703702E-3</v>
      </c>
    </row>
    <row r="3346" spans="1:8" x14ac:dyDescent="0.35">
      <c r="A3346" s="183" t="s">
        <v>132</v>
      </c>
      <c r="B3346" s="183" t="s">
        <v>102</v>
      </c>
      <c r="C3346" s="183" t="s">
        <v>72</v>
      </c>
      <c r="D3346" s="183">
        <v>78</v>
      </c>
      <c r="E3346" s="188">
        <v>5.2546296296296299E-3</v>
      </c>
      <c r="F3346" s="188">
        <v>7.5231481481481471E-4</v>
      </c>
      <c r="G3346" s="188">
        <v>1.25E-3</v>
      </c>
      <c r="H3346" s="188">
        <v>3.2638888888888891E-3</v>
      </c>
    </row>
    <row r="3347" spans="1:8" x14ac:dyDescent="0.35">
      <c r="A3347" s="183" t="s">
        <v>132</v>
      </c>
      <c r="B3347" s="183" t="s">
        <v>103</v>
      </c>
      <c r="C3347" s="183" t="s">
        <v>72</v>
      </c>
      <c r="D3347" s="183">
        <v>198</v>
      </c>
      <c r="E3347" s="188">
        <v>6.9675925925925921E-3</v>
      </c>
      <c r="F3347" s="188">
        <v>7.6388888888888893E-4</v>
      </c>
      <c r="G3347" s="188">
        <v>1.7592592592592592E-3</v>
      </c>
      <c r="H3347" s="188">
        <v>4.4328703703703709E-3</v>
      </c>
    </row>
    <row r="3348" spans="1:8" x14ac:dyDescent="0.35">
      <c r="A3348" s="183" t="s">
        <v>132</v>
      </c>
      <c r="B3348" s="183" t="s">
        <v>104</v>
      </c>
      <c r="C3348" s="183" t="s">
        <v>72</v>
      </c>
      <c r="D3348" s="183">
        <v>38</v>
      </c>
      <c r="E3348" s="188">
        <v>5.7986111111111112E-3</v>
      </c>
      <c r="F3348" s="188">
        <v>7.407407407407407E-4</v>
      </c>
      <c r="G3348" s="188">
        <v>1.3773148148148147E-3</v>
      </c>
      <c r="H3348" s="188">
        <v>3.6805555555555554E-3</v>
      </c>
    </row>
    <row r="3349" spans="1:8" x14ac:dyDescent="0.35">
      <c r="A3349" s="183" t="s">
        <v>132</v>
      </c>
      <c r="B3349" s="183" t="s">
        <v>102</v>
      </c>
      <c r="C3349" s="183" t="s">
        <v>73</v>
      </c>
      <c r="D3349" s="183">
        <v>3734</v>
      </c>
      <c r="E3349" s="188">
        <v>4.4907407407407405E-3</v>
      </c>
      <c r="F3349" s="188">
        <v>1.0416666666666667E-3</v>
      </c>
      <c r="G3349" s="188">
        <v>7.175925925925927E-4</v>
      </c>
      <c r="H3349" s="188">
        <v>2.7314814814814819E-3</v>
      </c>
    </row>
    <row r="3350" spans="1:8" x14ac:dyDescent="0.35">
      <c r="A3350" s="183" t="s">
        <v>132</v>
      </c>
      <c r="B3350" s="183" t="s">
        <v>103</v>
      </c>
      <c r="C3350" s="183" t="s">
        <v>73</v>
      </c>
      <c r="D3350" s="183">
        <v>2111</v>
      </c>
      <c r="E3350" s="188">
        <v>4.7222222222222223E-3</v>
      </c>
      <c r="F3350" s="188">
        <v>8.2175925925925917E-4</v>
      </c>
      <c r="G3350" s="188">
        <v>6.9444444444444447E-4</v>
      </c>
      <c r="H3350" s="188">
        <v>3.1944444444444442E-3</v>
      </c>
    </row>
    <row r="3351" spans="1:8" x14ac:dyDescent="0.35">
      <c r="A3351" s="183" t="s">
        <v>132</v>
      </c>
      <c r="B3351" s="183" t="s">
        <v>104</v>
      </c>
      <c r="C3351" s="183" t="s">
        <v>73</v>
      </c>
      <c r="D3351" s="183">
        <v>501</v>
      </c>
      <c r="E3351" s="188">
        <v>4.4328703703703709E-3</v>
      </c>
      <c r="F3351" s="188">
        <v>1.0300925925925926E-3</v>
      </c>
      <c r="G3351" s="188">
        <v>6.9444444444444447E-4</v>
      </c>
      <c r="H3351" s="188">
        <v>2.7083333333333334E-3</v>
      </c>
    </row>
    <row r="3352" spans="1:8" x14ac:dyDescent="0.35">
      <c r="A3352" s="183" t="s">
        <v>132</v>
      </c>
      <c r="B3352" s="183" t="s">
        <v>102</v>
      </c>
      <c r="C3352" s="183" t="s">
        <v>74</v>
      </c>
      <c r="D3352" s="183">
        <v>649</v>
      </c>
      <c r="E3352" s="188">
        <v>4.3749999999999995E-3</v>
      </c>
      <c r="F3352" s="188">
        <v>9.4907407407407408E-4</v>
      </c>
      <c r="G3352" s="188">
        <v>7.291666666666667E-4</v>
      </c>
      <c r="H3352" s="188">
        <v>2.6967592592592594E-3</v>
      </c>
    </row>
    <row r="3353" spans="1:8" x14ac:dyDescent="0.35">
      <c r="A3353" s="183" t="s">
        <v>132</v>
      </c>
      <c r="B3353" s="183" t="s">
        <v>103</v>
      </c>
      <c r="C3353" s="183" t="s">
        <v>74</v>
      </c>
      <c r="D3353" s="183">
        <v>1393</v>
      </c>
      <c r="E3353" s="188">
        <v>4.4560185185185189E-3</v>
      </c>
      <c r="F3353" s="188">
        <v>7.8703703703703705E-4</v>
      </c>
      <c r="G3353" s="188">
        <v>7.407407407407407E-4</v>
      </c>
      <c r="H3353" s="188">
        <v>2.9282407407407412E-3</v>
      </c>
    </row>
    <row r="3354" spans="1:8" x14ac:dyDescent="0.35">
      <c r="A3354" s="183" t="s">
        <v>132</v>
      </c>
      <c r="B3354" s="183" t="s">
        <v>104</v>
      </c>
      <c r="C3354" s="183" t="s">
        <v>74</v>
      </c>
      <c r="D3354" s="183">
        <v>300</v>
      </c>
      <c r="E3354" s="188">
        <v>4.7453703703703703E-3</v>
      </c>
      <c r="F3354" s="188">
        <v>8.6805555555555551E-4</v>
      </c>
      <c r="G3354" s="188">
        <v>8.564814814814815E-4</v>
      </c>
      <c r="H3354" s="188">
        <v>3.0324074074074073E-3</v>
      </c>
    </row>
    <row r="3355" spans="1:8" ht="29" x14ac:dyDescent="0.35">
      <c r="A3355" s="183" t="s">
        <v>132</v>
      </c>
      <c r="B3355" s="183" t="s">
        <v>102</v>
      </c>
      <c r="C3355" s="183" t="s">
        <v>113</v>
      </c>
      <c r="D3355" s="183">
        <v>345</v>
      </c>
      <c r="E3355" s="188">
        <v>4.6527777777777774E-3</v>
      </c>
      <c r="F3355" s="188">
        <v>7.407407407407407E-4</v>
      </c>
      <c r="G3355" s="188">
        <v>9.4907407407407408E-4</v>
      </c>
      <c r="H3355" s="188">
        <v>2.9629629629629628E-3</v>
      </c>
    </row>
    <row r="3356" spans="1:8" ht="29" x14ac:dyDescent="0.35">
      <c r="A3356" s="183" t="s">
        <v>132</v>
      </c>
      <c r="B3356" s="183" t="s">
        <v>103</v>
      </c>
      <c r="C3356" s="183" t="s">
        <v>113</v>
      </c>
      <c r="D3356" s="183">
        <v>518</v>
      </c>
      <c r="E3356" s="188">
        <v>5.6712962962962958E-3</v>
      </c>
      <c r="F3356" s="188">
        <v>6.134259259259259E-4</v>
      </c>
      <c r="G3356" s="188">
        <v>1.3773148148148147E-3</v>
      </c>
      <c r="H3356" s="188">
        <v>3.6805555555555554E-3</v>
      </c>
    </row>
    <row r="3357" spans="1:8" ht="29" x14ac:dyDescent="0.35">
      <c r="A3357" s="183" t="s">
        <v>132</v>
      </c>
      <c r="B3357" s="183" t="s">
        <v>104</v>
      </c>
      <c r="C3357" s="183" t="s">
        <v>113</v>
      </c>
      <c r="D3357" s="183">
        <v>110</v>
      </c>
      <c r="E3357" s="188">
        <v>4.7800925925925919E-3</v>
      </c>
      <c r="F3357" s="188">
        <v>5.7870370370370378E-4</v>
      </c>
      <c r="G3357" s="188">
        <v>1.3773148148148147E-3</v>
      </c>
      <c r="H3357" s="188">
        <v>2.8240740740740739E-3</v>
      </c>
    </row>
    <row r="3358" spans="1:8" ht="29" x14ac:dyDescent="0.35">
      <c r="A3358" s="183" t="s">
        <v>132</v>
      </c>
      <c r="B3358" s="183" t="s">
        <v>102</v>
      </c>
      <c r="C3358" s="183" t="s">
        <v>76</v>
      </c>
      <c r="D3358" s="183">
        <v>72</v>
      </c>
      <c r="E3358" s="188">
        <v>5.9259259259259256E-3</v>
      </c>
      <c r="F3358" s="188">
        <v>1.0995370370370371E-3</v>
      </c>
      <c r="G3358" s="188">
        <v>1.4120370370370369E-3</v>
      </c>
      <c r="H3358" s="188">
        <v>3.4027777777777784E-3</v>
      </c>
    </row>
    <row r="3359" spans="1:8" ht="29" x14ac:dyDescent="0.35">
      <c r="A3359" s="183" t="s">
        <v>132</v>
      </c>
      <c r="B3359" s="183" t="s">
        <v>103</v>
      </c>
      <c r="C3359" s="183" t="s">
        <v>76</v>
      </c>
      <c r="D3359" s="183">
        <v>254</v>
      </c>
      <c r="E3359" s="188">
        <v>7.1296296296296307E-3</v>
      </c>
      <c r="F3359" s="188">
        <v>9.3750000000000007E-4</v>
      </c>
      <c r="G3359" s="188">
        <v>1.6203703703703703E-3</v>
      </c>
      <c r="H3359" s="188">
        <v>4.5717592592592589E-3</v>
      </c>
    </row>
    <row r="3360" spans="1:8" ht="29" x14ac:dyDescent="0.35">
      <c r="A3360" s="183" t="s">
        <v>132</v>
      </c>
      <c r="B3360" s="183" t="s">
        <v>104</v>
      </c>
      <c r="C3360" s="183" t="s">
        <v>76</v>
      </c>
      <c r="D3360" s="183">
        <v>46</v>
      </c>
      <c r="E3360" s="188">
        <v>6.122685185185185E-3</v>
      </c>
      <c r="F3360" s="188">
        <v>1.0763888888888889E-3</v>
      </c>
      <c r="G3360" s="188">
        <v>1.0416666666666667E-3</v>
      </c>
      <c r="H3360" s="188">
        <v>4.0046296296296297E-3</v>
      </c>
    </row>
    <row r="3361" spans="1:8" x14ac:dyDescent="0.35">
      <c r="A3361" s="183" t="s">
        <v>132</v>
      </c>
      <c r="B3361" s="183" t="s">
        <v>102</v>
      </c>
      <c r="C3361" s="183" t="s">
        <v>77</v>
      </c>
      <c r="D3361" s="183">
        <v>143</v>
      </c>
      <c r="E3361" s="188">
        <v>4.9074074074074072E-3</v>
      </c>
      <c r="F3361" s="188">
        <v>7.407407407407407E-4</v>
      </c>
      <c r="G3361" s="188">
        <v>1.0648148148148147E-3</v>
      </c>
      <c r="H3361" s="188">
        <v>3.1018518518518522E-3</v>
      </c>
    </row>
    <row r="3362" spans="1:8" x14ac:dyDescent="0.35">
      <c r="A3362" s="183" t="s">
        <v>132</v>
      </c>
      <c r="B3362" s="183" t="s">
        <v>103</v>
      </c>
      <c r="C3362" s="183" t="s">
        <v>77</v>
      </c>
      <c r="D3362" s="183">
        <v>322</v>
      </c>
      <c r="E3362" s="188">
        <v>5.2777777777777771E-3</v>
      </c>
      <c r="F3362" s="188">
        <v>7.0601851851851847E-4</v>
      </c>
      <c r="G3362" s="188">
        <v>1.1921296296296296E-3</v>
      </c>
      <c r="H3362" s="188">
        <v>3.3680555555555551E-3</v>
      </c>
    </row>
    <row r="3363" spans="1:8" x14ac:dyDescent="0.35">
      <c r="A3363" s="183" t="s">
        <v>132</v>
      </c>
      <c r="B3363" s="183" t="s">
        <v>104</v>
      </c>
      <c r="C3363" s="183" t="s">
        <v>77</v>
      </c>
      <c r="D3363" s="183">
        <v>85</v>
      </c>
      <c r="E3363" s="188">
        <v>5.0347222222222225E-3</v>
      </c>
      <c r="F3363" s="188">
        <v>7.5231481481481471E-4</v>
      </c>
      <c r="G3363" s="188">
        <v>1.2847222222222223E-3</v>
      </c>
      <c r="H3363" s="188">
        <v>2.9976851851851848E-3</v>
      </c>
    </row>
    <row r="3364" spans="1:8" x14ac:dyDescent="0.35">
      <c r="A3364" s="183" t="s">
        <v>132</v>
      </c>
      <c r="B3364" s="183" t="s">
        <v>102</v>
      </c>
      <c r="C3364" s="183" t="s">
        <v>78</v>
      </c>
      <c r="D3364" s="183">
        <v>139</v>
      </c>
      <c r="E3364" s="188">
        <v>4.2476851851851851E-3</v>
      </c>
      <c r="F3364" s="188">
        <v>6.8287037037037025E-4</v>
      </c>
      <c r="G3364" s="188">
        <v>1.0300925925925926E-3</v>
      </c>
      <c r="H3364" s="188">
        <v>2.5347222222222221E-3</v>
      </c>
    </row>
    <row r="3365" spans="1:8" x14ac:dyDescent="0.35">
      <c r="A3365" s="183" t="s">
        <v>132</v>
      </c>
      <c r="B3365" s="183" t="s">
        <v>103</v>
      </c>
      <c r="C3365" s="183" t="s">
        <v>78</v>
      </c>
      <c r="D3365" s="183">
        <v>378</v>
      </c>
      <c r="E3365" s="188">
        <v>4.9305555555555552E-3</v>
      </c>
      <c r="F3365" s="188">
        <v>5.5555555555555556E-4</v>
      </c>
      <c r="G3365" s="188">
        <v>1.0763888888888889E-3</v>
      </c>
      <c r="H3365" s="188">
        <v>3.2986111111111111E-3</v>
      </c>
    </row>
    <row r="3366" spans="1:8" x14ac:dyDescent="0.35">
      <c r="A3366" s="183" t="s">
        <v>132</v>
      </c>
      <c r="B3366" s="183" t="s">
        <v>104</v>
      </c>
      <c r="C3366" s="183" t="s">
        <v>78</v>
      </c>
      <c r="D3366" s="183">
        <v>39</v>
      </c>
      <c r="E3366" s="188">
        <v>5.5092592592592589E-3</v>
      </c>
      <c r="F3366" s="188">
        <v>6.7129629629629625E-4</v>
      </c>
      <c r="G3366" s="188">
        <v>1.3888888888888889E-3</v>
      </c>
      <c r="H3366" s="188">
        <v>3.4490740740740745E-3</v>
      </c>
    </row>
    <row r="3367" spans="1:8" x14ac:dyDescent="0.35">
      <c r="A3367" s="183" t="s">
        <v>132</v>
      </c>
      <c r="B3367" s="183" t="s">
        <v>102</v>
      </c>
      <c r="C3367" s="183" t="s">
        <v>80</v>
      </c>
      <c r="D3367" s="183">
        <v>1</v>
      </c>
      <c r="E3367" s="188">
        <v>6.4004629629629628E-3</v>
      </c>
      <c r="F3367" s="188">
        <v>7.6388888888888893E-4</v>
      </c>
      <c r="G3367" s="188">
        <v>4.1898148148148146E-3</v>
      </c>
      <c r="H3367" s="188">
        <v>1.4467592592592594E-3</v>
      </c>
    </row>
    <row r="3368" spans="1:8" x14ac:dyDescent="0.35">
      <c r="A3368" s="183" t="s">
        <v>132</v>
      </c>
      <c r="B3368" s="183" t="s">
        <v>104</v>
      </c>
      <c r="C3368" s="183" t="s">
        <v>80</v>
      </c>
      <c r="D3368" s="183">
        <v>1</v>
      </c>
      <c r="E3368" s="188">
        <v>4.7222222222222223E-3</v>
      </c>
      <c r="F3368" s="188">
        <v>1.2384259259259258E-3</v>
      </c>
      <c r="G3368" s="188">
        <v>2.0486111111111113E-3</v>
      </c>
      <c r="H3368" s="188">
        <v>1.4351851851851854E-3</v>
      </c>
    </row>
    <row r="3369" spans="1:8" x14ac:dyDescent="0.35">
      <c r="A3369" s="183" t="s">
        <v>132</v>
      </c>
      <c r="B3369" s="183" t="s">
        <v>102</v>
      </c>
      <c r="C3369" s="183" t="s">
        <v>81</v>
      </c>
      <c r="D3369" s="183">
        <v>185</v>
      </c>
      <c r="E3369" s="188">
        <v>3.9583333333333337E-3</v>
      </c>
      <c r="F3369" s="188">
        <v>2.6620370370370372E-4</v>
      </c>
      <c r="G3369" s="188">
        <v>8.1018518518518516E-4</v>
      </c>
      <c r="H3369" s="188">
        <v>2.8819444444444444E-3</v>
      </c>
    </row>
    <row r="3370" spans="1:8" x14ac:dyDescent="0.35">
      <c r="A3370" s="183" t="s">
        <v>132</v>
      </c>
      <c r="B3370" s="183" t="s">
        <v>103</v>
      </c>
      <c r="C3370" s="183" t="s">
        <v>81</v>
      </c>
      <c r="D3370" s="183">
        <v>394</v>
      </c>
      <c r="E3370" s="188">
        <v>5.347222222222222E-3</v>
      </c>
      <c r="F3370" s="188">
        <v>2.5462962962962961E-4</v>
      </c>
      <c r="G3370" s="188">
        <v>1.1226851851851851E-3</v>
      </c>
      <c r="H3370" s="188">
        <v>3.9699074074074072E-3</v>
      </c>
    </row>
    <row r="3371" spans="1:8" x14ac:dyDescent="0.35">
      <c r="A3371" s="183" t="s">
        <v>132</v>
      </c>
      <c r="B3371" s="183" t="s">
        <v>104</v>
      </c>
      <c r="C3371" s="183" t="s">
        <v>81</v>
      </c>
      <c r="D3371" s="183">
        <v>52</v>
      </c>
      <c r="E3371" s="188">
        <v>5.208333333333333E-3</v>
      </c>
      <c r="F3371" s="188">
        <v>2.8935185185185189E-4</v>
      </c>
      <c r="G3371" s="188">
        <v>1.2731481481481483E-3</v>
      </c>
      <c r="H3371" s="188">
        <v>3.645833333333333E-3</v>
      </c>
    </row>
    <row r="3372" spans="1:8" x14ac:dyDescent="0.35">
      <c r="A3372" s="183" t="s">
        <v>132</v>
      </c>
      <c r="B3372" s="183" t="s">
        <v>102</v>
      </c>
      <c r="C3372" s="183" t="s">
        <v>82</v>
      </c>
      <c r="D3372" s="183">
        <v>215</v>
      </c>
      <c r="E3372" s="188">
        <v>4.3287037037037035E-3</v>
      </c>
      <c r="F3372" s="188">
        <v>7.5231481481481471E-4</v>
      </c>
      <c r="G3372" s="188">
        <v>8.1018518518518516E-4</v>
      </c>
      <c r="H3372" s="188">
        <v>2.7546296296296294E-3</v>
      </c>
    </row>
    <row r="3373" spans="1:8" x14ac:dyDescent="0.35">
      <c r="A3373" s="183" t="s">
        <v>132</v>
      </c>
      <c r="B3373" s="183" t="s">
        <v>103</v>
      </c>
      <c r="C3373" s="183" t="s">
        <v>82</v>
      </c>
      <c r="D3373" s="183">
        <v>701</v>
      </c>
      <c r="E3373" s="188">
        <v>4.5138888888888893E-3</v>
      </c>
      <c r="F3373" s="188">
        <v>6.8287037037037025E-4</v>
      </c>
      <c r="G3373" s="188">
        <v>8.6805555555555551E-4</v>
      </c>
      <c r="H3373" s="188">
        <v>2.9629629629629628E-3</v>
      </c>
    </row>
    <row r="3374" spans="1:8" x14ac:dyDescent="0.35">
      <c r="A3374" s="183" t="s">
        <v>132</v>
      </c>
      <c r="B3374" s="183" t="s">
        <v>104</v>
      </c>
      <c r="C3374" s="183" t="s">
        <v>82</v>
      </c>
      <c r="D3374" s="183">
        <v>162</v>
      </c>
      <c r="E3374" s="188">
        <v>4.5370370370370365E-3</v>
      </c>
      <c r="F3374" s="188">
        <v>8.564814814814815E-4</v>
      </c>
      <c r="G3374" s="188">
        <v>9.1435185185185185E-4</v>
      </c>
      <c r="H3374" s="188">
        <v>2.7662037037037034E-3</v>
      </c>
    </row>
    <row r="3375" spans="1:8" x14ac:dyDescent="0.35">
      <c r="A3375" s="183" t="s">
        <v>132</v>
      </c>
      <c r="B3375" s="183" t="s">
        <v>102</v>
      </c>
      <c r="C3375" s="183" t="s">
        <v>83</v>
      </c>
      <c r="D3375" s="183">
        <v>103</v>
      </c>
      <c r="E3375" s="188">
        <v>4.4560185185185189E-3</v>
      </c>
      <c r="F3375" s="188">
        <v>7.175925925925927E-4</v>
      </c>
      <c r="G3375" s="188">
        <v>1.2384259259259258E-3</v>
      </c>
      <c r="H3375" s="188">
        <v>2.488425925925926E-3</v>
      </c>
    </row>
    <row r="3376" spans="1:8" x14ac:dyDescent="0.35">
      <c r="A3376" s="183" t="s">
        <v>132</v>
      </c>
      <c r="B3376" s="183" t="s">
        <v>103</v>
      </c>
      <c r="C3376" s="183" t="s">
        <v>83</v>
      </c>
      <c r="D3376" s="183">
        <v>309</v>
      </c>
      <c r="E3376" s="188">
        <v>5.5671296296296302E-3</v>
      </c>
      <c r="F3376" s="188">
        <v>6.134259259259259E-4</v>
      </c>
      <c r="G3376" s="188">
        <v>1.423611111111111E-3</v>
      </c>
      <c r="H3376" s="188">
        <v>3.530092592592592E-3</v>
      </c>
    </row>
    <row r="3377" spans="1:8" x14ac:dyDescent="0.35">
      <c r="A3377" s="183" t="s">
        <v>132</v>
      </c>
      <c r="B3377" s="183" t="s">
        <v>104</v>
      </c>
      <c r="C3377" s="183" t="s">
        <v>83</v>
      </c>
      <c r="D3377" s="183">
        <v>51</v>
      </c>
      <c r="E3377" s="188">
        <v>5.4398148148148149E-3</v>
      </c>
      <c r="F3377" s="188">
        <v>7.6388888888888893E-4</v>
      </c>
      <c r="G3377" s="188">
        <v>1.2384259259259258E-3</v>
      </c>
      <c r="H3377" s="188">
        <v>3.4375E-3</v>
      </c>
    </row>
    <row r="3378" spans="1:8" x14ac:dyDescent="0.35">
      <c r="A3378" s="183" t="s">
        <v>132</v>
      </c>
      <c r="B3378" s="183" t="s">
        <v>102</v>
      </c>
      <c r="C3378" s="183" t="s">
        <v>84</v>
      </c>
      <c r="D3378" s="183">
        <v>32</v>
      </c>
      <c r="E3378" s="188">
        <v>5.2314814814814819E-3</v>
      </c>
      <c r="F3378" s="188">
        <v>5.5555555555555556E-4</v>
      </c>
      <c r="G3378" s="188">
        <v>1.5624999999999999E-3</v>
      </c>
      <c r="H3378" s="188">
        <v>3.1018518518518522E-3</v>
      </c>
    </row>
    <row r="3379" spans="1:8" x14ac:dyDescent="0.35">
      <c r="A3379" s="183" t="s">
        <v>132</v>
      </c>
      <c r="B3379" s="183" t="s">
        <v>103</v>
      </c>
      <c r="C3379" s="183" t="s">
        <v>84</v>
      </c>
      <c r="D3379" s="183">
        <v>242</v>
      </c>
      <c r="E3379" s="188">
        <v>6.9791666666666674E-3</v>
      </c>
      <c r="F3379" s="188">
        <v>5.2083333333333333E-4</v>
      </c>
      <c r="G3379" s="188">
        <v>1.9907407407407408E-3</v>
      </c>
      <c r="H3379" s="188">
        <v>4.4560185185185189E-3</v>
      </c>
    </row>
    <row r="3380" spans="1:8" x14ac:dyDescent="0.35">
      <c r="A3380" s="183" t="s">
        <v>132</v>
      </c>
      <c r="B3380" s="183" t="s">
        <v>104</v>
      </c>
      <c r="C3380" s="183" t="s">
        <v>84</v>
      </c>
      <c r="D3380" s="183">
        <v>41</v>
      </c>
      <c r="E3380" s="188">
        <v>6.3773148148148148E-3</v>
      </c>
      <c r="F3380" s="188">
        <v>5.6712962962962956E-4</v>
      </c>
      <c r="G3380" s="188">
        <v>1.8634259259259261E-3</v>
      </c>
      <c r="H3380" s="188">
        <v>3.9467592592592592E-3</v>
      </c>
    </row>
    <row r="3381" spans="1:8" x14ac:dyDescent="0.35">
      <c r="A3381" s="183" t="s">
        <v>132</v>
      </c>
      <c r="B3381" s="183" t="s">
        <v>102</v>
      </c>
      <c r="C3381" s="183" t="s">
        <v>85</v>
      </c>
      <c r="D3381" s="183">
        <v>328</v>
      </c>
      <c r="E3381" s="188">
        <v>4.5833333333333334E-3</v>
      </c>
      <c r="F3381" s="188">
        <v>1.0069444444444444E-3</v>
      </c>
      <c r="G3381" s="188">
        <v>8.7962962962962962E-4</v>
      </c>
      <c r="H3381" s="188">
        <v>2.6967592592592594E-3</v>
      </c>
    </row>
    <row r="3382" spans="1:8" x14ac:dyDescent="0.35">
      <c r="A3382" s="183" t="s">
        <v>132</v>
      </c>
      <c r="B3382" s="183" t="s">
        <v>103</v>
      </c>
      <c r="C3382" s="183" t="s">
        <v>85</v>
      </c>
      <c r="D3382" s="183">
        <v>872</v>
      </c>
      <c r="E3382" s="188">
        <v>4.5023148148148149E-3</v>
      </c>
      <c r="F3382" s="188">
        <v>8.3333333333333339E-4</v>
      </c>
      <c r="G3382" s="188">
        <v>8.1018518518518516E-4</v>
      </c>
      <c r="H3382" s="188">
        <v>2.8587962962962963E-3</v>
      </c>
    </row>
    <row r="3383" spans="1:8" x14ac:dyDescent="0.35">
      <c r="A3383" s="183" t="s">
        <v>132</v>
      </c>
      <c r="B3383" s="183" t="s">
        <v>104</v>
      </c>
      <c r="C3383" s="183" t="s">
        <v>85</v>
      </c>
      <c r="D3383" s="183">
        <v>124</v>
      </c>
      <c r="E3383" s="188">
        <v>4.2708333333333339E-3</v>
      </c>
      <c r="F3383" s="188">
        <v>8.7962962962962962E-4</v>
      </c>
      <c r="G3383" s="188">
        <v>7.7546296296296304E-4</v>
      </c>
      <c r="H3383" s="188">
        <v>2.615740740740741E-3</v>
      </c>
    </row>
    <row r="3384" spans="1:8" x14ac:dyDescent="0.35">
      <c r="A3384" s="183" t="s">
        <v>132</v>
      </c>
      <c r="B3384" s="183" t="s">
        <v>102</v>
      </c>
      <c r="C3384" s="183" t="s">
        <v>86</v>
      </c>
      <c r="D3384" s="183">
        <v>108</v>
      </c>
      <c r="E3384" s="188">
        <v>4.2476851851851851E-3</v>
      </c>
      <c r="F3384" s="188">
        <v>6.134259259259259E-4</v>
      </c>
      <c r="G3384" s="188">
        <v>8.449074074074075E-4</v>
      </c>
      <c r="H3384" s="188">
        <v>2.7893518518518519E-3</v>
      </c>
    </row>
    <row r="3385" spans="1:8" x14ac:dyDescent="0.35">
      <c r="A3385" s="183" t="s">
        <v>132</v>
      </c>
      <c r="B3385" s="183" t="s">
        <v>103</v>
      </c>
      <c r="C3385" s="183" t="s">
        <v>86</v>
      </c>
      <c r="D3385" s="183">
        <v>297</v>
      </c>
      <c r="E3385" s="188">
        <v>6.238425925925925E-3</v>
      </c>
      <c r="F3385" s="188">
        <v>5.7870370370370378E-4</v>
      </c>
      <c r="G3385" s="188">
        <v>1.4699074074074074E-3</v>
      </c>
      <c r="H3385" s="188">
        <v>4.1898148148148146E-3</v>
      </c>
    </row>
    <row r="3386" spans="1:8" x14ac:dyDescent="0.35">
      <c r="A3386" s="183" t="s">
        <v>132</v>
      </c>
      <c r="B3386" s="183" t="s">
        <v>104</v>
      </c>
      <c r="C3386" s="183" t="s">
        <v>86</v>
      </c>
      <c r="D3386" s="183">
        <v>72</v>
      </c>
      <c r="E3386" s="188">
        <v>5.0231481481481481E-3</v>
      </c>
      <c r="F3386" s="188">
        <v>6.134259259259259E-4</v>
      </c>
      <c r="G3386" s="188">
        <v>1.0532407407407407E-3</v>
      </c>
      <c r="H3386" s="188">
        <v>3.3564814814814811E-3</v>
      </c>
    </row>
    <row r="3387" spans="1:8" x14ac:dyDescent="0.35">
      <c r="A3387" s="183" t="s">
        <v>132</v>
      </c>
      <c r="B3387" s="183" t="s">
        <v>102</v>
      </c>
      <c r="C3387" s="183" t="s">
        <v>87</v>
      </c>
      <c r="D3387" s="183">
        <v>64</v>
      </c>
      <c r="E3387" s="188">
        <v>5.1041666666666666E-3</v>
      </c>
      <c r="F3387" s="188">
        <v>1.0648148148148147E-3</v>
      </c>
      <c r="G3387" s="188">
        <v>1.7592592592592592E-3</v>
      </c>
      <c r="H3387" s="188">
        <v>2.2800925925925927E-3</v>
      </c>
    </row>
    <row r="3388" spans="1:8" x14ac:dyDescent="0.35">
      <c r="A3388" s="183" t="s">
        <v>132</v>
      </c>
      <c r="B3388" s="183" t="s">
        <v>103</v>
      </c>
      <c r="C3388" s="183" t="s">
        <v>87</v>
      </c>
      <c r="D3388" s="183">
        <v>256</v>
      </c>
      <c r="E3388" s="188">
        <v>7.106481481481481E-3</v>
      </c>
      <c r="F3388" s="188">
        <v>9.3750000000000007E-4</v>
      </c>
      <c r="G3388" s="188">
        <v>1.9560185185185184E-3</v>
      </c>
      <c r="H3388" s="188">
        <v>4.2013888888888891E-3</v>
      </c>
    </row>
    <row r="3389" spans="1:8" x14ac:dyDescent="0.35">
      <c r="A3389" s="183" t="s">
        <v>132</v>
      </c>
      <c r="B3389" s="183" t="s">
        <v>104</v>
      </c>
      <c r="C3389" s="183" t="s">
        <v>87</v>
      </c>
      <c r="D3389" s="183">
        <v>39</v>
      </c>
      <c r="E3389" s="188">
        <v>6.851851851851852E-3</v>
      </c>
      <c r="F3389" s="188">
        <v>1.4699074074074074E-3</v>
      </c>
      <c r="G3389" s="188">
        <v>2.0949074074074073E-3</v>
      </c>
      <c r="H3389" s="188">
        <v>3.2870370370370367E-3</v>
      </c>
    </row>
    <row r="3390" spans="1:8" x14ac:dyDescent="0.35">
      <c r="A3390" s="183" t="s">
        <v>132</v>
      </c>
      <c r="B3390" s="183" t="s">
        <v>102</v>
      </c>
      <c r="C3390" s="183" t="s">
        <v>88</v>
      </c>
      <c r="D3390" s="183">
        <v>70</v>
      </c>
      <c r="E3390" s="188">
        <v>5.4629629629629637E-3</v>
      </c>
      <c r="F3390" s="188">
        <v>1.0995370370370371E-3</v>
      </c>
      <c r="G3390" s="188">
        <v>1.3194444444444443E-3</v>
      </c>
      <c r="H3390" s="188">
        <v>3.0555555555555557E-3</v>
      </c>
    </row>
    <row r="3391" spans="1:8" x14ac:dyDescent="0.35">
      <c r="A3391" s="183" t="s">
        <v>132</v>
      </c>
      <c r="B3391" s="183" t="s">
        <v>103</v>
      </c>
      <c r="C3391" s="183" t="s">
        <v>88</v>
      </c>
      <c r="D3391" s="183">
        <v>285</v>
      </c>
      <c r="E3391" s="188">
        <v>6.6666666666666671E-3</v>
      </c>
      <c r="F3391" s="188">
        <v>1.0648148148148147E-3</v>
      </c>
      <c r="G3391" s="188">
        <v>1.5162037037037036E-3</v>
      </c>
      <c r="H3391" s="188">
        <v>4.0856481481481481E-3</v>
      </c>
    </row>
    <row r="3392" spans="1:8" x14ac:dyDescent="0.35">
      <c r="A3392" s="183" t="s">
        <v>132</v>
      </c>
      <c r="B3392" s="183" t="s">
        <v>104</v>
      </c>
      <c r="C3392" s="183" t="s">
        <v>88</v>
      </c>
      <c r="D3392" s="183">
        <v>51</v>
      </c>
      <c r="E3392" s="188">
        <v>5.6712962962962958E-3</v>
      </c>
      <c r="F3392" s="188">
        <v>9.8379629629629642E-4</v>
      </c>
      <c r="G3392" s="188">
        <v>1.7013888888888892E-3</v>
      </c>
      <c r="H3392" s="188">
        <v>2.9861111111111113E-3</v>
      </c>
    </row>
    <row r="3393" spans="1:8" x14ac:dyDescent="0.35">
      <c r="A3393" s="183" t="s">
        <v>132</v>
      </c>
      <c r="B3393" s="183" t="s">
        <v>102</v>
      </c>
      <c r="C3393" s="183" t="s">
        <v>89</v>
      </c>
      <c r="D3393" s="183">
        <v>18</v>
      </c>
      <c r="E3393" s="188">
        <v>5.6597222222222222E-3</v>
      </c>
      <c r="F3393" s="188">
        <v>6.4814814814814813E-4</v>
      </c>
      <c r="G3393" s="188">
        <v>1.2268518518518518E-3</v>
      </c>
      <c r="H3393" s="188">
        <v>3.7962962962962963E-3</v>
      </c>
    </row>
    <row r="3394" spans="1:8" x14ac:dyDescent="0.35">
      <c r="A3394" s="183" t="s">
        <v>132</v>
      </c>
      <c r="B3394" s="183" t="s">
        <v>103</v>
      </c>
      <c r="C3394" s="183" t="s">
        <v>89</v>
      </c>
      <c r="D3394" s="183">
        <v>136</v>
      </c>
      <c r="E3394" s="188">
        <v>7.2222222222222228E-3</v>
      </c>
      <c r="F3394" s="188">
        <v>6.2500000000000001E-4</v>
      </c>
      <c r="G3394" s="188">
        <v>1.8981481481481482E-3</v>
      </c>
      <c r="H3394" s="188">
        <v>4.6874999999999998E-3</v>
      </c>
    </row>
    <row r="3395" spans="1:8" x14ac:dyDescent="0.35">
      <c r="A3395" s="183" t="s">
        <v>132</v>
      </c>
      <c r="B3395" s="183" t="s">
        <v>104</v>
      </c>
      <c r="C3395" s="183" t="s">
        <v>89</v>
      </c>
      <c r="D3395" s="183">
        <v>21</v>
      </c>
      <c r="E3395" s="188">
        <v>5.8796296296296296E-3</v>
      </c>
      <c r="F3395" s="188">
        <v>5.5555555555555556E-4</v>
      </c>
      <c r="G3395" s="188">
        <v>1.5856481481481479E-3</v>
      </c>
      <c r="H3395" s="188">
        <v>3.7384259259259263E-3</v>
      </c>
    </row>
    <row r="3396" spans="1:8" x14ac:dyDescent="0.35">
      <c r="A3396" s="183" t="s">
        <v>132</v>
      </c>
      <c r="B3396" s="183" t="s">
        <v>102</v>
      </c>
      <c r="C3396" s="183" t="s">
        <v>90</v>
      </c>
      <c r="D3396" s="183">
        <v>161</v>
      </c>
      <c r="E3396" s="188">
        <v>4.5254629629629629E-3</v>
      </c>
      <c r="F3396" s="188">
        <v>6.3657407407407402E-4</v>
      </c>
      <c r="G3396" s="188">
        <v>9.3750000000000007E-4</v>
      </c>
      <c r="H3396" s="188">
        <v>2.9513888888888888E-3</v>
      </c>
    </row>
    <row r="3397" spans="1:8" x14ac:dyDescent="0.35">
      <c r="A3397" s="183" t="s">
        <v>132</v>
      </c>
      <c r="B3397" s="183" t="s">
        <v>103</v>
      </c>
      <c r="C3397" s="183" t="s">
        <v>90</v>
      </c>
      <c r="D3397" s="183">
        <v>457</v>
      </c>
      <c r="E3397" s="188">
        <v>5.115740740740741E-3</v>
      </c>
      <c r="F3397" s="188">
        <v>5.0925925925925921E-4</v>
      </c>
      <c r="G3397" s="188">
        <v>1.0300925925925926E-3</v>
      </c>
      <c r="H3397" s="188">
        <v>3.5763888888888894E-3</v>
      </c>
    </row>
    <row r="3398" spans="1:8" x14ac:dyDescent="0.35">
      <c r="A3398" s="183" t="s">
        <v>132</v>
      </c>
      <c r="B3398" s="183" t="s">
        <v>104</v>
      </c>
      <c r="C3398" s="183" t="s">
        <v>90</v>
      </c>
      <c r="D3398" s="183">
        <v>77</v>
      </c>
      <c r="E3398" s="188">
        <v>4.4560185185185189E-3</v>
      </c>
      <c r="F3398" s="188">
        <v>5.0925925925925921E-4</v>
      </c>
      <c r="G3398" s="188">
        <v>1.0879629629629629E-3</v>
      </c>
      <c r="H3398" s="188">
        <v>2.8472222222222219E-3</v>
      </c>
    </row>
    <row r="3399" spans="1:8" x14ac:dyDescent="0.35">
      <c r="A3399" s="183" t="s">
        <v>132</v>
      </c>
      <c r="B3399" s="183" t="s">
        <v>102</v>
      </c>
      <c r="C3399" s="183" t="s">
        <v>91</v>
      </c>
      <c r="D3399" s="183">
        <v>61</v>
      </c>
      <c r="E3399" s="188">
        <v>5.2893518518518515E-3</v>
      </c>
      <c r="F3399" s="188">
        <v>6.2500000000000001E-4</v>
      </c>
      <c r="G3399" s="188">
        <v>1.7013888888888892E-3</v>
      </c>
      <c r="H3399" s="188">
        <v>2.9513888888888888E-3</v>
      </c>
    </row>
    <row r="3400" spans="1:8" x14ac:dyDescent="0.35">
      <c r="A3400" s="183" t="s">
        <v>132</v>
      </c>
      <c r="B3400" s="183" t="s">
        <v>103</v>
      </c>
      <c r="C3400" s="183" t="s">
        <v>91</v>
      </c>
      <c r="D3400" s="183">
        <v>221</v>
      </c>
      <c r="E3400" s="188">
        <v>7.083333333333333E-3</v>
      </c>
      <c r="F3400" s="188">
        <v>5.9027777777777778E-4</v>
      </c>
      <c r="G3400" s="188">
        <v>2.3495370370370371E-3</v>
      </c>
      <c r="H3400" s="188">
        <v>4.1435185185185186E-3</v>
      </c>
    </row>
    <row r="3401" spans="1:8" x14ac:dyDescent="0.35">
      <c r="A3401" s="183" t="s">
        <v>132</v>
      </c>
      <c r="B3401" s="183" t="s">
        <v>104</v>
      </c>
      <c r="C3401" s="183" t="s">
        <v>91</v>
      </c>
      <c r="D3401" s="183">
        <v>50</v>
      </c>
      <c r="E3401" s="188">
        <v>5.7523148148148143E-3</v>
      </c>
      <c r="F3401" s="188">
        <v>6.018518518518519E-4</v>
      </c>
      <c r="G3401" s="188">
        <v>2.2800925925925927E-3</v>
      </c>
      <c r="H3401" s="188">
        <v>2.8587962962962963E-3</v>
      </c>
    </row>
    <row r="3402" spans="1:8" x14ac:dyDescent="0.35">
      <c r="A3402" s="183" t="s">
        <v>132</v>
      </c>
      <c r="B3402" s="183" t="s">
        <v>102</v>
      </c>
      <c r="C3402" s="183" t="s">
        <v>92</v>
      </c>
      <c r="D3402" s="183">
        <v>20</v>
      </c>
      <c r="E3402" s="188">
        <v>5.4976851851851853E-3</v>
      </c>
      <c r="F3402" s="188">
        <v>2.0833333333333335E-4</v>
      </c>
      <c r="G3402" s="188">
        <v>1.4930555555555556E-3</v>
      </c>
      <c r="H3402" s="188">
        <v>3.7847222222222223E-3</v>
      </c>
    </row>
    <row r="3403" spans="1:8" x14ac:dyDescent="0.35">
      <c r="A3403" s="183" t="s">
        <v>132</v>
      </c>
      <c r="B3403" s="183" t="s">
        <v>103</v>
      </c>
      <c r="C3403" s="183" t="s">
        <v>92</v>
      </c>
      <c r="D3403" s="183">
        <v>195</v>
      </c>
      <c r="E3403" s="188">
        <v>6.1342592592592594E-3</v>
      </c>
      <c r="F3403" s="188">
        <v>2.0833333333333335E-4</v>
      </c>
      <c r="G3403" s="188">
        <v>1.6319444444444445E-3</v>
      </c>
      <c r="H3403" s="188">
        <v>4.2824074074074075E-3</v>
      </c>
    </row>
    <row r="3404" spans="1:8" x14ac:dyDescent="0.35">
      <c r="A3404" s="183" t="s">
        <v>132</v>
      </c>
      <c r="B3404" s="183" t="s">
        <v>104</v>
      </c>
      <c r="C3404" s="183" t="s">
        <v>92</v>
      </c>
      <c r="D3404" s="183">
        <v>46</v>
      </c>
      <c r="E3404" s="188">
        <v>4.8958333333333328E-3</v>
      </c>
      <c r="F3404" s="188">
        <v>1.7361111111111112E-4</v>
      </c>
      <c r="G3404" s="188">
        <v>1.3310185185185185E-3</v>
      </c>
      <c r="H3404" s="188">
        <v>3.37962962962963E-3</v>
      </c>
    </row>
    <row r="3405" spans="1:8" x14ac:dyDescent="0.35">
      <c r="A3405" s="183" t="s">
        <v>132</v>
      </c>
      <c r="B3405" s="183" t="s">
        <v>102</v>
      </c>
      <c r="C3405" s="183" t="s">
        <v>93</v>
      </c>
      <c r="D3405" s="183">
        <v>206</v>
      </c>
      <c r="E3405" s="188">
        <v>5.2662037037037035E-3</v>
      </c>
      <c r="F3405" s="188">
        <v>1.0532407407407407E-3</v>
      </c>
      <c r="G3405" s="188">
        <v>7.6388888888888893E-4</v>
      </c>
      <c r="H3405" s="188">
        <v>3.4606481481481485E-3</v>
      </c>
    </row>
    <row r="3406" spans="1:8" x14ac:dyDescent="0.35">
      <c r="A3406" s="183" t="s">
        <v>132</v>
      </c>
      <c r="B3406" s="183" t="s">
        <v>103</v>
      </c>
      <c r="C3406" s="183" t="s">
        <v>93</v>
      </c>
      <c r="D3406" s="183">
        <v>518</v>
      </c>
      <c r="E3406" s="188">
        <v>5.1504629629629635E-3</v>
      </c>
      <c r="F3406" s="188">
        <v>7.291666666666667E-4</v>
      </c>
      <c r="G3406" s="188">
        <v>6.9444444444444447E-4</v>
      </c>
      <c r="H3406" s="188">
        <v>3.7268518518518514E-3</v>
      </c>
    </row>
    <row r="3407" spans="1:8" x14ac:dyDescent="0.35">
      <c r="A3407" s="183" t="s">
        <v>132</v>
      </c>
      <c r="B3407" s="183" t="s">
        <v>104</v>
      </c>
      <c r="C3407" s="183" t="s">
        <v>93</v>
      </c>
      <c r="D3407" s="183">
        <v>48</v>
      </c>
      <c r="E3407" s="188">
        <v>5.6597222222222222E-3</v>
      </c>
      <c r="F3407" s="188">
        <v>1.2037037037037038E-3</v>
      </c>
      <c r="G3407" s="188">
        <v>6.8287037037037025E-4</v>
      </c>
      <c r="H3407" s="188">
        <v>3.7731481481481483E-3</v>
      </c>
    </row>
    <row r="3408" spans="1:8" x14ac:dyDescent="0.35">
      <c r="A3408" s="183" t="s">
        <v>132</v>
      </c>
      <c r="B3408" s="183" t="s">
        <v>102</v>
      </c>
      <c r="C3408" s="183" t="s">
        <v>94</v>
      </c>
      <c r="D3408" s="183">
        <v>102</v>
      </c>
      <c r="E3408" s="188">
        <v>5.4745370370370373E-3</v>
      </c>
      <c r="F3408" s="188">
        <v>7.0601851851851847E-4</v>
      </c>
      <c r="G3408" s="188">
        <v>1.3078703703703705E-3</v>
      </c>
      <c r="H3408" s="188">
        <v>3.4606481481481485E-3</v>
      </c>
    </row>
    <row r="3409" spans="1:8" x14ac:dyDescent="0.35">
      <c r="A3409" s="183" t="s">
        <v>132</v>
      </c>
      <c r="B3409" s="183" t="s">
        <v>103</v>
      </c>
      <c r="C3409" s="183" t="s">
        <v>94</v>
      </c>
      <c r="D3409" s="183">
        <v>452</v>
      </c>
      <c r="E3409" s="188">
        <v>5.7060185185185191E-3</v>
      </c>
      <c r="F3409" s="188">
        <v>5.6712962962962956E-4</v>
      </c>
      <c r="G3409" s="188">
        <v>1.3541666666666667E-3</v>
      </c>
      <c r="H3409" s="188">
        <v>3.7731481481481483E-3</v>
      </c>
    </row>
    <row r="3410" spans="1:8" x14ac:dyDescent="0.35">
      <c r="A3410" s="183" t="s">
        <v>132</v>
      </c>
      <c r="B3410" s="183" t="s">
        <v>104</v>
      </c>
      <c r="C3410" s="183" t="s">
        <v>94</v>
      </c>
      <c r="D3410" s="183">
        <v>61</v>
      </c>
      <c r="E3410" s="188">
        <v>5.2893518518518515E-3</v>
      </c>
      <c r="F3410" s="188">
        <v>5.4398148148148144E-4</v>
      </c>
      <c r="G3410" s="188">
        <v>1.5046296296296294E-3</v>
      </c>
      <c r="H3410" s="188">
        <v>3.2407407407407406E-3</v>
      </c>
    </row>
    <row r="3411" spans="1:8" x14ac:dyDescent="0.35">
      <c r="A3411" s="183" t="s">
        <v>132</v>
      </c>
      <c r="B3411" s="183" t="s">
        <v>102</v>
      </c>
      <c r="C3411" s="183" t="s">
        <v>95</v>
      </c>
      <c r="D3411" s="183">
        <v>57</v>
      </c>
      <c r="E3411" s="188">
        <v>5.2546296296296299E-3</v>
      </c>
      <c r="F3411" s="188">
        <v>7.407407407407407E-4</v>
      </c>
      <c r="G3411" s="188">
        <v>1.8981481481481482E-3</v>
      </c>
      <c r="H3411" s="188">
        <v>2.615740740740741E-3</v>
      </c>
    </row>
    <row r="3412" spans="1:8" x14ac:dyDescent="0.35">
      <c r="A3412" s="183" t="s">
        <v>132</v>
      </c>
      <c r="B3412" s="183" t="s">
        <v>103</v>
      </c>
      <c r="C3412" s="183" t="s">
        <v>95</v>
      </c>
      <c r="D3412" s="183">
        <v>195</v>
      </c>
      <c r="E3412" s="188">
        <v>7.1180555555555554E-3</v>
      </c>
      <c r="F3412" s="188">
        <v>6.7129629629629625E-4</v>
      </c>
      <c r="G3412" s="188">
        <v>2.5462962962962961E-3</v>
      </c>
      <c r="H3412" s="188">
        <v>3.9120370370370368E-3</v>
      </c>
    </row>
    <row r="3413" spans="1:8" x14ac:dyDescent="0.35">
      <c r="A3413" s="183" t="s">
        <v>132</v>
      </c>
      <c r="B3413" s="183" t="s">
        <v>104</v>
      </c>
      <c r="C3413" s="183" t="s">
        <v>95</v>
      </c>
      <c r="D3413" s="183">
        <v>36</v>
      </c>
      <c r="E3413" s="188">
        <v>6.1921296296296299E-3</v>
      </c>
      <c r="F3413" s="188">
        <v>6.5972222222222213E-4</v>
      </c>
      <c r="G3413" s="188">
        <v>2.5462962962962961E-3</v>
      </c>
      <c r="H3413" s="188">
        <v>2.9861111111111113E-3</v>
      </c>
    </row>
    <row r="3414" spans="1:8" x14ac:dyDescent="0.35">
      <c r="A3414" s="183" t="s">
        <v>132</v>
      </c>
      <c r="B3414" s="183" t="s">
        <v>102</v>
      </c>
      <c r="C3414" s="183" t="s">
        <v>96</v>
      </c>
      <c r="D3414" s="183">
        <v>168</v>
      </c>
      <c r="E3414" s="188">
        <v>5.115740740740741E-3</v>
      </c>
      <c r="F3414" s="188">
        <v>7.8703703703703705E-4</v>
      </c>
      <c r="G3414" s="188">
        <v>8.449074074074075E-4</v>
      </c>
      <c r="H3414" s="188">
        <v>3.4953703703703705E-3</v>
      </c>
    </row>
    <row r="3415" spans="1:8" x14ac:dyDescent="0.35">
      <c r="A3415" s="183" t="s">
        <v>132</v>
      </c>
      <c r="B3415" s="183" t="s">
        <v>103</v>
      </c>
      <c r="C3415" s="183" t="s">
        <v>96</v>
      </c>
      <c r="D3415" s="183">
        <v>320</v>
      </c>
      <c r="E3415" s="188">
        <v>5.7291666666666671E-3</v>
      </c>
      <c r="F3415" s="188">
        <v>6.2500000000000001E-4</v>
      </c>
      <c r="G3415" s="188">
        <v>9.0277777777777784E-4</v>
      </c>
      <c r="H3415" s="188">
        <v>4.2129629629629626E-3</v>
      </c>
    </row>
    <row r="3416" spans="1:8" x14ac:dyDescent="0.35">
      <c r="A3416" s="183" t="s">
        <v>132</v>
      </c>
      <c r="B3416" s="183" t="s">
        <v>104</v>
      </c>
      <c r="C3416" s="183" t="s">
        <v>96</v>
      </c>
      <c r="D3416" s="183">
        <v>66</v>
      </c>
      <c r="E3416" s="188">
        <v>6.168981481481481E-3</v>
      </c>
      <c r="F3416" s="188">
        <v>7.7546296296296304E-4</v>
      </c>
      <c r="G3416" s="188">
        <v>1.0763888888888889E-3</v>
      </c>
      <c r="H3416" s="188">
        <v>4.31712962962963E-3</v>
      </c>
    </row>
    <row r="3417" spans="1:8" x14ac:dyDescent="0.35">
      <c r="A3417" s="183" t="s">
        <v>132</v>
      </c>
      <c r="B3417" s="183" t="s">
        <v>102</v>
      </c>
      <c r="C3417" s="183" t="s">
        <v>97</v>
      </c>
      <c r="D3417" s="183">
        <v>210</v>
      </c>
      <c r="E3417" s="188">
        <v>3.4375E-3</v>
      </c>
      <c r="F3417" s="188">
        <v>3.5879629629629635E-4</v>
      </c>
      <c r="G3417" s="188">
        <v>6.8287037037037025E-4</v>
      </c>
      <c r="H3417" s="188">
        <v>2.4074074074074076E-3</v>
      </c>
    </row>
    <row r="3418" spans="1:8" x14ac:dyDescent="0.35">
      <c r="A3418" s="183" t="s">
        <v>132</v>
      </c>
      <c r="B3418" s="183" t="s">
        <v>103</v>
      </c>
      <c r="C3418" s="183" t="s">
        <v>97</v>
      </c>
      <c r="D3418" s="183">
        <v>399</v>
      </c>
      <c r="E3418" s="188">
        <v>3.8773148148148143E-3</v>
      </c>
      <c r="F3418" s="188">
        <v>2.8935185185185189E-4</v>
      </c>
      <c r="G3418" s="188">
        <v>6.5972222222222213E-4</v>
      </c>
      <c r="H3418" s="188">
        <v>2.9166666666666668E-3</v>
      </c>
    </row>
    <row r="3419" spans="1:8" x14ac:dyDescent="0.35">
      <c r="A3419" s="183" t="s">
        <v>132</v>
      </c>
      <c r="B3419" s="183" t="s">
        <v>104</v>
      </c>
      <c r="C3419" s="183" t="s">
        <v>97</v>
      </c>
      <c r="D3419" s="183">
        <v>72</v>
      </c>
      <c r="E3419" s="188">
        <v>3.3333333333333335E-3</v>
      </c>
      <c r="F3419" s="188">
        <v>3.2407407407407406E-4</v>
      </c>
      <c r="G3419" s="188">
        <v>6.3657407407407402E-4</v>
      </c>
      <c r="H3419" s="188">
        <v>2.3726851851851851E-3</v>
      </c>
    </row>
    <row r="3420" spans="1:8" x14ac:dyDescent="0.35">
      <c r="A3420" s="183" t="s">
        <v>132</v>
      </c>
      <c r="B3420" s="183" t="s">
        <v>102</v>
      </c>
      <c r="C3420" s="183" t="s">
        <v>98</v>
      </c>
      <c r="D3420" s="183">
        <v>38</v>
      </c>
      <c r="E3420" s="188">
        <v>4.5949074074074078E-3</v>
      </c>
      <c r="F3420" s="188">
        <v>1.273148148148148E-4</v>
      </c>
      <c r="G3420" s="188">
        <v>1.4351851851851854E-3</v>
      </c>
      <c r="H3420" s="188">
        <v>3.0324074074074073E-3</v>
      </c>
    </row>
    <row r="3421" spans="1:8" x14ac:dyDescent="0.35">
      <c r="A3421" s="183" t="s">
        <v>132</v>
      </c>
      <c r="B3421" s="183" t="s">
        <v>103</v>
      </c>
      <c r="C3421" s="183" t="s">
        <v>98</v>
      </c>
      <c r="D3421" s="183">
        <v>117</v>
      </c>
      <c r="E3421" s="188">
        <v>6.1805555555555563E-3</v>
      </c>
      <c r="F3421" s="188">
        <v>1.9675925925925926E-4</v>
      </c>
      <c r="G3421" s="188">
        <v>1.5624999999999999E-3</v>
      </c>
      <c r="H3421" s="188">
        <v>4.4212962962962956E-3</v>
      </c>
    </row>
    <row r="3422" spans="1:8" x14ac:dyDescent="0.35">
      <c r="A3422" s="183" t="s">
        <v>132</v>
      </c>
      <c r="B3422" s="183" t="s">
        <v>104</v>
      </c>
      <c r="C3422" s="183" t="s">
        <v>98</v>
      </c>
      <c r="D3422" s="183">
        <v>13</v>
      </c>
      <c r="E3422" s="188">
        <v>6.0069444444444441E-3</v>
      </c>
      <c r="F3422" s="188">
        <v>2.7777777777777778E-4</v>
      </c>
      <c r="G3422" s="188">
        <v>1.0648148148148147E-3</v>
      </c>
      <c r="H3422" s="188">
        <v>4.6759259259259263E-3</v>
      </c>
    </row>
    <row r="3423" spans="1:8" x14ac:dyDescent="0.35">
      <c r="A3423" s="183" t="s">
        <v>132</v>
      </c>
      <c r="B3423" s="183" t="s">
        <v>102</v>
      </c>
      <c r="C3423" s="183" t="s">
        <v>99</v>
      </c>
      <c r="D3423" s="183">
        <v>689</v>
      </c>
      <c r="E3423" s="188">
        <v>4.5833333333333334E-3</v>
      </c>
      <c r="F3423" s="188">
        <v>1.0300925925925926E-3</v>
      </c>
      <c r="G3423" s="188">
        <v>7.9861111111111105E-4</v>
      </c>
      <c r="H3423" s="188">
        <v>2.7546296296296294E-3</v>
      </c>
    </row>
    <row r="3424" spans="1:8" x14ac:dyDescent="0.35">
      <c r="A3424" s="183" t="s">
        <v>132</v>
      </c>
      <c r="B3424" s="183" t="s">
        <v>103</v>
      </c>
      <c r="C3424" s="183" t="s">
        <v>99</v>
      </c>
      <c r="D3424" s="183">
        <v>1094</v>
      </c>
      <c r="E3424" s="188">
        <v>4.4328703703703709E-3</v>
      </c>
      <c r="F3424" s="188">
        <v>7.8703703703703705E-4</v>
      </c>
      <c r="G3424" s="188">
        <v>8.1018518518518516E-4</v>
      </c>
      <c r="H3424" s="188">
        <v>2.8356481481481479E-3</v>
      </c>
    </row>
    <row r="3425" spans="1:8" x14ac:dyDescent="0.35">
      <c r="A3425" s="183" t="s">
        <v>132</v>
      </c>
      <c r="B3425" s="183" t="s">
        <v>104</v>
      </c>
      <c r="C3425" s="183" t="s">
        <v>99</v>
      </c>
      <c r="D3425" s="183">
        <v>186</v>
      </c>
      <c r="E3425" s="188">
        <v>4.6412037037037038E-3</v>
      </c>
      <c r="F3425" s="188">
        <v>1.0416666666666667E-3</v>
      </c>
      <c r="G3425" s="188">
        <v>8.7962962962962962E-4</v>
      </c>
      <c r="H3425" s="188">
        <v>2.7199074074074074E-3</v>
      </c>
    </row>
    <row r="3426" spans="1:8" x14ac:dyDescent="0.35">
      <c r="A3426" s="183" t="s">
        <v>132</v>
      </c>
      <c r="B3426" s="183" t="s">
        <v>102</v>
      </c>
      <c r="C3426" s="183" t="s">
        <v>100</v>
      </c>
      <c r="D3426" s="183">
        <v>139</v>
      </c>
      <c r="E3426" s="188">
        <v>5.4398148148148149E-3</v>
      </c>
      <c r="F3426" s="188">
        <v>7.407407407407407E-4</v>
      </c>
      <c r="G3426" s="188">
        <v>1.7592592592592592E-3</v>
      </c>
      <c r="H3426" s="188">
        <v>2.9398148148148148E-3</v>
      </c>
    </row>
    <row r="3427" spans="1:8" x14ac:dyDescent="0.35">
      <c r="A3427" s="183" t="s">
        <v>132</v>
      </c>
      <c r="B3427" s="183" t="s">
        <v>103</v>
      </c>
      <c r="C3427" s="183" t="s">
        <v>100</v>
      </c>
      <c r="D3427" s="183">
        <v>311</v>
      </c>
      <c r="E3427" s="188">
        <v>6.0879629629629643E-3</v>
      </c>
      <c r="F3427" s="188">
        <v>6.2500000000000001E-4</v>
      </c>
      <c r="G3427" s="188">
        <v>1.6666666666666668E-3</v>
      </c>
      <c r="H3427" s="188">
        <v>3.8078703703703707E-3</v>
      </c>
    </row>
    <row r="3428" spans="1:8" x14ac:dyDescent="0.35">
      <c r="A3428" s="183" t="s">
        <v>132</v>
      </c>
      <c r="B3428" s="183" t="s">
        <v>104</v>
      </c>
      <c r="C3428" s="183" t="s">
        <v>100</v>
      </c>
      <c r="D3428" s="183">
        <v>50</v>
      </c>
      <c r="E3428" s="188">
        <v>5.5324074074074069E-3</v>
      </c>
      <c r="F3428" s="188">
        <v>7.407407407407407E-4</v>
      </c>
      <c r="G3428" s="188">
        <v>1.8402777777777777E-3</v>
      </c>
      <c r="H3428" s="188">
        <v>2.9513888888888888E-3</v>
      </c>
    </row>
    <row r="3429" spans="1:8" x14ac:dyDescent="0.35">
      <c r="A3429" s="183" t="s">
        <v>132</v>
      </c>
      <c r="B3429" s="183" t="s">
        <v>102</v>
      </c>
      <c r="C3429" s="183" t="s">
        <v>101</v>
      </c>
      <c r="D3429" s="183">
        <v>313</v>
      </c>
      <c r="E3429" s="188">
        <v>4.5138888888888893E-3</v>
      </c>
      <c r="F3429" s="188">
        <v>7.5231481481481471E-4</v>
      </c>
      <c r="G3429" s="188">
        <v>8.449074074074075E-4</v>
      </c>
      <c r="H3429" s="188">
        <v>2.9166666666666668E-3</v>
      </c>
    </row>
    <row r="3430" spans="1:8" x14ac:dyDescent="0.35">
      <c r="A3430" s="183" t="s">
        <v>132</v>
      </c>
      <c r="B3430" s="183" t="s">
        <v>103</v>
      </c>
      <c r="C3430" s="183" t="s">
        <v>101</v>
      </c>
      <c r="D3430" s="183">
        <v>866</v>
      </c>
      <c r="E3430" s="188">
        <v>4.7453703703703703E-3</v>
      </c>
      <c r="F3430" s="188">
        <v>6.2500000000000001E-4</v>
      </c>
      <c r="G3430" s="188">
        <v>8.6805555555555551E-4</v>
      </c>
      <c r="H3430" s="188">
        <v>3.2638888888888891E-3</v>
      </c>
    </row>
    <row r="3431" spans="1:8" x14ac:dyDescent="0.35">
      <c r="A3431" s="183" t="s">
        <v>132</v>
      </c>
      <c r="B3431" s="183" t="s">
        <v>104</v>
      </c>
      <c r="C3431" s="183" t="s">
        <v>101</v>
      </c>
      <c r="D3431" s="183">
        <v>90</v>
      </c>
      <c r="E3431" s="188">
        <v>4.6759259259259263E-3</v>
      </c>
      <c r="F3431" s="188">
        <v>7.0601851851851847E-4</v>
      </c>
      <c r="G3431" s="188">
        <v>9.3750000000000007E-4</v>
      </c>
      <c r="H3431" s="188">
        <v>3.0439814814814821E-3</v>
      </c>
    </row>
    <row r="3432" spans="1:8" x14ac:dyDescent="0.35">
      <c r="A3432" s="183" t="s">
        <v>133</v>
      </c>
      <c r="B3432" s="183" t="s">
        <v>102</v>
      </c>
      <c r="C3432" s="183" t="s">
        <v>52</v>
      </c>
      <c r="D3432" s="183">
        <v>9667</v>
      </c>
      <c r="E3432" s="188">
        <v>4.7569444444444447E-3</v>
      </c>
      <c r="F3432" s="188">
        <v>9.1435185185185185E-4</v>
      </c>
      <c r="G3432" s="188">
        <v>9.0277777777777784E-4</v>
      </c>
      <c r="H3432" s="188">
        <v>2.9398148148148148E-3</v>
      </c>
    </row>
    <row r="3433" spans="1:8" x14ac:dyDescent="0.35">
      <c r="A3433" s="183" t="s">
        <v>133</v>
      </c>
      <c r="B3433" s="183" t="s">
        <v>103</v>
      </c>
      <c r="C3433" s="183" t="s">
        <v>52</v>
      </c>
      <c r="D3433" s="183">
        <v>17452</v>
      </c>
      <c r="E3433" s="188">
        <v>5.5439814814814822E-3</v>
      </c>
      <c r="F3433" s="188">
        <v>7.407407407407407E-4</v>
      </c>
      <c r="G3433" s="188">
        <v>1.1226851851851851E-3</v>
      </c>
      <c r="H3433" s="188">
        <v>3.6689814814814814E-3</v>
      </c>
    </row>
    <row r="3434" spans="1:8" x14ac:dyDescent="0.35">
      <c r="A3434" s="183" t="s">
        <v>133</v>
      </c>
      <c r="B3434" s="183" t="s">
        <v>104</v>
      </c>
      <c r="C3434" s="183" t="s">
        <v>52</v>
      </c>
      <c r="D3434" s="183">
        <v>2997</v>
      </c>
      <c r="E3434" s="188">
        <v>5.1273148148148146E-3</v>
      </c>
      <c r="F3434" s="188">
        <v>8.449074074074075E-4</v>
      </c>
      <c r="G3434" s="188">
        <v>1.1111111111111111E-3</v>
      </c>
      <c r="H3434" s="188">
        <v>3.1712962962962958E-3</v>
      </c>
    </row>
    <row r="3435" spans="1:8" x14ac:dyDescent="0.35">
      <c r="A3435" s="183" t="s">
        <v>133</v>
      </c>
      <c r="B3435" s="183" t="s">
        <v>102</v>
      </c>
      <c r="C3435" s="183" t="s">
        <v>57</v>
      </c>
      <c r="D3435" s="183">
        <v>182</v>
      </c>
      <c r="E3435" s="188">
        <v>5.2777777777777771E-3</v>
      </c>
      <c r="F3435" s="188">
        <v>1.0532407407407407E-3</v>
      </c>
      <c r="G3435" s="188">
        <v>1.1226851851851851E-3</v>
      </c>
      <c r="H3435" s="188">
        <v>3.1134259259259257E-3</v>
      </c>
    </row>
    <row r="3436" spans="1:8" x14ac:dyDescent="0.35">
      <c r="A3436" s="183" t="s">
        <v>133</v>
      </c>
      <c r="B3436" s="183" t="s">
        <v>103</v>
      </c>
      <c r="C3436" s="183" t="s">
        <v>57</v>
      </c>
      <c r="D3436" s="183">
        <v>247</v>
      </c>
      <c r="E3436" s="188">
        <v>5.6712962962962958E-3</v>
      </c>
      <c r="F3436" s="188">
        <v>9.3750000000000007E-4</v>
      </c>
      <c r="G3436" s="188">
        <v>1.2731481481481483E-3</v>
      </c>
      <c r="H3436" s="188">
        <v>3.4606481481481485E-3</v>
      </c>
    </row>
    <row r="3437" spans="1:8" x14ac:dyDescent="0.35">
      <c r="A3437" s="183" t="s">
        <v>133</v>
      </c>
      <c r="B3437" s="183" t="s">
        <v>104</v>
      </c>
      <c r="C3437" s="183" t="s">
        <v>57</v>
      </c>
      <c r="D3437" s="183">
        <v>41</v>
      </c>
      <c r="E3437" s="188">
        <v>5.0810185185185186E-3</v>
      </c>
      <c r="F3437" s="188">
        <v>1.0069444444444444E-3</v>
      </c>
      <c r="G3437" s="188">
        <v>1.0763888888888889E-3</v>
      </c>
      <c r="H3437" s="188">
        <v>3.0092592592592588E-3</v>
      </c>
    </row>
    <row r="3438" spans="1:8" x14ac:dyDescent="0.35">
      <c r="A3438" s="183" t="s">
        <v>133</v>
      </c>
      <c r="B3438" s="183" t="s">
        <v>102</v>
      </c>
      <c r="C3438" s="183" t="s">
        <v>58</v>
      </c>
      <c r="D3438" s="183">
        <v>127</v>
      </c>
      <c r="E3438" s="188">
        <v>5.0115740740740737E-3</v>
      </c>
      <c r="F3438" s="188">
        <v>6.8287037037037025E-4</v>
      </c>
      <c r="G3438" s="188">
        <v>1.4814814814814814E-3</v>
      </c>
      <c r="H3438" s="188">
        <v>2.8356481481481479E-3</v>
      </c>
    </row>
    <row r="3439" spans="1:8" x14ac:dyDescent="0.35">
      <c r="A3439" s="183" t="s">
        <v>133</v>
      </c>
      <c r="B3439" s="183" t="s">
        <v>103</v>
      </c>
      <c r="C3439" s="183" t="s">
        <v>58</v>
      </c>
      <c r="D3439" s="183">
        <v>202</v>
      </c>
      <c r="E3439" s="188">
        <v>5.5555555555555558E-3</v>
      </c>
      <c r="F3439" s="188">
        <v>5.3240740740740744E-4</v>
      </c>
      <c r="G3439" s="188">
        <v>1.5624999999999999E-3</v>
      </c>
      <c r="H3439" s="188">
        <v>3.4606481481481485E-3</v>
      </c>
    </row>
    <row r="3440" spans="1:8" x14ac:dyDescent="0.35">
      <c r="A3440" s="183" t="s">
        <v>133</v>
      </c>
      <c r="B3440" s="183" t="s">
        <v>104</v>
      </c>
      <c r="C3440" s="183" t="s">
        <v>58</v>
      </c>
      <c r="D3440" s="183">
        <v>55</v>
      </c>
      <c r="E3440" s="188">
        <v>6.0069444444444441E-3</v>
      </c>
      <c r="F3440" s="188">
        <v>9.3750000000000007E-4</v>
      </c>
      <c r="G3440" s="188">
        <v>1.7592592592592592E-3</v>
      </c>
      <c r="H3440" s="188">
        <v>3.3101851851851851E-3</v>
      </c>
    </row>
    <row r="3441" spans="1:8" x14ac:dyDescent="0.35">
      <c r="A3441" s="183" t="s">
        <v>133</v>
      </c>
      <c r="B3441" s="183" t="s">
        <v>102</v>
      </c>
      <c r="C3441" s="183" t="s">
        <v>59</v>
      </c>
      <c r="D3441" s="183">
        <v>129</v>
      </c>
      <c r="E3441" s="188">
        <v>5.208333333333333E-3</v>
      </c>
      <c r="F3441" s="188">
        <v>9.2592592592592585E-4</v>
      </c>
      <c r="G3441" s="188">
        <v>8.7962962962962962E-4</v>
      </c>
      <c r="H3441" s="188">
        <v>3.4027777777777784E-3</v>
      </c>
    </row>
    <row r="3442" spans="1:8" x14ac:dyDescent="0.35">
      <c r="A3442" s="183" t="s">
        <v>133</v>
      </c>
      <c r="B3442" s="183" t="s">
        <v>103</v>
      </c>
      <c r="C3442" s="183" t="s">
        <v>59</v>
      </c>
      <c r="D3442" s="183">
        <v>225</v>
      </c>
      <c r="E3442" s="188">
        <v>5.8796296296296296E-3</v>
      </c>
      <c r="F3442" s="188">
        <v>8.564814814814815E-4</v>
      </c>
      <c r="G3442" s="188">
        <v>9.3750000000000007E-4</v>
      </c>
      <c r="H3442" s="188">
        <v>4.0856481481481481E-3</v>
      </c>
    </row>
    <row r="3443" spans="1:8" x14ac:dyDescent="0.35">
      <c r="A3443" s="183" t="s">
        <v>133</v>
      </c>
      <c r="B3443" s="183" t="s">
        <v>104</v>
      </c>
      <c r="C3443" s="183" t="s">
        <v>59</v>
      </c>
      <c r="D3443" s="183">
        <v>23</v>
      </c>
      <c r="E3443" s="188">
        <v>5.7638888888888887E-3</v>
      </c>
      <c r="F3443" s="188">
        <v>8.6805555555555551E-4</v>
      </c>
      <c r="G3443" s="188">
        <v>1.0300925925925926E-3</v>
      </c>
      <c r="H3443" s="188">
        <v>3.8657407407407408E-3</v>
      </c>
    </row>
    <row r="3444" spans="1:8" x14ac:dyDescent="0.35">
      <c r="A3444" s="183" t="s">
        <v>133</v>
      </c>
      <c r="B3444" s="183" t="s">
        <v>102</v>
      </c>
      <c r="C3444" s="183" t="s">
        <v>60</v>
      </c>
      <c r="D3444" s="183">
        <v>85</v>
      </c>
      <c r="E3444" s="188">
        <v>6.145833333333333E-3</v>
      </c>
      <c r="F3444" s="188">
        <v>1.0069444444444444E-3</v>
      </c>
      <c r="G3444" s="188">
        <v>1.0532407407407407E-3</v>
      </c>
      <c r="H3444" s="188">
        <v>4.0856481481481481E-3</v>
      </c>
    </row>
    <row r="3445" spans="1:8" x14ac:dyDescent="0.35">
      <c r="A3445" s="183" t="s">
        <v>133</v>
      </c>
      <c r="B3445" s="183" t="s">
        <v>103</v>
      </c>
      <c r="C3445" s="183" t="s">
        <v>60</v>
      </c>
      <c r="D3445" s="183">
        <v>263</v>
      </c>
      <c r="E3445" s="188">
        <v>6.8055555555555569E-3</v>
      </c>
      <c r="F3445" s="188">
        <v>9.0277777777777784E-4</v>
      </c>
      <c r="G3445" s="188">
        <v>1.1921296296296296E-3</v>
      </c>
      <c r="H3445" s="188">
        <v>4.7222222222222223E-3</v>
      </c>
    </row>
    <row r="3446" spans="1:8" x14ac:dyDescent="0.35">
      <c r="A3446" s="183" t="s">
        <v>133</v>
      </c>
      <c r="B3446" s="183" t="s">
        <v>104</v>
      </c>
      <c r="C3446" s="183" t="s">
        <v>60</v>
      </c>
      <c r="D3446" s="183">
        <v>51</v>
      </c>
      <c r="E3446" s="188">
        <v>6.2615740740740748E-3</v>
      </c>
      <c r="F3446" s="188">
        <v>1.0763888888888889E-3</v>
      </c>
      <c r="G3446" s="188">
        <v>1.2037037037037038E-3</v>
      </c>
      <c r="H3446" s="188">
        <v>3.9814814814814817E-3</v>
      </c>
    </row>
    <row r="3447" spans="1:8" x14ac:dyDescent="0.35">
      <c r="A3447" s="183" t="s">
        <v>133</v>
      </c>
      <c r="B3447" s="183" t="s">
        <v>102</v>
      </c>
      <c r="C3447" s="183" t="s">
        <v>61</v>
      </c>
      <c r="D3447" s="183">
        <v>41</v>
      </c>
      <c r="E3447" s="188">
        <v>5.3356481481481484E-3</v>
      </c>
      <c r="F3447" s="188">
        <v>6.3657407407407402E-4</v>
      </c>
      <c r="G3447" s="188">
        <v>1.0532407407407407E-3</v>
      </c>
      <c r="H3447" s="188">
        <v>3.6574074074074074E-3</v>
      </c>
    </row>
    <row r="3448" spans="1:8" x14ac:dyDescent="0.35">
      <c r="A3448" s="183" t="s">
        <v>133</v>
      </c>
      <c r="B3448" s="183" t="s">
        <v>103</v>
      </c>
      <c r="C3448" s="183" t="s">
        <v>61</v>
      </c>
      <c r="D3448" s="183">
        <v>185</v>
      </c>
      <c r="E3448" s="188">
        <v>6.828703703703704E-3</v>
      </c>
      <c r="F3448" s="188">
        <v>5.7870370370370378E-4</v>
      </c>
      <c r="G3448" s="188">
        <v>1.5162037037037036E-3</v>
      </c>
      <c r="H3448" s="188">
        <v>4.7337962962962958E-3</v>
      </c>
    </row>
    <row r="3449" spans="1:8" x14ac:dyDescent="0.35">
      <c r="A3449" s="183" t="s">
        <v>133</v>
      </c>
      <c r="B3449" s="183" t="s">
        <v>104</v>
      </c>
      <c r="C3449" s="183" t="s">
        <v>61</v>
      </c>
      <c r="D3449" s="183">
        <v>33</v>
      </c>
      <c r="E3449" s="188">
        <v>7.8819444444444432E-3</v>
      </c>
      <c r="F3449" s="188">
        <v>1.7708333333333332E-3</v>
      </c>
      <c r="G3449" s="188">
        <v>1.8055555555555557E-3</v>
      </c>
      <c r="H3449" s="188">
        <v>4.3055555555555555E-3</v>
      </c>
    </row>
    <row r="3450" spans="1:8" x14ac:dyDescent="0.35">
      <c r="A3450" s="183" t="s">
        <v>133</v>
      </c>
      <c r="B3450" s="183" t="s">
        <v>102</v>
      </c>
      <c r="C3450" s="183" t="s">
        <v>62</v>
      </c>
      <c r="D3450" s="183">
        <v>85</v>
      </c>
      <c r="E3450" s="188">
        <v>5.4976851851851853E-3</v>
      </c>
      <c r="F3450" s="188">
        <v>8.1018518518518516E-4</v>
      </c>
      <c r="G3450" s="188">
        <v>1.1805555555555556E-3</v>
      </c>
      <c r="H3450" s="188">
        <v>3.5069444444444445E-3</v>
      </c>
    </row>
    <row r="3451" spans="1:8" x14ac:dyDescent="0.35">
      <c r="A3451" s="183" t="s">
        <v>133</v>
      </c>
      <c r="B3451" s="183" t="s">
        <v>103</v>
      </c>
      <c r="C3451" s="183" t="s">
        <v>62</v>
      </c>
      <c r="D3451" s="183">
        <v>315</v>
      </c>
      <c r="E3451" s="188">
        <v>5.6712962962962958E-3</v>
      </c>
      <c r="F3451" s="188">
        <v>7.291666666666667E-4</v>
      </c>
      <c r="G3451" s="188">
        <v>1.0879629629629629E-3</v>
      </c>
      <c r="H3451" s="188">
        <v>3.8541666666666668E-3</v>
      </c>
    </row>
    <row r="3452" spans="1:8" x14ac:dyDescent="0.35">
      <c r="A3452" s="183" t="s">
        <v>133</v>
      </c>
      <c r="B3452" s="183" t="s">
        <v>104</v>
      </c>
      <c r="C3452" s="183" t="s">
        <v>62</v>
      </c>
      <c r="D3452" s="183">
        <v>21</v>
      </c>
      <c r="E3452" s="188">
        <v>6.030092592592593E-3</v>
      </c>
      <c r="F3452" s="188">
        <v>7.5231481481481471E-4</v>
      </c>
      <c r="G3452" s="188">
        <v>1.1921296296296296E-3</v>
      </c>
      <c r="H3452" s="188">
        <v>4.0856481481481481E-3</v>
      </c>
    </row>
    <row r="3453" spans="1:8" x14ac:dyDescent="0.35">
      <c r="A3453" s="183" t="s">
        <v>133</v>
      </c>
      <c r="B3453" s="183" t="s">
        <v>102</v>
      </c>
      <c r="C3453" s="183" t="s">
        <v>63</v>
      </c>
      <c r="D3453" s="183">
        <v>33</v>
      </c>
      <c r="E3453" s="188">
        <v>3.5532407407407405E-3</v>
      </c>
      <c r="F3453" s="188">
        <v>7.8703703703703705E-4</v>
      </c>
      <c r="G3453" s="188">
        <v>3.8194444444444446E-4</v>
      </c>
      <c r="H3453" s="188">
        <v>2.3842592592592591E-3</v>
      </c>
    </row>
    <row r="3454" spans="1:8" x14ac:dyDescent="0.35">
      <c r="A3454" s="183" t="s">
        <v>133</v>
      </c>
      <c r="B3454" s="183" t="s">
        <v>103</v>
      </c>
      <c r="C3454" s="183" t="s">
        <v>63</v>
      </c>
      <c r="D3454" s="183">
        <v>163</v>
      </c>
      <c r="E3454" s="188">
        <v>3.9351851851851857E-3</v>
      </c>
      <c r="F3454" s="188">
        <v>6.2500000000000001E-4</v>
      </c>
      <c r="G3454" s="188">
        <v>5.2083333333333333E-4</v>
      </c>
      <c r="H3454" s="188">
        <v>2.7893518518518519E-3</v>
      </c>
    </row>
    <row r="3455" spans="1:8" x14ac:dyDescent="0.35">
      <c r="A3455" s="183" t="s">
        <v>133</v>
      </c>
      <c r="B3455" s="183" t="s">
        <v>104</v>
      </c>
      <c r="C3455" s="183" t="s">
        <v>63</v>
      </c>
      <c r="D3455" s="183">
        <v>3</v>
      </c>
      <c r="E3455" s="188">
        <v>3.5879629629629629E-3</v>
      </c>
      <c r="F3455" s="188">
        <v>6.9444444444444447E-4</v>
      </c>
      <c r="G3455" s="188">
        <v>3.0092592592592595E-4</v>
      </c>
      <c r="H3455" s="188">
        <v>2.5810185185185185E-3</v>
      </c>
    </row>
    <row r="3456" spans="1:8" x14ac:dyDescent="0.35">
      <c r="A3456" s="183" t="s">
        <v>133</v>
      </c>
      <c r="B3456" s="183" t="s">
        <v>102</v>
      </c>
      <c r="C3456" s="183" t="s">
        <v>64</v>
      </c>
      <c r="D3456" s="183">
        <v>56</v>
      </c>
      <c r="E3456" s="188">
        <v>6.9444444444444441E-3</v>
      </c>
      <c r="F3456" s="188">
        <v>1.1921296296296296E-3</v>
      </c>
      <c r="G3456" s="188">
        <v>1.5972222222222221E-3</v>
      </c>
      <c r="H3456" s="188">
        <v>4.155092592592593E-3</v>
      </c>
    </row>
    <row r="3457" spans="1:8" x14ac:dyDescent="0.35">
      <c r="A3457" s="183" t="s">
        <v>133</v>
      </c>
      <c r="B3457" s="183" t="s">
        <v>103</v>
      </c>
      <c r="C3457" s="183" t="s">
        <v>64</v>
      </c>
      <c r="D3457" s="183">
        <v>197</v>
      </c>
      <c r="E3457" s="188">
        <v>7.4884259259259262E-3</v>
      </c>
      <c r="F3457" s="188">
        <v>1.0532407407407407E-3</v>
      </c>
      <c r="G3457" s="188">
        <v>1.6319444444444445E-3</v>
      </c>
      <c r="H3457" s="188">
        <v>4.7916666666666672E-3</v>
      </c>
    </row>
    <row r="3458" spans="1:8" x14ac:dyDescent="0.35">
      <c r="A3458" s="183" t="s">
        <v>133</v>
      </c>
      <c r="B3458" s="183" t="s">
        <v>104</v>
      </c>
      <c r="C3458" s="183" t="s">
        <v>64</v>
      </c>
      <c r="D3458" s="183">
        <v>34</v>
      </c>
      <c r="E3458" s="188">
        <v>7.013888888888889E-3</v>
      </c>
      <c r="F3458" s="188">
        <v>1.2384259259259258E-3</v>
      </c>
      <c r="G3458" s="188">
        <v>1.3888888888888889E-3</v>
      </c>
      <c r="H3458" s="188">
        <v>4.386574074074074E-3</v>
      </c>
    </row>
    <row r="3459" spans="1:8" x14ac:dyDescent="0.35">
      <c r="A3459" s="183" t="s">
        <v>133</v>
      </c>
      <c r="B3459" s="183" t="s">
        <v>102</v>
      </c>
      <c r="C3459" s="183" t="s">
        <v>65</v>
      </c>
      <c r="D3459" s="183">
        <v>43</v>
      </c>
      <c r="E3459" s="188">
        <v>5.4629629629629637E-3</v>
      </c>
      <c r="F3459" s="188">
        <v>1.1805555555555556E-3</v>
      </c>
      <c r="G3459" s="188">
        <v>1.423611111111111E-3</v>
      </c>
      <c r="H3459" s="188">
        <v>2.8703703703703708E-3</v>
      </c>
    </row>
    <row r="3460" spans="1:8" x14ac:dyDescent="0.35">
      <c r="A3460" s="183" t="s">
        <v>133</v>
      </c>
      <c r="B3460" s="183" t="s">
        <v>103</v>
      </c>
      <c r="C3460" s="183" t="s">
        <v>65</v>
      </c>
      <c r="D3460" s="183">
        <v>225</v>
      </c>
      <c r="E3460" s="188">
        <v>6.6203703703703702E-3</v>
      </c>
      <c r="F3460" s="188">
        <v>9.0277777777777784E-4</v>
      </c>
      <c r="G3460" s="188">
        <v>1.6666666666666668E-3</v>
      </c>
      <c r="H3460" s="188">
        <v>4.0509259259259257E-3</v>
      </c>
    </row>
    <row r="3461" spans="1:8" x14ac:dyDescent="0.35">
      <c r="A3461" s="183" t="s">
        <v>133</v>
      </c>
      <c r="B3461" s="183" t="s">
        <v>104</v>
      </c>
      <c r="C3461" s="183" t="s">
        <v>65</v>
      </c>
      <c r="D3461" s="183">
        <v>21</v>
      </c>
      <c r="E3461" s="188">
        <v>7.3495370370370372E-3</v>
      </c>
      <c r="F3461" s="188">
        <v>1.4930555555555556E-3</v>
      </c>
      <c r="G3461" s="188">
        <v>2.6967592592592594E-3</v>
      </c>
      <c r="H3461" s="188">
        <v>3.1597222222222222E-3</v>
      </c>
    </row>
    <row r="3462" spans="1:8" x14ac:dyDescent="0.35">
      <c r="A3462" s="183" t="s">
        <v>133</v>
      </c>
      <c r="B3462" s="183" t="s">
        <v>102</v>
      </c>
      <c r="C3462" s="183" t="s">
        <v>66</v>
      </c>
      <c r="D3462" s="183">
        <v>88</v>
      </c>
      <c r="E3462" s="188">
        <v>4.8263888888888887E-3</v>
      </c>
      <c r="F3462" s="188">
        <v>3.4722222222222224E-4</v>
      </c>
      <c r="G3462" s="188">
        <v>9.2592592592592585E-4</v>
      </c>
      <c r="H3462" s="188">
        <v>3.5648148148148154E-3</v>
      </c>
    </row>
    <row r="3463" spans="1:8" x14ac:dyDescent="0.35">
      <c r="A3463" s="183" t="s">
        <v>133</v>
      </c>
      <c r="B3463" s="183" t="s">
        <v>103</v>
      </c>
      <c r="C3463" s="183" t="s">
        <v>66</v>
      </c>
      <c r="D3463" s="183">
        <v>364</v>
      </c>
      <c r="E3463" s="188">
        <v>5.7523148148148143E-3</v>
      </c>
      <c r="F3463" s="188">
        <v>4.0509259259259258E-4</v>
      </c>
      <c r="G3463" s="188">
        <v>1.2731481481481483E-3</v>
      </c>
      <c r="H3463" s="188">
        <v>4.0740740740740746E-3</v>
      </c>
    </row>
    <row r="3464" spans="1:8" x14ac:dyDescent="0.35">
      <c r="A3464" s="183" t="s">
        <v>133</v>
      </c>
      <c r="B3464" s="183" t="s">
        <v>104</v>
      </c>
      <c r="C3464" s="183" t="s">
        <v>66</v>
      </c>
      <c r="D3464" s="183">
        <v>35</v>
      </c>
      <c r="E3464" s="188">
        <v>5.6481481481481478E-3</v>
      </c>
      <c r="F3464" s="188">
        <v>3.8194444444444446E-4</v>
      </c>
      <c r="G3464" s="188">
        <v>1.4120370370370369E-3</v>
      </c>
      <c r="H3464" s="188">
        <v>3.8541666666666668E-3</v>
      </c>
    </row>
    <row r="3465" spans="1:8" x14ac:dyDescent="0.35">
      <c r="A3465" s="183" t="s">
        <v>133</v>
      </c>
      <c r="B3465" s="183" t="s">
        <v>102</v>
      </c>
      <c r="C3465" s="183" t="s">
        <v>67</v>
      </c>
      <c r="D3465" s="183">
        <v>280</v>
      </c>
      <c r="E3465" s="188">
        <v>5.3240740740740748E-3</v>
      </c>
      <c r="F3465" s="188">
        <v>1.1111111111111111E-3</v>
      </c>
      <c r="G3465" s="188">
        <v>1.3310185185185185E-3</v>
      </c>
      <c r="H3465" s="188">
        <v>2.8819444444444444E-3</v>
      </c>
    </row>
    <row r="3466" spans="1:8" x14ac:dyDescent="0.35">
      <c r="A3466" s="183" t="s">
        <v>133</v>
      </c>
      <c r="B3466" s="183" t="s">
        <v>103</v>
      </c>
      <c r="C3466" s="183" t="s">
        <v>67</v>
      </c>
      <c r="D3466" s="183">
        <v>560</v>
      </c>
      <c r="E3466" s="188">
        <v>6.7013888888888887E-3</v>
      </c>
      <c r="F3466" s="188">
        <v>9.9537037037037042E-4</v>
      </c>
      <c r="G3466" s="188">
        <v>1.7824074074074072E-3</v>
      </c>
      <c r="H3466" s="188">
        <v>3.9236111111111112E-3</v>
      </c>
    </row>
    <row r="3467" spans="1:8" x14ac:dyDescent="0.35">
      <c r="A3467" s="183" t="s">
        <v>133</v>
      </c>
      <c r="B3467" s="183" t="s">
        <v>104</v>
      </c>
      <c r="C3467" s="183" t="s">
        <v>67</v>
      </c>
      <c r="D3467" s="183">
        <v>117</v>
      </c>
      <c r="E3467" s="188">
        <v>5.8333333333333336E-3</v>
      </c>
      <c r="F3467" s="188">
        <v>1.0300925925925926E-3</v>
      </c>
      <c r="G3467" s="188">
        <v>1.7708333333333332E-3</v>
      </c>
      <c r="H3467" s="188">
        <v>3.0324074074074073E-3</v>
      </c>
    </row>
    <row r="3468" spans="1:8" x14ac:dyDescent="0.35">
      <c r="A3468" s="183" t="s">
        <v>133</v>
      </c>
      <c r="B3468" s="183" t="s">
        <v>102</v>
      </c>
      <c r="C3468" s="183" t="s">
        <v>68</v>
      </c>
      <c r="D3468" s="183">
        <v>222</v>
      </c>
      <c r="E3468" s="188">
        <v>4.9074074074074072E-3</v>
      </c>
      <c r="F3468" s="188">
        <v>7.175925925925927E-4</v>
      </c>
      <c r="G3468" s="188">
        <v>1.1689814814814816E-3</v>
      </c>
      <c r="H3468" s="188">
        <v>3.0208333333333333E-3</v>
      </c>
    </row>
    <row r="3469" spans="1:8" x14ac:dyDescent="0.35">
      <c r="A3469" s="183" t="s">
        <v>133</v>
      </c>
      <c r="B3469" s="183" t="s">
        <v>103</v>
      </c>
      <c r="C3469" s="183" t="s">
        <v>68</v>
      </c>
      <c r="D3469" s="183">
        <v>426</v>
      </c>
      <c r="E3469" s="188">
        <v>6.7129629629629622E-3</v>
      </c>
      <c r="F3469" s="188">
        <v>6.2500000000000001E-4</v>
      </c>
      <c r="G3469" s="188">
        <v>2.0370370370370373E-3</v>
      </c>
      <c r="H3469" s="188">
        <v>4.0509259259259257E-3</v>
      </c>
    </row>
    <row r="3470" spans="1:8" x14ac:dyDescent="0.35">
      <c r="A3470" s="183" t="s">
        <v>133</v>
      </c>
      <c r="B3470" s="183" t="s">
        <v>104</v>
      </c>
      <c r="C3470" s="183" t="s">
        <v>68</v>
      </c>
      <c r="D3470" s="183">
        <v>93</v>
      </c>
      <c r="E3470" s="188">
        <v>5.7291666666666671E-3</v>
      </c>
      <c r="F3470" s="188">
        <v>6.9444444444444447E-4</v>
      </c>
      <c r="G3470" s="188">
        <v>1.2268518518518518E-3</v>
      </c>
      <c r="H3470" s="188">
        <v>3.7962962962962963E-3</v>
      </c>
    </row>
    <row r="3471" spans="1:8" x14ac:dyDescent="0.35">
      <c r="A3471" s="183" t="s">
        <v>133</v>
      </c>
      <c r="B3471" s="183" t="s">
        <v>102</v>
      </c>
      <c r="C3471" s="183" t="s">
        <v>69</v>
      </c>
      <c r="D3471" s="183">
        <v>35</v>
      </c>
      <c r="E3471" s="188">
        <v>4.8958333333333328E-3</v>
      </c>
      <c r="F3471" s="188">
        <v>4.9768518518518521E-4</v>
      </c>
      <c r="G3471" s="188">
        <v>1.1226851851851851E-3</v>
      </c>
      <c r="H3471" s="188">
        <v>3.2754629629629631E-3</v>
      </c>
    </row>
    <row r="3472" spans="1:8" x14ac:dyDescent="0.35">
      <c r="A3472" s="183" t="s">
        <v>133</v>
      </c>
      <c r="B3472" s="183" t="s">
        <v>103</v>
      </c>
      <c r="C3472" s="183" t="s">
        <v>69</v>
      </c>
      <c r="D3472" s="183">
        <v>266</v>
      </c>
      <c r="E3472" s="188">
        <v>5.37037037037037E-3</v>
      </c>
      <c r="F3472" s="188">
        <v>4.9768518518518521E-4</v>
      </c>
      <c r="G3472" s="188">
        <v>1.1342592592592591E-3</v>
      </c>
      <c r="H3472" s="188">
        <v>3.7384259259259263E-3</v>
      </c>
    </row>
    <row r="3473" spans="1:8" x14ac:dyDescent="0.35">
      <c r="A3473" s="183" t="s">
        <v>133</v>
      </c>
      <c r="B3473" s="183" t="s">
        <v>104</v>
      </c>
      <c r="C3473" s="183" t="s">
        <v>69</v>
      </c>
      <c r="D3473" s="183">
        <v>20</v>
      </c>
      <c r="E3473" s="188">
        <v>5.5208333333333333E-3</v>
      </c>
      <c r="F3473" s="188">
        <v>7.7546296296296304E-4</v>
      </c>
      <c r="G3473" s="188">
        <v>1.1342592592592591E-3</v>
      </c>
      <c r="H3473" s="188">
        <v>3.6111111111111114E-3</v>
      </c>
    </row>
    <row r="3474" spans="1:8" x14ac:dyDescent="0.35">
      <c r="A3474" s="183" t="s">
        <v>133</v>
      </c>
      <c r="B3474" s="183" t="s">
        <v>102</v>
      </c>
      <c r="C3474" s="183" t="s">
        <v>70</v>
      </c>
      <c r="D3474" s="183">
        <v>224</v>
      </c>
      <c r="E3474" s="188">
        <v>4.0856481481481481E-3</v>
      </c>
      <c r="F3474" s="188">
        <v>3.7037037037037035E-4</v>
      </c>
      <c r="G3474" s="188">
        <v>9.6064814814814808E-4</v>
      </c>
      <c r="H3474" s="188">
        <v>2.7546296296296294E-3</v>
      </c>
    </row>
    <row r="3475" spans="1:8" x14ac:dyDescent="0.35">
      <c r="A3475" s="183" t="s">
        <v>133</v>
      </c>
      <c r="B3475" s="183" t="s">
        <v>103</v>
      </c>
      <c r="C3475" s="183" t="s">
        <v>70</v>
      </c>
      <c r="D3475" s="183">
        <v>229</v>
      </c>
      <c r="E3475" s="188">
        <v>5.2199074074074066E-3</v>
      </c>
      <c r="F3475" s="188">
        <v>3.1250000000000001E-4</v>
      </c>
      <c r="G3475" s="188">
        <v>1.4004629629629629E-3</v>
      </c>
      <c r="H3475" s="188">
        <v>3.4953703703703705E-3</v>
      </c>
    </row>
    <row r="3476" spans="1:8" x14ac:dyDescent="0.35">
      <c r="A3476" s="183" t="s">
        <v>133</v>
      </c>
      <c r="B3476" s="183" t="s">
        <v>104</v>
      </c>
      <c r="C3476" s="183" t="s">
        <v>70</v>
      </c>
      <c r="D3476" s="183">
        <v>61</v>
      </c>
      <c r="E3476" s="188">
        <v>4.409722222222222E-3</v>
      </c>
      <c r="F3476" s="188">
        <v>3.8194444444444446E-4</v>
      </c>
      <c r="G3476" s="188">
        <v>1.1921296296296296E-3</v>
      </c>
      <c r="H3476" s="188">
        <v>2.8356481481481479E-3</v>
      </c>
    </row>
    <row r="3477" spans="1:8" x14ac:dyDescent="0.35">
      <c r="A3477" s="183" t="s">
        <v>133</v>
      </c>
      <c r="B3477" s="183" t="s">
        <v>102</v>
      </c>
      <c r="C3477" s="183" t="s">
        <v>71</v>
      </c>
      <c r="D3477" s="183">
        <v>263</v>
      </c>
      <c r="E3477" s="188">
        <v>5.347222222222222E-3</v>
      </c>
      <c r="F3477" s="188">
        <v>6.9444444444444447E-4</v>
      </c>
      <c r="G3477" s="188">
        <v>1.4583333333333334E-3</v>
      </c>
      <c r="H3477" s="188">
        <v>3.1944444444444442E-3</v>
      </c>
    </row>
    <row r="3478" spans="1:8" x14ac:dyDescent="0.35">
      <c r="A3478" s="183" t="s">
        <v>133</v>
      </c>
      <c r="B3478" s="183" t="s">
        <v>103</v>
      </c>
      <c r="C3478" s="183" t="s">
        <v>71</v>
      </c>
      <c r="D3478" s="183">
        <v>539</v>
      </c>
      <c r="E3478" s="188">
        <v>5.9837962962962961E-3</v>
      </c>
      <c r="F3478" s="188">
        <v>6.3657407407407402E-4</v>
      </c>
      <c r="G3478" s="188">
        <v>1.6782407407407406E-3</v>
      </c>
      <c r="H3478" s="188">
        <v>3.6689814814814814E-3</v>
      </c>
    </row>
    <row r="3479" spans="1:8" x14ac:dyDescent="0.35">
      <c r="A3479" s="183" t="s">
        <v>133</v>
      </c>
      <c r="B3479" s="183" t="s">
        <v>104</v>
      </c>
      <c r="C3479" s="183" t="s">
        <v>71</v>
      </c>
      <c r="D3479" s="183">
        <v>81</v>
      </c>
      <c r="E3479" s="188">
        <v>5.7523148148148143E-3</v>
      </c>
      <c r="F3479" s="188">
        <v>6.8287037037037025E-4</v>
      </c>
      <c r="G3479" s="188">
        <v>1.8287037037037037E-3</v>
      </c>
      <c r="H3479" s="188">
        <v>3.2407407407407406E-3</v>
      </c>
    </row>
    <row r="3480" spans="1:8" x14ac:dyDescent="0.35">
      <c r="A3480" s="183" t="s">
        <v>133</v>
      </c>
      <c r="B3480" s="183" t="s">
        <v>102</v>
      </c>
      <c r="C3480" s="183" t="s">
        <v>72</v>
      </c>
      <c r="D3480" s="183">
        <v>52</v>
      </c>
      <c r="E3480" s="188">
        <v>5.8217592592592592E-3</v>
      </c>
      <c r="F3480" s="188">
        <v>9.6064814814814808E-4</v>
      </c>
      <c r="G3480" s="188">
        <v>1.4351851851851854E-3</v>
      </c>
      <c r="H3480" s="188">
        <v>3.4375E-3</v>
      </c>
    </row>
    <row r="3481" spans="1:8" x14ac:dyDescent="0.35">
      <c r="A3481" s="183" t="s">
        <v>133</v>
      </c>
      <c r="B3481" s="183" t="s">
        <v>103</v>
      </c>
      <c r="C3481" s="183" t="s">
        <v>72</v>
      </c>
      <c r="D3481" s="183">
        <v>195</v>
      </c>
      <c r="E3481" s="188">
        <v>6.9212962962962969E-3</v>
      </c>
      <c r="F3481" s="188">
        <v>1.0879629629629629E-3</v>
      </c>
      <c r="G3481" s="188">
        <v>1.689814814814815E-3</v>
      </c>
      <c r="H3481" s="188">
        <v>4.1435185185185186E-3</v>
      </c>
    </row>
    <row r="3482" spans="1:8" x14ac:dyDescent="0.35">
      <c r="A3482" s="183" t="s">
        <v>133</v>
      </c>
      <c r="B3482" s="183" t="s">
        <v>104</v>
      </c>
      <c r="C3482" s="183" t="s">
        <v>72</v>
      </c>
      <c r="D3482" s="183">
        <v>15</v>
      </c>
      <c r="E3482" s="188">
        <v>5.4861111111111117E-3</v>
      </c>
      <c r="F3482" s="188">
        <v>1.1226851851851851E-3</v>
      </c>
      <c r="G3482" s="188">
        <v>1.3425925925925925E-3</v>
      </c>
      <c r="H3482" s="188">
        <v>3.0208333333333333E-3</v>
      </c>
    </row>
    <row r="3483" spans="1:8" x14ac:dyDescent="0.35">
      <c r="A3483" s="183" t="s">
        <v>133</v>
      </c>
      <c r="B3483" s="183" t="s">
        <v>102</v>
      </c>
      <c r="C3483" s="183" t="s">
        <v>73</v>
      </c>
      <c r="D3483" s="183">
        <v>3287</v>
      </c>
      <c r="E3483" s="188">
        <v>4.4907407407407405E-3</v>
      </c>
      <c r="F3483" s="188">
        <v>1.0069444444444444E-3</v>
      </c>
      <c r="G3483" s="188">
        <v>7.0601851851851847E-4</v>
      </c>
      <c r="H3483" s="188">
        <v>2.7777777777777779E-3</v>
      </c>
    </row>
    <row r="3484" spans="1:8" x14ac:dyDescent="0.35">
      <c r="A3484" s="183" t="s">
        <v>133</v>
      </c>
      <c r="B3484" s="183" t="s">
        <v>103</v>
      </c>
      <c r="C3484" s="183" t="s">
        <v>73</v>
      </c>
      <c r="D3484" s="183">
        <v>1989</v>
      </c>
      <c r="E3484" s="188">
        <v>4.6990740740740743E-3</v>
      </c>
      <c r="F3484" s="188">
        <v>8.1018518518518516E-4</v>
      </c>
      <c r="G3484" s="188">
        <v>6.9444444444444447E-4</v>
      </c>
      <c r="H3484" s="188">
        <v>3.1944444444444442E-3</v>
      </c>
    </row>
    <row r="3485" spans="1:8" x14ac:dyDescent="0.35">
      <c r="A3485" s="183" t="s">
        <v>133</v>
      </c>
      <c r="B3485" s="183" t="s">
        <v>104</v>
      </c>
      <c r="C3485" s="183" t="s">
        <v>73</v>
      </c>
      <c r="D3485" s="183">
        <v>534</v>
      </c>
      <c r="E3485" s="188">
        <v>4.4328703703703709E-3</v>
      </c>
      <c r="F3485" s="188">
        <v>9.3750000000000007E-4</v>
      </c>
      <c r="G3485" s="188">
        <v>7.0601851851851847E-4</v>
      </c>
      <c r="H3485" s="188">
        <v>2.7893518518518519E-3</v>
      </c>
    </row>
    <row r="3486" spans="1:8" x14ac:dyDescent="0.35">
      <c r="A3486" s="183" t="s">
        <v>133</v>
      </c>
      <c r="B3486" s="183" t="s">
        <v>102</v>
      </c>
      <c r="C3486" s="183" t="s">
        <v>74</v>
      </c>
      <c r="D3486" s="183">
        <v>572</v>
      </c>
      <c r="E3486" s="188">
        <v>4.6296296296296302E-3</v>
      </c>
      <c r="F3486" s="188">
        <v>1.0648148148148147E-3</v>
      </c>
      <c r="G3486" s="188">
        <v>7.0601851851851847E-4</v>
      </c>
      <c r="H3486" s="188">
        <v>2.8587962962962963E-3</v>
      </c>
    </row>
    <row r="3487" spans="1:8" x14ac:dyDescent="0.35">
      <c r="A3487" s="183" t="s">
        <v>133</v>
      </c>
      <c r="B3487" s="183" t="s">
        <v>103</v>
      </c>
      <c r="C3487" s="183" t="s">
        <v>74</v>
      </c>
      <c r="D3487" s="183">
        <v>1280</v>
      </c>
      <c r="E3487" s="188">
        <v>4.6527777777777774E-3</v>
      </c>
      <c r="F3487" s="188">
        <v>8.6805555555555551E-4</v>
      </c>
      <c r="G3487" s="188">
        <v>7.175925925925927E-4</v>
      </c>
      <c r="H3487" s="188">
        <v>3.0671296296296297E-3</v>
      </c>
    </row>
    <row r="3488" spans="1:8" x14ac:dyDescent="0.35">
      <c r="A3488" s="183" t="s">
        <v>133</v>
      </c>
      <c r="B3488" s="183" t="s">
        <v>104</v>
      </c>
      <c r="C3488" s="183" t="s">
        <v>74</v>
      </c>
      <c r="D3488" s="183">
        <v>212</v>
      </c>
      <c r="E3488" s="188">
        <v>4.6643518518518518E-3</v>
      </c>
      <c r="F3488" s="188">
        <v>8.6805555555555551E-4</v>
      </c>
      <c r="G3488" s="188">
        <v>8.564814814814815E-4</v>
      </c>
      <c r="H3488" s="188">
        <v>2.9398148148148148E-3</v>
      </c>
    </row>
    <row r="3489" spans="1:8" ht="29" x14ac:dyDescent="0.35">
      <c r="A3489" s="183" t="s">
        <v>133</v>
      </c>
      <c r="B3489" s="183" t="s">
        <v>102</v>
      </c>
      <c r="C3489" s="183" t="s">
        <v>113</v>
      </c>
      <c r="D3489" s="183">
        <v>318</v>
      </c>
      <c r="E3489" s="188">
        <v>4.9768518518518521E-3</v>
      </c>
      <c r="F3489" s="188">
        <v>8.3333333333333339E-4</v>
      </c>
      <c r="G3489" s="188">
        <v>1.0532407407407407E-3</v>
      </c>
      <c r="H3489" s="188">
        <v>3.0902777777777782E-3</v>
      </c>
    </row>
    <row r="3490" spans="1:8" ht="29" x14ac:dyDescent="0.35">
      <c r="A3490" s="183" t="s">
        <v>133</v>
      </c>
      <c r="B3490" s="183" t="s">
        <v>103</v>
      </c>
      <c r="C3490" s="183" t="s">
        <v>113</v>
      </c>
      <c r="D3490" s="183">
        <v>494</v>
      </c>
      <c r="E3490" s="188">
        <v>5.7523148148148143E-3</v>
      </c>
      <c r="F3490" s="188">
        <v>6.018518518518519E-4</v>
      </c>
      <c r="G3490" s="188">
        <v>1.2152777777777778E-3</v>
      </c>
      <c r="H3490" s="188">
        <v>3.9351851851851857E-3</v>
      </c>
    </row>
    <row r="3491" spans="1:8" ht="29" x14ac:dyDescent="0.35">
      <c r="A3491" s="183" t="s">
        <v>133</v>
      </c>
      <c r="B3491" s="183" t="s">
        <v>104</v>
      </c>
      <c r="C3491" s="183" t="s">
        <v>113</v>
      </c>
      <c r="D3491" s="183">
        <v>96</v>
      </c>
      <c r="E3491" s="188">
        <v>4.9537037037037041E-3</v>
      </c>
      <c r="F3491" s="188">
        <v>7.6388888888888893E-4</v>
      </c>
      <c r="G3491" s="188">
        <v>1.2847222222222223E-3</v>
      </c>
      <c r="H3491" s="188">
        <v>2.8935185185185188E-3</v>
      </c>
    </row>
    <row r="3492" spans="1:8" ht="29" x14ac:dyDescent="0.35">
      <c r="A3492" s="183" t="s">
        <v>133</v>
      </c>
      <c r="B3492" s="183" t="s">
        <v>102</v>
      </c>
      <c r="C3492" s="183" t="s">
        <v>76</v>
      </c>
      <c r="D3492" s="183">
        <v>85</v>
      </c>
      <c r="E3492" s="188">
        <v>6.3194444444444444E-3</v>
      </c>
      <c r="F3492" s="188">
        <v>1.5162037037037036E-3</v>
      </c>
      <c r="G3492" s="188">
        <v>1.4004629629629629E-3</v>
      </c>
      <c r="H3492" s="188">
        <v>3.4027777777777784E-3</v>
      </c>
    </row>
    <row r="3493" spans="1:8" ht="29" x14ac:dyDescent="0.35">
      <c r="A3493" s="183" t="s">
        <v>133</v>
      </c>
      <c r="B3493" s="183" t="s">
        <v>103</v>
      </c>
      <c r="C3493" s="183" t="s">
        <v>76</v>
      </c>
      <c r="D3493" s="183">
        <v>259</v>
      </c>
      <c r="E3493" s="188">
        <v>7.2337962962962963E-3</v>
      </c>
      <c r="F3493" s="188">
        <v>1.2962962962962963E-3</v>
      </c>
      <c r="G3493" s="188">
        <v>1.4814814814814814E-3</v>
      </c>
      <c r="H3493" s="188">
        <v>4.4675925925925933E-3</v>
      </c>
    </row>
    <row r="3494" spans="1:8" ht="29" x14ac:dyDescent="0.35">
      <c r="A3494" s="183" t="s">
        <v>133</v>
      </c>
      <c r="B3494" s="183" t="s">
        <v>104</v>
      </c>
      <c r="C3494" s="183" t="s">
        <v>76</v>
      </c>
      <c r="D3494" s="183">
        <v>43</v>
      </c>
      <c r="E3494" s="188">
        <v>7.0254629629629634E-3</v>
      </c>
      <c r="F3494" s="188">
        <v>1.3425925925925925E-3</v>
      </c>
      <c r="G3494" s="188">
        <v>1.689814814814815E-3</v>
      </c>
      <c r="H3494" s="188">
        <v>3.9930555555555561E-3</v>
      </c>
    </row>
    <row r="3495" spans="1:8" x14ac:dyDescent="0.35">
      <c r="A3495" s="183" t="s">
        <v>133</v>
      </c>
      <c r="B3495" s="183" t="s">
        <v>102</v>
      </c>
      <c r="C3495" s="183" t="s">
        <v>77</v>
      </c>
      <c r="D3495" s="183">
        <v>130</v>
      </c>
      <c r="E3495" s="188">
        <v>4.8495370370370368E-3</v>
      </c>
      <c r="F3495" s="188">
        <v>8.449074074074075E-4</v>
      </c>
      <c r="G3495" s="188">
        <v>9.9537037037037042E-4</v>
      </c>
      <c r="H3495" s="188">
        <v>2.9976851851851848E-3</v>
      </c>
    </row>
    <row r="3496" spans="1:8" x14ac:dyDescent="0.35">
      <c r="A3496" s="183" t="s">
        <v>133</v>
      </c>
      <c r="B3496" s="183" t="s">
        <v>103</v>
      </c>
      <c r="C3496" s="183" t="s">
        <v>77</v>
      </c>
      <c r="D3496" s="183">
        <v>335</v>
      </c>
      <c r="E3496" s="188">
        <v>5.2662037037037035E-3</v>
      </c>
      <c r="F3496" s="188">
        <v>7.407407407407407E-4</v>
      </c>
      <c r="G3496" s="188">
        <v>9.9537037037037042E-4</v>
      </c>
      <c r="H3496" s="188">
        <v>3.530092592592592E-3</v>
      </c>
    </row>
    <row r="3497" spans="1:8" x14ac:dyDescent="0.35">
      <c r="A3497" s="183" t="s">
        <v>133</v>
      </c>
      <c r="B3497" s="183" t="s">
        <v>104</v>
      </c>
      <c r="C3497" s="183" t="s">
        <v>77</v>
      </c>
      <c r="D3497" s="183">
        <v>88</v>
      </c>
      <c r="E3497" s="188">
        <v>4.7222222222222223E-3</v>
      </c>
      <c r="F3497" s="188">
        <v>7.0601851851851847E-4</v>
      </c>
      <c r="G3497" s="188">
        <v>1.0879629629629629E-3</v>
      </c>
      <c r="H3497" s="188">
        <v>2.9398148148148148E-3</v>
      </c>
    </row>
    <row r="3498" spans="1:8" x14ac:dyDescent="0.35">
      <c r="A3498" s="183" t="s">
        <v>133</v>
      </c>
      <c r="B3498" s="183" t="s">
        <v>102</v>
      </c>
      <c r="C3498" s="183" t="s">
        <v>78</v>
      </c>
      <c r="D3498" s="183">
        <v>119</v>
      </c>
      <c r="E3498" s="188">
        <v>4.2361111111111106E-3</v>
      </c>
      <c r="F3498" s="188">
        <v>7.291666666666667E-4</v>
      </c>
      <c r="G3498" s="188">
        <v>8.6805555555555551E-4</v>
      </c>
      <c r="H3498" s="188">
        <v>2.6388888888888885E-3</v>
      </c>
    </row>
    <row r="3499" spans="1:8" x14ac:dyDescent="0.35">
      <c r="A3499" s="183" t="s">
        <v>133</v>
      </c>
      <c r="B3499" s="183" t="s">
        <v>103</v>
      </c>
      <c r="C3499" s="183" t="s">
        <v>78</v>
      </c>
      <c r="D3499" s="183">
        <v>357</v>
      </c>
      <c r="E3499" s="188">
        <v>5.2662037037037035E-3</v>
      </c>
      <c r="F3499" s="188">
        <v>6.4814814814814813E-4</v>
      </c>
      <c r="G3499" s="188">
        <v>1.0879629629629629E-3</v>
      </c>
      <c r="H3499" s="188">
        <v>3.530092592592592E-3</v>
      </c>
    </row>
    <row r="3500" spans="1:8" x14ac:dyDescent="0.35">
      <c r="A3500" s="183" t="s">
        <v>133</v>
      </c>
      <c r="B3500" s="183" t="s">
        <v>104</v>
      </c>
      <c r="C3500" s="183" t="s">
        <v>78</v>
      </c>
      <c r="D3500" s="183">
        <v>34</v>
      </c>
      <c r="E3500" s="188">
        <v>5.0000000000000001E-3</v>
      </c>
      <c r="F3500" s="188">
        <v>7.5231481481481471E-4</v>
      </c>
      <c r="G3500" s="188">
        <v>1.2037037037037038E-3</v>
      </c>
      <c r="H3500" s="188">
        <v>3.0324074074074073E-3</v>
      </c>
    </row>
    <row r="3501" spans="1:8" x14ac:dyDescent="0.35">
      <c r="A3501" s="183" t="s">
        <v>133</v>
      </c>
      <c r="B3501" s="183" t="s">
        <v>102</v>
      </c>
      <c r="C3501" s="183" t="s">
        <v>81</v>
      </c>
      <c r="D3501" s="183">
        <v>192</v>
      </c>
      <c r="E3501" s="188">
        <v>4.2592592592592595E-3</v>
      </c>
      <c r="F3501" s="188">
        <v>3.3564814814814812E-4</v>
      </c>
      <c r="G3501" s="188">
        <v>8.564814814814815E-4</v>
      </c>
      <c r="H3501" s="188">
        <v>3.0671296296296297E-3</v>
      </c>
    </row>
    <row r="3502" spans="1:8" x14ac:dyDescent="0.35">
      <c r="A3502" s="183" t="s">
        <v>133</v>
      </c>
      <c r="B3502" s="183" t="s">
        <v>103</v>
      </c>
      <c r="C3502" s="183" t="s">
        <v>81</v>
      </c>
      <c r="D3502" s="183">
        <v>399</v>
      </c>
      <c r="E3502" s="188">
        <v>5.5208333333333333E-3</v>
      </c>
      <c r="F3502" s="188">
        <v>2.8935185185185189E-4</v>
      </c>
      <c r="G3502" s="188">
        <v>1.1226851851851851E-3</v>
      </c>
      <c r="H3502" s="188">
        <v>4.1203703703703706E-3</v>
      </c>
    </row>
    <row r="3503" spans="1:8" x14ac:dyDescent="0.35">
      <c r="A3503" s="183" t="s">
        <v>133</v>
      </c>
      <c r="B3503" s="183" t="s">
        <v>104</v>
      </c>
      <c r="C3503" s="183" t="s">
        <v>81</v>
      </c>
      <c r="D3503" s="183">
        <v>58</v>
      </c>
      <c r="E3503" s="188">
        <v>5.208333333333333E-3</v>
      </c>
      <c r="F3503" s="188">
        <v>3.5879629629629635E-4</v>
      </c>
      <c r="G3503" s="188">
        <v>1.0069444444444444E-3</v>
      </c>
      <c r="H3503" s="188">
        <v>3.8310185185185183E-3</v>
      </c>
    </row>
    <row r="3504" spans="1:8" x14ac:dyDescent="0.35">
      <c r="A3504" s="183" t="s">
        <v>133</v>
      </c>
      <c r="B3504" s="183" t="s">
        <v>102</v>
      </c>
      <c r="C3504" s="183" t="s">
        <v>82</v>
      </c>
      <c r="D3504" s="183">
        <v>187</v>
      </c>
      <c r="E3504" s="188">
        <v>4.3749999999999995E-3</v>
      </c>
      <c r="F3504" s="188">
        <v>8.9120370370370362E-4</v>
      </c>
      <c r="G3504" s="188">
        <v>8.2175925925925917E-4</v>
      </c>
      <c r="H3504" s="188">
        <v>2.6620370370370374E-3</v>
      </c>
    </row>
    <row r="3505" spans="1:8" x14ac:dyDescent="0.35">
      <c r="A3505" s="183" t="s">
        <v>133</v>
      </c>
      <c r="B3505" s="183" t="s">
        <v>103</v>
      </c>
      <c r="C3505" s="183" t="s">
        <v>82</v>
      </c>
      <c r="D3505" s="183">
        <v>677</v>
      </c>
      <c r="E3505" s="188">
        <v>4.8032407407407407E-3</v>
      </c>
      <c r="F3505" s="188">
        <v>7.291666666666667E-4</v>
      </c>
      <c r="G3505" s="188">
        <v>9.2592592592592585E-4</v>
      </c>
      <c r="H3505" s="188">
        <v>3.1481481481481482E-3</v>
      </c>
    </row>
    <row r="3506" spans="1:8" x14ac:dyDescent="0.35">
      <c r="A3506" s="183" t="s">
        <v>133</v>
      </c>
      <c r="B3506" s="183" t="s">
        <v>104</v>
      </c>
      <c r="C3506" s="183" t="s">
        <v>82</v>
      </c>
      <c r="D3506" s="183">
        <v>152</v>
      </c>
      <c r="E3506" s="188">
        <v>4.6064814814814814E-3</v>
      </c>
      <c r="F3506" s="188">
        <v>9.2592592592592585E-4</v>
      </c>
      <c r="G3506" s="188">
        <v>9.2592592592592585E-4</v>
      </c>
      <c r="H3506" s="188">
        <v>2.7546296296296294E-3</v>
      </c>
    </row>
    <row r="3507" spans="1:8" x14ac:dyDescent="0.35">
      <c r="A3507" s="183" t="s">
        <v>133</v>
      </c>
      <c r="B3507" s="183" t="s">
        <v>102</v>
      </c>
      <c r="C3507" s="183" t="s">
        <v>83</v>
      </c>
      <c r="D3507" s="183">
        <v>89</v>
      </c>
      <c r="E3507" s="188">
        <v>4.6296296296296302E-3</v>
      </c>
      <c r="F3507" s="188">
        <v>6.9444444444444447E-4</v>
      </c>
      <c r="G3507" s="188">
        <v>1.2962962962962963E-3</v>
      </c>
      <c r="H3507" s="188">
        <v>2.627314814814815E-3</v>
      </c>
    </row>
    <row r="3508" spans="1:8" x14ac:dyDescent="0.35">
      <c r="A3508" s="183" t="s">
        <v>133</v>
      </c>
      <c r="B3508" s="183" t="s">
        <v>103</v>
      </c>
      <c r="C3508" s="183" t="s">
        <v>83</v>
      </c>
      <c r="D3508" s="183">
        <v>250</v>
      </c>
      <c r="E3508" s="188">
        <v>5.6481481481481478E-3</v>
      </c>
      <c r="F3508" s="188">
        <v>6.018518518518519E-4</v>
      </c>
      <c r="G3508" s="188">
        <v>1.4467592592592594E-3</v>
      </c>
      <c r="H3508" s="188">
        <v>3.5995370370370369E-3</v>
      </c>
    </row>
    <row r="3509" spans="1:8" x14ac:dyDescent="0.35">
      <c r="A3509" s="183" t="s">
        <v>133</v>
      </c>
      <c r="B3509" s="183" t="s">
        <v>104</v>
      </c>
      <c r="C3509" s="183" t="s">
        <v>83</v>
      </c>
      <c r="D3509" s="183">
        <v>33</v>
      </c>
      <c r="E3509" s="188">
        <v>6.2962962962962964E-3</v>
      </c>
      <c r="F3509" s="188">
        <v>6.3657407407407402E-4</v>
      </c>
      <c r="G3509" s="188">
        <v>1.712962962962963E-3</v>
      </c>
      <c r="H3509" s="188">
        <v>3.9583333333333337E-3</v>
      </c>
    </row>
    <row r="3510" spans="1:8" x14ac:dyDescent="0.35">
      <c r="A3510" s="183" t="s">
        <v>133</v>
      </c>
      <c r="B3510" s="183" t="s">
        <v>102</v>
      </c>
      <c r="C3510" s="183" t="s">
        <v>84</v>
      </c>
      <c r="D3510" s="183">
        <v>43</v>
      </c>
      <c r="E3510" s="188">
        <v>5.185185185185185E-3</v>
      </c>
      <c r="F3510" s="188">
        <v>6.4814814814814813E-4</v>
      </c>
      <c r="G3510" s="188">
        <v>1.5162037037037036E-3</v>
      </c>
      <c r="H3510" s="188">
        <v>3.0208333333333333E-3</v>
      </c>
    </row>
    <row r="3511" spans="1:8" x14ac:dyDescent="0.35">
      <c r="A3511" s="183" t="s">
        <v>133</v>
      </c>
      <c r="B3511" s="183" t="s">
        <v>103</v>
      </c>
      <c r="C3511" s="183" t="s">
        <v>84</v>
      </c>
      <c r="D3511" s="183">
        <v>211</v>
      </c>
      <c r="E3511" s="188">
        <v>6.8865740740740736E-3</v>
      </c>
      <c r="F3511" s="188">
        <v>6.018518518518519E-4</v>
      </c>
      <c r="G3511" s="188">
        <v>2.0486111111111113E-3</v>
      </c>
      <c r="H3511" s="188">
        <v>4.2245370370370371E-3</v>
      </c>
    </row>
    <row r="3512" spans="1:8" x14ac:dyDescent="0.35">
      <c r="A3512" s="183" t="s">
        <v>133</v>
      </c>
      <c r="B3512" s="183" t="s">
        <v>104</v>
      </c>
      <c r="C3512" s="183" t="s">
        <v>84</v>
      </c>
      <c r="D3512" s="183">
        <v>36</v>
      </c>
      <c r="E3512" s="188">
        <v>5.4050925925925924E-3</v>
      </c>
      <c r="F3512" s="188">
        <v>5.7870370370370378E-4</v>
      </c>
      <c r="G3512" s="188">
        <v>1.6782407407407406E-3</v>
      </c>
      <c r="H3512" s="188">
        <v>3.1481481481481482E-3</v>
      </c>
    </row>
    <row r="3513" spans="1:8" x14ac:dyDescent="0.35">
      <c r="A3513" s="183" t="s">
        <v>133</v>
      </c>
      <c r="B3513" s="183" t="s">
        <v>102</v>
      </c>
      <c r="C3513" s="183" t="s">
        <v>85</v>
      </c>
      <c r="D3513" s="183">
        <v>316</v>
      </c>
      <c r="E3513" s="188">
        <v>4.3287037037037035E-3</v>
      </c>
      <c r="F3513" s="188">
        <v>1.0185185185185186E-3</v>
      </c>
      <c r="G3513" s="188">
        <v>5.5555555555555556E-4</v>
      </c>
      <c r="H3513" s="188">
        <v>2.7430555555555559E-3</v>
      </c>
    </row>
    <row r="3514" spans="1:8" x14ac:dyDescent="0.35">
      <c r="A3514" s="183" t="s">
        <v>133</v>
      </c>
      <c r="B3514" s="183" t="s">
        <v>103</v>
      </c>
      <c r="C3514" s="183" t="s">
        <v>85</v>
      </c>
      <c r="D3514" s="183">
        <v>771</v>
      </c>
      <c r="E3514" s="188">
        <v>4.4560185185185189E-3</v>
      </c>
      <c r="F3514" s="188">
        <v>8.3333333333333339E-4</v>
      </c>
      <c r="G3514" s="188">
        <v>5.4398148148148144E-4</v>
      </c>
      <c r="H3514" s="188">
        <v>3.0787037037037037E-3</v>
      </c>
    </row>
    <row r="3515" spans="1:8" x14ac:dyDescent="0.35">
      <c r="A3515" s="183" t="s">
        <v>133</v>
      </c>
      <c r="B3515" s="183" t="s">
        <v>104</v>
      </c>
      <c r="C3515" s="183" t="s">
        <v>85</v>
      </c>
      <c r="D3515" s="183">
        <v>144</v>
      </c>
      <c r="E3515" s="188">
        <v>4.4444444444444444E-3</v>
      </c>
      <c r="F3515" s="188">
        <v>9.4907407407407408E-4</v>
      </c>
      <c r="G3515" s="188">
        <v>5.5555555555555556E-4</v>
      </c>
      <c r="H3515" s="188">
        <v>2.9398148148148148E-3</v>
      </c>
    </row>
    <row r="3516" spans="1:8" x14ac:dyDescent="0.35">
      <c r="A3516" s="183" t="s">
        <v>133</v>
      </c>
      <c r="B3516" s="183" t="s">
        <v>102</v>
      </c>
      <c r="C3516" s="183" t="s">
        <v>86</v>
      </c>
      <c r="D3516" s="183">
        <v>102</v>
      </c>
      <c r="E3516" s="188">
        <v>4.386574074074074E-3</v>
      </c>
      <c r="F3516" s="188">
        <v>6.5972222222222213E-4</v>
      </c>
      <c r="G3516" s="188">
        <v>8.2175925925925917E-4</v>
      </c>
      <c r="H3516" s="188">
        <v>2.9050925925925928E-3</v>
      </c>
    </row>
    <row r="3517" spans="1:8" x14ac:dyDescent="0.35">
      <c r="A3517" s="183" t="s">
        <v>133</v>
      </c>
      <c r="B3517" s="183" t="s">
        <v>103</v>
      </c>
      <c r="C3517" s="183" t="s">
        <v>86</v>
      </c>
      <c r="D3517" s="183">
        <v>272</v>
      </c>
      <c r="E3517" s="188">
        <v>6.5277777777777782E-3</v>
      </c>
      <c r="F3517" s="188">
        <v>6.4814814814814813E-4</v>
      </c>
      <c r="G3517" s="188">
        <v>1.3888888888888889E-3</v>
      </c>
      <c r="H3517" s="188">
        <v>4.5023148148148149E-3</v>
      </c>
    </row>
    <row r="3518" spans="1:8" x14ac:dyDescent="0.35">
      <c r="A3518" s="183" t="s">
        <v>133</v>
      </c>
      <c r="B3518" s="183" t="s">
        <v>104</v>
      </c>
      <c r="C3518" s="183" t="s">
        <v>86</v>
      </c>
      <c r="D3518" s="183">
        <v>75</v>
      </c>
      <c r="E3518" s="188">
        <v>5.4861111111111117E-3</v>
      </c>
      <c r="F3518" s="188">
        <v>7.175925925925927E-4</v>
      </c>
      <c r="G3518" s="188">
        <v>1.0069444444444444E-3</v>
      </c>
      <c r="H3518" s="188">
        <v>3.7615740740740739E-3</v>
      </c>
    </row>
    <row r="3519" spans="1:8" x14ac:dyDescent="0.35">
      <c r="A3519" s="183" t="s">
        <v>133</v>
      </c>
      <c r="B3519" s="183" t="s">
        <v>102</v>
      </c>
      <c r="C3519" s="183" t="s">
        <v>87</v>
      </c>
      <c r="D3519" s="183">
        <v>81</v>
      </c>
      <c r="E3519" s="188">
        <v>5.2777777777777771E-3</v>
      </c>
      <c r="F3519" s="188">
        <v>1.1574074074074073E-3</v>
      </c>
      <c r="G3519" s="188">
        <v>1.3194444444444443E-3</v>
      </c>
      <c r="H3519" s="188">
        <v>2.8124999999999995E-3</v>
      </c>
    </row>
    <row r="3520" spans="1:8" x14ac:dyDescent="0.35">
      <c r="A3520" s="183" t="s">
        <v>133</v>
      </c>
      <c r="B3520" s="183" t="s">
        <v>103</v>
      </c>
      <c r="C3520" s="183" t="s">
        <v>87</v>
      </c>
      <c r="D3520" s="183">
        <v>238</v>
      </c>
      <c r="E3520" s="188">
        <v>6.7939814814814816E-3</v>
      </c>
      <c r="F3520" s="188">
        <v>1.0416666666666667E-3</v>
      </c>
      <c r="G3520" s="188">
        <v>1.5046296296296294E-3</v>
      </c>
      <c r="H3520" s="188">
        <v>4.2476851851851851E-3</v>
      </c>
    </row>
    <row r="3521" spans="1:8" x14ac:dyDescent="0.35">
      <c r="A3521" s="183" t="s">
        <v>133</v>
      </c>
      <c r="B3521" s="183" t="s">
        <v>104</v>
      </c>
      <c r="C3521" s="183" t="s">
        <v>87</v>
      </c>
      <c r="D3521" s="183">
        <v>24</v>
      </c>
      <c r="E3521" s="188">
        <v>6.8402777777777776E-3</v>
      </c>
      <c r="F3521" s="188">
        <v>1.1689814814814816E-3</v>
      </c>
      <c r="G3521" s="188">
        <v>2.0138888888888888E-3</v>
      </c>
      <c r="H3521" s="188">
        <v>3.645833333333333E-3</v>
      </c>
    </row>
    <row r="3522" spans="1:8" x14ac:dyDescent="0.35">
      <c r="A3522" s="183" t="s">
        <v>133</v>
      </c>
      <c r="B3522" s="183" t="s">
        <v>102</v>
      </c>
      <c r="C3522" s="183" t="s">
        <v>88</v>
      </c>
      <c r="D3522" s="183">
        <v>84</v>
      </c>
      <c r="E3522" s="188">
        <v>5.2546296296296299E-3</v>
      </c>
      <c r="F3522" s="188">
        <v>9.4907407407407408E-4</v>
      </c>
      <c r="G3522" s="188">
        <v>1.3657407407407409E-3</v>
      </c>
      <c r="H3522" s="188">
        <v>2.9398148148148148E-3</v>
      </c>
    </row>
    <row r="3523" spans="1:8" x14ac:dyDescent="0.35">
      <c r="A3523" s="183" t="s">
        <v>133</v>
      </c>
      <c r="B3523" s="183" t="s">
        <v>103</v>
      </c>
      <c r="C3523" s="183" t="s">
        <v>88</v>
      </c>
      <c r="D3523" s="183">
        <v>264</v>
      </c>
      <c r="E3523" s="188">
        <v>6.6782407407407415E-3</v>
      </c>
      <c r="F3523" s="188">
        <v>9.3750000000000007E-4</v>
      </c>
      <c r="G3523" s="188">
        <v>1.6782407407407406E-3</v>
      </c>
      <c r="H3523" s="188">
        <v>4.0624999999999993E-3</v>
      </c>
    </row>
    <row r="3524" spans="1:8" x14ac:dyDescent="0.35">
      <c r="A3524" s="183" t="s">
        <v>133</v>
      </c>
      <c r="B3524" s="183" t="s">
        <v>104</v>
      </c>
      <c r="C3524" s="183" t="s">
        <v>88</v>
      </c>
      <c r="D3524" s="183">
        <v>49</v>
      </c>
      <c r="E3524" s="188">
        <v>5.4398148148148149E-3</v>
      </c>
      <c r="F3524" s="188">
        <v>8.6805555555555551E-4</v>
      </c>
      <c r="G3524" s="188">
        <v>1.5740740740740741E-3</v>
      </c>
      <c r="H3524" s="188">
        <v>2.9976851851851848E-3</v>
      </c>
    </row>
    <row r="3525" spans="1:8" x14ac:dyDescent="0.35">
      <c r="A3525" s="183" t="s">
        <v>133</v>
      </c>
      <c r="B3525" s="183" t="s">
        <v>102</v>
      </c>
      <c r="C3525" s="183" t="s">
        <v>89</v>
      </c>
      <c r="D3525" s="183">
        <v>23</v>
      </c>
      <c r="E3525" s="188">
        <v>6.030092592592593E-3</v>
      </c>
      <c r="F3525" s="188">
        <v>6.8287037037037025E-4</v>
      </c>
      <c r="G3525" s="188">
        <v>1.4583333333333334E-3</v>
      </c>
      <c r="H3525" s="188">
        <v>3.8888888888888883E-3</v>
      </c>
    </row>
    <row r="3526" spans="1:8" x14ac:dyDescent="0.35">
      <c r="A3526" s="183" t="s">
        <v>133</v>
      </c>
      <c r="B3526" s="183" t="s">
        <v>103</v>
      </c>
      <c r="C3526" s="183" t="s">
        <v>89</v>
      </c>
      <c r="D3526" s="183">
        <v>156</v>
      </c>
      <c r="E3526" s="188">
        <v>7.0717592592592594E-3</v>
      </c>
      <c r="F3526" s="188">
        <v>6.018518518518519E-4</v>
      </c>
      <c r="G3526" s="188">
        <v>1.5277777777777779E-3</v>
      </c>
      <c r="H3526" s="188">
        <v>4.9537037037037041E-3</v>
      </c>
    </row>
    <row r="3527" spans="1:8" x14ac:dyDescent="0.35">
      <c r="A3527" s="183" t="s">
        <v>133</v>
      </c>
      <c r="B3527" s="183" t="s">
        <v>104</v>
      </c>
      <c r="C3527" s="183" t="s">
        <v>89</v>
      </c>
      <c r="D3527" s="183">
        <v>12</v>
      </c>
      <c r="E3527" s="188">
        <v>6.2268518518518515E-3</v>
      </c>
      <c r="F3527" s="188">
        <v>6.3657407407407402E-4</v>
      </c>
      <c r="G3527" s="188">
        <v>1.5393518518518519E-3</v>
      </c>
      <c r="H3527" s="188">
        <v>4.0509259259259257E-3</v>
      </c>
    </row>
    <row r="3528" spans="1:8" x14ac:dyDescent="0.35">
      <c r="A3528" s="183" t="s">
        <v>133</v>
      </c>
      <c r="B3528" s="183" t="s">
        <v>102</v>
      </c>
      <c r="C3528" s="183" t="s">
        <v>90</v>
      </c>
      <c r="D3528" s="183">
        <v>144</v>
      </c>
      <c r="E3528" s="188">
        <v>4.6874999999999998E-3</v>
      </c>
      <c r="F3528" s="188">
        <v>6.8287037037037025E-4</v>
      </c>
      <c r="G3528" s="188">
        <v>9.8379629629629642E-4</v>
      </c>
      <c r="H3528" s="188">
        <v>3.0092592592592588E-3</v>
      </c>
    </row>
    <row r="3529" spans="1:8" x14ac:dyDescent="0.35">
      <c r="A3529" s="183" t="s">
        <v>133</v>
      </c>
      <c r="B3529" s="183" t="s">
        <v>103</v>
      </c>
      <c r="C3529" s="183" t="s">
        <v>90</v>
      </c>
      <c r="D3529" s="183">
        <v>454</v>
      </c>
      <c r="E3529" s="188">
        <v>5.208333333333333E-3</v>
      </c>
      <c r="F3529" s="188">
        <v>5.0925925925925921E-4</v>
      </c>
      <c r="G3529" s="188">
        <v>1.0300925925925926E-3</v>
      </c>
      <c r="H3529" s="188">
        <v>3.6805555555555554E-3</v>
      </c>
    </row>
    <row r="3530" spans="1:8" x14ac:dyDescent="0.35">
      <c r="A3530" s="183" t="s">
        <v>133</v>
      </c>
      <c r="B3530" s="183" t="s">
        <v>104</v>
      </c>
      <c r="C3530" s="183" t="s">
        <v>90</v>
      </c>
      <c r="D3530" s="183">
        <v>79</v>
      </c>
      <c r="E3530" s="188">
        <v>5.208333333333333E-3</v>
      </c>
      <c r="F3530" s="188">
        <v>6.018518518518519E-4</v>
      </c>
      <c r="G3530" s="188">
        <v>1.0416666666666667E-3</v>
      </c>
      <c r="H3530" s="188">
        <v>3.5648148148148154E-3</v>
      </c>
    </row>
    <row r="3531" spans="1:8" x14ac:dyDescent="0.35">
      <c r="A3531" s="183" t="s">
        <v>133</v>
      </c>
      <c r="B3531" s="183" t="s">
        <v>102</v>
      </c>
      <c r="C3531" s="183" t="s">
        <v>91</v>
      </c>
      <c r="D3531" s="183">
        <v>44</v>
      </c>
      <c r="E3531" s="188">
        <v>5.2893518518518515E-3</v>
      </c>
      <c r="F3531" s="188">
        <v>7.407407407407407E-4</v>
      </c>
      <c r="G3531" s="188">
        <v>1.6203703703703703E-3</v>
      </c>
      <c r="H3531" s="188">
        <v>2.9282407407407412E-3</v>
      </c>
    </row>
    <row r="3532" spans="1:8" x14ac:dyDescent="0.35">
      <c r="A3532" s="183" t="s">
        <v>133</v>
      </c>
      <c r="B3532" s="183" t="s">
        <v>103</v>
      </c>
      <c r="C3532" s="183" t="s">
        <v>91</v>
      </c>
      <c r="D3532" s="183">
        <v>197</v>
      </c>
      <c r="E3532" s="188">
        <v>7.1759259259259259E-3</v>
      </c>
      <c r="F3532" s="188">
        <v>7.0601851851851847E-4</v>
      </c>
      <c r="G3532" s="188">
        <v>2.2916666666666667E-3</v>
      </c>
      <c r="H3532" s="188">
        <v>4.1782407407407402E-3</v>
      </c>
    </row>
    <row r="3533" spans="1:8" x14ac:dyDescent="0.35">
      <c r="A3533" s="183" t="s">
        <v>133</v>
      </c>
      <c r="B3533" s="183" t="s">
        <v>104</v>
      </c>
      <c r="C3533" s="183" t="s">
        <v>91</v>
      </c>
      <c r="D3533" s="183">
        <v>53</v>
      </c>
      <c r="E3533" s="188">
        <v>5.6134259259259271E-3</v>
      </c>
      <c r="F3533" s="188">
        <v>5.9027777777777778E-4</v>
      </c>
      <c r="G3533" s="188">
        <v>1.9212962962962962E-3</v>
      </c>
      <c r="H3533" s="188">
        <v>3.1018518518518522E-3</v>
      </c>
    </row>
    <row r="3534" spans="1:8" x14ac:dyDescent="0.35">
      <c r="A3534" s="183" t="s">
        <v>133</v>
      </c>
      <c r="B3534" s="183" t="s">
        <v>102</v>
      </c>
      <c r="C3534" s="183" t="s">
        <v>92</v>
      </c>
      <c r="D3534" s="183">
        <v>22</v>
      </c>
      <c r="E3534" s="188">
        <v>4.6527777777777774E-3</v>
      </c>
      <c r="F3534" s="188">
        <v>2.0833333333333335E-4</v>
      </c>
      <c r="G3534" s="188">
        <v>1.4467592592592594E-3</v>
      </c>
      <c r="H3534" s="188">
        <v>2.9976851851851848E-3</v>
      </c>
    </row>
    <row r="3535" spans="1:8" x14ac:dyDescent="0.35">
      <c r="A3535" s="183" t="s">
        <v>133</v>
      </c>
      <c r="B3535" s="183" t="s">
        <v>103</v>
      </c>
      <c r="C3535" s="183" t="s">
        <v>92</v>
      </c>
      <c r="D3535" s="183">
        <v>161</v>
      </c>
      <c r="E3535" s="188">
        <v>6.8865740740740736E-3</v>
      </c>
      <c r="F3535" s="188">
        <v>5.9027777777777778E-4</v>
      </c>
      <c r="G3535" s="188">
        <v>1.3888888888888889E-3</v>
      </c>
      <c r="H3535" s="188">
        <v>4.8842592592592592E-3</v>
      </c>
    </row>
    <row r="3536" spans="1:8" x14ac:dyDescent="0.35">
      <c r="A3536" s="183" t="s">
        <v>133</v>
      </c>
      <c r="B3536" s="183" t="s">
        <v>104</v>
      </c>
      <c r="C3536" s="183" t="s">
        <v>92</v>
      </c>
      <c r="D3536" s="183">
        <v>34</v>
      </c>
      <c r="E3536" s="188">
        <v>4.6180555555555558E-3</v>
      </c>
      <c r="F3536" s="188">
        <v>2.5462962962962961E-4</v>
      </c>
      <c r="G3536" s="188">
        <v>1.0300925925925926E-3</v>
      </c>
      <c r="H3536" s="188">
        <v>3.3333333333333335E-3</v>
      </c>
    </row>
    <row r="3537" spans="1:8" x14ac:dyDescent="0.35">
      <c r="A3537" s="183" t="s">
        <v>133</v>
      </c>
      <c r="B3537" s="183" t="s">
        <v>102</v>
      </c>
      <c r="C3537" s="183" t="s">
        <v>93</v>
      </c>
      <c r="D3537" s="183">
        <v>171</v>
      </c>
      <c r="E3537" s="188">
        <v>5.0231481481481481E-3</v>
      </c>
      <c r="F3537" s="188">
        <v>9.8379629629629642E-4</v>
      </c>
      <c r="G3537" s="188">
        <v>6.7129629629629625E-4</v>
      </c>
      <c r="H3537" s="188">
        <v>3.3680555555555551E-3</v>
      </c>
    </row>
    <row r="3538" spans="1:8" x14ac:dyDescent="0.35">
      <c r="A3538" s="183" t="s">
        <v>133</v>
      </c>
      <c r="B3538" s="183" t="s">
        <v>103</v>
      </c>
      <c r="C3538" s="183" t="s">
        <v>93</v>
      </c>
      <c r="D3538" s="183">
        <v>522</v>
      </c>
      <c r="E3538" s="188">
        <v>5.5555555555555558E-3</v>
      </c>
      <c r="F3538" s="188">
        <v>9.0277777777777784E-4</v>
      </c>
      <c r="G3538" s="188">
        <v>7.175925925925927E-4</v>
      </c>
      <c r="H3538" s="188">
        <v>3.9351851851851857E-3</v>
      </c>
    </row>
    <row r="3539" spans="1:8" x14ac:dyDescent="0.35">
      <c r="A3539" s="183" t="s">
        <v>133</v>
      </c>
      <c r="B3539" s="183" t="s">
        <v>104</v>
      </c>
      <c r="C3539" s="183" t="s">
        <v>93</v>
      </c>
      <c r="D3539" s="183">
        <v>32</v>
      </c>
      <c r="E3539" s="188">
        <v>5.4513888888888884E-3</v>
      </c>
      <c r="F3539" s="188">
        <v>1.0416666666666667E-3</v>
      </c>
      <c r="G3539" s="188">
        <v>6.7129629629629625E-4</v>
      </c>
      <c r="H3539" s="188">
        <v>3.7384259259259263E-3</v>
      </c>
    </row>
    <row r="3540" spans="1:8" x14ac:dyDescent="0.35">
      <c r="A3540" s="183" t="s">
        <v>133</v>
      </c>
      <c r="B3540" s="183" t="s">
        <v>102</v>
      </c>
      <c r="C3540" s="183" t="s">
        <v>94</v>
      </c>
      <c r="D3540" s="183">
        <v>109</v>
      </c>
      <c r="E3540" s="188">
        <v>5.9259259259259256E-3</v>
      </c>
      <c r="F3540" s="188">
        <v>1.0185185185185186E-3</v>
      </c>
      <c r="G3540" s="188">
        <v>1.2962962962962963E-3</v>
      </c>
      <c r="H3540" s="188">
        <v>3.5995370370370369E-3</v>
      </c>
    </row>
    <row r="3541" spans="1:8" x14ac:dyDescent="0.35">
      <c r="A3541" s="183" t="s">
        <v>133</v>
      </c>
      <c r="B3541" s="183" t="s">
        <v>103</v>
      </c>
      <c r="C3541" s="183" t="s">
        <v>94</v>
      </c>
      <c r="D3541" s="183">
        <v>413</v>
      </c>
      <c r="E3541" s="188">
        <v>6.3425925925925915E-3</v>
      </c>
      <c r="F3541" s="188">
        <v>8.1018518518518516E-4</v>
      </c>
      <c r="G3541" s="188">
        <v>1.25E-3</v>
      </c>
      <c r="H3541" s="188">
        <v>4.2824074074074075E-3</v>
      </c>
    </row>
    <row r="3542" spans="1:8" x14ac:dyDescent="0.35">
      <c r="A3542" s="183" t="s">
        <v>133</v>
      </c>
      <c r="B3542" s="183" t="s">
        <v>104</v>
      </c>
      <c r="C3542" s="183" t="s">
        <v>94</v>
      </c>
      <c r="D3542" s="183">
        <v>50</v>
      </c>
      <c r="E3542" s="188">
        <v>5.9606481481481489E-3</v>
      </c>
      <c r="F3542" s="188">
        <v>7.7546296296296304E-4</v>
      </c>
      <c r="G3542" s="188">
        <v>1.5856481481481479E-3</v>
      </c>
      <c r="H3542" s="188">
        <v>3.5995370370370369E-3</v>
      </c>
    </row>
    <row r="3543" spans="1:8" x14ac:dyDescent="0.35">
      <c r="A3543" s="183" t="s">
        <v>133</v>
      </c>
      <c r="B3543" s="183" t="s">
        <v>102</v>
      </c>
      <c r="C3543" s="183" t="s">
        <v>95</v>
      </c>
      <c r="D3543" s="183">
        <v>61</v>
      </c>
      <c r="E3543" s="188">
        <v>5.4629629629629637E-3</v>
      </c>
      <c r="F3543" s="188">
        <v>7.407407407407407E-4</v>
      </c>
      <c r="G3543" s="188">
        <v>1.8865740740740742E-3</v>
      </c>
      <c r="H3543" s="188">
        <v>2.8356481481481479E-3</v>
      </c>
    </row>
    <row r="3544" spans="1:8" x14ac:dyDescent="0.35">
      <c r="A3544" s="183" t="s">
        <v>133</v>
      </c>
      <c r="B3544" s="183" t="s">
        <v>103</v>
      </c>
      <c r="C3544" s="183" t="s">
        <v>95</v>
      </c>
      <c r="D3544" s="183">
        <v>195</v>
      </c>
      <c r="E3544" s="188">
        <v>7.4189814814814813E-3</v>
      </c>
      <c r="F3544" s="188">
        <v>7.0601851851851847E-4</v>
      </c>
      <c r="G3544" s="188">
        <v>2.1990740740740742E-3</v>
      </c>
      <c r="H3544" s="188">
        <v>4.5254629629629629E-3</v>
      </c>
    </row>
    <row r="3545" spans="1:8" x14ac:dyDescent="0.35">
      <c r="A3545" s="183" t="s">
        <v>133</v>
      </c>
      <c r="B3545" s="183" t="s">
        <v>104</v>
      </c>
      <c r="C3545" s="183" t="s">
        <v>95</v>
      </c>
      <c r="D3545" s="183">
        <v>29</v>
      </c>
      <c r="E3545" s="188">
        <v>5.8217592592592592E-3</v>
      </c>
      <c r="F3545" s="188">
        <v>6.5972222222222213E-4</v>
      </c>
      <c r="G3545" s="188">
        <v>2.3726851851851851E-3</v>
      </c>
      <c r="H3545" s="188">
        <v>2.8009259259259259E-3</v>
      </c>
    </row>
    <row r="3546" spans="1:8" x14ac:dyDescent="0.35">
      <c r="A3546" s="183" t="s">
        <v>133</v>
      </c>
      <c r="B3546" s="183" t="s">
        <v>102</v>
      </c>
      <c r="C3546" s="183" t="s">
        <v>96</v>
      </c>
      <c r="D3546" s="183">
        <v>157</v>
      </c>
      <c r="E3546" s="188">
        <v>5.2546296296296299E-3</v>
      </c>
      <c r="F3546" s="188">
        <v>7.291666666666667E-4</v>
      </c>
      <c r="G3546" s="188">
        <v>8.2175925925925917E-4</v>
      </c>
      <c r="H3546" s="188">
        <v>3.7037037037037034E-3</v>
      </c>
    </row>
    <row r="3547" spans="1:8" x14ac:dyDescent="0.35">
      <c r="A3547" s="183" t="s">
        <v>133</v>
      </c>
      <c r="B3547" s="183" t="s">
        <v>103</v>
      </c>
      <c r="C3547" s="183" t="s">
        <v>96</v>
      </c>
      <c r="D3547" s="183">
        <v>318</v>
      </c>
      <c r="E3547" s="188">
        <v>5.6134259259259271E-3</v>
      </c>
      <c r="F3547" s="188">
        <v>6.3657407407407402E-4</v>
      </c>
      <c r="G3547" s="188">
        <v>8.1018518518518516E-4</v>
      </c>
      <c r="H3547" s="188">
        <v>4.1666666666666666E-3</v>
      </c>
    </row>
    <row r="3548" spans="1:8" x14ac:dyDescent="0.35">
      <c r="A3548" s="183" t="s">
        <v>133</v>
      </c>
      <c r="B3548" s="183" t="s">
        <v>104</v>
      </c>
      <c r="C3548" s="183" t="s">
        <v>96</v>
      </c>
      <c r="D3548" s="183">
        <v>51</v>
      </c>
      <c r="E3548" s="188">
        <v>4.8726851851851856E-3</v>
      </c>
      <c r="F3548" s="188">
        <v>6.4814814814814813E-4</v>
      </c>
      <c r="G3548" s="188">
        <v>7.175925925925927E-4</v>
      </c>
      <c r="H3548" s="188">
        <v>3.5069444444444445E-3</v>
      </c>
    </row>
    <row r="3549" spans="1:8" x14ac:dyDescent="0.35">
      <c r="A3549" s="183" t="s">
        <v>133</v>
      </c>
      <c r="B3549" s="183" t="s">
        <v>102</v>
      </c>
      <c r="C3549" s="183" t="s">
        <v>97</v>
      </c>
      <c r="D3549" s="183">
        <v>244</v>
      </c>
      <c r="E3549" s="188">
        <v>3.7615740740740739E-3</v>
      </c>
      <c r="F3549" s="188">
        <v>4.8611111111111104E-4</v>
      </c>
      <c r="G3549" s="188">
        <v>6.7129629629629625E-4</v>
      </c>
      <c r="H3549" s="188">
        <v>2.6041666666666665E-3</v>
      </c>
    </row>
    <row r="3550" spans="1:8" x14ac:dyDescent="0.35">
      <c r="A3550" s="183" t="s">
        <v>133</v>
      </c>
      <c r="B3550" s="183" t="s">
        <v>103</v>
      </c>
      <c r="C3550" s="183" t="s">
        <v>97</v>
      </c>
      <c r="D3550" s="183">
        <v>341</v>
      </c>
      <c r="E3550" s="188">
        <v>4.3518518518518515E-3</v>
      </c>
      <c r="F3550" s="188">
        <v>5.7870370370370378E-4</v>
      </c>
      <c r="G3550" s="188">
        <v>6.7129629629629625E-4</v>
      </c>
      <c r="H3550" s="188">
        <v>3.0902777777777782E-3</v>
      </c>
    </row>
    <row r="3551" spans="1:8" x14ac:dyDescent="0.35">
      <c r="A3551" s="183" t="s">
        <v>133</v>
      </c>
      <c r="B3551" s="183" t="s">
        <v>104</v>
      </c>
      <c r="C3551" s="183" t="s">
        <v>97</v>
      </c>
      <c r="D3551" s="183">
        <v>69</v>
      </c>
      <c r="E3551" s="188">
        <v>3.7962962962962963E-3</v>
      </c>
      <c r="F3551" s="188">
        <v>4.6296296296296293E-4</v>
      </c>
      <c r="G3551" s="188">
        <v>6.3657407407407402E-4</v>
      </c>
      <c r="H3551" s="188">
        <v>2.6967592592592594E-3</v>
      </c>
    </row>
    <row r="3552" spans="1:8" x14ac:dyDescent="0.35">
      <c r="A3552" s="183" t="s">
        <v>133</v>
      </c>
      <c r="B3552" s="183" t="s">
        <v>102</v>
      </c>
      <c r="C3552" s="183" t="s">
        <v>98</v>
      </c>
      <c r="D3552" s="183">
        <v>30</v>
      </c>
      <c r="E3552" s="188">
        <v>5.0462962962962961E-3</v>
      </c>
      <c r="F3552" s="188">
        <v>5.9027777777777778E-4</v>
      </c>
      <c r="G3552" s="188">
        <v>1.6666666666666668E-3</v>
      </c>
      <c r="H3552" s="188">
        <v>2.7893518518518519E-3</v>
      </c>
    </row>
    <row r="3553" spans="1:8" x14ac:dyDescent="0.35">
      <c r="A3553" s="183" t="s">
        <v>133</v>
      </c>
      <c r="B3553" s="183" t="s">
        <v>103</v>
      </c>
      <c r="C3553" s="183" t="s">
        <v>98</v>
      </c>
      <c r="D3553" s="183">
        <v>131</v>
      </c>
      <c r="E3553" s="188">
        <v>6.7592592592592591E-3</v>
      </c>
      <c r="F3553" s="188">
        <v>5.7870370370370378E-4</v>
      </c>
      <c r="G3553" s="188">
        <v>1.5740740740740741E-3</v>
      </c>
      <c r="H3553" s="188">
        <v>4.6064814814814814E-3</v>
      </c>
    </row>
    <row r="3554" spans="1:8" x14ac:dyDescent="0.35">
      <c r="A3554" s="183" t="s">
        <v>133</v>
      </c>
      <c r="B3554" s="183" t="s">
        <v>104</v>
      </c>
      <c r="C3554" s="183" t="s">
        <v>98</v>
      </c>
      <c r="D3554" s="183">
        <v>8</v>
      </c>
      <c r="E3554" s="188">
        <v>4.6990740740740743E-3</v>
      </c>
      <c r="F3554" s="188">
        <v>4.2824074074074075E-4</v>
      </c>
      <c r="G3554" s="188">
        <v>1.4351851851851854E-3</v>
      </c>
      <c r="H3554" s="188">
        <v>2.8356481481481479E-3</v>
      </c>
    </row>
    <row r="3555" spans="1:8" x14ac:dyDescent="0.35">
      <c r="A3555" s="183" t="s">
        <v>133</v>
      </c>
      <c r="B3555" s="183" t="s">
        <v>102</v>
      </c>
      <c r="C3555" s="183" t="s">
        <v>99</v>
      </c>
      <c r="D3555" s="183">
        <v>664</v>
      </c>
      <c r="E3555" s="188">
        <v>4.9768518518518521E-3</v>
      </c>
      <c r="F3555" s="188">
        <v>1.2152777777777778E-3</v>
      </c>
      <c r="G3555" s="188">
        <v>8.449074074074075E-4</v>
      </c>
      <c r="H3555" s="188">
        <v>2.9282407407407412E-3</v>
      </c>
    </row>
    <row r="3556" spans="1:8" x14ac:dyDescent="0.35">
      <c r="A3556" s="183" t="s">
        <v>133</v>
      </c>
      <c r="B3556" s="183" t="s">
        <v>103</v>
      </c>
      <c r="C3556" s="183" t="s">
        <v>99</v>
      </c>
      <c r="D3556" s="183">
        <v>1098</v>
      </c>
      <c r="E3556" s="188">
        <v>4.6990740740740743E-3</v>
      </c>
      <c r="F3556" s="188">
        <v>8.3333333333333339E-4</v>
      </c>
      <c r="G3556" s="188">
        <v>7.9861111111111105E-4</v>
      </c>
      <c r="H3556" s="188">
        <v>3.0671296296296297E-3</v>
      </c>
    </row>
    <row r="3557" spans="1:8" x14ac:dyDescent="0.35">
      <c r="A3557" s="183" t="s">
        <v>133</v>
      </c>
      <c r="B3557" s="183" t="s">
        <v>104</v>
      </c>
      <c r="C3557" s="183" t="s">
        <v>99</v>
      </c>
      <c r="D3557" s="183">
        <v>147</v>
      </c>
      <c r="E3557" s="188">
        <v>5.0462962962962961E-3</v>
      </c>
      <c r="F3557" s="188">
        <v>1.2037037037037038E-3</v>
      </c>
      <c r="G3557" s="188">
        <v>8.1018518518518516E-4</v>
      </c>
      <c r="H3557" s="188">
        <v>3.0324074074074073E-3</v>
      </c>
    </row>
    <row r="3558" spans="1:8" x14ac:dyDescent="0.35">
      <c r="A3558" s="183" t="s">
        <v>133</v>
      </c>
      <c r="B3558" s="183" t="s">
        <v>102</v>
      </c>
      <c r="C3558" s="183" t="s">
        <v>100</v>
      </c>
      <c r="D3558" s="183">
        <v>134</v>
      </c>
      <c r="E3558" s="188">
        <v>5.2314814814814819E-3</v>
      </c>
      <c r="F3558" s="188">
        <v>8.1018518518518516E-4</v>
      </c>
      <c r="G3558" s="188">
        <v>1.5509259259259261E-3</v>
      </c>
      <c r="H3558" s="188">
        <v>2.8819444444444444E-3</v>
      </c>
    </row>
    <row r="3559" spans="1:8" x14ac:dyDescent="0.35">
      <c r="A3559" s="183" t="s">
        <v>133</v>
      </c>
      <c r="B3559" s="183" t="s">
        <v>103</v>
      </c>
      <c r="C3559" s="183" t="s">
        <v>100</v>
      </c>
      <c r="D3559" s="183">
        <v>255</v>
      </c>
      <c r="E3559" s="188">
        <v>6.3194444444444444E-3</v>
      </c>
      <c r="F3559" s="188">
        <v>6.7129629629629625E-4</v>
      </c>
      <c r="G3559" s="188">
        <v>1.6550925925925926E-3</v>
      </c>
      <c r="H3559" s="188">
        <v>3.9930555555555561E-3</v>
      </c>
    </row>
    <row r="3560" spans="1:8" x14ac:dyDescent="0.35">
      <c r="A3560" s="183" t="s">
        <v>133</v>
      </c>
      <c r="B3560" s="183" t="s">
        <v>104</v>
      </c>
      <c r="C3560" s="183" t="s">
        <v>100</v>
      </c>
      <c r="D3560" s="183">
        <v>49</v>
      </c>
      <c r="E3560" s="188">
        <v>5.6365740740740742E-3</v>
      </c>
      <c r="F3560" s="188">
        <v>7.6388888888888893E-4</v>
      </c>
      <c r="G3560" s="188">
        <v>1.7708333333333332E-3</v>
      </c>
      <c r="H3560" s="188">
        <v>3.1134259259259257E-3</v>
      </c>
    </row>
    <row r="3561" spans="1:8" x14ac:dyDescent="0.35">
      <c r="A3561" s="183" t="s">
        <v>133</v>
      </c>
      <c r="B3561" s="183" t="s">
        <v>102</v>
      </c>
      <c r="C3561" s="183" t="s">
        <v>101</v>
      </c>
      <c r="D3561" s="183">
        <v>314</v>
      </c>
      <c r="E3561" s="188">
        <v>4.7685185185185183E-3</v>
      </c>
      <c r="F3561" s="188">
        <v>8.564814814814815E-4</v>
      </c>
      <c r="G3561" s="188">
        <v>9.0277777777777784E-4</v>
      </c>
      <c r="H3561" s="188">
        <v>3.0092592592592588E-3</v>
      </c>
    </row>
    <row r="3562" spans="1:8" x14ac:dyDescent="0.35">
      <c r="A3562" s="183" t="s">
        <v>133</v>
      </c>
      <c r="B3562" s="183" t="s">
        <v>103</v>
      </c>
      <c r="C3562" s="183" t="s">
        <v>101</v>
      </c>
      <c r="D3562" s="183">
        <v>814</v>
      </c>
      <c r="E3562" s="188">
        <v>5.0115740740740737E-3</v>
      </c>
      <c r="F3562" s="188">
        <v>6.8287037037037025E-4</v>
      </c>
      <c r="G3562" s="188">
        <v>9.0277777777777784E-4</v>
      </c>
      <c r="H3562" s="188">
        <v>3.4375E-3</v>
      </c>
    </row>
    <row r="3563" spans="1:8" x14ac:dyDescent="0.35">
      <c r="A3563" s="183" t="s">
        <v>133</v>
      </c>
      <c r="B3563" s="183" t="s">
        <v>104</v>
      </c>
      <c r="C3563" s="183" t="s">
        <v>101</v>
      </c>
      <c r="D3563" s="183">
        <v>102</v>
      </c>
      <c r="E3563" s="188">
        <v>4.8379629629629632E-3</v>
      </c>
      <c r="F3563" s="188">
        <v>7.291666666666667E-4</v>
      </c>
      <c r="G3563" s="188">
        <v>8.564814814814815E-4</v>
      </c>
      <c r="H3563" s="188">
        <v>3.2523148148148151E-3</v>
      </c>
    </row>
    <row r="3564" spans="1:8" x14ac:dyDescent="0.35">
      <c r="A3564" s="183" t="s">
        <v>134</v>
      </c>
      <c r="B3564" s="183" t="s">
        <v>102</v>
      </c>
      <c r="C3564" s="183" t="s">
        <v>52</v>
      </c>
      <c r="D3564" s="183">
        <v>9779</v>
      </c>
      <c r="E3564" s="188">
        <v>4.9189814814814816E-3</v>
      </c>
      <c r="F3564" s="188">
        <v>9.6064814814814808E-4</v>
      </c>
      <c r="G3564" s="188">
        <v>9.2592592592592585E-4</v>
      </c>
      <c r="H3564" s="188">
        <v>3.0324074074074073E-3</v>
      </c>
    </row>
    <row r="3565" spans="1:8" x14ac:dyDescent="0.35">
      <c r="A3565" s="183" t="s">
        <v>134</v>
      </c>
      <c r="B3565" s="183" t="s">
        <v>103</v>
      </c>
      <c r="C3565" s="183" t="s">
        <v>52</v>
      </c>
      <c r="D3565" s="183">
        <v>17538</v>
      </c>
      <c r="E3565" s="188">
        <v>5.7060185185185191E-3</v>
      </c>
      <c r="F3565" s="188">
        <v>7.9861111111111105E-4</v>
      </c>
      <c r="G3565" s="188">
        <v>1.1342592592592591E-3</v>
      </c>
      <c r="H3565" s="188">
        <v>3.7615740740740739E-3</v>
      </c>
    </row>
    <row r="3566" spans="1:8" x14ac:dyDescent="0.35">
      <c r="A3566" s="183" t="s">
        <v>134</v>
      </c>
      <c r="B3566" s="183" t="s">
        <v>104</v>
      </c>
      <c r="C3566" s="183" t="s">
        <v>52</v>
      </c>
      <c r="D3566" s="183">
        <v>3028</v>
      </c>
      <c r="E3566" s="188">
        <v>5.3935185185185188E-3</v>
      </c>
      <c r="F3566" s="188">
        <v>9.4907407407407408E-4</v>
      </c>
      <c r="G3566" s="188">
        <v>1.1458333333333333E-3</v>
      </c>
      <c r="H3566" s="188">
        <v>3.2986111111111111E-3</v>
      </c>
    </row>
    <row r="3567" spans="1:8" x14ac:dyDescent="0.35">
      <c r="A3567" s="183" t="s">
        <v>134</v>
      </c>
      <c r="B3567" s="183" t="s">
        <v>102</v>
      </c>
      <c r="C3567" s="183" t="s">
        <v>57</v>
      </c>
      <c r="D3567" s="183">
        <v>175</v>
      </c>
      <c r="E3567" s="188">
        <v>5.3009259259259251E-3</v>
      </c>
      <c r="F3567" s="188">
        <v>1.1111111111111111E-3</v>
      </c>
      <c r="G3567" s="188">
        <v>9.0277777777777784E-4</v>
      </c>
      <c r="H3567" s="188">
        <v>3.2754629629629631E-3</v>
      </c>
    </row>
    <row r="3568" spans="1:8" x14ac:dyDescent="0.35">
      <c r="A3568" s="183" t="s">
        <v>134</v>
      </c>
      <c r="B3568" s="183" t="s">
        <v>103</v>
      </c>
      <c r="C3568" s="183" t="s">
        <v>57</v>
      </c>
      <c r="D3568" s="183">
        <v>277</v>
      </c>
      <c r="E3568" s="188">
        <v>6.0879629629629643E-3</v>
      </c>
      <c r="F3568" s="188">
        <v>8.3333333333333339E-4</v>
      </c>
      <c r="G3568" s="188">
        <v>1.25E-3</v>
      </c>
      <c r="H3568" s="188">
        <v>4.0046296296296297E-3</v>
      </c>
    </row>
    <row r="3569" spans="1:8" x14ac:dyDescent="0.35">
      <c r="A3569" s="183" t="s">
        <v>134</v>
      </c>
      <c r="B3569" s="183" t="s">
        <v>104</v>
      </c>
      <c r="C3569" s="183" t="s">
        <v>57</v>
      </c>
      <c r="D3569" s="183">
        <v>46</v>
      </c>
      <c r="E3569" s="188">
        <v>5.6365740740740742E-3</v>
      </c>
      <c r="F3569" s="188">
        <v>8.7962962962962962E-4</v>
      </c>
      <c r="G3569" s="188">
        <v>1.0763888888888889E-3</v>
      </c>
      <c r="H3569" s="188">
        <v>3.6805555555555554E-3</v>
      </c>
    </row>
    <row r="3570" spans="1:8" x14ac:dyDescent="0.35">
      <c r="A3570" s="183" t="s">
        <v>134</v>
      </c>
      <c r="B3570" s="183" t="s">
        <v>102</v>
      </c>
      <c r="C3570" s="183" t="s">
        <v>58</v>
      </c>
      <c r="D3570" s="183">
        <v>143</v>
      </c>
      <c r="E3570" s="188">
        <v>5.1041666666666666E-3</v>
      </c>
      <c r="F3570" s="188">
        <v>7.175925925925927E-4</v>
      </c>
      <c r="G3570" s="188">
        <v>1.4004629629629629E-3</v>
      </c>
      <c r="H3570" s="188">
        <v>2.9861111111111113E-3</v>
      </c>
    </row>
    <row r="3571" spans="1:8" x14ac:dyDescent="0.35">
      <c r="A3571" s="183" t="s">
        <v>134</v>
      </c>
      <c r="B3571" s="183" t="s">
        <v>103</v>
      </c>
      <c r="C3571" s="183" t="s">
        <v>58</v>
      </c>
      <c r="D3571" s="183">
        <v>234</v>
      </c>
      <c r="E3571" s="188">
        <v>5.6944444444444438E-3</v>
      </c>
      <c r="F3571" s="188">
        <v>5.4398148148148144E-4</v>
      </c>
      <c r="G3571" s="188">
        <v>1.8171296296296297E-3</v>
      </c>
      <c r="H3571" s="188">
        <v>3.3333333333333335E-3</v>
      </c>
    </row>
    <row r="3572" spans="1:8" x14ac:dyDescent="0.35">
      <c r="A3572" s="183" t="s">
        <v>134</v>
      </c>
      <c r="B3572" s="183" t="s">
        <v>104</v>
      </c>
      <c r="C3572" s="183" t="s">
        <v>58</v>
      </c>
      <c r="D3572" s="183">
        <v>56</v>
      </c>
      <c r="E3572" s="188">
        <v>5.3819444444444453E-3</v>
      </c>
      <c r="F3572" s="188">
        <v>6.018518518518519E-4</v>
      </c>
      <c r="G3572" s="188">
        <v>1.712962962962963E-3</v>
      </c>
      <c r="H3572" s="188">
        <v>3.0671296296296297E-3</v>
      </c>
    </row>
    <row r="3573" spans="1:8" x14ac:dyDescent="0.35">
      <c r="A3573" s="183" t="s">
        <v>134</v>
      </c>
      <c r="B3573" s="183" t="s">
        <v>102</v>
      </c>
      <c r="C3573" s="183" t="s">
        <v>59</v>
      </c>
      <c r="D3573" s="183">
        <v>135</v>
      </c>
      <c r="E3573" s="188">
        <v>5.4050925925925924E-3</v>
      </c>
      <c r="F3573" s="188">
        <v>1.0532407407407407E-3</v>
      </c>
      <c r="G3573" s="188">
        <v>9.7222222222222209E-4</v>
      </c>
      <c r="H3573" s="188">
        <v>3.37962962962963E-3</v>
      </c>
    </row>
    <row r="3574" spans="1:8" x14ac:dyDescent="0.35">
      <c r="A3574" s="183" t="s">
        <v>134</v>
      </c>
      <c r="B3574" s="183" t="s">
        <v>103</v>
      </c>
      <c r="C3574" s="183" t="s">
        <v>59</v>
      </c>
      <c r="D3574" s="183">
        <v>213</v>
      </c>
      <c r="E3574" s="188">
        <v>6.215277777777777E-3</v>
      </c>
      <c r="F3574" s="188">
        <v>9.0277777777777784E-4</v>
      </c>
      <c r="G3574" s="188">
        <v>1.0763888888888889E-3</v>
      </c>
      <c r="H3574" s="188">
        <v>4.2361111111111106E-3</v>
      </c>
    </row>
    <row r="3575" spans="1:8" x14ac:dyDescent="0.35">
      <c r="A3575" s="183" t="s">
        <v>134</v>
      </c>
      <c r="B3575" s="183" t="s">
        <v>104</v>
      </c>
      <c r="C3575" s="183" t="s">
        <v>59</v>
      </c>
      <c r="D3575" s="183">
        <v>28</v>
      </c>
      <c r="E3575" s="188">
        <v>6.0879629629629643E-3</v>
      </c>
      <c r="F3575" s="188">
        <v>1.1689814814814816E-3</v>
      </c>
      <c r="G3575" s="188">
        <v>1.0879629629629629E-3</v>
      </c>
      <c r="H3575" s="188">
        <v>3.8310185185185183E-3</v>
      </c>
    </row>
    <row r="3576" spans="1:8" x14ac:dyDescent="0.35">
      <c r="A3576" s="183" t="s">
        <v>134</v>
      </c>
      <c r="B3576" s="183" t="s">
        <v>102</v>
      </c>
      <c r="C3576" s="183" t="s">
        <v>60</v>
      </c>
      <c r="D3576" s="183">
        <v>94</v>
      </c>
      <c r="E3576" s="188">
        <v>6.4814814814814813E-3</v>
      </c>
      <c r="F3576" s="188">
        <v>1.1342592592592591E-3</v>
      </c>
      <c r="G3576" s="188">
        <v>1.0416666666666667E-3</v>
      </c>
      <c r="H3576" s="188">
        <v>4.3055555555555555E-3</v>
      </c>
    </row>
    <row r="3577" spans="1:8" x14ac:dyDescent="0.35">
      <c r="A3577" s="183" t="s">
        <v>134</v>
      </c>
      <c r="B3577" s="183" t="s">
        <v>103</v>
      </c>
      <c r="C3577" s="183" t="s">
        <v>60</v>
      </c>
      <c r="D3577" s="183">
        <v>256</v>
      </c>
      <c r="E3577" s="188">
        <v>7.013888888888889E-3</v>
      </c>
      <c r="F3577" s="188">
        <v>9.4907407407407408E-4</v>
      </c>
      <c r="G3577" s="188">
        <v>1.1342592592592591E-3</v>
      </c>
      <c r="H3577" s="188">
        <v>4.9305555555555552E-3</v>
      </c>
    </row>
    <row r="3578" spans="1:8" x14ac:dyDescent="0.35">
      <c r="A3578" s="183" t="s">
        <v>134</v>
      </c>
      <c r="B3578" s="183" t="s">
        <v>104</v>
      </c>
      <c r="C3578" s="183" t="s">
        <v>60</v>
      </c>
      <c r="D3578" s="183">
        <v>52</v>
      </c>
      <c r="E3578" s="188">
        <v>5.6712962962962958E-3</v>
      </c>
      <c r="F3578" s="188">
        <v>1.0648148148148147E-3</v>
      </c>
      <c r="G3578" s="188">
        <v>8.6805555555555551E-4</v>
      </c>
      <c r="H3578" s="188">
        <v>3.7268518518518514E-3</v>
      </c>
    </row>
    <row r="3579" spans="1:8" x14ac:dyDescent="0.35">
      <c r="A3579" s="183" t="s">
        <v>134</v>
      </c>
      <c r="B3579" s="183" t="s">
        <v>102</v>
      </c>
      <c r="C3579" s="183" t="s">
        <v>61</v>
      </c>
      <c r="D3579" s="183">
        <v>47</v>
      </c>
      <c r="E3579" s="188">
        <v>5.8796296296296296E-3</v>
      </c>
      <c r="F3579" s="188">
        <v>6.7129629629629625E-4</v>
      </c>
      <c r="G3579" s="188">
        <v>1.0879629629629629E-3</v>
      </c>
      <c r="H3579" s="188">
        <v>4.1203703703703706E-3</v>
      </c>
    </row>
    <row r="3580" spans="1:8" x14ac:dyDescent="0.35">
      <c r="A3580" s="183" t="s">
        <v>134</v>
      </c>
      <c r="B3580" s="183" t="s">
        <v>103</v>
      </c>
      <c r="C3580" s="183" t="s">
        <v>61</v>
      </c>
      <c r="D3580" s="183">
        <v>210</v>
      </c>
      <c r="E3580" s="188">
        <v>7.2685185185185188E-3</v>
      </c>
      <c r="F3580" s="188">
        <v>7.0601851851851847E-4</v>
      </c>
      <c r="G3580" s="188">
        <v>1.4814814814814814E-3</v>
      </c>
      <c r="H3580" s="188">
        <v>5.0925925925925921E-3</v>
      </c>
    </row>
    <row r="3581" spans="1:8" x14ac:dyDescent="0.35">
      <c r="A3581" s="183" t="s">
        <v>134</v>
      </c>
      <c r="B3581" s="183" t="s">
        <v>104</v>
      </c>
      <c r="C3581" s="183" t="s">
        <v>61</v>
      </c>
      <c r="D3581" s="183">
        <v>27</v>
      </c>
      <c r="E3581" s="188">
        <v>6.076388888888889E-3</v>
      </c>
      <c r="F3581" s="188">
        <v>5.3240740740740744E-4</v>
      </c>
      <c r="G3581" s="188">
        <v>1.3078703703703705E-3</v>
      </c>
      <c r="H3581" s="188">
        <v>4.2361111111111106E-3</v>
      </c>
    </row>
    <row r="3582" spans="1:8" x14ac:dyDescent="0.35">
      <c r="A3582" s="183" t="s">
        <v>134</v>
      </c>
      <c r="B3582" s="183" t="s">
        <v>102</v>
      </c>
      <c r="C3582" s="183" t="s">
        <v>62</v>
      </c>
      <c r="D3582" s="183">
        <v>84</v>
      </c>
      <c r="E3582" s="188">
        <v>5.9027777777777776E-3</v>
      </c>
      <c r="F3582" s="188">
        <v>9.2592592592592585E-4</v>
      </c>
      <c r="G3582" s="188">
        <v>1.2962962962962963E-3</v>
      </c>
      <c r="H3582" s="188">
        <v>3.6805555555555554E-3</v>
      </c>
    </row>
    <row r="3583" spans="1:8" x14ac:dyDescent="0.35">
      <c r="A3583" s="183" t="s">
        <v>134</v>
      </c>
      <c r="B3583" s="183" t="s">
        <v>103</v>
      </c>
      <c r="C3583" s="183" t="s">
        <v>62</v>
      </c>
      <c r="D3583" s="183">
        <v>327</v>
      </c>
      <c r="E3583" s="188">
        <v>6.1111111111111114E-3</v>
      </c>
      <c r="F3583" s="188">
        <v>8.9120370370370362E-4</v>
      </c>
      <c r="G3583" s="188">
        <v>1.2847222222222223E-3</v>
      </c>
      <c r="H3583" s="188">
        <v>3.9351851851851857E-3</v>
      </c>
    </row>
    <row r="3584" spans="1:8" x14ac:dyDescent="0.35">
      <c r="A3584" s="183" t="s">
        <v>134</v>
      </c>
      <c r="B3584" s="183" t="s">
        <v>104</v>
      </c>
      <c r="C3584" s="183" t="s">
        <v>62</v>
      </c>
      <c r="D3584" s="183">
        <v>25</v>
      </c>
      <c r="E3584" s="188">
        <v>7.1759259259259259E-3</v>
      </c>
      <c r="F3584" s="188">
        <v>1.3773148148148147E-3</v>
      </c>
      <c r="G3584" s="188">
        <v>1.5856481481481479E-3</v>
      </c>
      <c r="H3584" s="188">
        <v>4.2129629629629626E-3</v>
      </c>
    </row>
    <row r="3585" spans="1:8" x14ac:dyDescent="0.35">
      <c r="A3585" s="183" t="s">
        <v>134</v>
      </c>
      <c r="B3585" s="183" t="s">
        <v>102</v>
      </c>
      <c r="C3585" s="183" t="s">
        <v>63</v>
      </c>
      <c r="D3585" s="183">
        <v>39</v>
      </c>
      <c r="E3585" s="188">
        <v>4.2592592592592595E-3</v>
      </c>
      <c r="F3585" s="188">
        <v>9.2592592592592585E-4</v>
      </c>
      <c r="G3585" s="188">
        <v>5.3240740740740744E-4</v>
      </c>
      <c r="H3585" s="188">
        <v>2.8009259259259259E-3</v>
      </c>
    </row>
    <row r="3586" spans="1:8" x14ac:dyDescent="0.35">
      <c r="A3586" s="183" t="s">
        <v>134</v>
      </c>
      <c r="B3586" s="183" t="s">
        <v>103</v>
      </c>
      <c r="C3586" s="183" t="s">
        <v>63</v>
      </c>
      <c r="D3586" s="183">
        <v>167</v>
      </c>
      <c r="E3586" s="188">
        <v>4.0509259259259257E-3</v>
      </c>
      <c r="F3586" s="188">
        <v>7.6388888888888893E-4</v>
      </c>
      <c r="G3586" s="188">
        <v>4.7453703703703704E-4</v>
      </c>
      <c r="H3586" s="188">
        <v>2.8124999999999995E-3</v>
      </c>
    </row>
    <row r="3587" spans="1:8" x14ac:dyDescent="0.35">
      <c r="A3587" s="183" t="s">
        <v>134</v>
      </c>
      <c r="B3587" s="183" t="s">
        <v>104</v>
      </c>
      <c r="C3587" s="183" t="s">
        <v>63</v>
      </c>
      <c r="D3587" s="183">
        <v>6</v>
      </c>
      <c r="E3587" s="188">
        <v>3.7847222222222223E-3</v>
      </c>
      <c r="F3587" s="188">
        <v>5.2083333333333333E-4</v>
      </c>
      <c r="G3587" s="188">
        <v>5.6712962962962956E-4</v>
      </c>
      <c r="H3587" s="188">
        <v>2.6967592592592594E-3</v>
      </c>
    </row>
    <row r="3588" spans="1:8" x14ac:dyDescent="0.35">
      <c r="A3588" s="183" t="s">
        <v>134</v>
      </c>
      <c r="B3588" s="183" t="s">
        <v>102</v>
      </c>
      <c r="C3588" s="183" t="s">
        <v>64</v>
      </c>
      <c r="D3588" s="183">
        <v>41</v>
      </c>
      <c r="E3588" s="188">
        <v>6.6087962962962966E-3</v>
      </c>
      <c r="F3588" s="188">
        <v>1.2152777777777778E-3</v>
      </c>
      <c r="G3588" s="188">
        <v>2.1180555555555553E-3</v>
      </c>
      <c r="H3588" s="188">
        <v>3.2754629629629631E-3</v>
      </c>
    </row>
    <row r="3589" spans="1:8" x14ac:dyDescent="0.35">
      <c r="A3589" s="183" t="s">
        <v>134</v>
      </c>
      <c r="B3589" s="183" t="s">
        <v>103</v>
      </c>
      <c r="C3589" s="183" t="s">
        <v>64</v>
      </c>
      <c r="D3589" s="183">
        <v>196</v>
      </c>
      <c r="E3589" s="188">
        <v>7.5231481481481477E-3</v>
      </c>
      <c r="F3589" s="188">
        <v>1.1111111111111111E-3</v>
      </c>
      <c r="G3589" s="188">
        <v>1.6203703703703703E-3</v>
      </c>
      <c r="H3589" s="188">
        <v>4.8032407407407407E-3</v>
      </c>
    </row>
    <row r="3590" spans="1:8" x14ac:dyDescent="0.35">
      <c r="A3590" s="183" t="s">
        <v>134</v>
      </c>
      <c r="B3590" s="183" t="s">
        <v>104</v>
      </c>
      <c r="C3590" s="183" t="s">
        <v>64</v>
      </c>
      <c r="D3590" s="183">
        <v>33</v>
      </c>
      <c r="E3590" s="188">
        <v>7.4652777777777781E-3</v>
      </c>
      <c r="F3590" s="188">
        <v>1.3425925925925925E-3</v>
      </c>
      <c r="G3590" s="188">
        <v>1.4467592592592594E-3</v>
      </c>
      <c r="H3590" s="188">
        <v>4.6759259259259263E-3</v>
      </c>
    </row>
    <row r="3591" spans="1:8" x14ac:dyDescent="0.35">
      <c r="A3591" s="183" t="s">
        <v>134</v>
      </c>
      <c r="B3591" s="183" t="s">
        <v>102</v>
      </c>
      <c r="C3591" s="183" t="s">
        <v>65</v>
      </c>
      <c r="D3591" s="183">
        <v>38</v>
      </c>
      <c r="E3591" s="188">
        <v>5.6481481481481478E-3</v>
      </c>
      <c r="F3591" s="188">
        <v>1.0995370370370371E-3</v>
      </c>
      <c r="G3591" s="188">
        <v>1.7708333333333332E-3</v>
      </c>
      <c r="H3591" s="188">
        <v>2.7893518518518519E-3</v>
      </c>
    </row>
    <row r="3592" spans="1:8" x14ac:dyDescent="0.35">
      <c r="A3592" s="183" t="s">
        <v>134</v>
      </c>
      <c r="B3592" s="183" t="s">
        <v>103</v>
      </c>
      <c r="C3592" s="183" t="s">
        <v>65</v>
      </c>
      <c r="D3592" s="183">
        <v>225</v>
      </c>
      <c r="E3592" s="188">
        <v>6.9791666666666674E-3</v>
      </c>
      <c r="F3592" s="188">
        <v>8.6805555555555551E-4</v>
      </c>
      <c r="G3592" s="188">
        <v>1.4930555555555556E-3</v>
      </c>
      <c r="H3592" s="188">
        <v>4.6180555555555558E-3</v>
      </c>
    </row>
    <row r="3593" spans="1:8" x14ac:dyDescent="0.35">
      <c r="A3593" s="183" t="s">
        <v>134</v>
      </c>
      <c r="B3593" s="183" t="s">
        <v>104</v>
      </c>
      <c r="C3593" s="183" t="s">
        <v>65</v>
      </c>
      <c r="D3593" s="183">
        <v>13</v>
      </c>
      <c r="E3593" s="188">
        <v>7.1180555555555554E-3</v>
      </c>
      <c r="F3593" s="188">
        <v>8.2175925925925917E-4</v>
      </c>
      <c r="G3593" s="188">
        <v>1.4004629629629629E-3</v>
      </c>
      <c r="H3593" s="188">
        <v>4.9074074074074072E-3</v>
      </c>
    </row>
    <row r="3594" spans="1:8" x14ac:dyDescent="0.35">
      <c r="A3594" s="183" t="s">
        <v>134</v>
      </c>
      <c r="B3594" s="183" t="s">
        <v>102</v>
      </c>
      <c r="C3594" s="183" t="s">
        <v>66</v>
      </c>
      <c r="D3594" s="183">
        <v>88</v>
      </c>
      <c r="E3594" s="188">
        <v>5.5324074074074069E-3</v>
      </c>
      <c r="F3594" s="188">
        <v>4.7453703703703704E-4</v>
      </c>
      <c r="G3594" s="188">
        <v>1.6666666666666668E-3</v>
      </c>
      <c r="H3594" s="188">
        <v>3.3912037037037036E-3</v>
      </c>
    </row>
    <row r="3595" spans="1:8" x14ac:dyDescent="0.35">
      <c r="A3595" s="183" t="s">
        <v>134</v>
      </c>
      <c r="B3595" s="183" t="s">
        <v>103</v>
      </c>
      <c r="C3595" s="183" t="s">
        <v>66</v>
      </c>
      <c r="D3595" s="183">
        <v>361</v>
      </c>
      <c r="E3595" s="188">
        <v>5.9490740740740745E-3</v>
      </c>
      <c r="F3595" s="188">
        <v>3.9351851851851852E-4</v>
      </c>
      <c r="G3595" s="188">
        <v>1.712962962962963E-3</v>
      </c>
      <c r="H3595" s="188">
        <v>3.8541666666666668E-3</v>
      </c>
    </row>
    <row r="3596" spans="1:8" x14ac:dyDescent="0.35">
      <c r="A3596" s="183" t="s">
        <v>134</v>
      </c>
      <c r="B3596" s="183" t="s">
        <v>104</v>
      </c>
      <c r="C3596" s="183" t="s">
        <v>66</v>
      </c>
      <c r="D3596" s="183">
        <v>42</v>
      </c>
      <c r="E3596" s="188">
        <v>6.9560185185185185E-3</v>
      </c>
      <c r="F3596" s="188">
        <v>6.7129629629629625E-4</v>
      </c>
      <c r="G3596" s="188">
        <v>2.2453703703703702E-3</v>
      </c>
      <c r="H3596" s="188">
        <v>4.0393518518518521E-3</v>
      </c>
    </row>
    <row r="3597" spans="1:8" x14ac:dyDescent="0.35">
      <c r="A3597" s="183" t="s">
        <v>134</v>
      </c>
      <c r="B3597" s="183" t="s">
        <v>102</v>
      </c>
      <c r="C3597" s="183" t="s">
        <v>67</v>
      </c>
      <c r="D3597" s="183">
        <v>258</v>
      </c>
      <c r="E3597" s="188">
        <v>5.37037037037037E-3</v>
      </c>
      <c r="F3597" s="188">
        <v>1.1111111111111111E-3</v>
      </c>
      <c r="G3597" s="188">
        <v>1.2962962962962963E-3</v>
      </c>
      <c r="H3597" s="188">
        <v>2.9629629629629628E-3</v>
      </c>
    </row>
    <row r="3598" spans="1:8" x14ac:dyDescent="0.35">
      <c r="A3598" s="183" t="s">
        <v>134</v>
      </c>
      <c r="B3598" s="183" t="s">
        <v>103</v>
      </c>
      <c r="C3598" s="183" t="s">
        <v>67</v>
      </c>
      <c r="D3598" s="183">
        <v>564</v>
      </c>
      <c r="E3598" s="188">
        <v>7.0601851851851841E-3</v>
      </c>
      <c r="F3598" s="188">
        <v>1.1226851851851851E-3</v>
      </c>
      <c r="G3598" s="188">
        <v>1.6319444444444445E-3</v>
      </c>
      <c r="H3598" s="188">
        <v>4.3055555555555555E-3</v>
      </c>
    </row>
    <row r="3599" spans="1:8" x14ac:dyDescent="0.35">
      <c r="A3599" s="183" t="s">
        <v>134</v>
      </c>
      <c r="B3599" s="183" t="s">
        <v>104</v>
      </c>
      <c r="C3599" s="183" t="s">
        <v>67</v>
      </c>
      <c r="D3599" s="183">
        <v>138</v>
      </c>
      <c r="E3599" s="188">
        <v>6.851851851851852E-3</v>
      </c>
      <c r="F3599" s="188">
        <v>1.3310185185185185E-3</v>
      </c>
      <c r="G3599" s="188">
        <v>1.7592592592592592E-3</v>
      </c>
      <c r="H3599" s="188">
        <v>3.7615740740740739E-3</v>
      </c>
    </row>
    <row r="3600" spans="1:8" x14ac:dyDescent="0.35">
      <c r="A3600" s="183" t="s">
        <v>134</v>
      </c>
      <c r="B3600" s="183" t="s">
        <v>102</v>
      </c>
      <c r="C3600" s="183" t="s">
        <v>68</v>
      </c>
      <c r="D3600" s="183">
        <v>206</v>
      </c>
      <c r="E3600" s="188">
        <v>5.2430555555555555E-3</v>
      </c>
      <c r="F3600" s="188">
        <v>7.6388888888888893E-4</v>
      </c>
      <c r="G3600" s="188">
        <v>1.4467592592592594E-3</v>
      </c>
      <c r="H3600" s="188">
        <v>3.0439814814814821E-3</v>
      </c>
    </row>
    <row r="3601" spans="1:8" x14ac:dyDescent="0.35">
      <c r="A3601" s="183" t="s">
        <v>134</v>
      </c>
      <c r="B3601" s="183" t="s">
        <v>103</v>
      </c>
      <c r="C3601" s="183" t="s">
        <v>68</v>
      </c>
      <c r="D3601" s="183">
        <v>436</v>
      </c>
      <c r="E3601" s="188">
        <v>6.6898148148148142E-3</v>
      </c>
      <c r="F3601" s="188">
        <v>6.5972222222222213E-4</v>
      </c>
      <c r="G3601" s="188">
        <v>1.9444444444444442E-3</v>
      </c>
      <c r="H3601" s="188">
        <v>4.0856481481481481E-3</v>
      </c>
    </row>
    <row r="3602" spans="1:8" x14ac:dyDescent="0.35">
      <c r="A3602" s="183" t="s">
        <v>134</v>
      </c>
      <c r="B3602" s="183" t="s">
        <v>104</v>
      </c>
      <c r="C3602" s="183" t="s">
        <v>68</v>
      </c>
      <c r="D3602" s="183">
        <v>112</v>
      </c>
      <c r="E3602" s="188">
        <v>5.9027777777777776E-3</v>
      </c>
      <c r="F3602" s="188">
        <v>7.8703703703703705E-4</v>
      </c>
      <c r="G3602" s="188">
        <v>1.7245370370370372E-3</v>
      </c>
      <c r="H3602" s="188">
        <v>3.3912037037037036E-3</v>
      </c>
    </row>
    <row r="3603" spans="1:8" x14ac:dyDescent="0.35">
      <c r="A3603" s="183" t="s">
        <v>134</v>
      </c>
      <c r="B3603" s="183" t="s">
        <v>102</v>
      </c>
      <c r="C3603" s="183" t="s">
        <v>69</v>
      </c>
      <c r="D3603" s="183">
        <v>26</v>
      </c>
      <c r="E3603" s="188">
        <v>4.2708333333333339E-3</v>
      </c>
      <c r="F3603" s="188">
        <v>6.4814814814814813E-4</v>
      </c>
      <c r="G3603" s="188">
        <v>1.0532407407407407E-3</v>
      </c>
      <c r="H3603" s="188">
        <v>2.5694444444444445E-3</v>
      </c>
    </row>
    <row r="3604" spans="1:8" x14ac:dyDescent="0.35">
      <c r="A3604" s="183" t="s">
        <v>134</v>
      </c>
      <c r="B3604" s="183" t="s">
        <v>103</v>
      </c>
      <c r="C3604" s="183" t="s">
        <v>69</v>
      </c>
      <c r="D3604" s="183">
        <v>239</v>
      </c>
      <c r="E3604" s="188">
        <v>5.7291666666666671E-3</v>
      </c>
      <c r="F3604" s="188">
        <v>6.3657407407407402E-4</v>
      </c>
      <c r="G3604" s="188">
        <v>1.2731481481481483E-3</v>
      </c>
      <c r="H3604" s="188">
        <v>3.8078703703703707E-3</v>
      </c>
    </row>
    <row r="3605" spans="1:8" x14ac:dyDescent="0.35">
      <c r="A3605" s="183" t="s">
        <v>134</v>
      </c>
      <c r="B3605" s="183" t="s">
        <v>104</v>
      </c>
      <c r="C3605" s="183" t="s">
        <v>69</v>
      </c>
      <c r="D3605" s="183">
        <v>16</v>
      </c>
      <c r="E3605" s="188">
        <v>5.4745370370370373E-3</v>
      </c>
      <c r="F3605" s="188">
        <v>7.291666666666667E-4</v>
      </c>
      <c r="G3605" s="188">
        <v>1.2384259259259258E-3</v>
      </c>
      <c r="H3605" s="188">
        <v>3.5185185185185185E-3</v>
      </c>
    </row>
    <row r="3606" spans="1:8" x14ac:dyDescent="0.35">
      <c r="A3606" s="183" t="s">
        <v>134</v>
      </c>
      <c r="B3606" s="183" t="s">
        <v>102</v>
      </c>
      <c r="C3606" s="183" t="s">
        <v>70</v>
      </c>
      <c r="D3606" s="183">
        <v>263</v>
      </c>
      <c r="E3606" s="188">
        <v>4.6412037037037038E-3</v>
      </c>
      <c r="F3606" s="188">
        <v>4.6296296296296293E-4</v>
      </c>
      <c r="G3606" s="188">
        <v>1.0416666666666667E-3</v>
      </c>
      <c r="H3606" s="188">
        <v>3.1365740740740742E-3</v>
      </c>
    </row>
    <row r="3607" spans="1:8" x14ac:dyDescent="0.35">
      <c r="A3607" s="183" t="s">
        <v>134</v>
      </c>
      <c r="B3607" s="183" t="s">
        <v>103</v>
      </c>
      <c r="C3607" s="183" t="s">
        <v>70</v>
      </c>
      <c r="D3607" s="183">
        <v>273</v>
      </c>
      <c r="E3607" s="188">
        <v>5.8564814814814825E-3</v>
      </c>
      <c r="F3607" s="188">
        <v>4.1666666666666669E-4</v>
      </c>
      <c r="G3607" s="188">
        <v>1.5856481481481479E-3</v>
      </c>
      <c r="H3607" s="188">
        <v>3.8541666666666668E-3</v>
      </c>
    </row>
    <row r="3608" spans="1:8" x14ac:dyDescent="0.35">
      <c r="A3608" s="183" t="s">
        <v>134</v>
      </c>
      <c r="B3608" s="183" t="s">
        <v>104</v>
      </c>
      <c r="C3608" s="183" t="s">
        <v>70</v>
      </c>
      <c r="D3608" s="183">
        <v>74</v>
      </c>
      <c r="E3608" s="188">
        <v>5.0810185185185186E-3</v>
      </c>
      <c r="F3608" s="188">
        <v>4.1666666666666669E-4</v>
      </c>
      <c r="G3608" s="188">
        <v>1.4583333333333334E-3</v>
      </c>
      <c r="H3608" s="188">
        <v>3.2060185185185191E-3</v>
      </c>
    </row>
    <row r="3609" spans="1:8" x14ac:dyDescent="0.35">
      <c r="A3609" s="183" t="s">
        <v>134</v>
      </c>
      <c r="B3609" s="183" t="s">
        <v>102</v>
      </c>
      <c r="C3609" s="183" t="s">
        <v>71</v>
      </c>
      <c r="D3609" s="183">
        <v>224</v>
      </c>
      <c r="E3609" s="188">
        <v>5.3819444444444453E-3</v>
      </c>
      <c r="F3609" s="188">
        <v>6.8287037037037025E-4</v>
      </c>
      <c r="G3609" s="188">
        <v>1.5740740740740741E-3</v>
      </c>
      <c r="H3609" s="188">
        <v>3.1249999999999997E-3</v>
      </c>
    </row>
    <row r="3610" spans="1:8" x14ac:dyDescent="0.35">
      <c r="A3610" s="183" t="s">
        <v>134</v>
      </c>
      <c r="B3610" s="183" t="s">
        <v>103</v>
      </c>
      <c r="C3610" s="183" t="s">
        <v>71</v>
      </c>
      <c r="D3610" s="183">
        <v>508</v>
      </c>
      <c r="E3610" s="188">
        <v>6.0995370370370361E-3</v>
      </c>
      <c r="F3610" s="188">
        <v>7.291666666666667E-4</v>
      </c>
      <c r="G3610" s="188">
        <v>1.712962962962963E-3</v>
      </c>
      <c r="H3610" s="188">
        <v>3.6574074074074074E-3</v>
      </c>
    </row>
    <row r="3611" spans="1:8" x14ac:dyDescent="0.35">
      <c r="A3611" s="183" t="s">
        <v>134</v>
      </c>
      <c r="B3611" s="183" t="s">
        <v>104</v>
      </c>
      <c r="C3611" s="183" t="s">
        <v>71</v>
      </c>
      <c r="D3611" s="183">
        <v>101</v>
      </c>
      <c r="E3611" s="188">
        <v>5.9953703703703697E-3</v>
      </c>
      <c r="F3611" s="188">
        <v>8.1018518518518516E-4</v>
      </c>
      <c r="G3611" s="188">
        <v>2.0717592592592593E-3</v>
      </c>
      <c r="H3611" s="188">
        <v>3.1134259259259257E-3</v>
      </c>
    </row>
    <row r="3612" spans="1:8" x14ac:dyDescent="0.35">
      <c r="A3612" s="183" t="s">
        <v>134</v>
      </c>
      <c r="B3612" s="183" t="s">
        <v>102</v>
      </c>
      <c r="C3612" s="183" t="s">
        <v>72</v>
      </c>
      <c r="D3612" s="183">
        <v>67</v>
      </c>
      <c r="E3612" s="188">
        <v>5.7870370370370376E-3</v>
      </c>
      <c r="F3612" s="188">
        <v>1.1342592592592591E-3</v>
      </c>
      <c r="G3612" s="188">
        <v>1.5393518518518519E-3</v>
      </c>
      <c r="H3612" s="188">
        <v>3.1018518518518522E-3</v>
      </c>
    </row>
    <row r="3613" spans="1:8" x14ac:dyDescent="0.35">
      <c r="A3613" s="183" t="s">
        <v>134</v>
      </c>
      <c r="B3613" s="183" t="s">
        <v>103</v>
      </c>
      <c r="C3613" s="183" t="s">
        <v>72</v>
      </c>
      <c r="D3613" s="183">
        <v>207</v>
      </c>
      <c r="E3613" s="188">
        <v>7.1874999999999994E-3</v>
      </c>
      <c r="F3613" s="188">
        <v>1.0879629629629629E-3</v>
      </c>
      <c r="G3613" s="188">
        <v>1.7245370370370372E-3</v>
      </c>
      <c r="H3613" s="188">
        <v>4.363425925925926E-3</v>
      </c>
    </row>
    <row r="3614" spans="1:8" x14ac:dyDescent="0.35">
      <c r="A3614" s="183" t="s">
        <v>134</v>
      </c>
      <c r="B3614" s="183" t="s">
        <v>104</v>
      </c>
      <c r="C3614" s="183" t="s">
        <v>72</v>
      </c>
      <c r="D3614" s="183">
        <v>50</v>
      </c>
      <c r="E3614" s="188">
        <v>6.0185185185185177E-3</v>
      </c>
      <c r="F3614" s="188">
        <v>1.0879629629629629E-3</v>
      </c>
      <c r="G3614" s="188">
        <v>1.6203703703703703E-3</v>
      </c>
      <c r="H3614" s="188">
        <v>3.3101851851851851E-3</v>
      </c>
    </row>
    <row r="3615" spans="1:8" x14ac:dyDescent="0.35">
      <c r="A3615" s="183" t="s">
        <v>134</v>
      </c>
      <c r="B3615" s="183" t="s">
        <v>102</v>
      </c>
      <c r="C3615" s="183" t="s">
        <v>73</v>
      </c>
      <c r="D3615" s="183">
        <v>3387</v>
      </c>
      <c r="E3615" s="188">
        <v>4.5949074074074078E-3</v>
      </c>
      <c r="F3615" s="188">
        <v>1.0069444444444444E-3</v>
      </c>
      <c r="G3615" s="188">
        <v>7.0601851851851847E-4</v>
      </c>
      <c r="H3615" s="188">
        <v>2.8819444444444444E-3</v>
      </c>
    </row>
    <row r="3616" spans="1:8" x14ac:dyDescent="0.35">
      <c r="A3616" s="183" t="s">
        <v>134</v>
      </c>
      <c r="B3616" s="183" t="s">
        <v>103</v>
      </c>
      <c r="C3616" s="183" t="s">
        <v>73</v>
      </c>
      <c r="D3616" s="183">
        <v>1953</v>
      </c>
      <c r="E3616" s="188">
        <v>4.6527777777777774E-3</v>
      </c>
      <c r="F3616" s="188">
        <v>8.3333333333333339E-4</v>
      </c>
      <c r="G3616" s="188">
        <v>6.8287037037037025E-4</v>
      </c>
      <c r="H3616" s="188">
        <v>3.1249999999999997E-3</v>
      </c>
    </row>
    <row r="3617" spans="1:8" x14ac:dyDescent="0.35">
      <c r="A3617" s="183" t="s">
        <v>134</v>
      </c>
      <c r="B3617" s="183" t="s">
        <v>104</v>
      </c>
      <c r="C3617" s="183" t="s">
        <v>73</v>
      </c>
      <c r="D3617" s="183">
        <v>551</v>
      </c>
      <c r="E3617" s="188">
        <v>4.4328703703703709E-3</v>
      </c>
      <c r="F3617" s="188">
        <v>9.3750000000000007E-4</v>
      </c>
      <c r="G3617" s="188">
        <v>7.0601851851851847E-4</v>
      </c>
      <c r="H3617" s="188">
        <v>2.7893518518518519E-3</v>
      </c>
    </row>
    <row r="3618" spans="1:8" x14ac:dyDescent="0.35">
      <c r="A3618" s="183" t="s">
        <v>134</v>
      </c>
      <c r="B3618" s="183" t="s">
        <v>102</v>
      </c>
      <c r="C3618" s="183" t="s">
        <v>74</v>
      </c>
      <c r="D3618" s="183">
        <v>620</v>
      </c>
      <c r="E3618" s="188">
        <v>4.8379629629629632E-3</v>
      </c>
      <c r="F3618" s="188">
        <v>1.2037037037037038E-3</v>
      </c>
      <c r="G3618" s="188">
        <v>7.6388888888888893E-4</v>
      </c>
      <c r="H3618" s="188">
        <v>2.8819444444444444E-3</v>
      </c>
    </row>
    <row r="3619" spans="1:8" x14ac:dyDescent="0.35">
      <c r="A3619" s="183" t="s">
        <v>134</v>
      </c>
      <c r="B3619" s="183" t="s">
        <v>103</v>
      </c>
      <c r="C3619" s="183" t="s">
        <v>74</v>
      </c>
      <c r="D3619" s="183">
        <v>1341</v>
      </c>
      <c r="E3619" s="188">
        <v>5.0000000000000001E-3</v>
      </c>
      <c r="F3619" s="188">
        <v>9.2592592592592585E-4</v>
      </c>
      <c r="G3619" s="188">
        <v>7.291666666666667E-4</v>
      </c>
      <c r="H3619" s="188">
        <v>3.3333333333333335E-3</v>
      </c>
    </row>
    <row r="3620" spans="1:8" x14ac:dyDescent="0.35">
      <c r="A3620" s="183" t="s">
        <v>134</v>
      </c>
      <c r="B3620" s="183" t="s">
        <v>104</v>
      </c>
      <c r="C3620" s="183" t="s">
        <v>74</v>
      </c>
      <c r="D3620" s="183">
        <v>197</v>
      </c>
      <c r="E3620" s="188">
        <v>5.2893518518518515E-3</v>
      </c>
      <c r="F3620" s="188">
        <v>1.5162037037037036E-3</v>
      </c>
      <c r="G3620" s="188">
        <v>7.7546296296296304E-4</v>
      </c>
      <c r="H3620" s="188">
        <v>2.9976851851851848E-3</v>
      </c>
    </row>
    <row r="3621" spans="1:8" ht="29" x14ac:dyDescent="0.35">
      <c r="A3621" s="183" t="s">
        <v>134</v>
      </c>
      <c r="B3621" s="183" t="s">
        <v>102</v>
      </c>
      <c r="C3621" s="183" t="s">
        <v>113</v>
      </c>
      <c r="D3621" s="183">
        <v>305</v>
      </c>
      <c r="E3621" s="188">
        <v>5.1736111111111115E-3</v>
      </c>
      <c r="F3621" s="188">
        <v>9.7222222222222209E-4</v>
      </c>
      <c r="G3621" s="188">
        <v>1.0416666666666667E-3</v>
      </c>
      <c r="H3621" s="188">
        <v>3.1597222222222222E-3</v>
      </c>
    </row>
    <row r="3622" spans="1:8" ht="29" x14ac:dyDescent="0.35">
      <c r="A3622" s="183" t="s">
        <v>134</v>
      </c>
      <c r="B3622" s="183" t="s">
        <v>103</v>
      </c>
      <c r="C3622" s="183" t="s">
        <v>113</v>
      </c>
      <c r="D3622" s="183">
        <v>518</v>
      </c>
      <c r="E3622" s="188">
        <v>6.0879629629629643E-3</v>
      </c>
      <c r="F3622" s="188">
        <v>8.2175925925925917E-4</v>
      </c>
      <c r="G3622" s="188">
        <v>1.3773148148148147E-3</v>
      </c>
      <c r="H3622" s="188">
        <v>3.8888888888888883E-3</v>
      </c>
    </row>
    <row r="3623" spans="1:8" ht="29" x14ac:dyDescent="0.35">
      <c r="A3623" s="183" t="s">
        <v>134</v>
      </c>
      <c r="B3623" s="183" t="s">
        <v>104</v>
      </c>
      <c r="C3623" s="183" t="s">
        <v>113</v>
      </c>
      <c r="D3623" s="183">
        <v>102</v>
      </c>
      <c r="E3623" s="188">
        <v>5.0231481481481481E-3</v>
      </c>
      <c r="F3623" s="188">
        <v>9.7222222222222209E-4</v>
      </c>
      <c r="G3623" s="188">
        <v>1.1226851851851851E-3</v>
      </c>
      <c r="H3623" s="188">
        <v>2.9282407407407412E-3</v>
      </c>
    </row>
    <row r="3624" spans="1:8" ht="29" x14ac:dyDescent="0.35">
      <c r="A3624" s="183" t="s">
        <v>134</v>
      </c>
      <c r="B3624" s="183" t="s">
        <v>102</v>
      </c>
      <c r="C3624" s="183" t="s">
        <v>76</v>
      </c>
      <c r="D3624" s="183">
        <v>82</v>
      </c>
      <c r="E3624" s="188">
        <v>5.7175925925925927E-3</v>
      </c>
      <c r="F3624" s="188">
        <v>1.2037037037037038E-3</v>
      </c>
      <c r="G3624" s="188">
        <v>1.3773148148148147E-3</v>
      </c>
      <c r="H3624" s="188">
        <v>3.1365740740740742E-3</v>
      </c>
    </row>
    <row r="3625" spans="1:8" ht="29" x14ac:dyDescent="0.35">
      <c r="A3625" s="183" t="s">
        <v>134</v>
      </c>
      <c r="B3625" s="183" t="s">
        <v>103</v>
      </c>
      <c r="C3625" s="183" t="s">
        <v>76</v>
      </c>
      <c r="D3625" s="183">
        <v>238</v>
      </c>
      <c r="E3625" s="188">
        <v>6.9444444444444441E-3</v>
      </c>
      <c r="F3625" s="188">
        <v>1.2152777777777778E-3</v>
      </c>
      <c r="G3625" s="188">
        <v>1.5393518518518519E-3</v>
      </c>
      <c r="H3625" s="188">
        <v>4.1898148148148146E-3</v>
      </c>
    </row>
    <row r="3626" spans="1:8" ht="29" x14ac:dyDescent="0.35">
      <c r="A3626" s="183" t="s">
        <v>134</v>
      </c>
      <c r="B3626" s="183" t="s">
        <v>104</v>
      </c>
      <c r="C3626" s="183" t="s">
        <v>76</v>
      </c>
      <c r="D3626" s="183">
        <v>57</v>
      </c>
      <c r="E3626" s="188">
        <v>6.1574074074074074E-3</v>
      </c>
      <c r="F3626" s="188">
        <v>1.1458333333333333E-3</v>
      </c>
      <c r="G3626" s="188">
        <v>1.5740740740740741E-3</v>
      </c>
      <c r="H3626" s="188">
        <v>3.4375E-3</v>
      </c>
    </row>
    <row r="3627" spans="1:8" x14ac:dyDescent="0.35">
      <c r="A3627" s="183" t="s">
        <v>134</v>
      </c>
      <c r="B3627" s="183" t="s">
        <v>102</v>
      </c>
      <c r="C3627" s="183" t="s">
        <v>77</v>
      </c>
      <c r="D3627" s="183">
        <v>136</v>
      </c>
      <c r="E3627" s="188">
        <v>5.3935185185185188E-3</v>
      </c>
      <c r="F3627" s="188">
        <v>8.449074074074075E-4</v>
      </c>
      <c r="G3627" s="188">
        <v>1.0648148148148147E-3</v>
      </c>
      <c r="H3627" s="188">
        <v>3.483796296296296E-3</v>
      </c>
    </row>
    <row r="3628" spans="1:8" x14ac:dyDescent="0.35">
      <c r="A3628" s="183" t="s">
        <v>134</v>
      </c>
      <c r="B3628" s="183" t="s">
        <v>103</v>
      </c>
      <c r="C3628" s="183" t="s">
        <v>77</v>
      </c>
      <c r="D3628" s="183">
        <v>279</v>
      </c>
      <c r="E3628" s="188">
        <v>5.4166666666666669E-3</v>
      </c>
      <c r="F3628" s="188">
        <v>7.175925925925927E-4</v>
      </c>
      <c r="G3628" s="188">
        <v>1.0648148148148147E-3</v>
      </c>
      <c r="H3628" s="188">
        <v>3.6342592592592594E-3</v>
      </c>
    </row>
    <row r="3629" spans="1:8" x14ac:dyDescent="0.35">
      <c r="A3629" s="183" t="s">
        <v>134</v>
      </c>
      <c r="B3629" s="183" t="s">
        <v>104</v>
      </c>
      <c r="C3629" s="183" t="s">
        <v>77</v>
      </c>
      <c r="D3629" s="183">
        <v>82</v>
      </c>
      <c r="E3629" s="188">
        <v>5.0925925925925921E-3</v>
      </c>
      <c r="F3629" s="188">
        <v>7.291666666666667E-4</v>
      </c>
      <c r="G3629" s="188">
        <v>1.25E-3</v>
      </c>
      <c r="H3629" s="188">
        <v>3.1134259259259257E-3</v>
      </c>
    </row>
    <row r="3630" spans="1:8" x14ac:dyDescent="0.35">
      <c r="A3630" s="183" t="s">
        <v>134</v>
      </c>
      <c r="B3630" s="183" t="s">
        <v>102</v>
      </c>
      <c r="C3630" s="183" t="s">
        <v>78</v>
      </c>
      <c r="D3630" s="183">
        <v>113</v>
      </c>
      <c r="E3630" s="188">
        <v>4.3055555555555555E-3</v>
      </c>
      <c r="F3630" s="188">
        <v>8.449074074074075E-4</v>
      </c>
      <c r="G3630" s="188">
        <v>7.5231481481481471E-4</v>
      </c>
      <c r="H3630" s="188">
        <v>2.7083333333333334E-3</v>
      </c>
    </row>
    <row r="3631" spans="1:8" x14ac:dyDescent="0.35">
      <c r="A3631" s="183" t="s">
        <v>134</v>
      </c>
      <c r="B3631" s="183" t="s">
        <v>103</v>
      </c>
      <c r="C3631" s="183" t="s">
        <v>78</v>
      </c>
      <c r="D3631" s="183">
        <v>349</v>
      </c>
      <c r="E3631" s="188">
        <v>5.6597222222222222E-3</v>
      </c>
      <c r="F3631" s="188">
        <v>7.5231481481481471E-4</v>
      </c>
      <c r="G3631" s="188">
        <v>1.0300925925925926E-3</v>
      </c>
      <c r="H3631" s="188">
        <v>3.8773148148148143E-3</v>
      </c>
    </row>
    <row r="3632" spans="1:8" x14ac:dyDescent="0.35">
      <c r="A3632" s="183" t="s">
        <v>134</v>
      </c>
      <c r="B3632" s="183" t="s">
        <v>104</v>
      </c>
      <c r="C3632" s="183" t="s">
        <v>78</v>
      </c>
      <c r="D3632" s="183">
        <v>30</v>
      </c>
      <c r="E3632" s="188">
        <v>5.6597222222222222E-3</v>
      </c>
      <c r="F3632" s="188">
        <v>7.7546296296296304E-4</v>
      </c>
      <c r="G3632" s="188">
        <v>1.1805555555555556E-3</v>
      </c>
      <c r="H3632" s="188">
        <v>3.6921296296296298E-3</v>
      </c>
    </row>
    <row r="3633" spans="1:8" x14ac:dyDescent="0.35">
      <c r="A3633" s="183" t="s">
        <v>134</v>
      </c>
      <c r="B3633" s="183" t="s">
        <v>103</v>
      </c>
      <c r="C3633" s="183" t="s">
        <v>80</v>
      </c>
      <c r="D3633" s="183">
        <v>1</v>
      </c>
      <c r="E3633" s="188">
        <v>5.9606481481481489E-3</v>
      </c>
      <c r="F3633" s="188">
        <v>8.1018518518518516E-4</v>
      </c>
      <c r="G3633" s="188">
        <v>3.5069444444444445E-3</v>
      </c>
      <c r="H3633" s="188">
        <v>1.6435185185185183E-3</v>
      </c>
    </row>
    <row r="3634" spans="1:8" x14ac:dyDescent="0.35">
      <c r="A3634" s="183" t="s">
        <v>134</v>
      </c>
      <c r="B3634" s="183" t="s">
        <v>102</v>
      </c>
      <c r="C3634" s="183" t="s">
        <v>81</v>
      </c>
      <c r="D3634" s="183">
        <v>192</v>
      </c>
      <c r="E3634" s="188">
        <v>4.155092592592593E-3</v>
      </c>
      <c r="F3634" s="188">
        <v>3.3564814814814812E-4</v>
      </c>
      <c r="G3634" s="188">
        <v>7.5231481481481471E-4</v>
      </c>
      <c r="H3634" s="188">
        <v>3.0787037037037037E-3</v>
      </c>
    </row>
    <row r="3635" spans="1:8" x14ac:dyDescent="0.35">
      <c r="A3635" s="183" t="s">
        <v>134</v>
      </c>
      <c r="B3635" s="183" t="s">
        <v>103</v>
      </c>
      <c r="C3635" s="183" t="s">
        <v>81</v>
      </c>
      <c r="D3635" s="183">
        <v>418</v>
      </c>
      <c r="E3635" s="188">
        <v>5.3009259259259251E-3</v>
      </c>
      <c r="F3635" s="188">
        <v>2.7777777777777778E-4</v>
      </c>
      <c r="G3635" s="188">
        <v>8.7962962962962962E-4</v>
      </c>
      <c r="H3635" s="188">
        <v>4.1435185185185186E-3</v>
      </c>
    </row>
    <row r="3636" spans="1:8" x14ac:dyDescent="0.35">
      <c r="A3636" s="183" t="s">
        <v>134</v>
      </c>
      <c r="B3636" s="183" t="s">
        <v>104</v>
      </c>
      <c r="C3636" s="183" t="s">
        <v>81</v>
      </c>
      <c r="D3636" s="183">
        <v>58</v>
      </c>
      <c r="E3636" s="188">
        <v>5.1736111111111115E-3</v>
      </c>
      <c r="F3636" s="188">
        <v>3.0092592592592595E-4</v>
      </c>
      <c r="G3636" s="188">
        <v>7.8703703703703705E-4</v>
      </c>
      <c r="H3636" s="188">
        <v>4.0856481481481481E-3</v>
      </c>
    </row>
    <row r="3637" spans="1:8" x14ac:dyDescent="0.35">
      <c r="A3637" s="183" t="s">
        <v>134</v>
      </c>
      <c r="B3637" s="183" t="s">
        <v>102</v>
      </c>
      <c r="C3637" s="183" t="s">
        <v>82</v>
      </c>
      <c r="D3637" s="183">
        <v>194</v>
      </c>
      <c r="E3637" s="188">
        <v>4.8032407407407407E-3</v>
      </c>
      <c r="F3637" s="188">
        <v>1.0763888888888889E-3</v>
      </c>
      <c r="G3637" s="188">
        <v>9.0277777777777784E-4</v>
      </c>
      <c r="H3637" s="188">
        <v>2.8240740740740739E-3</v>
      </c>
    </row>
    <row r="3638" spans="1:8" x14ac:dyDescent="0.35">
      <c r="A3638" s="183" t="s">
        <v>134</v>
      </c>
      <c r="B3638" s="183" t="s">
        <v>103</v>
      </c>
      <c r="C3638" s="183" t="s">
        <v>82</v>
      </c>
      <c r="D3638" s="183">
        <v>698</v>
      </c>
      <c r="E3638" s="188">
        <v>5.138888888888889E-3</v>
      </c>
      <c r="F3638" s="188">
        <v>9.1435185185185185E-4</v>
      </c>
      <c r="G3638" s="188">
        <v>9.0277777777777784E-4</v>
      </c>
      <c r="H3638" s="188">
        <v>3.3217592592592591E-3</v>
      </c>
    </row>
    <row r="3639" spans="1:8" x14ac:dyDescent="0.35">
      <c r="A3639" s="183" t="s">
        <v>134</v>
      </c>
      <c r="B3639" s="183" t="s">
        <v>104</v>
      </c>
      <c r="C3639" s="183" t="s">
        <v>82</v>
      </c>
      <c r="D3639" s="183">
        <v>113</v>
      </c>
      <c r="E3639" s="188">
        <v>5.138888888888889E-3</v>
      </c>
      <c r="F3639" s="188">
        <v>1.2384259259259258E-3</v>
      </c>
      <c r="G3639" s="188">
        <v>8.3333333333333339E-4</v>
      </c>
      <c r="H3639" s="188">
        <v>3.0555555555555557E-3</v>
      </c>
    </row>
    <row r="3640" spans="1:8" x14ac:dyDescent="0.35">
      <c r="A3640" s="183" t="s">
        <v>134</v>
      </c>
      <c r="B3640" s="183" t="s">
        <v>102</v>
      </c>
      <c r="C3640" s="183" t="s">
        <v>83</v>
      </c>
      <c r="D3640" s="183">
        <v>115</v>
      </c>
      <c r="E3640" s="188">
        <v>4.8379629629629632E-3</v>
      </c>
      <c r="F3640" s="188">
        <v>7.291666666666667E-4</v>
      </c>
      <c r="G3640" s="188">
        <v>1.3425925925925925E-3</v>
      </c>
      <c r="H3640" s="188">
        <v>2.7777777777777779E-3</v>
      </c>
    </row>
    <row r="3641" spans="1:8" x14ac:dyDescent="0.35">
      <c r="A3641" s="183" t="s">
        <v>134</v>
      </c>
      <c r="B3641" s="183" t="s">
        <v>103</v>
      </c>
      <c r="C3641" s="183" t="s">
        <v>83</v>
      </c>
      <c r="D3641" s="183">
        <v>279</v>
      </c>
      <c r="E3641" s="188">
        <v>5.6712962962962958E-3</v>
      </c>
      <c r="F3641" s="188">
        <v>5.9027777777777778E-4</v>
      </c>
      <c r="G3641" s="188">
        <v>1.5162037037037036E-3</v>
      </c>
      <c r="H3641" s="188">
        <v>3.5648148148148154E-3</v>
      </c>
    </row>
    <row r="3642" spans="1:8" x14ac:dyDescent="0.35">
      <c r="A3642" s="183" t="s">
        <v>134</v>
      </c>
      <c r="B3642" s="183" t="s">
        <v>104</v>
      </c>
      <c r="C3642" s="183" t="s">
        <v>83</v>
      </c>
      <c r="D3642" s="183">
        <v>17</v>
      </c>
      <c r="E3642" s="188">
        <v>6.4351851851851861E-3</v>
      </c>
      <c r="F3642" s="188">
        <v>7.175925925925927E-4</v>
      </c>
      <c r="G3642" s="188">
        <v>1.8750000000000001E-3</v>
      </c>
      <c r="H3642" s="188">
        <v>3.8425925925925923E-3</v>
      </c>
    </row>
    <row r="3643" spans="1:8" x14ac:dyDescent="0.35">
      <c r="A3643" s="183" t="s">
        <v>134</v>
      </c>
      <c r="B3643" s="183" t="s">
        <v>102</v>
      </c>
      <c r="C3643" s="183" t="s">
        <v>84</v>
      </c>
      <c r="D3643" s="183">
        <v>58</v>
      </c>
      <c r="E3643" s="188">
        <v>5.3240740740740748E-3</v>
      </c>
      <c r="F3643" s="188">
        <v>7.5231481481481471E-4</v>
      </c>
      <c r="G3643" s="188">
        <v>1.2152777777777778E-3</v>
      </c>
      <c r="H3643" s="188">
        <v>3.3564814814814811E-3</v>
      </c>
    </row>
    <row r="3644" spans="1:8" x14ac:dyDescent="0.35">
      <c r="A3644" s="183" t="s">
        <v>134</v>
      </c>
      <c r="B3644" s="183" t="s">
        <v>103</v>
      </c>
      <c r="C3644" s="183" t="s">
        <v>84</v>
      </c>
      <c r="D3644" s="183">
        <v>257</v>
      </c>
      <c r="E3644" s="188">
        <v>6.6666666666666671E-3</v>
      </c>
      <c r="F3644" s="188">
        <v>6.7129629629629625E-4</v>
      </c>
      <c r="G3644" s="188">
        <v>1.4930555555555556E-3</v>
      </c>
      <c r="H3644" s="188">
        <v>4.5138888888888893E-3</v>
      </c>
    </row>
    <row r="3645" spans="1:8" x14ac:dyDescent="0.35">
      <c r="A3645" s="183" t="s">
        <v>134</v>
      </c>
      <c r="B3645" s="183" t="s">
        <v>104</v>
      </c>
      <c r="C3645" s="183" t="s">
        <v>84</v>
      </c>
      <c r="D3645" s="183">
        <v>32</v>
      </c>
      <c r="E3645" s="188">
        <v>5.7638888888888887E-3</v>
      </c>
      <c r="F3645" s="188">
        <v>7.291666666666667E-4</v>
      </c>
      <c r="G3645" s="188">
        <v>1.7245370370370372E-3</v>
      </c>
      <c r="H3645" s="188">
        <v>3.3101851851851851E-3</v>
      </c>
    </row>
    <row r="3646" spans="1:8" x14ac:dyDescent="0.35">
      <c r="A3646" s="183" t="s">
        <v>134</v>
      </c>
      <c r="B3646" s="183" t="s">
        <v>102</v>
      </c>
      <c r="C3646" s="183" t="s">
        <v>85</v>
      </c>
      <c r="D3646" s="183">
        <v>306</v>
      </c>
      <c r="E3646" s="188">
        <v>4.4560185185185189E-3</v>
      </c>
      <c r="F3646" s="188">
        <v>9.3750000000000007E-4</v>
      </c>
      <c r="G3646" s="188">
        <v>4.9768518518518521E-4</v>
      </c>
      <c r="H3646" s="188">
        <v>3.0208333333333333E-3</v>
      </c>
    </row>
    <row r="3647" spans="1:8" x14ac:dyDescent="0.35">
      <c r="A3647" s="183" t="s">
        <v>134</v>
      </c>
      <c r="B3647" s="183" t="s">
        <v>103</v>
      </c>
      <c r="C3647" s="183" t="s">
        <v>85</v>
      </c>
      <c r="D3647" s="183">
        <v>741</v>
      </c>
      <c r="E3647" s="188">
        <v>4.6643518518518518E-3</v>
      </c>
      <c r="F3647" s="188">
        <v>7.9861111111111105E-4</v>
      </c>
      <c r="G3647" s="188">
        <v>4.9768518518518521E-4</v>
      </c>
      <c r="H3647" s="188">
        <v>3.3680555555555551E-3</v>
      </c>
    </row>
    <row r="3648" spans="1:8" x14ac:dyDescent="0.35">
      <c r="A3648" s="183" t="s">
        <v>134</v>
      </c>
      <c r="B3648" s="183" t="s">
        <v>104</v>
      </c>
      <c r="C3648" s="183" t="s">
        <v>85</v>
      </c>
      <c r="D3648" s="183">
        <v>131</v>
      </c>
      <c r="E3648" s="188">
        <v>4.4212962962962956E-3</v>
      </c>
      <c r="F3648" s="188">
        <v>8.1018518518518516E-4</v>
      </c>
      <c r="G3648" s="188">
        <v>5.0925925925925921E-4</v>
      </c>
      <c r="H3648" s="188">
        <v>3.1134259259259257E-3</v>
      </c>
    </row>
    <row r="3649" spans="1:8" x14ac:dyDescent="0.35">
      <c r="A3649" s="183" t="s">
        <v>134</v>
      </c>
      <c r="B3649" s="183" t="s">
        <v>102</v>
      </c>
      <c r="C3649" s="183" t="s">
        <v>86</v>
      </c>
      <c r="D3649" s="183">
        <v>98</v>
      </c>
      <c r="E3649" s="188">
        <v>4.6759259259259263E-3</v>
      </c>
      <c r="F3649" s="188">
        <v>7.291666666666667E-4</v>
      </c>
      <c r="G3649" s="188">
        <v>8.6805555555555551E-4</v>
      </c>
      <c r="H3649" s="188">
        <v>3.0671296296296297E-3</v>
      </c>
    </row>
    <row r="3650" spans="1:8" x14ac:dyDescent="0.35">
      <c r="A3650" s="183" t="s">
        <v>134</v>
      </c>
      <c r="B3650" s="183" t="s">
        <v>103</v>
      </c>
      <c r="C3650" s="183" t="s">
        <v>86</v>
      </c>
      <c r="D3650" s="183">
        <v>305</v>
      </c>
      <c r="E3650" s="188">
        <v>6.5046296296296302E-3</v>
      </c>
      <c r="F3650" s="188">
        <v>7.175925925925927E-4</v>
      </c>
      <c r="G3650" s="188">
        <v>1.3541666666666667E-3</v>
      </c>
      <c r="H3650" s="188">
        <v>4.4328703703703709E-3</v>
      </c>
    </row>
    <row r="3651" spans="1:8" x14ac:dyDescent="0.35">
      <c r="A3651" s="183" t="s">
        <v>134</v>
      </c>
      <c r="B3651" s="183" t="s">
        <v>104</v>
      </c>
      <c r="C3651" s="183" t="s">
        <v>86</v>
      </c>
      <c r="D3651" s="183">
        <v>66</v>
      </c>
      <c r="E3651" s="188">
        <v>5.3587962962962964E-3</v>
      </c>
      <c r="F3651" s="188">
        <v>6.3657407407407402E-4</v>
      </c>
      <c r="G3651" s="188">
        <v>1.4583333333333334E-3</v>
      </c>
      <c r="H3651" s="188">
        <v>3.2638888888888891E-3</v>
      </c>
    </row>
    <row r="3652" spans="1:8" x14ac:dyDescent="0.35">
      <c r="A3652" s="183" t="s">
        <v>134</v>
      </c>
      <c r="B3652" s="183" t="s">
        <v>102</v>
      </c>
      <c r="C3652" s="183" t="s">
        <v>87</v>
      </c>
      <c r="D3652" s="183">
        <v>96</v>
      </c>
      <c r="E3652" s="188">
        <v>5.1041666666666666E-3</v>
      </c>
      <c r="F3652" s="188">
        <v>1.261574074074074E-3</v>
      </c>
      <c r="G3652" s="188">
        <v>1.3657407407407409E-3</v>
      </c>
      <c r="H3652" s="188">
        <v>2.4768518518518516E-3</v>
      </c>
    </row>
    <row r="3653" spans="1:8" x14ac:dyDescent="0.35">
      <c r="A3653" s="183" t="s">
        <v>134</v>
      </c>
      <c r="B3653" s="183" t="s">
        <v>103</v>
      </c>
      <c r="C3653" s="183" t="s">
        <v>87</v>
      </c>
      <c r="D3653" s="183">
        <v>248</v>
      </c>
      <c r="E3653" s="188">
        <v>6.5972222222222222E-3</v>
      </c>
      <c r="F3653" s="188">
        <v>9.9537037037037042E-4</v>
      </c>
      <c r="G3653" s="188">
        <v>1.4583333333333334E-3</v>
      </c>
      <c r="H3653" s="188">
        <v>4.155092592592593E-3</v>
      </c>
    </row>
    <row r="3654" spans="1:8" x14ac:dyDescent="0.35">
      <c r="A3654" s="183" t="s">
        <v>134</v>
      </c>
      <c r="B3654" s="183" t="s">
        <v>104</v>
      </c>
      <c r="C3654" s="183" t="s">
        <v>87</v>
      </c>
      <c r="D3654" s="183">
        <v>44</v>
      </c>
      <c r="E3654" s="188">
        <v>6.5972222222222222E-3</v>
      </c>
      <c r="F3654" s="188">
        <v>1.4351851851851854E-3</v>
      </c>
      <c r="G3654" s="188">
        <v>1.2962962962962963E-3</v>
      </c>
      <c r="H3654" s="188">
        <v>3.8657407407407408E-3</v>
      </c>
    </row>
    <row r="3655" spans="1:8" x14ac:dyDescent="0.35">
      <c r="A3655" s="183" t="s">
        <v>134</v>
      </c>
      <c r="B3655" s="183" t="s">
        <v>102</v>
      </c>
      <c r="C3655" s="183" t="s">
        <v>88</v>
      </c>
      <c r="D3655" s="183">
        <v>78</v>
      </c>
      <c r="E3655" s="188">
        <v>5.5324074074074069E-3</v>
      </c>
      <c r="F3655" s="188">
        <v>9.4907407407407408E-4</v>
      </c>
      <c r="G3655" s="188">
        <v>1.5972222222222221E-3</v>
      </c>
      <c r="H3655" s="188">
        <v>2.9861111111111113E-3</v>
      </c>
    </row>
    <row r="3656" spans="1:8" x14ac:dyDescent="0.35">
      <c r="A3656" s="183" t="s">
        <v>134</v>
      </c>
      <c r="B3656" s="183" t="s">
        <v>103</v>
      </c>
      <c r="C3656" s="183" t="s">
        <v>88</v>
      </c>
      <c r="D3656" s="183">
        <v>272</v>
      </c>
      <c r="E3656" s="188">
        <v>6.4930555555555549E-3</v>
      </c>
      <c r="F3656" s="188">
        <v>8.449074074074075E-4</v>
      </c>
      <c r="G3656" s="188">
        <v>1.5393518518518519E-3</v>
      </c>
      <c r="H3656" s="188">
        <v>4.108796296296297E-3</v>
      </c>
    </row>
    <row r="3657" spans="1:8" x14ac:dyDescent="0.35">
      <c r="A3657" s="183" t="s">
        <v>134</v>
      </c>
      <c r="B3657" s="183" t="s">
        <v>104</v>
      </c>
      <c r="C3657" s="183" t="s">
        <v>88</v>
      </c>
      <c r="D3657" s="183">
        <v>49</v>
      </c>
      <c r="E3657" s="188">
        <v>5.9953703703703697E-3</v>
      </c>
      <c r="F3657" s="188">
        <v>1.0416666666666667E-3</v>
      </c>
      <c r="G3657" s="188">
        <v>1.3078703703703705E-3</v>
      </c>
      <c r="H3657" s="188">
        <v>3.6342592592592594E-3</v>
      </c>
    </row>
    <row r="3658" spans="1:8" x14ac:dyDescent="0.35">
      <c r="A3658" s="183" t="s">
        <v>134</v>
      </c>
      <c r="B3658" s="183" t="s">
        <v>102</v>
      </c>
      <c r="C3658" s="183" t="s">
        <v>89</v>
      </c>
      <c r="D3658" s="183">
        <v>20</v>
      </c>
      <c r="E3658" s="188">
        <v>6.4004629629629628E-3</v>
      </c>
      <c r="F3658" s="188">
        <v>8.7962962962962962E-4</v>
      </c>
      <c r="G3658" s="188">
        <v>1.1458333333333333E-3</v>
      </c>
      <c r="H3658" s="188">
        <v>4.3749999999999995E-3</v>
      </c>
    </row>
    <row r="3659" spans="1:8" x14ac:dyDescent="0.35">
      <c r="A3659" s="183" t="s">
        <v>134</v>
      </c>
      <c r="B3659" s="183" t="s">
        <v>103</v>
      </c>
      <c r="C3659" s="183" t="s">
        <v>89</v>
      </c>
      <c r="D3659" s="183">
        <v>134</v>
      </c>
      <c r="E3659" s="188">
        <v>6.5972222222222222E-3</v>
      </c>
      <c r="F3659" s="188">
        <v>7.291666666666667E-4</v>
      </c>
      <c r="G3659" s="188">
        <v>1.2731481481481483E-3</v>
      </c>
      <c r="H3659" s="188">
        <v>4.5949074074074078E-3</v>
      </c>
    </row>
    <row r="3660" spans="1:8" x14ac:dyDescent="0.35">
      <c r="A3660" s="183" t="s">
        <v>134</v>
      </c>
      <c r="B3660" s="183" t="s">
        <v>104</v>
      </c>
      <c r="C3660" s="183" t="s">
        <v>89</v>
      </c>
      <c r="D3660" s="183">
        <v>13</v>
      </c>
      <c r="E3660" s="188">
        <v>6.9675925925925921E-3</v>
      </c>
      <c r="F3660" s="188">
        <v>8.1018518518518516E-4</v>
      </c>
      <c r="G3660" s="188">
        <v>1.7476851851851852E-3</v>
      </c>
      <c r="H3660" s="188">
        <v>4.409722222222222E-3</v>
      </c>
    </row>
    <row r="3661" spans="1:8" x14ac:dyDescent="0.35">
      <c r="A3661" s="183" t="s">
        <v>134</v>
      </c>
      <c r="B3661" s="183" t="s">
        <v>102</v>
      </c>
      <c r="C3661" s="183" t="s">
        <v>90</v>
      </c>
      <c r="D3661" s="183">
        <v>131</v>
      </c>
      <c r="E3661" s="188">
        <v>4.6412037037037038E-3</v>
      </c>
      <c r="F3661" s="188">
        <v>6.8287037037037025E-4</v>
      </c>
      <c r="G3661" s="188">
        <v>8.449074074074075E-4</v>
      </c>
      <c r="H3661" s="188">
        <v>3.1134259259259257E-3</v>
      </c>
    </row>
    <row r="3662" spans="1:8" x14ac:dyDescent="0.35">
      <c r="A3662" s="183" t="s">
        <v>134</v>
      </c>
      <c r="B3662" s="183" t="s">
        <v>103</v>
      </c>
      <c r="C3662" s="183" t="s">
        <v>90</v>
      </c>
      <c r="D3662" s="183">
        <v>404</v>
      </c>
      <c r="E3662" s="188">
        <v>5.5902777777777782E-3</v>
      </c>
      <c r="F3662" s="188">
        <v>5.7870370370370378E-4</v>
      </c>
      <c r="G3662" s="188">
        <v>1.0069444444444444E-3</v>
      </c>
      <c r="H3662" s="188">
        <v>4.0046296296296297E-3</v>
      </c>
    </row>
    <row r="3663" spans="1:8" x14ac:dyDescent="0.35">
      <c r="A3663" s="183" t="s">
        <v>134</v>
      </c>
      <c r="B3663" s="183" t="s">
        <v>104</v>
      </c>
      <c r="C3663" s="183" t="s">
        <v>90</v>
      </c>
      <c r="D3663" s="183">
        <v>46</v>
      </c>
      <c r="E3663" s="188">
        <v>5.138888888888889E-3</v>
      </c>
      <c r="F3663" s="188">
        <v>1.0532407407407407E-3</v>
      </c>
      <c r="G3663" s="188">
        <v>9.6064814814814808E-4</v>
      </c>
      <c r="H3663" s="188">
        <v>3.1249999999999997E-3</v>
      </c>
    </row>
    <row r="3664" spans="1:8" x14ac:dyDescent="0.35">
      <c r="A3664" s="183" t="s">
        <v>134</v>
      </c>
      <c r="B3664" s="183" t="s">
        <v>102</v>
      </c>
      <c r="C3664" s="183" t="s">
        <v>91</v>
      </c>
      <c r="D3664" s="183">
        <v>52</v>
      </c>
      <c r="E3664" s="188">
        <v>5.8333333333333336E-3</v>
      </c>
      <c r="F3664" s="188">
        <v>8.1018518518518516E-4</v>
      </c>
      <c r="G3664" s="188">
        <v>1.8171296296296297E-3</v>
      </c>
      <c r="H3664" s="188">
        <v>3.1944444444444442E-3</v>
      </c>
    </row>
    <row r="3665" spans="1:8" x14ac:dyDescent="0.35">
      <c r="A3665" s="183" t="s">
        <v>134</v>
      </c>
      <c r="B3665" s="183" t="s">
        <v>103</v>
      </c>
      <c r="C3665" s="183" t="s">
        <v>91</v>
      </c>
      <c r="D3665" s="183">
        <v>193</v>
      </c>
      <c r="E3665" s="188">
        <v>7.4652777777777781E-3</v>
      </c>
      <c r="F3665" s="188">
        <v>9.1435185185185185E-4</v>
      </c>
      <c r="G3665" s="188">
        <v>2.2337962962962967E-3</v>
      </c>
      <c r="H3665" s="188">
        <v>4.3287037037037035E-3</v>
      </c>
    </row>
    <row r="3666" spans="1:8" x14ac:dyDescent="0.35">
      <c r="A3666" s="183" t="s">
        <v>134</v>
      </c>
      <c r="B3666" s="183" t="s">
        <v>104</v>
      </c>
      <c r="C3666" s="183" t="s">
        <v>91</v>
      </c>
      <c r="D3666" s="183">
        <v>45</v>
      </c>
      <c r="E3666" s="188">
        <v>6.1111111111111114E-3</v>
      </c>
      <c r="F3666" s="188">
        <v>7.7546296296296304E-4</v>
      </c>
      <c r="G3666" s="188">
        <v>1.736111111111111E-3</v>
      </c>
      <c r="H3666" s="188">
        <v>3.5879629629629629E-3</v>
      </c>
    </row>
    <row r="3667" spans="1:8" x14ac:dyDescent="0.35">
      <c r="A3667" s="183" t="s">
        <v>134</v>
      </c>
      <c r="B3667" s="183" t="s">
        <v>102</v>
      </c>
      <c r="C3667" s="183" t="s">
        <v>92</v>
      </c>
      <c r="D3667" s="183">
        <v>48</v>
      </c>
      <c r="E3667" s="188">
        <v>4.7916666666666672E-3</v>
      </c>
      <c r="F3667" s="188">
        <v>1.3888888888888889E-4</v>
      </c>
      <c r="G3667" s="188">
        <v>1.5393518518518519E-3</v>
      </c>
      <c r="H3667" s="188">
        <v>3.1018518518518522E-3</v>
      </c>
    </row>
    <row r="3668" spans="1:8" x14ac:dyDescent="0.35">
      <c r="A3668" s="183" t="s">
        <v>134</v>
      </c>
      <c r="B3668" s="183" t="s">
        <v>103</v>
      </c>
      <c r="C3668" s="183" t="s">
        <v>92</v>
      </c>
      <c r="D3668" s="183">
        <v>174</v>
      </c>
      <c r="E3668" s="188">
        <v>6.2037037037037043E-3</v>
      </c>
      <c r="F3668" s="188">
        <v>5.2083333333333333E-4</v>
      </c>
      <c r="G3668" s="188">
        <v>1.2268518518518518E-3</v>
      </c>
      <c r="H3668" s="188">
        <v>4.4328703703703709E-3</v>
      </c>
    </row>
    <row r="3669" spans="1:8" x14ac:dyDescent="0.35">
      <c r="A3669" s="183" t="s">
        <v>134</v>
      </c>
      <c r="B3669" s="183" t="s">
        <v>104</v>
      </c>
      <c r="C3669" s="183" t="s">
        <v>92</v>
      </c>
      <c r="D3669" s="183">
        <v>31</v>
      </c>
      <c r="E3669" s="188">
        <v>5.4398148148148149E-3</v>
      </c>
      <c r="F3669" s="188">
        <v>2.4305555555555552E-4</v>
      </c>
      <c r="G3669" s="188">
        <v>1.1458333333333333E-3</v>
      </c>
      <c r="H3669" s="188">
        <v>4.0393518518518521E-3</v>
      </c>
    </row>
    <row r="3670" spans="1:8" x14ac:dyDescent="0.35">
      <c r="A3670" s="183" t="s">
        <v>134</v>
      </c>
      <c r="B3670" s="183" t="s">
        <v>102</v>
      </c>
      <c r="C3670" s="183" t="s">
        <v>93</v>
      </c>
      <c r="D3670" s="183">
        <v>172</v>
      </c>
      <c r="E3670" s="188">
        <v>5.5671296296296302E-3</v>
      </c>
      <c r="F3670" s="188">
        <v>1.2962962962962963E-3</v>
      </c>
      <c r="G3670" s="188">
        <v>8.564814814814815E-4</v>
      </c>
      <c r="H3670" s="188">
        <v>3.414351851851852E-3</v>
      </c>
    </row>
    <row r="3671" spans="1:8" x14ac:dyDescent="0.35">
      <c r="A3671" s="183" t="s">
        <v>134</v>
      </c>
      <c r="B3671" s="183" t="s">
        <v>103</v>
      </c>
      <c r="C3671" s="183" t="s">
        <v>93</v>
      </c>
      <c r="D3671" s="183">
        <v>444</v>
      </c>
      <c r="E3671" s="188">
        <v>5.6365740740740742E-3</v>
      </c>
      <c r="F3671" s="188">
        <v>9.4907407407407408E-4</v>
      </c>
      <c r="G3671" s="188">
        <v>8.7962962962962962E-4</v>
      </c>
      <c r="H3671" s="188">
        <v>3.8194444444444443E-3</v>
      </c>
    </row>
    <row r="3672" spans="1:8" x14ac:dyDescent="0.35">
      <c r="A3672" s="183" t="s">
        <v>134</v>
      </c>
      <c r="B3672" s="183" t="s">
        <v>104</v>
      </c>
      <c r="C3672" s="183" t="s">
        <v>93</v>
      </c>
      <c r="D3672" s="183">
        <v>24</v>
      </c>
      <c r="E3672" s="188">
        <v>5.5555555555555558E-3</v>
      </c>
      <c r="F3672" s="188">
        <v>1.3078703703703705E-3</v>
      </c>
      <c r="G3672" s="188">
        <v>7.6388888888888893E-4</v>
      </c>
      <c r="H3672" s="188">
        <v>3.483796296296296E-3</v>
      </c>
    </row>
    <row r="3673" spans="1:8" x14ac:dyDescent="0.35">
      <c r="A3673" s="183" t="s">
        <v>134</v>
      </c>
      <c r="B3673" s="183" t="s">
        <v>102</v>
      </c>
      <c r="C3673" s="183" t="s">
        <v>94</v>
      </c>
      <c r="D3673" s="183">
        <v>102</v>
      </c>
      <c r="E3673" s="188">
        <v>6.6550925925925935E-3</v>
      </c>
      <c r="F3673" s="188">
        <v>1.261574074074074E-3</v>
      </c>
      <c r="G3673" s="188">
        <v>1.0532407407407407E-3</v>
      </c>
      <c r="H3673" s="188">
        <v>4.340277777777778E-3</v>
      </c>
    </row>
    <row r="3674" spans="1:8" x14ac:dyDescent="0.35">
      <c r="A3674" s="183" t="s">
        <v>134</v>
      </c>
      <c r="B3674" s="183" t="s">
        <v>103</v>
      </c>
      <c r="C3674" s="183" t="s">
        <v>94</v>
      </c>
      <c r="D3674" s="183">
        <v>416</v>
      </c>
      <c r="E3674" s="188">
        <v>6.5856481481481469E-3</v>
      </c>
      <c r="F3674" s="188">
        <v>1.0069444444444444E-3</v>
      </c>
      <c r="G3674" s="188">
        <v>1.0648148148148147E-3</v>
      </c>
      <c r="H3674" s="188">
        <v>4.5138888888888893E-3</v>
      </c>
    </row>
    <row r="3675" spans="1:8" x14ac:dyDescent="0.35">
      <c r="A3675" s="183" t="s">
        <v>134</v>
      </c>
      <c r="B3675" s="183" t="s">
        <v>104</v>
      </c>
      <c r="C3675" s="183" t="s">
        <v>94</v>
      </c>
      <c r="D3675" s="183">
        <v>53</v>
      </c>
      <c r="E3675" s="188">
        <v>6.1574074074074074E-3</v>
      </c>
      <c r="F3675" s="188">
        <v>1.3310185185185185E-3</v>
      </c>
      <c r="G3675" s="188">
        <v>1.1226851851851851E-3</v>
      </c>
      <c r="H3675" s="188">
        <v>3.7037037037037034E-3</v>
      </c>
    </row>
    <row r="3676" spans="1:8" x14ac:dyDescent="0.35">
      <c r="A3676" s="183" t="s">
        <v>134</v>
      </c>
      <c r="B3676" s="183" t="s">
        <v>102</v>
      </c>
      <c r="C3676" s="183" t="s">
        <v>95</v>
      </c>
      <c r="D3676" s="183">
        <v>59</v>
      </c>
      <c r="E3676" s="188">
        <v>4.8379629629629632E-3</v>
      </c>
      <c r="F3676" s="188">
        <v>6.3657407407407402E-4</v>
      </c>
      <c r="G3676" s="188">
        <v>1.7245370370370372E-3</v>
      </c>
      <c r="H3676" s="188">
        <v>2.4768518518518516E-3</v>
      </c>
    </row>
    <row r="3677" spans="1:8" x14ac:dyDescent="0.35">
      <c r="A3677" s="183" t="s">
        <v>134</v>
      </c>
      <c r="B3677" s="183" t="s">
        <v>103</v>
      </c>
      <c r="C3677" s="183" t="s">
        <v>95</v>
      </c>
      <c r="D3677" s="183">
        <v>212</v>
      </c>
      <c r="E3677" s="188">
        <v>7.5231481481481477E-3</v>
      </c>
      <c r="F3677" s="188">
        <v>6.9444444444444447E-4</v>
      </c>
      <c r="G3677" s="188">
        <v>2.4189814814814816E-3</v>
      </c>
      <c r="H3677" s="188">
        <v>4.409722222222222E-3</v>
      </c>
    </row>
    <row r="3678" spans="1:8" x14ac:dyDescent="0.35">
      <c r="A3678" s="183" t="s">
        <v>134</v>
      </c>
      <c r="B3678" s="183" t="s">
        <v>104</v>
      </c>
      <c r="C3678" s="183" t="s">
        <v>95</v>
      </c>
      <c r="D3678" s="183">
        <v>51</v>
      </c>
      <c r="E3678" s="188">
        <v>6.828703703703704E-3</v>
      </c>
      <c r="F3678" s="188">
        <v>5.7870370370370378E-4</v>
      </c>
      <c r="G3678" s="188">
        <v>1.8865740740740742E-3</v>
      </c>
      <c r="H3678" s="188">
        <v>4.3518518518518515E-3</v>
      </c>
    </row>
    <row r="3679" spans="1:8" x14ac:dyDescent="0.35">
      <c r="A3679" s="183" t="s">
        <v>134</v>
      </c>
      <c r="B3679" s="183" t="s">
        <v>102</v>
      </c>
      <c r="C3679" s="183" t="s">
        <v>96</v>
      </c>
      <c r="D3679" s="183">
        <v>147</v>
      </c>
      <c r="E3679" s="188">
        <v>5.347222222222222E-3</v>
      </c>
      <c r="F3679" s="188">
        <v>7.7546296296296304E-4</v>
      </c>
      <c r="G3679" s="188">
        <v>8.3333333333333339E-4</v>
      </c>
      <c r="H3679" s="188">
        <v>3.7384259259259263E-3</v>
      </c>
    </row>
    <row r="3680" spans="1:8" x14ac:dyDescent="0.35">
      <c r="A3680" s="183" t="s">
        <v>134</v>
      </c>
      <c r="B3680" s="183" t="s">
        <v>103</v>
      </c>
      <c r="C3680" s="183" t="s">
        <v>96</v>
      </c>
      <c r="D3680" s="183">
        <v>347</v>
      </c>
      <c r="E3680" s="188">
        <v>5.9837962962962961E-3</v>
      </c>
      <c r="F3680" s="188">
        <v>6.2500000000000001E-4</v>
      </c>
      <c r="G3680" s="188">
        <v>9.3750000000000007E-4</v>
      </c>
      <c r="H3680" s="188">
        <v>4.4212962962962956E-3</v>
      </c>
    </row>
    <row r="3681" spans="1:8" x14ac:dyDescent="0.35">
      <c r="A3681" s="183" t="s">
        <v>134</v>
      </c>
      <c r="B3681" s="183" t="s">
        <v>104</v>
      </c>
      <c r="C3681" s="183" t="s">
        <v>96</v>
      </c>
      <c r="D3681" s="183">
        <v>60</v>
      </c>
      <c r="E3681" s="188">
        <v>6.0648148148148145E-3</v>
      </c>
      <c r="F3681" s="188">
        <v>5.9027777777777778E-4</v>
      </c>
      <c r="G3681" s="188">
        <v>8.7962962962962962E-4</v>
      </c>
      <c r="H3681" s="188">
        <v>4.6064814814814814E-3</v>
      </c>
    </row>
    <row r="3682" spans="1:8" x14ac:dyDescent="0.35">
      <c r="A3682" s="183" t="s">
        <v>134</v>
      </c>
      <c r="B3682" s="183" t="s">
        <v>102</v>
      </c>
      <c r="C3682" s="183" t="s">
        <v>97</v>
      </c>
      <c r="D3682" s="183">
        <v>205</v>
      </c>
      <c r="E3682" s="188">
        <v>3.9236111111111112E-3</v>
      </c>
      <c r="F3682" s="188">
        <v>7.8703703703703705E-4</v>
      </c>
      <c r="G3682" s="188">
        <v>5.5555555555555556E-4</v>
      </c>
      <c r="H3682" s="188">
        <v>2.5810185185185185E-3</v>
      </c>
    </row>
    <row r="3683" spans="1:8" x14ac:dyDescent="0.35">
      <c r="A3683" s="183" t="s">
        <v>134</v>
      </c>
      <c r="B3683" s="183" t="s">
        <v>103</v>
      </c>
      <c r="C3683" s="183" t="s">
        <v>97</v>
      </c>
      <c r="D3683" s="183">
        <v>405</v>
      </c>
      <c r="E3683" s="188">
        <v>4.2013888888888891E-3</v>
      </c>
      <c r="F3683" s="188">
        <v>6.9444444444444447E-4</v>
      </c>
      <c r="G3683" s="188">
        <v>5.3240740740740744E-4</v>
      </c>
      <c r="H3683" s="188">
        <v>2.9861111111111113E-3</v>
      </c>
    </row>
    <row r="3684" spans="1:8" x14ac:dyDescent="0.35">
      <c r="A3684" s="183" t="s">
        <v>134</v>
      </c>
      <c r="B3684" s="183" t="s">
        <v>104</v>
      </c>
      <c r="C3684" s="183" t="s">
        <v>97</v>
      </c>
      <c r="D3684" s="183">
        <v>64</v>
      </c>
      <c r="E3684" s="188">
        <v>4.3749999999999995E-3</v>
      </c>
      <c r="F3684" s="188">
        <v>8.449074074074075E-4</v>
      </c>
      <c r="G3684" s="188">
        <v>4.9768518518518521E-4</v>
      </c>
      <c r="H3684" s="188">
        <v>3.0208333333333333E-3</v>
      </c>
    </row>
    <row r="3685" spans="1:8" x14ac:dyDescent="0.35">
      <c r="A3685" s="183" t="s">
        <v>134</v>
      </c>
      <c r="B3685" s="183" t="s">
        <v>102</v>
      </c>
      <c r="C3685" s="183" t="s">
        <v>98</v>
      </c>
      <c r="D3685" s="183">
        <v>32</v>
      </c>
      <c r="E3685" s="188">
        <v>5.3935185185185188E-3</v>
      </c>
      <c r="F3685" s="188">
        <v>7.175925925925927E-4</v>
      </c>
      <c r="G3685" s="188">
        <v>1.3194444444444443E-3</v>
      </c>
      <c r="H3685" s="188">
        <v>3.3680555555555551E-3</v>
      </c>
    </row>
    <row r="3686" spans="1:8" x14ac:dyDescent="0.35">
      <c r="A3686" s="183" t="s">
        <v>134</v>
      </c>
      <c r="B3686" s="183" t="s">
        <v>103</v>
      </c>
      <c r="C3686" s="183" t="s">
        <v>98</v>
      </c>
      <c r="D3686" s="183">
        <v>122</v>
      </c>
      <c r="E3686" s="188">
        <v>6.3773148148148148E-3</v>
      </c>
      <c r="F3686" s="188">
        <v>6.9444444444444447E-4</v>
      </c>
      <c r="G3686" s="188">
        <v>1.4120370370370369E-3</v>
      </c>
      <c r="H3686" s="188">
        <v>4.2708333333333339E-3</v>
      </c>
    </row>
    <row r="3687" spans="1:8" x14ac:dyDescent="0.35">
      <c r="A3687" s="183" t="s">
        <v>134</v>
      </c>
      <c r="B3687" s="183" t="s">
        <v>104</v>
      </c>
      <c r="C3687" s="183" t="s">
        <v>98</v>
      </c>
      <c r="D3687" s="183">
        <v>12</v>
      </c>
      <c r="E3687" s="188">
        <v>6.5393518518518517E-3</v>
      </c>
      <c r="F3687" s="188">
        <v>7.5231481481481471E-4</v>
      </c>
      <c r="G3687" s="188">
        <v>1.4583333333333334E-3</v>
      </c>
      <c r="H3687" s="188">
        <v>4.3287037037037035E-3</v>
      </c>
    </row>
    <row r="3688" spans="1:8" x14ac:dyDescent="0.35">
      <c r="A3688" s="183" t="s">
        <v>134</v>
      </c>
      <c r="B3688" s="183" t="s">
        <v>102</v>
      </c>
      <c r="C3688" s="183" t="s">
        <v>99</v>
      </c>
      <c r="D3688" s="183">
        <v>643</v>
      </c>
      <c r="E3688" s="188">
        <v>4.8032407407407407E-3</v>
      </c>
      <c r="F3688" s="188">
        <v>1.1921296296296296E-3</v>
      </c>
      <c r="G3688" s="188">
        <v>7.9861111111111105E-4</v>
      </c>
      <c r="H3688" s="188">
        <v>2.8124999999999995E-3</v>
      </c>
    </row>
    <row r="3689" spans="1:8" x14ac:dyDescent="0.35">
      <c r="A3689" s="183" t="s">
        <v>134</v>
      </c>
      <c r="B3689" s="183" t="s">
        <v>103</v>
      </c>
      <c r="C3689" s="183" t="s">
        <v>99</v>
      </c>
      <c r="D3689" s="183">
        <v>1050</v>
      </c>
      <c r="E3689" s="188">
        <v>4.7800925925925919E-3</v>
      </c>
      <c r="F3689" s="188">
        <v>9.1435185185185185E-4</v>
      </c>
      <c r="G3689" s="188">
        <v>7.8703703703703705E-4</v>
      </c>
      <c r="H3689" s="188">
        <v>3.0787037037037037E-3</v>
      </c>
    </row>
    <row r="3690" spans="1:8" x14ac:dyDescent="0.35">
      <c r="A3690" s="183" t="s">
        <v>134</v>
      </c>
      <c r="B3690" s="183" t="s">
        <v>104</v>
      </c>
      <c r="C3690" s="183" t="s">
        <v>99</v>
      </c>
      <c r="D3690" s="183">
        <v>149</v>
      </c>
      <c r="E3690" s="188">
        <v>4.5601851851851853E-3</v>
      </c>
      <c r="F3690" s="188">
        <v>1.0763888888888889E-3</v>
      </c>
      <c r="G3690" s="188">
        <v>8.1018518518518516E-4</v>
      </c>
      <c r="H3690" s="188">
        <v>2.673611111111111E-3</v>
      </c>
    </row>
    <row r="3691" spans="1:8" x14ac:dyDescent="0.35">
      <c r="A3691" s="183" t="s">
        <v>134</v>
      </c>
      <c r="B3691" s="183" t="s">
        <v>102</v>
      </c>
      <c r="C3691" s="183" t="s">
        <v>100</v>
      </c>
      <c r="D3691" s="183">
        <v>128</v>
      </c>
      <c r="E3691" s="188">
        <v>5.7638888888888887E-3</v>
      </c>
      <c r="F3691" s="188">
        <v>7.9861111111111105E-4</v>
      </c>
      <c r="G3691" s="188">
        <v>1.5740740740740741E-3</v>
      </c>
      <c r="H3691" s="188">
        <v>3.3912037037037036E-3</v>
      </c>
    </row>
    <row r="3692" spans="1:8" x14ac:dyDescent="0.35">
      <c r="A3692" s="183" t="s">
        <v>134</v>
      </c>
      <c r="B3692" s="183" t="s">
        <v>103</v>
      </c>
      <c r="C3692" s="183" t="s">
        <v>100</v>
      </c>
      <c r="D3692" s="183">
        <v>278</v>
      </c>
      <c r="E3692" s="188">
        <v>6.5046296296296302E-3</v>
      </c>
      <c r="F3692" s="188">
        <v>6.8287037037037025E-4</v>
      </c>
      <c r="G3692" s="188">
        <v>1.9097222222222222E-3</v>
      </c>
      <c r="H3692" s="188">
        <v>3.9236111111111112E-3</v>
      </c>
    </row>
    <row r="3693" spans="1:8" x14ac:dyDescent="0.35">
      <c r="A3693" s="183" t="s">
        <v>134</v>
      </c>
      <c r="B3693" s="183" t="s">
        <v>104</v>
      </c>
      <c r="C3693" s="183" t="s">
        <v>100</v>
      </c>
      <c r="D3693" s="183">
        <v>45</v>
      </c>
      <c r="E3693" s="188">
        <v>5.7291666666666671E-3</v>
      </c>
      <c r="F3693" s="188">
        <v>7.0601851851851847E-4</v>
      </c>
      <c r="G3693" s="188">
        <v>1.9675925925925928E-3</v>
      </c>
      <c r="H3693" s="188">
        <v>3.0555555555555557E-3</v>
      </c>
    </row>
    <row r="3694" spans="1:8" x14ac:dyDescent="0.35">
      <c r="A3694" s="183" t="s">
        <v>134</v>
      </c>
      <c r="B3694" s="183" t="s">
        <v>102</v>
      </c>
      <c r="C3694" s="183" t="s">
        <v>101</v>
      </c>
      <c r="D3694" s="183">
        <v>332</v>
      </c>
      <c r="E3694" s="188">
        <v>5.5671296296296302E-3</v>
      </c>
      <c r="F3694" s="188">
        <v>1.0648148148148147E-3</v>
      </c>
      <c r="G3694" s="188">
        <v>1.0532407407407407E-3</v>
      </c>
      <c r="H3694" s="188">
        <v>3.4490740740740745E-3</v>
      </c>
    </row>
    <row r="3695" spans="1:8" x14ac:dyDescent="0.35">
      <c r="A3695" s="183" t="s">
        <v>134</v>
      </c>
      <c r="B3695" s="183" t="s">
        <v>103</v>
      </c>
      <c r="C3695" s="183" t="s">
        <v>101</v>
      </c>
      <c r="D3695" s="183">
        <v>769</v>
      </c>
      <c r="E3695" s="188">
        <v>5.3819444444444453E-3</v>
      </c>
      <c r="F3695" s="188">
        <v>8.2175925925925917E-4</v>
      </c>
      <c r="G3695" s="188">
        <v>1.0416666666666667E-3</v>
      </c>
      <c r="H3695" s="188">
        <v>3.5185185185185185E-3</v>
      </c>
    </row>
    <row r="3696" spans="1:8" x14ac:dyDescent="0.35">
      <c r="A3696" s="183" t="s">
        <v>134</v>
      </c>
      <c r="B3696" s="183" t="s">
        <v>104</v>
      </c>
      <c r="C3696" s="183" t="s">
        <v>101</v>
      </c>
      <c r="D3696" s="183">
        <v>87</v>
      </c>
      <c r="E3696" s="188">
        <v>5.5092592592592589E-3</v>
      </c>
      <c r="F3696" s="188">
        <v>9.6064814814814808E-4</v>
      </c>
      <c r="G3696" s="188">
        <v>1.1574074074074073E-3</v>
      </c>
      <c r="H3696" s="188">
        <v>3.3912037037037036E-3</v>
      </c>
    </row>
    <row r="3697" spans="1:8" x14ac:dyDescent="0.35">
      <c r="A3697" s="183" t="s">
        <v>135</v>
      </c>
      <c r="B3697" s="183" t="s">
        <v>102</v>
      </c>
      <c r="C3697" s="183" t="s">
        <v>52</v>
      </c>
      <c r="D3697" s="183">
        <v>9565</v>
      </c>
      <c r="E3697" s="188">
        <v>4.8958333333333328E-3</v>
      </c>
      <c r="F3697" s="188">
        <v>9.9537037037037042E-4</v>
      </c>
      <c r="G3697" s="188">
        <v>8.9120370370370362E-4</v>
      </c>
      <c r="H3697" s="188">
        <v>3.0092592592592588E-3</v>
      </c>
    </row>
    <row r="3698" spans="1:8" x14ac:dyDescent="0.35">
      <c r="A3698" s="183" t="s">
        <v>135</v>
      </c>
      <c r="B3698" s="183" t="s">
        <v>103</v>
      </c>
      <c r="C3698" s="183" t="s">
        <v>52</v>
      </c>
      <c r="D3698" s="183">
        <v>17309</v>
      </c>
      <c r="E3698" s="188">
        <v>5.7291666666666671E-3</v>
      </c>
      <c r="F3698" s="188">
        <v>8.449074074074075E-4</v>
      </c>
      <c r="G3698" s="188">
        <v>1.0879629629629629E-3</v>
      </c>
      <c r="H3698" s="188">
        <v>3.7962962962962963E-3</v>
      </c>
    </row>
    <row r="3699" spans="1:8" x14ac:dyDescent="0.35">
      <c r="A3699" s="183" t="s">
        <v>135</v>
      </c>
      <c r="B3699" s="183" t="s">
        <v>104</v>
      </c>
      <c r="C3699" s="183" t="s">
        <v>52</v>
      </c>
      <c r="D3699" s="183">
        <v>2946</v>
      </c>
      <c r="E3699" s="188">
        <v>5.2893518518518515E-3</v>
      </c>
      <c r="F3699" s="188">
        <v>9.6064814814814808E-4</v>
      </c>
      <c r="G3699" s="188">
        <v>1.1111111111111111E-3</v>
      </c>
      <c r="H3699" s="188">
        <v>3.2175925925925926E-3</v>
      </c>
    </row>
    <row r="3700" spans="1:8" x14ac:dyDescent="0.35">
      <c r="A3700" s="183" t="s">
        <v>135</v>
      </c>
      <c r="B3700" s="183" t="s">
        <v>102</v>
      </c>
      <c r="C3700" s="183" t="s">
        <v>57</v>
      </c>
      <c r="D3700" s="183">
        <v>180</v>
      </c>
      <c r="E3700" s="188">
        <v>5.6481481481481478E-3</v>
      </c>
      <c r="F3700" s="188">
        <v>1.1689814814814816E-3</v>
      </c>
      <c r="G3700" s="188">
        <v>1.0763888888888889E-3</v>
      </c>
      <c r="H3700" s="188">
        <v>3.3912037037037036E-3</v>
      </c>
    </row>
    <row r="3701" spans="1:8" x14ac:dyDescent="0.35">
      <c r="A3701" s="183" t="s">
        <v>135</v>
      </c>
      <c r="B3701" s="183" t="s">
        <v>103</v>
      </c>
      <c r="C3701" s="183" t="s">
        <v>57</v>
      </c>
      <c r="D3701" s="183">
        <v>271</v>
      </c>
      <c r="E3701" s="188">
        <v>6.0416666666666665E-3</v>
      </c>
      <c r="F3701" s="188">
        <v>9.0277777777777784E-4</v>
      </c>
      <c r="G3701" s="188">
        <v>1.2037037037037038E-3</v>
      </c>
      <c r="H3701" s="188">
        <v>3.9351851851851857E-3</v>
      </c>
    </row>
    <row r="3702" spans="1:8" x14ac:dyDescent="0.35">
      <c r="A3702" s="183" t="s">
        <v>135</v>
      </c>
      <c r="B3702" s="183" t="s">
        <v>104</v>
      </c>
      <c r="C3702" s="183" t="s">
        <v>57</v>
      </c>
      <c r="D3702" s="183">
        <v>59</v>
      </c>
      <c r="E3702" s="188">
        <v>6.2268518518518515E-3</v>
      </c>
      <c r="F3702" s="188">
        <v>1.1458333333333333E-3</v>
      </c>
      <c r="G3702" s="188">
        <v>1.1226851851851851E-3</v>
      </c>
      <c r="H3702" s="188">
        <v>3.9583333333333337E-3</v>
      </c>
    </row>
    <row r="3703" spans="1:8" x14ac:dyDescent="0.35">
      <c r="A3703" s="183" t="s">
        <v>135</v>
      </c>
      <c r="B3703" s="183" t="s">
        <v>102</v>
      </c>
      <c r="C3703" s="183" t="s">
        <v>58</v>
      </c>
      <c r="D3703" s="183">
        <v>123</v>
      </c>
      <c r="E3703" s="188">
        <v>4.9537037037037041E-3</v>
      </c>
      <c r="F3703" s="188">
        <v>7.291666666666667E-4</v>
      </c>
      <c r="G3703" s="188">
        <v>1.4351851851851854E-3</v>
      </c>
      <c r="H3703" s="188">
        <v>2.7893518518518519E-3</v>
      </c>
    </row>
    <row r="3704" spans="1:8" x14ac:dyDescent="0.35">
      <c r="A3704" s="183" t="s">
        <v>135</v>
      </c>
      <c r="B3704" s="183" t="s">
        <v>103</v>
      </c>
      <c r="C3704" s="183" t="s">
        <v>58</v>
      </c>
      <c r="D3704" s="183">
        <v>199</v>
      </c>
      <c r="E3704" s="188">
        <v>5.6481481481481478E-3</v>
      </c>
      <c r="F3704" s="188">
        <v>6.018518518518519E-4</v>
      </c>
      <c r="G3704" s="188">
        <v>1.6203703703703703E-3</v>
      </c>
      <c r="H3704" s="188">
        <v>3.414351851851852E-3</v>
      </c>
    </row>
    <row r="3705" spans="1:8" x14ac:dyDescent="0.35">
      <c r="A3705" s="183" t="s">
        <v>135</v>
      </c>
      <c r="B3705" s="183" t="s">
        <v>104</v>
      </c>
      <c r="C3705" s="183" t="s">
        <v>58</v>
      </c>
      <c r="D3705" s="183">
        <v>37</v>
      </c>
      <c r="E3705" s="188">
        <v>5.1273148148148146E-3</v>
      </c>
      <c r="F3705" s="188">
        <v>6.8287037037037025E-4</v>
      </c>
      <c r="G3705" s="188">
        <v>1.8055555555555557E-3</v>
      </c>
      <c r="H3705" s="188">
        <v>2.6388888888888885E-3</v>
      </c>
    </row>
    <row r="3706" spans="1:8" x14ac:dyDescent="0.35">
      <c r="A3706" s="183" t="s">
        <v>135</v>
      </c>
      <c r="B3706" s="183" t="s">
        <v>102</v>
      </c>
      <c r="C3706" s="183" t="s">
        <v>59</v>
      </c>
      <c r="D3706" s="183">
        <v>127</v>
      </c>
      <c r="E3706" s="188">
        <v>5.2893518518518515E-3</v>
      </c>
      <c r="F3706" s="188">
        <v>1.0300925925925926E-3</v>
      </c>
      <c r="G3706" s="188">
        <v>9.4907407407407408E-4</v>
      </c>
      <c r="H3706" s="188">
        <v>3.3101851851851851E-3</v>
      </c>
    </row>
    <row r="3707" spans="1:8" x14ac:dyDescent="0.35">
      <c r="A3707" s="183" t="s">
        <v>135</v>
      </c>
      <c r="B3707" s="183" t="s">
        <v>103</v>
      </c>
      <c r="C3707" s="183" t="s">
        <v>59</v>
      </c>
      <c r="D3707" s="183">
        <v>239</v>
      </c>
      <c r="E3707" s="188">
        <v>5.9722222222222225E-3</v>
      </c>
      <c r="F3707" s="188">
        <v>7.7546296296296304E-4</v>
      </c>
      <c r="G3707" s="188">
        <v>9.4907407407407408E-4</v>
      </c>
      <c r="H3707" s="188">
        <v>4.2476851851851851E-3</v>
      </c>
    </row>
    <row r="3708" spans="1:8" x14ac:dyDescent="0.35">
      <c r="A3708" s="183" t="s">
        <v>135</v>
      </c>
      <c r="B3708" s="183" t="s">
        <v>104</v>
      </c>
      <c r="C3708" s="183" t="s">
        <v>59</v>
      </c>
      <c r="D3708" s="183">
        <v>30</v>
      </c>
      <c r="E3708" s="188">
        <v>5.9722222222222225E-3</v>
      </c>
      <c r="F3708" s="188">
        <v>9.8379629629629642E-4</v>
      </c>
      <c r="G3708" s="188">
        <v>9.9537037037037042E-4</v>
      </c>
      <c r="H3708" s="188">
        <v>3.9814814814814817E-3</v>
      </c>
    </row>
    <row r="3709" spans="1:8" x14ac:dyDescent="0.35">
      <c r="A3709" s="183" t="s">
        <v>135</v>
      </c>
      <c r="B3709" s="183" t="s">
        <v>102</v>
      </c>
      <c r="C3709" s="183" t="s">
        <v>60</v>
      </c>
      <c r="D3709" s="183">
        <v>75</v>
      </c>
      <c r="E3709" s="188">
        <v>5.5092592592592589E-3</v>
      </c>
      <c r="F3709" s="188">
        <v>9.7222222222222209E-4</v>
      </c>
      <c r="G3709" s="188">
        <v>7.7546296296296304E-4</v>
      </c>
      <c r="H3709" s="188">
        <v>3.7615740740740739E-3</v>
      </c>
    </row>
    <row r="3710" spans="1:8" x14ac:dyDescent="0.35">
      <c r="A3710" s="183" t="s">
        <v>135</v>
      </c>
      <c r="B3710" s="183" t="s">
        <v>103</v>
      </c>
      <c r="C3710" s="183" t="s">
        <v>60</v>
      </c>
      <c r="D3710" s="183">
        <v>266</v>
      </c>
      <c r="E3710" s="188">
        <v>6.7361111111111103E-3</v>
      </c>
      <c r="F3710" s="188">
        <v>8.564814814814815E-4</v>
      </c>
      <c r="G3710" s="188">
        <v>9.3750000000000007E-4</v>
      </c>
      <c r="H3710" s="188">
        <v>4.9421296296296288E-3</v>
      </c>
    </row>
    <row r="3711" spans="1:8" x14ac:dyDescent="0.35">
      <c r="A3711" s="183" t="s">
        <v>135</v>
      </c>
      <c r="B3711" s="183" t="s">
        <v>104</v>
      </c>
      <c r="C3711" s="183" t="s">
        <v>60</v>
      </c>
      <c r="D3711" s="183">
        <v>51</v>
      </c>
      <c r="E3711" s="188">
        <v>6.3425925925925915E-3</v>
      </c>
      <c r="F3711" s="188">
        <v>1.0995370370370371E-3</v>
      </c>
      <c r="G3711" s="188">
        <v>1.0069444444444444E-3</v>
      </c>
      <c r="H3711" s="188">
        <v>4.2245370370370371E-3</v>
      </c>
    </row>
    <row r="3712" spans="1:8" x14ac:dyDescent="0.35">
      <c r="A3712" s="183" t="s">
        <v>135</v>
      </c>
      <c r="B3712" s="183" t="s">
        <v>102</v>
      </c>
      <c r="C3712" s="183" t="s">
        <v>61</v>
      </c>
      <c r="D3712" s="183">
        <v>57</v>
      </c>
      <c r="E3712" s="188">
        <v>5.6828703703703702E-3</v>
      </c>
      <c r="F3712" s="188">
        <v>6.7129629629629625E-4</v>
      </c>
      <c r="G3712" s="188">
        <v>1.0416666666666667E-3</v>
      </c>
      <c r="H3712" s="188">
        <v>3.9699074074074072E-3</v>
      </c>
    </row>
    <row r="3713" spans="1:8" x14ac:dyDescent="0.35">
      <c r="A3713" s="183" t="s">
        <v>135</v>
      </c>
      <c r="B3713" s="183" t="s">
        <v>103</v>
      </c>
      <c r="C3713" s="183" t="s">
        <v>61</v>
      </c>
      <c r="D3713" s="183">
        <v>174</v>
      </c>
      <c r="E3713" s="188">
        <v>7.0717592592592594E-3</v>
      </c>
      <c r="F3713" s="188">
        <v>5.5555555555555556E-4</v>
      </c>
      <c r="G3713" s="188">
        <v>1.4699074074074074E-3</v>
      </c>
      <c r="H3713" s="188">
        <v>5.0462962962962961E-3</v>
      </c>
    </row>
    <row r="3714" spans="1:8" x14ac:dyDescent="0.35">
      <c r="A3714" s="183" t="s">
        <v>135</v>
      </c>
      <c r="B3714" s="183" t="s">
        <v>104</v>
      </c>
      <c r="C3714" s="183" t="s">
        <v>61</v>
      </c>
      <c r="D3714" s="183">
        <v>31</v>
      </c>
      <c r="E3714" s="188">
        <v>6.2268518518518515E-3</v>
      </c>
      <c r="F3714" s="188">
        <v>7.407407407407407E-4</v>
      </c>
      <c r="G3714" s="188">
        <v>1.4699074074074074E-3</v>
      </c>
      <c r="H3714" s="188">
        <v>4.0162037037037033E-3</v>
      </c>
    </row>
    <row r="3715" spans="1:8" x14ac:dyDescent="0.35">
      <c r="A3715" s="183" t="s">
        <v>135</v>
      </c>
      <c r="B3715" s="183" t="s">
        <v>102</v>
      </c>
      <c r="C3715" s="183" t="s">
        <v>62</v>
      </c>
      <c r="D3715" s="183">
        <v>84</v>
      </c>
      <c r="E3715" s="188">
        <v>6.030092592592593E-3</v>
      </c>
      <c r="F3715" s="188">
        <v>1.1111111111111111E-3</v>
      </c>
      <c r="G3715" s="188">
        <v>1.2384259259259258E-3</v>
      </c>
      <c r="H3715" s="188">
        <v>3.6805555555555554E-3</v>
      </c>
    </row>
    <row r="3716" spans="1:8" x14ac:dyDescent="0.35">
      <c r="A3716" s="183" t="s">
        <v>135</v>
      </c>
      <c r="B3716" s="183" t="s">
        <v>103</v>
      </c>
      <c r="C3716" s="183" t="s">
        <v>62</v>
      </c>
      <c r="D3716" s="183">
        <v>300</v>
      </c>
      <c r="E3716" s="188">
        <v>6.1805555555555563E-3</v>
      </c>
      <c r="F3716" s="188">
        <v>9.6064814814814808E-4</v>
      </c>
      <c r="G3716" s="188">
        <v>1.25E-3</v>
      </c>
      <c r="H3716" s="188">
        <v>3.9814814814814817E-3</v>
      </c>
    </row>
    <row r="3717" spans="1:8" x14ac:dyDescent="0.35">
      <c r="A3717" s="183" t="s">
        <v>135</v>
      </c>
      <c r="B3717" s="183" t="s">
        <v>104</v>
      </c>
      <c r="C3717" s="183" t="s">
        <v>62</v>
      </c>
      <c r="D3717" s="183">
        <v>32</v>
      </c>
      <c r="E3717" s="188">
        <v>6.2731481481481484E-3</v>
      </c>
      <c r="F3717" s="188">
        <v>1.2268518518518518E-3</v>
      </c>
      <c r="G3717" s="188">
        <v>1.3078703703703705E-3</v>
      </c>
      <c r="H3717" s="188">
        <v>3.7500000000000003E-3</v>
      </c>
    </row>
    <row r="3718" spans="1:8" x14ac:dyDescent="0.35">
      <c r="A3718" s="183" t="s">
        <v>135</v>
      </c>
      <c r="B3718" s="183" t="s">
        <v>102</v>
      </c>
      <c r="C3718" s="183" t="s">
        <v>63</v>
      </c>
      <c r="D3718" s="183">
        <v>30</v>
      </c>
      <c r="E3718" s="188">
        <v>3.8541666666666668E-3</v>
      </c>
      <c r="F3718" s="188">
        <v>7.8703703703703705E-4</v>
      </c>
      <c r="G3718" s="188">
        <v>5.0925925925925921E-4</v>
      </c>
      <c r="H3718" s="188">
        <v>2.5578703703703705E-3</v>
      </c>
    </row>
    <row r="3719" spans="1:8" x14ac:dyDescent="0.35">
      <c r="A3719" s="183" t="s">
        <v>135</v>
      </c>
      <c r="B3719" s="183" t="s">
        <v>103</v>
      </c>
      <c r="C3719" s="183" t="s">
        <v>63</v>
      </c>
      <c r="D3719" s="183">
        <v>128</v>
      </c>
      <c r="E3719" s="188">
        <v>4.1435185185185186E-3</v>
      </c>
      <c r="F3719" s="188">
        <v>8.564814814814815E-4</v>
      </c>
      <c r="G3719" s="188">
        <v>5.2083333333333333E-4</v>
      </c>
      <c r="H3719" s="188">
        <v>2.7662037037037034E-3</v>
      </c>
    </row>
    <row r="3720" spans="1:8" x14ac:dyDescent="0.35">
      <c r="A3720" s="183" t="s">
        <v>135</v>
      </c>
      <c r="B3720" s="183" t="s">
        <v>104</v>
      </c>
      <c r="C3720" s="183" t="s">
        <v>63</v>
      </c>
      <c r="D3720" s="183">
        <v>3</v>
      </c>
      <c r="E3720" s="188">
        <v>4.1319444444444442E-3</v>
      </c>
      <c r="F3720" s="188">
        <v>7.8703703703703705E-4</v>
      </c>
      <c r="G3720" s="188">
        <v>9.2592592592592588E-5</v>
      </c>
      <c r="H3720" s="188">
        <v>3.2523148148148151E-3</v>
      </c>
    </row>
    <row r="3721" spans="1:8" x14ac:dyDescent="0.35">
      <c r="A3721" s="183" t="s">
        <v>135</v>
      </c>
      <c r="B3721" s="183" t="s">
        <v>102</v>
      </c>
      <c r="C3721" s="183" t="s">
        <v>64</v>
      </c>
      <c r="D3721" s="183">
        <v>68</v>
      </c>
      <c r="E3721" s="188">
        <v>6.053240740740741E-3</v>
      </c>
      <c r="F3721" s="188">
        <v>1.2037037037037038E-3</v>
      </c>
      <c r="G3721" s="188">
        <v>1.4699074074074074E-3</v>
      </c>
      <c r="H3721" s="188">
        <v>3.37962962962963E-3</v>
      </c>
    </row>
    <row r="3722" spans="1:8" x14ac:dyDescent="0.35">
      <c r="A3722" s="183" t="s">
        <v>135</v>
      </c>
      <c r="B3722" s="183" t="s">
        <v>103</v>
      </c>
      <c r="C3722" s="183" t="s">
        <v>64</v>
      </c>
      <c r="D3722" s="183">
        <v>184</v>
      </c>
      <c r="E3722" s="188">
        <v>7.4768518518518526E-3</v>
      </c>
      <c r="F3722" s="188">
        <v>1.0879629629629629E-3</v>
      </c>
      <c r="G3722" s="188">
        <v>1.6087962962962963E-3</v>
      </c>
      <c r="H3722" s="188">
        <v>4.7685185185185183E-3</v>
      </c>
    </row>
    <row r="3723" spans="1:8" x14ac:dyDescent="0.35">
      <c r="A3723" s="183" t="s">
        <v>135</v>
      </c>
      <c r="B3723" s="183" t="s">
        <v>104</v>
      </c>
      <c r="C3723" s="183" t="s">
        <v>64</v>
      </c>
      <c r="D3723" s="183">
        <v>24</v>
      </c>
      <c r="E3723" s="188">
        <v>7.1412037037037043E-3</v>
      </c>
      <c r="F3723" s="188">
        <v>1.0879629629629629E-3</v>
      </c>
      <c r="G3723" s="188">
        <v>1.7013888888888892E-3</v>
      </c>
      <c r="H3723" s="188">
        <v>4.340277777777778E-3</v>
      </c>
    </row>
    <row r="3724" spans="1:8" x14ac:dyDescent="0.35">
      <c r="A3724" s="183" t="s">
        <v>135</v>
      </c>
      <c r="B3724" s="183" t="s">
        <v>102</v>
      </c>
      <c r="C3724" s="183" t="s">
        <v>65</v>
      </c>
      <c r="D3724" s="183">
        <v>43</v>
      </c>
      <c r="E3724" s="188">
        <v>5.0462962962962961E-3</v>
      </c>
      <c r="F3724" s="188">
        <v>7.291666666666667E-4</v>
      </c>
      <c r="G3724" s="188">
        <v>1.2268518518518518E-3</v>
      </c>
      <c r="H3724" s="188">
        <v>3.0902777777777782E-3</v>
      </c>
    </row>
    <row r="3725" spans="1:8" x14ac:dyDescent="0.35">
      <c r="A3725" s="183" t="s">
        <v>135</v>
      </c>
      <c r="B3725" s="183" t="s">
        <v>103</v>
      </c>
      <c r="C3725" s="183" t="s">
        <v>65</v>
      </c>
      <c r="D3725" s="183">
        <v>221</v>
      </c>
      <c r="E3725" s="188">
        <v>6.9097222222222225E-3</v>
      </c>
      <c r="F3725" s="188">
        <v>5.7870370370370378E-4</v>
      </c>
      <c r="G3725" s="188">
        <v>1.3773148148148147E-3</v>
      </c>
      <c r="H3725" s="188">
        <v>4.9537037037037041E-3</v>
      </c>
    </row>
    <row r="3726" spans="1:8" x14ac:dyDescent="0.35">
      <c r="A3726" s="183" t="s">
        <v>135</v>
      </c>
      <c r="B3726" s="183" t="s">
        <v>104</v>
      </c>
      <c r="C3726" s="183" t="s">
        <v>65</v>
      </c>
      <c r="D3726" s="183">
        <v>19</v>
      </c>
      <c r="E3726" s="188">
        <v>5.7291666666666671E-3</v>
      </c>
      <c r="F3726" s="188">
        <v>7.6388888888888893E-4</v>
      </c>
      <c r="G3726" s="188">
        <v>1.5624999999999999E-3</v>
      </c>
      <c r="H3726" s="188">
        <v>3.414351851851852E-3</v>
      </c>
    </row>
    <row r="3727" spans="1:8" x14ac:dyDescent="0.35">
      <c r="A3727" s="183" t="s">
        <v>135</v>
      </c>
      <c r="B3727" s="183" t="s">
        <v>102</v>
      </c>
      <c r="C3727" s="183" t="s">
        <v>66</v>
      </c>
      <c r="D3727" s="183">
        <v>93</v>
      </c>
      <c r="E3727" s="188">
        <v>6.0648148148148145E-3</v>
      </c>
      <c r="F3727" s="188">
        <v>1.4467592592592594E-3</v>
      </c>
      <c r="G3727" s="188">
        <v>1.3773148148148147E-3</v>
      </c>
      <c r="H3727" s="188">
        <v>3.2407407407407406E-3</v>
      </c>
    </row>
    <row r="3728" spans="1:8" x14ac:dyDescent="0.35">
      <c r="A3728" s="183" t="s">
        <v>135</v>
      </c>
      <c r="B3728" s="183" t="s">
        <v>103</v>
      </c>
      <c r="C3728" s="183" t="s">
        <v>66</v>
      </c>
      <c r="D3728" s="183">
        <v>338</v>
      </c>
      <c r="E3728" s="188">
        <v>6.8055555555555569E-3</v>
      </c>
      <c r="F3728" s="188">
        <v>1.2847222222222223E-3</v>
      </c>
      <c r="G3728" s="188">
        <v>1.6782407407407406E-3</v>
      </c>
      <c r="H3728" s="188">
        <v>3.8425925925925923E-3</v>
      </c>
    </row>
    <row r="3729" spans="1:8" x14ac:dyDescent="0.35">
      <c r="A3729" s="183" t="s">
        <v>135</v>
      </c>
      <c r="B3729" s="183" t="s">
        <v>104</v>
      </c>
      <c r="C3729" s="183" t="s">
        <v>66</v>
      </c>
      <c r="D3729" s="183">
        <v>39</v>
      </c>
      <c r="E3729" s="188">
        <v>7.6620370370370366E-3</v>
      </c>
      <c r="F3729" s="188">
        <v>1.4814814814814814E-3</v>
      </c>
      <c r="G3729" s="188">
        <v>2.3611111111111111E-3</v>
      </c>
      <c r="H3729" s="188">
        <v>3.8194444444444443E-3</v>
      </c>
    </row>
    <row r="3730" spans="1:8" x14ac:dyDescent="0.35">
      <c r="A3730" s="183" t="s">
        <v>135</v>
      </c>
      <c r="B3730" s="183" t="s">
        <v>102</v>
      </c>
      <c r="C3730" s="183" t="s">
        <v>67</v>
      </c>
      <c r="D3730" s="183">
        <v>264</v>
      </c>
      <c r="E3730" s="188">
        <v>5.0578703703703706E-3</v>
      </c>
      <c r="F3730" s="188">
        <v>9.4907407407407408E-4</v>
      </c>
      <c r="G3730" s="188">
        <v>1.3078703703703705E-3</v>
      </c>
      <c r="H3730" s="188">
        <v>2.7893518518518519E-3</v>
      </c>
    </row>
    <row r="3731" spans="1:8" x14ac:dyDescent="0.35">
      <c r="A3731" s="183" t="s">
        <v>135</v>
      </c>
      <c r="B3731" s="183" t="s">
        <v>103</v>
      </c>
      <c r="C3731" s="183" t="s">
        <v>67</v>
      </c>
      <c r="D3731" s="183">
        <v>537</v>
      </c>
      <c r="E3731" s="188">
        <v>6.782407407407408E-3</v>
      </c>
      <c r="F3731" s="188">
        <v>9.2592592592592585E-4</v>
      </c>
      <c r="G3731" s="188">
        <v>1.712962962962963E-3</v>
      </c>
      <c r="H3731" s="188">
        <v>4.1435185185185186E-3</v>
      </c>
    </row>
    <row r="3732" spans="1:8" x14ac:dyDescent="0.35">
      <c r="A3732" s="183" t="s">
        <v>135</v>
      </c>
      <c r="B3732" s="183" t="s">
        <v>104</v>
      </c>
      <c r="C3732" s="183" t="s">
        <v>67</v>
      </c>
      <c r="D3732" s="183">
        <v>118</v>
      </c>
      <c r="E3732" s="188">
        <v>5.9259259259259256E-3</v>
      </c>
      <c r="F3732" s="188">
        <v>1.0069444444444444E-3</v>
      </c>
      <c r="G3732" s="188">
        <v>1.7013888888888892E-3</v>
      </c>
      <c r="H3732" s="188">
        <v>3.2175925925925926E-3</v>
      </c>
    </row>
    <row r="3733" spans="1:8" x14ac:dyDescent="0.35">
      <c r="A3733" s="183" t="s">
        <v>135</v>
      </c>
      <c r="B3733" s="183" t="s">
        <v>102</v>
      </c>
      <c r="C3733" s="183" t="s">
        <v>68</v>
      </c>
      <c r="D3733" s="183">
        <v>205</v>
      </c>
      <c r="E3733" s="188">
        <v>5.2314814814814819E-3</v>
      </c>
      <c r="F3733" s="188">
        <v>9.2592592592592585E-4</v>
      </c>
      <c r="G3733" s="188">
        <v>1.261574074074074E-3</v>
      </c>
      <c r="H3733" s="188">
        <v>3.0439814814814821E-3</v>
      </c>
    </row>
    <row r="3734" spans="1:8" x14ac:dyDescent="0.35">
      <c r="A3734" s="183" t="s">
        <v>135</v>
      </c>
      <c r="B3734" s="183" t="s">
        <v>103</v>
      </c>
      <c r="C3734" s="183" t="s">
        <v>68</v>
      </c>
      <c r="D3734" s="183">
        <v>461</v>
      </c>
      <c r="E3734" s="188">
        <v>7.3379629629629628E-3</v>
      </c>
      <c r="F3734" s="188">
        <v>9.3750000000000007E-4</v>
      </c>
      <c r="G3734" s="188">
        <v>1.6435185185185183E-3</v>
      </c>
      <c r="H3734" s="188">
        <v>4.7569444444444447E-3</v>
      </c>
    </row>
    <row r="3735" spans="1:8" x14ac:dyDescent="0.35">
      <c r="A3735" s="183" t="s">
        <v>135</v>
      </c>
      <c r="B3735" s="183" t="s">
        <v>104</v>
      </c>
      <c r="C3735" s="183" t="s">
        <v>68</v>
      </c>
      <c r="D3735" s="183">
        <v>97</v>
      </c>
      <c r="E3735" s="188">
        <v>5.6481481481481478E-3</v>
      </c>
      <c r="F3735" s="188">
        <v>9.6064814814814808E-4</v>
      </c>
      <c r="G3735" s="188">
        <v>1.3425925925925925E-3</v>
      </c>
      <c r="H3735" s="188">
        <v>3.3449074074074071E-3</v>
      </c>
    </row>
    <row r="3736" spans="1:8" x14ac:dyDescent="0.35">
      <c r="A3736" s="183" t="s">
        <v>135</v>
      </c>
      <c r="B3736" s="183" t="s">
        <v>102</v>
      </c>
      <c r="C3736" s="183" t="s">
        <v>69</v>
      </c>
      <c r="D3736" s="183">
        <v>30</v>
      </c>
      <c r="E3736" s="188">
        <v>4.8958333333333328E-3</v>
      </c>
      <c r="F3736" s="188">
        <v>1.0532407407407407E-3</v>
      </c>
      <c r="G3736" s="188">
        <v>8.3333333333333339E-4</v>
      </c>
      <c r="H3736" s="188">
        <v>3.0208333333333333E-3</v>
      </c>
    </row>
    <row r="3737" spans="1:8" x14ac:dyDescent="0.35">
      <c r="A3737" s="183" t="s">
        <v>135</v>
      </c>
      <c r="B3737" s="183" t="s">
        <v>103</v>
      </c>
      <c r="C3737" s="183" t="s">
        <v>69</v>
      </c>
      <c r="D3737" s="183">
        <v>221</v>
      </c>
      <c r="E3737" s="188">
        <v>5.6018518518518518E-3</v>
      </c>
      <c r="F3737" s="188">
        <v>5.9027777777777778E-4</v>
      </c>
      <c r="G3737" s="188">
        <v>1.0069444444444444E-3</v>
      </c>
      <c r="H3737" s="188">
        <v>4.0046296296296297E-3</v>
      </c>
    </row>
    <row r="3738" spans="1:8" x14ac:dyDescent="0.35">
      <c r="A3738" s="183" t="s">
        <v>135</v>
      </c>
      <c r="B3738" s="183" t="s">
        <v>104</v>
      </c>
      <c r="C3738" s="183" t="s">
        <v>69</v>
      </c>
      <c r="D3738" s="183">
        <v>18</v>
      </c>
      <c r="E3738" s="188">
        <v>5.4629629629629637E-3</v>
      </c>
      <c r="F3738" s="188">
        <v>6.9444444444444447E-4</v>
      </c>
      <c r="G3738" s="188">
        <v>8.9120370370370362E-4</v>
      </c>
      <c r="H3738" s="188">
        <v>3.8888888888888883E-3</v>
      </c>
    </row>
    <row r="3739" spans="1:8" x14ac:dyDescent="0.35">
      <c r="A3739" s="183" t="s">
        <v>135</v>
      </c>
      <c r="B3739" s="183" t="s">
        <v>102</v>
      </c>
      <c r="C3739" s="183" t="s">
        <v>70</v>
      </c>
      <c r="D3739" s="183">
        <v>246</v>
      </c>
      <c r="E3739" s="188">
        <v>4.3749999999999995E-3</v>
      </c>
      <c r="F3739" s="188">
        <v>4.3981481481481481E-4</v>
      </c>
      <c r="G3739" s="188">
        <v>1.0532407407407407E-3</v>
      </c>
      <c r="H3739" s="188">
        <v>2.8935185185185188E-3</v>
      </c>
    </row>
    <row r="3740" spans="1:8" x14ac:dyDescent="0.35">
      <c r="A3740" s="183" t="s">
        <v>135</v>
      </c>
      <c r="B3740" s="183" t="s">
        <v>103</v>
      </c>
      <c r="C3740" s="183" t="s">
        <v>70</v>
      </c>
      <c r="D3740" s="183">
        <v>239</v>
      </c>
      <c r="E3740" s="188">
        <v>6.0648148148148145E-3</v>
      </c>
      <c r="F3740" s="188">
        <v>4.3981481481481481E-4</v>
      </c>
      <c r="G3740" s="188">
        <v>1.4930555555555556E-3</v>
      </c>
      <c r="H3740" s="188">
        <v>4.1319444444444442E-3</v>
      </c>
    </row>
    <row r="3741" spans="1:8" x14ac:dyDescent="0.35">
      <c r="A3741" s="183" t="s">
        <v>135</v>
      </c>
      <c r="B3741" s="183" t="s">
        <v>104</v>
      </c>
      <c r="C3741" s="183" t="s">
        <v>70</v>
      </c>
      <c r="D3741" s="183">
        <v>62</v>
      </c>
      <c r="E3741" s="188">
        <v>5.3356481481481484E-3</v>
      </c>
      <c r="F3741" s="188">
        <v>4.8611111111111104E-4</v>
      </c>
      <c r="G3741" s="188">
        <v>1.3657407407407409E-3</v>
      </c>
      <c r="H3741" s="188">
        <v>3.483796296296296E-3</v>
      </c>
    </row>
    <row r="3742" spans="1:8" x14ac:dyDescent="0.35">
      <c r="A3742" s="183" t="s">
        <v>135</v>
      </c>
      <c r="B3742" s="183" t="s">
        <v>102</v>
      </c>
      <c r="C3742" s="183" t="s">
        <v>71</v>
      </c>
      <c r="D3742" s="183">
        <v>236</v>
      </c>
      <c r="E3742" s="188">
        <v>5.185185185185185E-3</v>
      </c>
      <c r="F3742" s="188">
        <v>7.175925925925927E-4</v>
      </c>
      <c r="G3742" s="188">
        <v>1.423611111111111E-3</v>
      </c>
      <c r="H3742" s="188">
        <v>3.0439814814814821E-3</v>
      </c>
    </row>
    <row r="3743" spans="1:8" x14ac:dyDescent="0.35">
      <c r="A3743" s="183" t="s">
        <v>135</v>
      </c>
      <c r="B3743" s="183" t="s">
        <v>103</v>
      </c>
      <c r="C3743" s="183" t="s">
        <v>71</v>
      </c>
      <c r="D3743" s="183">
        <v>576</v>
      </c>
      <c r="E3743" s="188">
        <v>6.145833333333333E-3</v>
      </c>
      <c r="F3743" s="188">
        <v>7.0601851851851847E-4</v>
      </c>
      <c r="G3743" s="188">
        <v>1.7824074074074072E-3</v>
      </c>
      <c r="H3743" s="188">
        <v>3.6574074074074074E-3</v>
      </c>
    </row>
    <row r="3744" spans="1:8" x14ac:dyDescent="0.35">
      <c r="A3744" s="183" t="s">
        <v>135</v>
      </c>
      <c r="B3744" s="183" t="s">
        <v>104</v>
      </c>
      <c r="C3744" s="183" t="s">
        <v>71</v>
      </c>
      <c r="D3744" s="183">
        <v>137</v>
      </c>
      <c r="E3744" s="188">
        <v>5.2199074074074066E-3</v>
      </c>
      <c r="F3744" s="188">
        <v>7.0601851851851847E-4</v>
      </c>
      <c r="G3744" s="188">
        <v>1.6666666666666668E-3</v>
      </c>
      <c r="H3744" s="188">
        <v>2.8356481481481479E-3</v>
      </c>
    </row>
    <row r="3745" spans="1:8" x14ac:dyDescent="0.35">
      <c r="A3745" s="183" t="s">
        <v>135</v>
      </c>
      <c r="B3745" s="183" t="s">
        <v>102</v>
      </c>
      <c r="C3745" s="183" t="s">
        <v>72</v>
      </c>
      <c r="D3745" s="183">
        <v>54</v>
      </c>
      <c r="E3745" s="188">
        <v>5.7870370370370376E-3</v>
      </c>
      <c r="F3745" s="188">
        <v>1.0879629629629629E-3</v>
      </c>
      <c r="G3745" s="188">
        <v>1.3425925925925925E-3</v>
      </c>
      <c r="H3745" s="188">
        <v>3.3564814814814811E-3</v>
      </c>
    </row>
    <row r="3746" spans="1:8" x14ac:dyDescent="0.35">
      <c r="A3746" s="183" t="s">
        <v>135</v>
      </c>
      <c r="B3746" s="183" t="s">
        <v>103</v>
      </c>
      <c r="C3746" s="183" t="s">
        <v>72</v>
      </c>
      <c r="D3746" s="183">
        <v>195</v>
      </c>
      <c r="E3746" s="188">
        <v>7.1296296296296307E-3</v>
      </c>
      <c r="F3746" s="188">
        <v>9.9537037037037042E-4</v>
      </c>
      <c r="G3746" s="188">
        <v>1.7476851851851852E-3</v>
      </c>
      <c r="H3746" s="188">
        <v>4.386574074074074E-3</v>
      </c>
    </row>
    <row r="3747" spans="1:8" x14ac:dyDescent="0.35">
      <c r="A3747" s="183" t="s">
        <v>135</v>
      </c>
      <c r="B3747" s="183" t="s">
        <v>104</v>
      </c>
      <c r="C3747" s="183" t="s">
        <v>72</v>
      </c>
      <c r="D3747" s="183">
        <v>65</v>
      </c>
      <c r="E3747" s="188">
        <v>7.2222222222222228E-3</v>
      </c>
      <c r="F3747" s="188">
        <v>1.4120370370370369E-3</v>
      </c>
      <c r="G3747" s="188">
        <v>1.8865740740740742E-3</v>
      </c>
      <c r="H3747" s="188">
        <v>3.9236111111111112E-3</v>
      </c>
    </row>
    <row r="3748" spans="1:8" x14ac:dyDescent="0.35">
      <c r="A3748" s="183" t="s">
        <v>135</v>
      </c>
      <c r="B3748" s="183" t="s">
        <v>102</v>
      </c>
      <c r="C3748" s="183" t="s">
        <v>73</v>
      </c>
      <c r="D3748" s="183">
        <v>3170</v>
      </c>
      <c r="E3748" s="188">
        <v>4.5486111111111109E-3</v>
      </c>
      <c r="F3748" s="188">
        <v>9.6064814814814808E-4</v>
      </c>
      <c r="G3748" s="188">
        <v>7.175925925925927E-4</v>
      </c>
      <c r="H3748" s="188">
        <v>2.8587962962962963E-3</v>
      </c>
    </row>
    <row r="3749" spans="1:8" x14ac:dyDescent="0.35">
      <c r="A3749" s="183" t="s">
        <v>135</v>
      </c>
      <c r="B3749" s="183" t="s">
        <v>103</v>
      </c>
      <c r="C3749" s="183" t="s">
        <v>73</v>
      </c>
      <c r="D3749" s="183">
        <v>1875</v>
      </c>
      <c r="E3749" s="188">
        <v>4.6412037037037038E-3</v>
      </c>
      <c r="F3749" s="188">
        <v>7.7546296296296304E-4</v>
      </c>
      <c r="G3749" s="188">
        <v>7.291666666666667E-4</v>
      </c>
      <c r="H3749" s="188">
        <v>3.1249999999999997E-3</v>
      </c>
    </row>
    <row r="3750" spans="1:8" x14ac:dyDescent="0.35">
      <c r="A3750" s="183" t="s">
        <v>135</v>
      </c>
      <c r="B3750" s="183" t="s">
        <v>104</v>
      </c>
      <c r="C3750" s="183" t="s">
        <v>73</v>
      </c>
      <c r="D3750" s="183">
        <v>386</v>
      </c>
      <c r="E3750" s="188">
        <v>4.3055555555555555E-3</v>
      </c>
      <c r="F3750" s="188">
        <v>9.1435185185185185E-4</v>
      </c>
      <c r="G3750" s="188">
        <v>7.0601851851851847E-4</v>
      </c>
      <c r="H3750" s="188">
        <v>2.685185185185185E-3</v>
      </c>
    </row>
    <row r="3751" spans="1:8" x14ac:dyDescent="0.35">
      <c r="A3751" s="183" t="s">
        <v>135</v>
      </c>
      <c r="B3751" s="183" t="s">
        <v>102</v>
      </c>
      <c r="C3751" s="183" t="s">
        <v>74</v>
      </c>
      <c r="D3751" s="183">
        <v>678</v>
      </c>
      <c r="E3751" s="188">
        <v>4.6064814814814814E-3</v>
      </c>
      <c r="F3751" s="188">
        <v>1.1921296296296296E-3</v>
      </c>
      <c r="G3751" s="188">
        <v>5.9027777777777778E-4</v>
      </c>
      <c r="H3751" s="188">
        <v>2.8240740740740739E-3</v>
      </c>
    </row>
    <row r="3752" spans="1:8" x14ac:dyDescent="0.35">
      <c r="A3752" s="183" t="s">
        <v>135</v>
      </c>
      <c r="B3752" s="183" t="s">
        <v>103</v>
      </c>
      <c r="C3752" s="183" t="s">
        <v>74</v>
      </c>
      <c r="D3752" s="183">
        <v>1453</v>
      </c>
      <c r="E3752" s="188">
        <v>4.8379629629629632E-3</v>
      </c>
      <c r="F3752" s="188">
        <v>9.3750000000000007E-4</v>
      </c>
      <c r="G3752" s="188">
        <v>5.9027777777777778E-4</v>
      </c>
      <c r="H3752" s="188">
        <v>3.2986111111111111E-3</v>
      </c>
    </row>
    <row r="3753" spans="1:8" x14ac:dyDescent="0.35">
      <c r="A3753" s="183" t="s">
        <v>135</v>
      </c>
      <c r="B3753" s="183" t="s">
        <v>104</v>
      </c>
      <c r="C3753" s="183" t="s">
        <v>74</v>
      </c>
      <c r="D3753" s="183">
        <v>237</v>
      </c>
      <c r="E3753" s="188">
        <v>4.8148148148148152E-3</v>
      </c>
      <c r="F3753" s="188">
        <v>1.2037037037037038E-3</v>
      </c>
      <c r="G3753" s="188">
        <v>5.9027777777777778E-4</v>
      </c>
      <c r="H3753" s="188">
        <v>3.0324074074074073E-3</v>
      </c>
    </row>
    <row r="3754" spans="1:8" ht="29" x14ac:dyDescent="0.35">
      <c r="A3754" s="183" t="s">
        <v>135</v>
      </c>
      <c r="B3754" s="183" t="s">
        <v>102</v>
      </c>
      <c r="C3754" s="183" t="s">
        <v>113</v>
      </c>
      <c r="D3754" s="183">
        <v>304</v>
      </c>
      <c r="E3754" s="188">
        <v>5.0231481481481481E-3</v>
      </c>
      <c r="F3754" s="188">
        <v>1.1342592592592591E-3</v>
      </c>
      <c r="G3754" s="188">
        <v>8.564814814814815E-4</v>
      </c>
      <c r="H3754" s="188">
        <v>3.0324074074074073E-3</v>
      </c>
    </row>
    <row r="3755" spans="1:8" ht="29" x14ac:dyDescent="0.35">
      <c r="A3755" s="183" t="s">
        <v>135</v>
      </c>
      <c r="B3755" s="183" t="s">
        <v>103</v>
      </c>
      <c r="C3755" s="183" t="s">
        <v>113</v>
      </c>
      <c r="D3755" s="183">
        <v>478</v>
      </c>
      <c r="E3755" s="188">
        <v>5.9837962962962961E-3</v>
      </c>
      <c r="F3755" s="188">
        <v>1.0300925925925926E-3</v>
      </c>
      <c r="G3755" s="188">
        <v>1.2962962962962963E-3</v>
      </c>
      <c r="H3755" s="188">
        <v>3.6574074074074074E-3</v>
      </c>
    </row>
    <row r="3756" spans="1:8" ht="29" x14ac:dyDescent="0.35">
      <c r="A3756" s="183" t="s">
        <v>135</v>
      </c>
      <c r="B3756" s="183" t="s">
        <v>104</v>
      </c>
      <c r="C3756" s="183" t="s">
        <v>113</v>
      </c>
      <c r="D3756" s="183">
        <v>115</v>
      </c>
      <c r="E3756" s="188">
        <v>5.208333333333333E-3</v>
      </c>
      <c r="F3756" s="188">
        <v>1.0069444444444444E-3</v>
      </c>
      <c r="G3756" s="188">
        <v>1.2152777777777778E-3</v>
      </c>
      <c r="H3756" s="188">
        <v>2.9861111111111113E-3</v>
      </c>
    </row>
    <row r="3757" spans="1:8" ht="29" x14ac:dyDescent="0.35">
      <c r="A3757" s="183" t="s">
        <v>135</v>
      </c>
      <c r="B3757" s="183" t="s">
        <v>102</v>
      </c>
      <c r="C3757" s="183" t="s">
        <v>76</v>
      </c>
      <c r="D3757" s="183">
        <v>83</v>
      </c>
      <c r="E3757" s="188">
        <v>5.8217592592592592E-3</v>
      </c>
      <c r="F3757" s="188">
        <v>1.2384259259259258E-3</v>
      </c>
      <c r="G3757" s="188">
        <v>1.4930555555555556E-3</v>
      </c>
      <c r="H3757" s="188">
        <v>3.0787037037037037E-3</v>
      </c>
    </row>
    <row r="3758" spans="1:8" ht="29" x14ac:dyDescent="0.35">
      <c r="A3758" s="183" t="s">
        <v>135</v>
      </c>
      <c r="B3758" s="183" t="s">
        <v>103</v>
      </c>
      <c r="C3758" s="183" t="s">
        <v>76</v>
      </c>
      <c r="D3758" s="183">
        <v>251</v>
      </c>
      <c r="E3758" s="188">
        <v>6.6550925925925935E-3</v>
      </c>
      <c r="F3758" s="188">
        <v>1.0995370370370371E-3</v>
      </c>
      <c r="G3758" s="188">
        <v>1.4004629629629629E-3</v>
      </c>
      <c r="H3758" s="188">
        <v>4.1666666666666666E-3</v>
      </c>
    </row>
    <row r="3759" spans="1:8" ht="29" x14ac:dyDescent="0.35">
      <c r="A3759" s="183" t="s">
        <v>135</v>
      </c>
      <c r="B3759" s="183" t="s">
        <v>104</v>
      </c>
      <c r="C3759" s="183" t="s">
        <v>76</v>
      </c>
      <c r="D3759" s="183">
        <v>44</v>
      </c>
      <c r="E3759" s="188">
        <v>5.7754629629629623E-3</v>
      </c>
      <c r="F3759" s="188">
        <v>1.1111111111111111E-3</v>
      </c>
      <c r="G3759" s="188">
        <v>1.5393518518518519E-3</v>
      </c>
      <c r="H3759" s="188">
        <v>3.1365740740740742E-3</v>
      </c>
    </row>
    <row r="3760" spans="1:8" x14ac:dyDescent="0.35">
      <c r="A3760" s="183" t="s">
        <v>135</v>
      </c>
      <c r="B3760" s="183" t="s">
        <v>102</v>
      </c>
      <c r="C3760" s="183" t="s">
        <v>77</v>
      </c>
      <c r="D3760" s="183">
        <v>145</v>
      </c>
      <c r="E3760" s="188">
        <v>4.9305555555555552E-3</v>
      </c>
      <c r="F3760" s="188">
        <v>7.6388888888888893E-4</v>
      </c>
      <c r="G3760" s="188">
        <v>9.2592592592592585E-4</v>
      </c>
      <c r="H3760" s="188">
        <v>3.2407407407407406E-3</v>
      </c>
    </row>
    <row r="3761" spans="1:8" x14ac:dyDescent="0.35">
      <c r="A3761" s="183" t="s">
        <v>135</v>
      </c>
      <c r="B3761" s="183" t="s">
        <v>103</v>
      </c>
      <c r="C3761" s="183" t="s">
        <v>77</v>
      </c>
      <c r="D3761" s="183">
        <v>306</v>
      </c>
      <c r="E3761" s="188">
        <v>5.6018518518518518E-3</v>
      </c>
      <c r="F3761" s="188">
        <v>7.5231481481481471E-4</v>
      </c>
      <c r="G3761" s="188">
        <v>1.0069444444444444E-3</v>
      </c>
      <c r="H3761" s="188">
        <v>3.8310185185185183E-3</v>
      </c>
    </row>
    <row r="3762" spans="1:8" x14ac:dyDescent="0.35">
      <c r="A3762" s="183" t="s">
        <v>135</v>
      </c>
      <c r="B3762" s="183" t="s">
        <v>104</v>
      </c>
      <c r="C3762" s="183" t="s">
        <v>77</v>
      </c>
      <c r="D3762" s="183">
        <v>66</v>
      </c>
      <c r="E3762" s="188">
        <v>5.162037037037037E-3</v>
      </c>
      <c r="F3762" s="188">
        <v>6.8287037037037025E-4</v>
      </c>
      <c r="G3762" s="188">
        <v>1.1226851851851851E-3</v>
      </c>
      <c r="H3762" s="188">
        <v>3.3449074074074071E-3</v>
      </c>
    </row>
    <row r="3763" spans="1:8" x14ac:dyDescent="0.35">
      <c r="A3763" s="183" t="s">
        <v>135</v>
      </c>
      <c r="B3763" s="183" t="s">
        <v>102</v>
      </c>
      <c r="C3763" s="183" t="s">
        <v>78</v>
      </c>
      <c r="D3763" s="183">
        <v>129</v>
      </c>
      <c r="E3763" s="188">
        <v>4.4328703703703709E-3</v>
      </c>
      <c r="F3763" s="188">
        <v>7.6388888888888893E-4</v>
      </c>
      <c r="G3763" s="188">
        <v>7.8703703703703705E-4</v>
      </c>
      <c r="H3763" s="188">
        <v>2.8819444444444444E-3</v>
      </c>
    </row>
    <row r="3764" spans="1:8" x14ac:dyDescent="0.35">
      <c r="A3764" s="183" t="s">
        <v>135</v>
      </c>
      <c r="B3764" s="183" t="s">
        <v>103</v>
      </c>
      <c r="C3764" s="183" t="s">
        <v>78</v>
      </c>
      <c r="D3764" s="183">
        <v>343</v>
      </c>
      <c r="E3764" s="188">
        <v>5.185185185185185E-3</v>
      </c>
      <c r="F3764" s="188">
        <v>6.7129629629629625E-4</v>
      </c>
      <c r="G3764" s="188">
        <v>9.9537037037037042E-4</v>
      </c>
      <c r="H3764" s="188">
        <v>3.5069444444444445E-3</v>
      </c>
    </row>
    <row r="3765" spans="1:8" x14ac:dyDescent="0.35">
      <c r="A3765" s="183" t="s">
        <v>135</v>
      </c>
      <c r="B3765" s="183" t="s">
        <v>104</v>
      </c>
      <c r="C3765" s="183" t="s">
        <v>78</v>
      </c>
      <c r="D3765" s="183">
        <v>27</v>
      </c>
      <c r="E3765" s="188">
        <v>3.8078703703703707E-3</v>
      </c>
      <c r="F3765" s="188">
        <v>5.5555555555555556E-4</v>
      </c>
      <c r="G3765" s="188">
        <v>9.1435185185185185E-4</v>
      </c>
      <c r="H3765" s="188">
        <v>2.3379629629629631E-3</v>
      </c>
    </row>
    <row r="3766" spans="1:8" x14ac:dyDescent="0.35">
      <c r="A3766" s="183" t="s">
        <v>135</v>
      </c>
      <c r="B3766" s="183" t="s">
        <v>102</v>
      </c>
      <c r="C3766" s="183" t="s">
        <v>80</v>
      </c>
      <c r="D3766" s="183">
        <v>1</v>
      </c>
      <c r="E3766" s="188">
        <v>5.8101851851851856E-3</v>
      </c>
      <c r="F3766" s="188">
        <v>1.4467592592592594E-3</v>
      </c>
      <c r="G3766" s="188">
        <v>3.3217592592592591E-3</v>
      </c>
      <c r="H3766" s="188">
        <v>1.0416666666666667E-3</v>
      </c>
    </row>
    <row r="3767" spans="1:8" x14ac:dyDescent="0.35">
      <c r="A3767" s="183" t="s">
        <v>135</v>
      </c>
      <c r="B3767" s="183" t="s">
        <v>102</v>
      </c>
      <c r="C3767" s="183" t="s">
        <v>81</v>
      </c>
      <c r="D3767" s="183">
        <v>181</v>
      </c>
      <c r="E3767" s="188">
        <v>5.1736111111111115E-3</v>
      </c>
      <c r="F3767" s="188">
        <v>1.0069444444444444E-3</v>
      </c>
      <c r="G3767" s="188">
        <v>9.6064814814814808E-4</v>
      </c>
      <c r="H3767" s="188">
        <v>3.2060185185185191E-3</v>
      </c>
    </row>
    <row r="3768" spans="1:8" x14ac:dyDescent="0.35">
      <c r="A3768" s="183" t="s">
        <v>135</v>
      </c>
      <c r="B3768" s="183" t="s">
        <v>103</v>
      </c>
      <c r="C3768" s="183" t="s">
        <v>81</v>
      </c>
      <c r="D3768" s="183">
        <v>371</v>
      </c>
      <c r="E3768" s="188">
        <v>6.1111111111111114E-3</v>
      </c>
      <c r="F3768" s="188">
        <v>7.8703703703703705E-4</v>
      </c>
      <c r="G3768" s="188">
        <v>1.0416666666666667E-3</v>
      </c>
      <c r="H3768" s="188">
        <v>4.2824074074074075E-3</v>
      </c>
    </row>
    <row r="3769" spans="1:8" x14ac:dyDescent="0.35">
      <c r="A3769" s="183" t="s">
        <v>135</v>
      </c>
      <c r="B3769" s="183" t="s">
        <v>104</v>
      </c>
      <c r="C3769" s="183" t="s">
        <v>81</v>
      </c>
      <c r="D3769" s="183">
        <v>47</v>
      </c>
      <c r="E3769" s="188">
        <v>6.1921296296296299E-3</v>
      </c>
      <c r="F3769" s="188">
        <v>8.7962962962962962E-4</v>
      </c>
      <c r="G3769" s="188">
        <v>8.9120370370370362E-4</v>
      </c>
      <c r="H3769" s="188">
        <v>4.4212962962962956E-3</v>
      </c>
    </row>
    <row r="3770" spans="1:8" x14ac:dyDescent="0.35">
      <c r="A3770" s="183" t="s">
        <v>135</v>
      </c>
      <c r="B3770" s="183" t="s">
        <v>102</v>
      </c>
      <c r="C3770" s="183" t="s">
        <v>82</v>
      </c>
      <c r="D3770" s="183">
        <v>200</v>
      </c>
      <c r="E3770" s="188">
        <v>4.7685185185185183E-3</v>
      </c>
      <c r="F3770" s="188">
        <v>1.1342592592592591E-3</v>
      </c>
      <c r="G3770" s="188">
        <v>7.7546296296296304E-4</v>
      </c>
      <c r="H3770" s="188">
        <v>2.8587962962962963E-3</v>
      </c>
    </row>
    <row r="3771" spans="1:8" x14ac:dyDescent="0.35">
      <c r="A3771" s="183" t="s">
        <v>135</v>
      </c>
      <c r="B3771" s="183" t="s">
        <v>103</v>
      </c>
      <c r="C3771" s="183" t="s">
        <v>82</v>
      </c>
      <c r="D3771" s="183">
        <v>660</v>
      </c>
      <c r="E3771" s="188">
        <v>5.1504629629629635E-3</v>
      </c>
      <c r="F3771" s="188">
        <v>9.7222222222222209E-4</v>
      </c>
      <c r="G3771" s="188">
        <v>8.449074074074075E-4</v>
      </c>
      <c r="H3771" s="188">
        <v>3.3333333333333335E-3</v>
      </c>
    </row>
    <row r="3772" spans="1:8" x14ac:dyDescent="0.35">
      <c r="A3772" s="183" t="s">
        <v>135</v>
      </c>
      <c r="B3772" s="183" t="s">
        <v>104</v>
      </c>
      <c r="C3772" s="183" t="s">
        <v>82</v>
      </c>
      <c r="D3772" s="183">
        <v>108</v>
      </c>
      <c r="E3772" s="188">
        <v>4.7916666666666672E-3</v>
      </c>
      <c r="F3772" s="188">
        <v>1.0416666666666667E-3</v>
      </c>
      <c r="G3772" s="188">
        <v>9.0277777777777784E-4</v>
      </c>
      <c r="H3772" s="188">
        <v>2.8472222222222219E-3</v>
      </c>
    </row>
    <row r="3773" spans="1:8" x14ac:dyDescent="0.35">
      <c r="A3773" s="183" t="s">
        <v>135</v>
      </c>
      <c r="B3773" s="183" t="s">
        <v>102</v>
      </c>
      <c r="C3773" s="183" t="s">
        <v>83</v>
      </c>
      <c r="D3773" s="183">
        <v>116</v>
      </c>
      <c r="E3773" s="188">
        <v>5.5092592592592589E-3</v>
      </c>
      <c r="F3773" s="188">
        <v>1.2037037037037038E-3</v>
      </c>
      <c r="G3773" s="188">
        <v>1.3888888888888889E-3</v>
      </c>
      <c r="H3773" s="188">
        <v>2.9166666666666668E-3</v>
      </c>
    </row>
    <row r="3774" spans="1:8" x14ac:dyDescent="0.35">
      <c r="A3774" s="183" t="s">
        <v>135</v>
      </c>
      <c r="B3774" s="183" t="s">
        <v>103</v>
      </c>
      <c r="C3774" s="183" t="s">
        <v>83</v>
      </c>
      <c r="D3774" s="183">
        <v>284</v>
      </c>
      <c r="E3774" s="188">
        <v>6.5046296296296302E-3</v>
      </c>
      <c r="F3774" s="188">
        <v>1.0879629629629629E-3</v>
      </c>
      <c r="G3774" s="188">
        <v>1.4814814814814814E-3</v>
      </c>
      <c r="H3774" s="188">
        <v>3.9351851851851857E-3</v>
      </c>
    </row>
    <row r="3775" spans="1:8" x14ac:dyDescent="0.35">
      <c r="A3775" s="183" t="s">
        <v>135</v>
      </c>
      <c r="B3775" s="183" t="s">
        <v>104</v>
      </c>
      <c r="C3775" s="183" t="s">
        <v>83</v>
      </c>
      <c r="D3775" s="183">
        <v>30</v>
      </c>
      <c r="E3775" s="188">
        <v>6.122685185185185E-3</v>
      </c>
      <c r="F3775" s="188">
        <v>1.4699074074074074E-3</v>
      </c>
      <c r="G3775" s="188">
        <v>1.4004629629629629E-3</v>
      </c>
      <c r="H3775" s="188">
        <v>3.2523148148148151E-3</v>
      </c>
    </row>
    <row r="3776" spans="1:8" x14ac:dyDescent="0.35">
      <c r="A3776" s="183" t="s">
        <v>135</v>
      </c>
      <c r="B3776" s="183" t="s">
        <v>102</v>
      </c>
      <c r="C3776" s="183" t="s">
        <v>84</v>
      </c>
      <c r="D3776" s="183">
        <v>54</v>
      </c>
      <c r="E3776" s="188">
        <v>4.9305555555555552E-3</v>
      </c>
      <c r="F3776" s="188">
        <v>6.9444444444444447E-4</v>
      </c>
      <c r="G3776" s="188">
        <v>1.0879629629629629E-3</v>
      </c>
      <c r="H3776" s="188">
        <v>3.1481481481481482E-3</v>
      </c>
    </row>
    <row r="3777" spans="1:8" x14ac:dyDescent="0.35">
      <c r="A3777" s="183" t="s">
        <v>135</v>
      </c>
      <c r="B3777" s="183" t="s">
        <v>103</v>
      </c>
      <c r="C3777" s="183" t="s">
        <v>84</v>
      </c>
      <c r="D3777" s="183">
        <v>256</v>
      </c>
      <c r="E3777" s="188">
        <v>6.0879629629629643E-3</v>
      </c>
      <c r="F3777" s="188">
        <v>6.3657407407407402E-4</v>
      </c>
      <c r="G3777" s="188">
        <v>1.4351851851851854E-3</v>
      </c>
      <c r="H3777" s="188">
        <v>4.0162037037037033E-3</v>
      </c>
    </row>
    <row r="3778" spans="1:8" x14ac:dyDescent="0.35">
      <c r="A3778" s="183" t="s">
        <v>135</v>
      </c>
      <c r="B3778" s="183" t="s">
        <v>104</v>
      </c>
      <c r="C3778" s="183" t="s">
        <v>84</v>
      </c>
      <c r="D3778" s="183">
        <v>40</v>
      </c>
      <c r="E3778" s="188">
        <v>5.1967592592592595E-3</v>
      </c>
      <c r="F3778" s="188">
        <v>6.5972222222222213E-4</v>
      </c>
      <c r="G3778" s="188">
        <v>1.4467592592592594E-3</v>
      </c>
      <c r="H3778" s="188">
        <v>3.0787037037037037E-3</v>
      </c>
    </row>
    <row r="3779" spans="1:8" x14ac:dyDescent="0.35">
      <c r="A3779" s="183" t="s">
        <v>135</v>
      </c>
      <c r="B3779" s="183" t="s">
        <v>102</v>
      </c>
      <c r="C3779" s="183" t="s">
        <v>85</v>
      </c>
      <c r="D3779" s="183">
        <v>299</v>
      </c>
      <c r="E3779" s="188">
        <v>4.6180555555555558E-3</v>
      </c>
      <c r="F3779" s="188">
        <v>1.0532407407407407E-3</v>
      </c>
      <c r="G3779" s="188">
        <v>4.8611111111111104E-4</v>
      </c>
      <c r="H3779" s="188">
        <v>3.0902777777777782E-3</v>
      </c>
    </row>
    <row r="3780" spans="1:8" x14ac:dyDescent="0.35">
      <c r="A3780" s="183" t="s">
        <v>135</v>
      </c>
      <c r="B3780" s="183" t="s">
        <v>103</v>
      </c>
      <c r="C3780" s="183" t="s">
        <v>85</v>
      </c>
      <c r="D3780" s="183">
        <v>745</v>
      </c>
      <c r="E3780" s="188">
        <v>4.7569444444444447E-3</v>
      </c>
      <c r="F3780" s="188">
        <v>8.449074074074075E-4</v>
      </c>
      <c r="G3780" s="188">
        <v>4.7453703703703704E-4</v>
      </c>
      <c r="H3780" s="188">
        <v>3.4375E-3</v>
      </c>
    </row>
    <row r="3781" spans="1:8" x14ac:dyDescent="0.35">
      <c r="A3781" s="183" t="s">
        <v>135</v>
      </c>
      <c r="B3781" s="183" t="s">
        <v>104</v>
      </c>
      <c r="C3781" s="183" t="s">
        <v>85</v>
      </c>
      <c r="D3781" s="183">
        <v>129</v>
      </c>
      <c r="E3781" s="188">
        <v>4.6064814814814814E-3</v>
      </c>
      <c r="F3781" s="188">
        <v>9.4907407407407408E-4</v>
      </c>
      <c r="G3781" s="188">
        <v>4.7453703703703704E-4</v>
      </c>
      <c r="H3781" s="188">
        <v>3.1828703703703702E-3</v>
      </c>
    </row>
    <row r="3782" spans="1:8" x14ac:dyDescent="0.35">
      <c r="A3782" s="183" t="s">
        <v>135</v>
      </c>
      <c r="B3782" s="183" t="s">
        <v>102</v>
      </c>
      <c r="C3782" s="183" t="s">
        <v>86</v>
      </c>
      <c r="D3782" s="183">
        <v>89</v>
      </c>
      <c r="E3782" s="188">
        <v>4.7569444444444447E-3</v>
      </c>
      <c r="F3782" s="188">
        <v>6.4814814814814813E-4</v>
      </c>
      <c r="G3782" s="188">
        <v>9.1435185185185185E-4</v>
      </c>
      <c r="H3782" s="188">
        <v>3.1828703703703702E-3</v>
      </c>
    </row>
    <row r="3783" spans="1:8" x14ac:dyDescent="0.35">
      <c r="A3783" s="183" t="s">
        <v>135</v>
      </c>
      <c r="B3783" s="183" t="s">
        <v>103</v>
      </c>
      <c r="C3783" s="183" t="s">
        <v>86</v>
      </c>
      <c r="D3783" s="183">
        <v>328</v>
      </c>
      <c r="E3783" s="188">
        <v>6.8634259259259256E-3</v>
      </c>
      <c r="F3783" s="188">
        <v>6.5972222222222213E-4</v>
      </c>
      <c r="G3783" s="188">
        <v>1.3657407407407409E-3</v>
      </c>
      <c r="H3783" s="188">
        <v>4.8379629629629632E-3</v>
      </c>
    </row>
    <row r="3784" spans="1:8" x14ac:dyDescent="0.35">
      <c r="A3784" s="183" t="s">
        <v>135</v>
      </c>
      <c r="B3784" s="183" t="s">
        <v>104</v>
      </c>
      <c r="C3784" s="183" t="s">
        <v>86</v>
      </c>
      <c r="D3784" s="183">
        <v>68</v>
      </c>
      <c r="E3784" s="188">
        <v>5.7291666666666671E-3</v>
      </c>
      <c r="F3784" s="188">
        <v>6.3657407407407402E-4</v>
      </c>
      <c r="G3784" s="188">
        <v>1.2268518518518518E-3</v>
      </c>
      <c r="H3784" s="188">
        <v>3.8541666666666668E-3</v>
      </c>
    </row>
    <row r="3785" spans="1:8" x14ac:dyDescent="0.35">
      <c r="A3785" s="183" t="s">
        <v>135</v>
      </c>
      <c r="B3785" s="183" t="s">
        <v>102</v>
      </c>
      <c r="C3785" s="183" t="s">
        <v>87</v>
      </c>
      <c r="D3785" s="183">
        <v>81</v>
      </c>
      <c r="E3785" s="188">
        <v>5.115740740740741E-3</v>
      </c>
      <c r="F3785" s="188">
        <v>1.1111111111111111E-3</v>
      </c>
      <c r="G3785" s="188">
        <v>1.3541666666666667E-3</v>
      </c>
      <c r="H3785" s="188">
        <v>2.6504629629629625E-3</v>
      </c>
    </row>
    <row r="3786" spans="1:8" x14ac:dyDescent="0.35">
      <c r="A3786" s="183" t="s">
        <v>135</v>
      </c>
      <c r="B3786" s="183" t="s">
        <v>103</v>
      </c>
      <c r="C3786" s="183" t="s">
        <v>87</v>
      </c>
      <c r="D3786" s="183">
        <v>236</v>
      </c>
      <c r="E3786" s="188">
        <v>7.2222222222222228E-3</v>
      </c>
      <c r="F3786" s="188">
        <v>1.0879629629629629E-3</v>
      </c>
      <c r="G3786" s="188">
        <v>1.7708333333333332E-3</v>
      </c>
      <c r="H3786" s="188">
        <v>4.3749999999999995E-3</v>
      </c>
    </row>
    <row r="3787" spans="1:8" x14ac:dyDescent="0.35">
      <c r="A3787" s="183" t="s">
        <v>135</v>
      </c>
      <c r="B3787" s="183" t="s">
        <v>104</v>
      </c>
      <c r="C3787" s="183" t="s">
        <v>87</v>
      </c>
      <c r="D3787" s="183">
        <v>42</v>
      </c>
      <c r="E3787" s="188">
        <v>6.7592592592592591E-3</v>
      </c>
      <c r="F3787" s="188">
        <v>1.4583333333333334E-3</v>
      </c>
      <c r="G3787" s="188">
        <v>1.4930555555555556E-3</v>
      </c>
      <c r="H3787" s="188">
        <v>3.8078703703703707E-3</v>
      </c>
    </row>
    <row r="3788" spans="1:8" x14ac:dyDescent="0.35">
      <c r="A3788" s="183" t="s">
        <v>135</v>
      </c>
      <c r="B3788" s="183" t="s">
        <v>102</v>
      </c>
      <c r="C3788" s="183" t="s">
        <v>88</v>
      </c>
      <c r="D3788" s="183">
        <v>76</v>
      </c>
      <c r="E3788" s="188">
        <v>5.3356481481481484E-3</v>
      </c>
      <c r="F3788" s="188">
        <v>9.8379629629629642E-4</v>
      </c>
      <c r="G3788" s="188">
        <v>1.1921296296296296E-3</v>
      </c>
      <c r="H3788" s="188">
        <v>3.1597222222222222E-3</v>
      </c>
    </row>
    <row r="3789" spans="1:8" x14ac:dyDescent="0.35">
      <c r="A3789" s="183" t="s">
        <v>135</v>
      </c>
      <c r="B3789" s="183" t="s">
        <v>103</v>
      </c>
      <c r="C3789" s="183" t="s">
        <v>88</v>
      </c>
      <c r="D3789" s="183">
        <v>225</v>
      </c>
      <c r="E3789" s="188">
        <v>6.4236111111111117E-3</v>
      </c>
      <c r="F3789" s="188">
        <v>9.4907407407407408E-4</v>
      </c>
      <c r="G3789" s="188">
        <v>1.261574074074074E-3</v>
      </c>
      <c r="H3789" s="188">
        <v>4.2013888888888891E-3</v>
      </c>
    </row>
    <row r="3790" spans="1:8" x14ac:dyDescent="0.35">
      <c r="A3790" s="183" t="s">
        <v>135</v>
      </c>
      <c r="B3790" s="183" t="s">
        <v>104</v>
      </c>
      <c r="C3790" s="183" t="s">
        <v>88</v>
      </c>
      <c r="D3790" s="183">
        <v>49</v>
      </c>
      <c r="E3790" s="188">
        <v>5.0694444444444441E-3</v>
      </c>
      <c r="F3790" s="188">
        <v>8.2175925925925917E-4</v>
      </c>
      <c r="G3790" s="188">
        <v>1.4467592592592594E-3</v>
      </c>
      <c r="H3790" s="188">
        <v>2.8009259259259259E-3</v>
      </c>
    </row>
    <row r="3791" spans="1:8" x14ac:dyDescent="0.35">
      <c r="A3791" s="183" t="s">
        <v>135</v>
      </c>
      <c r="B3791" s="183" t="s">
        <v>102</v>
      </c>
      <c r="C3791" s="183" t="s">
        <v>89</v>
      </c>
      <c r="D3791" s="183">
        <v>32</v>
      </c>
      <c r="E3791" s="188">
        <v>6.8055555555555569E-3</v>
      </c>
      <c r="F3791" s="188">
        <v>7.0601851851851847E-4</v>
      </c>
      <c r="G3791" s="188">
        <v>1.0995370370370371E-3</v>
      </c>
      <c r="H3791" s="188">
        <v>5.0000000000000001E-3</v>
      </c>
    </row>
    <row r="3792" spans="1:8" x14ac:dyDescent="0.35">
      <c r="A3792" s="183" t="s">
        <v>135</v>
      </c>
      <c r="B3792" s="183" t="s">
        <v>103</v>
      </c>
      <c r="C3792" s="183" t="s">
        <v>89</v>
      </c>
      <c r="D3792" s="183">
        <v>115</v>
      </c>
      <c r="E3792" s="188">
        <v>7.1759259259259259E-3</v>
      </c>
      <c r="F3792" s="188">
        <v>6.4814814814814813E-4</v>
      </c>
      <c r="G3792" s="188">
        <v>1.1574074074074073E-3</v>
      </c>
      <c r="H3792" s="188">
        <v>5.3819444444444453E-3</v>
      </c>
    </row>
    <row r="3793" spans="1:8" x14ac:dyDescent="0.35">
      <c r="A3793" s="183" t="s">
        <v>135</v>
      </c>
      <c r="B3793" s="183" t="s">
        <v>104</v>
      </c>
      <c r="C3793" s="183" t="s">
        <v>89</v>
      </c>
      <c r="D3793" s="183">
        <v>15</v>
      </c>
      <c r="E3793" s="188">
        <v>6.5624999999999998E-3</v>
      </c>
      <c r="F3793" s="188">
        <v>6.5972222222222213E-4</v>
      </c>
      <c r="G3793" s="188">
        <v>1.6319444444444445E-3</v>
      </c>
      <c r="H3793" s="188">
        <v>4.2708333333333339E-3</v>
      </c>
    </row>
    <row r="3794" spans="1:8" x14ac:dyDescent="0.35">
      <c r="A3794" s="183" t="s">
        <v>135</v>
      </c>
      <c r="B3794" s="183" t="s">
        <v>102</v>
      </c>
      <c r="C3794" s="183" t="s">
        <v>90</v>
      </c>
      <c r="D3794" s="183">
        <v>131</v>
      </c>
      <c r="E3794" s="188">
        <v>5.5902777777777782E-3</v>
      </c>
      <c r="F3794" s="188">
        <v>1.3078703703703705E-3</v>
      </c>
      <c r="G3794" s="188">
        <v>1.2731481481481483E-3</v>
      </c>
      <c r="H3794" s="188">
        <v>3.0092592592592588E-3</v>
      </c>
    </row>
    <row r="3795" spans="1:8" x14ac:dyDescent="0.35">
      <c r="A3795" s="183" t="s">
        <v>135</v>
      </c>
      <c r="B3795" s="183" t="s">
        <v>103</v>
      </c>
      <c r="C3795" s="183" t="s">
        <v>90</v>
      </c>
      <c r="D3795" s="183">
        <v>370</v>
      </c>
      <c r="E3795" s="188">
        <v>6.215277777777777E-3</v>
      </c>
      <c r="F3795" s="188">
        <v>1.1111111111111111E-3</v>
      </c>
      <c r="G3795" s="188">
        <v>1.4120370370370369E-3</v>
      </c>
      <c r="H3795" s="188">
        <v>3.6921296296296298E-3</v>
      </c>
    </row>
    <row r="3796" spans="1:8" x14ac:dyDescent="0.35">
      <c r="A3796" s="183" t="s">
        <v>135</v>
      </c>
      <c r="B3796" s="183" t="s">
        <v>104</v>
      </c>
      <c r="C3796" s="183" t="s">
        <v>90</v>
      </c>
      <c r="D3796" s="183">
        <v>57</v>
      </c>
      <c r="E3796" s="188">
        <v>5.7060185185185191E-3</v>
      </c>
      <c r="F3796" s="188">
        <v>1.261574074074074E-3</v>
      </c>
      <c r="G3796" s="188">
        <v>1.3657407407407409E-3</v>
      </c>
      <c r="H3796" s="188">
        <v>3.0787037037037037E-3</v>
      </c>
    </row>
    <row r="3797" spans="1:8" x14ac:dyDescent="0.35">
      <c r="A3797" s="183" t="s">
        <v>135</v>
      </c>
      <c r="B3797" s="183" t="s">
        <v>102</v>
      </c>
      <c r="C3797" s="183" t="s">
        <v>91</v>
      </c>
      <c r="D3797" s="183">
        <v>66</v>
      </c>
      <c r="E3797" s="188">
        <v>6.3888888888888884E-3</v>
      </c>
      <c r="F3797" s="188">
        <v>1.0879629629629629E-3</v>
      </c>
      <c r="G3797" s="188">
        <v>1.4351851851851854E-3</v>
      </c>
      <c r="H3797" s="188">
        <v>3.8657407407407408E-3</v>
      </c>
    </row>
    <row r="3798" spans="1:8" x14ac:dyDescent="0.35">
      <c r="A3798" s="183" t="s">
        <v>135</v>
      </c>
      <c r="B3798" s="183" t="s">
        <v>103</v>
      </c>
      <c r="C3798" s="183" t="s">
        <v>91</v>
      </c>
      <c r="D3798" s="183">
        <v>208</v>
      </c>
      <c r="E3798" s="188">
        <v>7.6273148148148151E-3</v>
      </c>
      <c r="F3798" s="188">
        <v>8.6805555555555551E-4</v>
      </c>
      <c r="G3798" s="188">
        <v>1.5972222222222221E-3</v>
      </c>
      <c r="H3798" s="188">
        <v>5.162037037037037E-3</v>
      </c>
    </row>
    <row r="3799" spans="1:8" x14ac:dyDescent="0.35">
      <c r="A3799" s="183" t="s">
        <v>135</v>
      </c>
      <c r="B3799" s="183" t="s">
        <v>104</v>
      </c>
      <c r="C3799" s="183" t="s">
        <v>91</v>
      </c>
      <c r="D3799" s="183">
        <v>47</v>
      </c>
      <c r="E3799" s="188">
        <v>6.2847222222222228E-3</v>
      </c>
      <c r="F3799" s="188">
        <v>9.6064814814814808E-4</v>
      </c>
      <c r="G3799" s="188">
        <v>1.6550925925925926E-3</v>
      </c>
      <c r="H3799" s="188">
        <v>3.6689814814814814E-3</v>
      </c>
    </row>
    <row r="3800" spans="1:8" x14ac:dyDescent="0.35">
      <c r="A3800" s="183" t="s">
        <v>135</v>
      </c>
      <c r="B3800" s="183" t="s">
        <v>102</v>
      </c>
      <c r="C3800" s="183" t="s">
        <v>92</v>
      </c>
      <c r="D3800" s="183">
        <v>33</v>
      </c>
      <c r="E3800" s="188">
        <v>5.5787037037037038E-3</v>
      </c>
      <c r="F3800" s="188">
        <v>2.3148148148148146E-4</v>
      </c>
      <c r="G3800" s="188">
        <v>1.0995370370370371E-3</v>
      </c>
      <c r="H3800" s="188">
        <v>4.2361111111111106E-3</v>
      </c>
    </row>
    <row r="3801" spans="1:8" x14ac:dyDescent="0.35">
      <c r="A3801" s="183" t="s">
        <v>135</v>
      </c>
      <c r="B3801" s="183" t="s">
        <v>103</v>
      </c>
      <c r="C3801" s="183" t="s">
        <v>92</v>
      </c>
      <c r="D3801" s="183">
        <v>178</v>
      </c>
      <c r="E3801" s="188">
        <v>5.9953703703703697E-3</v>
      </c>
      <c r="F3801" s="188">
        <v>2.3148148148148146E-4</v>
      </c>
      <c r="G3801" s="188">
        <v>1.2384259259259258E-3</v>
      </c>
      <c r="H3801" s="188">
        <v>4.5138888888888893E-3</v>
      </c>
    </row>
    <row r="3802" spans="1:8" x14ac:dyDescent="0.35">
      <c r="A3802" s="183" t="s">
        <v>135</v>
      </c>
      <c r="B3802" s="183" t="s">
        <v>104</v>
      </c>
      <c r="C3802" s="183" t="s">
        <v>92</v>
      </c>
      <c r="D3802" s="183">
        <v>42</v>
      </c>
      <c r="E3802" s="188">
        <v>4.4444444444444444E-3</v>
      </c>
      <c r="F3802" s="188">
        <v>1.0416666666666667E-4</v>
      </c>
      <c r="G3802" s="188">
        <v>1.3310185185185185E-3</v>
      </c>
      <c r="H3802" s="188">
        <v>2.9976851851851848E-3</v>
      </c>
    </row>
    <row r="3803" spans="1:8" x14ac:dyDescent="0.35">
      <c r="A3803" s="183" t="s">
        <v>135</v>
      </c>
      <c r="B3803" s="183" t="s">
        <v>102</v>
      </c>
      <c r="C3803" s="183" t="s">
        <v>93</v>
      </c>
      <c r="D3803" s="183">
        <v>205</v>
      </c>
      <c r="E3803" s="188">
        <v>5.2314814814814819E-3</v>
      </c>
      <c r="F3803" s="188">
        <v>1.2037037037037038E-3</v>
      </c>
      <c r="G3803" s="188">
        <v>7.6388888888888893E-4</v>
      </c>
      <c r="H3803" s="188">
        <v>3.2638888888888891E-3</v>
      </c>
    </row>
    <row r="3804" spans="1:8" x14ac:dyDescent="0.35">
      <c r="A3804" s="183" t="s">
        <v>135</v>
      </c>
      <c r="B3804" s="183" t="s">
        <v>103</v>
      </c>
      <c r="C3804" s="183" t="s">
        <v>93</v>
      </c>
      <c r="D3804" s="183">
        <v>455</v>
      </c>
      <c r="E3804" s="188">
        <v>5.5555555555555558E-3</v>
      </c>
      <c r="F3804" s="188">
        <v>9.6064814814814808E-4</v>
      </c>
      <c r="G3804" s="188">
        <v>7.7546296296296304E-4</v>
      </c>
      <c r="H3804" s="188">
        <v>3.8194444444444443E-3</v>
      </c>
    </row>
    <row r="3805" spans="1:8" x14ac:dyDescent="0.35">
      <c r="A3805" s="183" t="s">
        <v>135</v>
      </c>
      <c r="B3805" s="183" t="s">
        <v>104</v>
      </c>
      <c r="C3805" s="183" t="s">
        <v>93</v>
      </c>
      <c r="D3805" s="183">
        <v>45</v>
      </c>
      <c r="E3805" s="188">
        <v>5.5555555555555558E-3</v>
      </c>
      <c r="F3805" s="188">
        <v>1.0416666666666667E-3</v>
      </c>
      <c r="G3805" s="188">
        <v>7.6388888888888893E-4</v>
      </c>
      <c r="H3805" s="188">
        <v>3.7615740740740739E-3</v>
      </c>
    </row>
    <row r="3806" spans="1:8" x14ac:dyDescent="0.35">
      <c r="A3806" s="183" t="s">
        <v>135</v>
      </c>
      <c r="B3806" s="183" t="s">
        <v>102</v>
      </c>
      <c r="C3806" s="183" t="s">
        <v>94</v>
      </c>
      <c r="D3806" s="183">
        <v>106</v>
      </c>
      <c r="E3806" s="188">
        <v>6.7592592592592591E-3</v>
      </c>
      <c r="F3806" s="188">
        <v>1.261574074074074E-3</v>
      </c>
      <c r="G3806" s="188">
        <v>1.0648148148148147E-3</v>
      </c>
      <c r="H3806" s="188">
        <v>4.4328703703703709E-3</v>
      </c>
    </row>
    <row r="3807" spans="1:8" x14ac:dyDescent="0.35">
      <c r="A3807" s="183" t="s">
        <v>135</v>
      </c>
      <c r="B3807" s="183" t="s">
        <v>103</v>
      </c>
      <c r="C3807" s="183" t="s">
        <v>94</v>
      </c>
      <c r="D3807" s="183">
        <v>459</v>
      </c>
      <c r="E3807" s="188">
        <v>6.6898148148148142E-3</v>
      </c>
      <c r="F3807" s="188">
        <v>9.2592592592592585E-4</v>
      </c>
      <c r="G3807" s="188">
        <v>1.0763888888888889E-3</v>
      </c>
      <c r="H3807" s="188">
        <v>4.6990740740740743E-3</v>
      </c>
    </row>
    <row r="3808" spans="1:8" x14ac:dyDescent="0.35">
      <c r="A3808" s="183" t="s">
        <v>135</v>
      </c>
      <c r="B3808" s="183" t="s">
        <v>104</v>
      </c>
      <c r="C3808" s="183" t="s">
        <v>94</v>
      </c>
      <c r="D3808" s="183">
        <v>62</v>
      </c>
      <c r="E3808" s="188">
        <v>5.9143518518518521E-3</v>
      </c>
      <c r="F3808" s="188">
        <v>1.3194444444444443E-3</v>
      </c>
      <c r="G3808" s="188">
        <v>1.0416666666666667E-3</v>
      </c>
      <c r="H3808" s="188">
        <v>3.5532407407407405E-3</v>
      </c>
    </row>
    <row r="3809" spans="1:8" x14ac:dyDescent="0.35">
      <c r="A3809" s="183" t="s">
        <v>135</v>
      </c>
      <c r="B3809" s="183" t="s">
        <v>102</v>
      </c>
      <c r="C3809" s="183" t="s">
        <v>95</v>
      </c>
      <c r="D3809" s="183">
        <v>58</v>
      </c>
      <c r="E3809" s="188">
        <v>5.7407407407407416E-3</v>
      </c>
      <c r="F3809" s="188">
        <v>6.8287037037037025E-4</v>
      </c>
      <c r="G3809" s="188">
        <v>1.8171296296296297E-3</v>
      </c>
      <c r="H3809" s="188">
        <v>3.2407407407407406E-3</v>
      </c>
    </row>
    <row r="3810" spans="1:8" x14ac:dyDescent="0.35">
      <c r="A3810" s="183" t="s">
        <v>135</v>
      </c>
      <c r="B3810" s="183" t="s">
        <v>103</v>
      </c>
      <c r="C3810" s="183" t="s">
        <v>95</v>
      </c>
      <c r="D3810" s="183">
        <v>201</v>
      </c>
      <c r="E3810" s="188">
        <v>6.5856481481481469E-3</v>
      </c>
      <c r="F3810" s="188">
        <v>6.8287037037037025E-4</v>
      </c>
      <c r="G3810" s="188">
        <v>1.8865740740740742E-3</v>
      </c>
      <c r="H3810" s="188">
        <v>4.0162037037037033E-3</v>
      </c>
    </row>
    <row r="3811" spans="1:8" x14ac:dyDescent="0.35">
      <c r="A3811" s="183" t="s">
        <v>135</v>
      </c>
      <c r="B3811" s="183" t="s">
        <v>104</v>
      </c>
      <c r="C3811" s="183" t="s">
        <v>95</v>
      </c>
      <c r="D3811" s="183">
        <v>35</v>
      </c>
      <c r="E3811" s="188">
        <v>6.238425925925925E-3</v>
      </c>
      <c r="F3811" s="188">
        <v>7.0601851851851847E-4</v>
      </c>
      <c r="G3811" s="188">
        <v>1.5393518518518519E-3</v>
      </c>
      <c r="H3811" s="188">
        <v>3.9930555555555561E-3</v>
      </c>
    </row>
    <row r="3812" spans="1:8" x14ac:dyDescent="0.35">
      <c r="A3812" s="183" t="s">
        <v>135</v>
      </c>
      <c r="B3812" s="183" t="s">
        <v>102</v>
      </c>
      <c r="C3812" s="183" t="s">
        <v>96</v>
      </c>
      <c r="D3812" s="183">
        <v>149</v>
      </c>
      <c r="E3812" s="188">
        <v>5.4861111111111117E-3</v>
      </c>
      <c r="F3812" s="188">
        <v>1.1226851851851851E-3</v>
      </c>
      <c r="G3812" s="188">
        <v>8.449074074074075E-4</v>
      </c>
      <c r="H3812" s="188">
        <v>3.530092592592592E-3</v>
      </c>
    </row>
    <row r="3813" spans="1:8" x14ac:dyDescent="0.35">
      <c r="A3813" s="183" t="s">
        <v>135</v>
      </c>
      <c r="B3813" s="183" t="s">
        <v>103</v>
      </c>
      <c r="C3813" s="183" t="s">
        <v>96</v>
      </c>
      <c r="D3813" s="183">
        <v>368</v>
      </c>
      <c r="E3813" s="188">
        <v>5.9375000000000009E-3</v>
      </c>
      <c r="F3813" s="188">
        <v>9.0277777777777784E-4</v>
      </c>
      <c r="G3813" s="188">
        <v>8.6805555555555551E-4</v>
      </c>
      <c r="H3813" s="188">
        <v>4.1666666666666666E-3</v>
      </c>
    </row>
    <row r="3814" spans="1:8" x14ac:dyDescent="0.35">
      <c r="A3814" s="183" t="s">
        <v>135</v>
      </c>
      <c r="B3814" s="183" t="s">
        <v>104</v>
      </c>
      <c r="C3814" s="183" t="s">
        <v>96</v>
      </c>
      <c r="D3814" s="183">
        <v>47</v>
      </c>
      <c r="E3814" s="188">
        <v>5.2199074074074066E-3</v>
      </c>
      <c r="F3814" s="188">
        <v>9.4907407407407408E-4</v>
      </c>
      <c r="G3814" s="188">
        <v>9.4907407407407408E-4</v>
      </c>
      <c r="H3814" s="188">
        <v>3.3101851851851851E-3</v>
      </c>
    </row>
    <row r="3815" spans="1:8" x14ac:dyDescent="0.35">
      <c r="A3815" s="183" t="s">
        <v>135</v>
      </c>
      <c r="B3815" s="183" t="s">
        <v>102</v>
      </c>
      <c r="C3815" s="183" t="s">
        <v>97</v>
      </c>
      <c r="D3815" s="183">
        <v>241</v>
      </c>
      <c r="E3815" s="188">
        <v>3.9004629629629632E-3</v>
      </c>
      <c r="F3815" s="188">
        <v>7.8703703703703705E-4</v>
      </c>
      <c r="G3815" s="188">
        <v>5.0925925925925921E-4</v>
      </c>
      <c r="H3815" s="188">
        <v>2.5925925925925925E-3</v>
      </c>
    </row>
    <row r="3816" spans="1:8" x14ac:dyDescent="0.35">
      <c r="A3816" s="183" t="s">
        <v>135</v>
      </c>
      <c r="B3816" s="183" t="s">
        <v>103</v>
      </c>
      <c r="C3816" s="183" t="s">
        <v>97</v>
      </c>
      <c r="D3816" s="183">
        <v>371</v>
      </c>
      <c r="E3816" s="188">
        <v>4.340277777777778E-3</v>
      </c>
      <c r="F3816" s="188">
        <v>7.291666666666667E-4</v>
      </c>
      <c r="G3816" s="188">
        <v>4.9768518518518521E-4</v>
      </c>
      <c r="H3816" s="188">
        <v>3.1134259259259257E-3</v>
      </c>
    </row>
    <row r="3817" spans="1:8" x14ac:dyDescent="0.35">
      <c r="A3817" s="183" t="s">
        <v>135</v>
      </c>
      <c r="B3817" s="183" t="s">
        <v>104</v>
      </c>
      <c r="C3817" s="183" t="s">
        <v>97</v>
      </c>
      <c r="D3817" s="183">
        <v>50</v>
      </c>
      <c r="E3817" s="188">
        <v>4.4560185185185189E-3</v>
      </c>
      <c r="F3817" s="188">
        <v>8.9120370370370362E-4</v>
      </c>
      <c r="G3817" s="188">
        <v>5.0925925925925921E-4</v>
      </c>
      <c r="H3817" s="188">
        <v>3.0555555555555557E-3</v>
      </c>
    </row>
    <row r="3818" spans="1:8" x14ac:dyDescent="0.35">
      <c r="A3818" s="183" t="s">
        <v>135</v>
      </c>
      <c r="B3818" s="183" t="s">
        <v>102</v>
      </c>
      <c r="C3818" s="183" t="s">
        <v>98</v>
      </c>
      <c r="D3818" s="183">
        <v>29</v>
      </c>
      <c r="E3818" s="188">
        <v>5.9837962962962961E-3</v>
      </c>
      <c r="F3818" s="188">
        <v>1.689814814814815E-3</v>
      </c>
      <c r="G3818" s="188">
        <v>1.3425925925925925E-3</v>
      </c>
      <c r="H3818" s="188">
        <v>2.9513888888888888E-3</v>
      </c>
    </row>
    <row r="3819" spans="1:8" x14ac:dyDescent="0.35">
      <c r="A3819" s="183" t="s">
        <v>135</v>
      </c>
      <c r="B3819" s="183" t="s">
        <v>103</v>
      </c>
      <c r="C3819" s="183" t="s">
        <v>98</v>
      </c>
      <c r="D3819" s="183">
        <v>130</v>
      </c>
      <c r="E3819" s="188">
        <v>6.4004629629629628E-3</v>
      </c>
      <c r="F3819" s="188">
        <v>6.134259259259259E-4</v>
      </c>
      <c r="G3819" s="188">
        <v>1.2268518518518518E-3</v>
      </c>
      <c r="H3819" s="188">
        <v>4.5486111111111109E-3</v>
      </c>
    </row>
    <row r="3820" spans="1:8" x14ac:dyDescent="0.35">
      <c r="A3820" s="183" t="s">
        <v>135</v>
      </c>
      <c r="B3820" s="183" t="s">
        <v>104</v>
      </c>
      <c r="C3820" s="183" t="s">
        <v>98</v>
      </c>
      <c r="D3820" s="183">
        <v>13</v>
      </c>
      <c r="E3820" s="188">
        <v>5.6249999999999989E-3</v>
      </c>
      <c r="F3820" s="188">
        <v>9.8379629629629642E-4</v>
      </c>
      <c r="G3820" s="188">
        <v>1.1689814814814816E-3</v>
      </c>
      <c r="H3820" s="188">
        <v>3.472222222222222E-3</v>
      </c>
    </row>
    <row r="3821" spans="1:8" x14ac:dyDescent="0.35">
      <c r="A3821" s="183" t="s">
        <v>135</v>
      </c>
      <c r="B3821" s="183" t="s">
        <v>102</v>
      </c>
      <c r="C3821" s="183" t="s">
        <v>99</v>
      </c>
      <c r="D3821" s="183">
        <v>566</v>
      </c>
      <c r="E3821" s="188">
        <v>4.6064814814814814E-3</v>
      </c>
      <c r="F3821" s="188">
        <v>1.0879629629629629E-3</v>
      </c>
      <c r="G3821" s="188">
        <v>7.0601851851851847E-4</v>
      </c>
      <c r="H3821" s="188">
        <v>2.8124999999999995E-3</v>
      </c>
    </row>
    <row r="3822" spans="1:8" x14ac:dyDescent="0.35">
      <c r="A3822" s="183" t="s">
        <v>135</v>
      </c>
      <c r="B3822" s="183" t="s">
        <v>103</v>
      </c>
      <c r="C3822" s="183" t="s">
        <v>99</v>
      </c>
      <c r="D3822" s="183">
        <v>1092</v>
      </c>
      <c r="E3822" s="188">
        <v>4.4328703703703709E-3</v>
      </c>
      <c r="F3822" s="188">
        <v>8.1018518518518516E-4</v>
      </c>
      <c r="G3822" s="188">
        <v>7.0601851851851847E-4</v>
      </c>
      <c r="H3822" s="188">
        <v>2.9166666666666668E-3</v>
      </c>
    </row>
    <row r="3823" spans="1:8" x14ac:dyDescent="0.35">
      <c r="A3823" s="183" t="s">
        <v>135</v>
      </c>
      <c r="B3823" s="183" t="s">
        <v>104</v>
      </c>
      <c r="C3823" s="183" t="s">
        <v>99</v>
      </c>
      <c r="D3823" s="183">
        <v>169</v>
      </c>
      <c r="E3823" s="188">
        <v>4.2708333333333339E-3</v>
      </c>
      <c r="F3823" s="188">
        <v>9.7222222222222209E-4</v>
      </c>
      <c r="G3823" s="188">
        <v>7.7546296296296304E-4</v>
      </c>
      <c r="H3823" s="188">
        <v>2.5347222222222221E-3</v>
      </c>
    </row>
    <row r="3824" spans="1:8" x14ac:dyDescent="0.35">
      <c r="A3824" s="183" t="s">
        <v>135</v>
      </c>
      <c r="B3824" s="183" t="s">
        <v>102</v>
      </c>
      <c r="C3824" s="183" t="s">
        <v>100</v>
      </c>
      <c r="D3824" s="183">
        <v>136</v>
      </c>
      <c r="E3824" s="188">
        <v>5.5208333333333333E-3</v>
      </c>
      <c r="F3824" s="188">
        <v>9.1435185185185185E-4</v>
      </c>
      <c r="G3824" s="188">
        <v>1.5740740740740741E-3</v>
      </c>
      <c r="H3824" s="188">
        <v>3.0324074074074073E-3</v>
      </c>
    </row>
    <row r="3825" spans="1:8" x14ac:dyDescent="0.35">
      <c r="A3825" s="183" t="s">
        <v>135</v>
      </c>
      <c r="B3825" s="183" t="s">
        <v>103</v>
      </c>
      <c r="C3825" s="183" t="s">
        <v>100</v>
      </c>
      <c r="D3825" s="183">
        <v>254</v>
      </c>
      <c r="E3825" s="188">
        <v>6.2615740740740748E-3</v>
      </c>
      <c r="F3825" s="188">
        <v>7.291666666666667E-4</v>
      </c>
      <c r="G3825" s="188">
        <v>1.5509259259259261E-3</v>
      </c>
      <c r="H3825" s="188">
        <v>3.9814814814814817E-3</v>
      </c>
    </row>
    <row r="3826" spans="1:8" x14ac:dyDescent="0.35">
      <c r="A3826" s="183" t="s">
        <v>135</v>
      </c>
      <c r="B3826" s="183" t="s">
        <v>104</v>
      </c>
      <c r="C3826" s="183" t="s">
        <v>100</v>
      </c>
      <c r="D3826" s="183">
        <v>64</v>
      </c>
      <c r="E3826" s="188">
        <v>5.9490740740740745E-3</v>
      </c>
      <c r="F3826" s="188">
        <v>7.6388888888888893E-4</v>
      </c>
      <c r="G3826" s="188">
        <v>1.4467592592592594E-3</v>
      </c>
      <c r="H3826" s="188">
        <v>3.7500000000000003E-3</v>
      </c>
    </row>
    <row r="3827" spans="1:8" x14ac:dyDescent="0.35">
      <c r="A3827" s="183" t="s">
        <v>135</v>
      </c>
      <c r="B3827" s="183" t="s">
        <v>102</v>
      </c>
      <c r="C3827" s="183" t="s">
        <v>101</v>
      </c>
      <c r="D3827" s="183">
        <v>292</v>
      </c>
      <c r="E3827" s="188">
        <v>5.3587962962962964E-3</v>
      </c>
      <c r="F3827" s="188">
        <v>1.1111111111111111E-3</v>
      </c>
      <c r="G3827" s="188">
        <v>9.9537037037037042E-4</v>
      </c>
      <c r="H3827" s="188">
        <v>3.2523148148148151E-3</v>
      </c>
    </row>
    <row r="3828" spans="1:8" x14ac:dyDescent="0.35">
      <c r="A3828" s="183" t="s">
        <v>135</v>
      </c>
      <c r="B3828" s="183" t="s">
        <v>103</v>
      </c>
      <c r="C3828" s="183" t="s">
        <v>101</v>
      </c>
      <c r="D3828" s="183">
        <v>748</v>
      </c>
      <c r="E3828" s="188">
        <v>5.6481481481481478E-3</v>
      </c>
      <c r="F3828" s="188">
        <v>9.1435185185185185E-4</v>
      </c>
      <c r="G3828" s="188">
        <v>1.0300925925925926E-3</v>
      </c>
      <c r="H3828" s="188">
        <v>3.7037037037037034E-3</v>
      </c>
    </row>
    <row r="3829" spans="1:8" x14ac:dyDescent="0.35">
      <c r="A3829" s="183" t="s">
        <v>135</v>
      </c>
      <c r="B3829" s="183" t="s">
        <v>104</v>
      </c>
      <c r="C3829" s="183" t="s">
        <v>101</v>
      </c>
      <c r="D3829" s="183">
        <v>90</v>
      </c>
      <c r="E3829" s="188">
        <v>5.4398148148148149E-3</v>
      </c>
      <c r="F3829" s="188">
        <v>1.0532407407407407E-3</v>
      </c>
      <c r="G3829" s="188">
        <v>1.1226851851851851E-3</v>
      </c>
      <c r="H3829" s="188">
        <v>3.2638888888888891E-3</v>
      </c>
    </row>
    <row r="3830" spans="1:8" x14ac:dyDescent="0.35">
      <c r="A3830" s="183" t="s">
        <v>136</v>
      </c>
      <c r="B3830" s="183" t="s">
        <v>102</v>
      </c>
      <c r="C3830" s="183" t="s">
        <v>52</v>
      </c>
      <c r="D3830" s="183">
        <v>9443</v>
      </c>
      <c r="E3830" s="188">
        <v>4.8726851851851856E-3</v>
      </c>
      <c r="F3830" s="188">
        <v>9.7222222222222209E-4</v>
      </c>
      <c r="G3830" s="188">
        <v>8.7962962962962962E-4</v>
      </c>
      <c r="H3830" s="188">
        <v>3.0208333333333333E-3</v>
      </c>
    </row>
    <row r="3831" spans="1:8" x14ac:dyDescent="0.35">
      <c r="A3831" s="183" t="s">
        <v>136</v>
      </c>
      <c r="B3831" s="183" t="s">
        <v>103</v>
      </c>
      <c r="C3831" s="183" t="s">
        <v>52</v>
      </c>
      <c r="D3831" s="183">
        <v>17465</v>
      </c>
      <c r="E3831" s="188">
        <v>5.6828703703703702E-3</v>
      </c>
      <c r="F3831" s="188">
        <v>8.2175925925925917E-4</v>
      </c>
      <c r="G3831" s="188">
        <v>1.0648148148148147E-3</v>
      </c>
      <c r="H3831" s="188">
        <v>3.8078703703703707E-3</v>
      </c>
    </row>
    <row r="3832" spans="1:8" x14ac:dyDescent="0.35">
      <c r="A3832" s="183" t="s">
        <v>136</v>
      </c>
      <c r="B3832" s="183" t="s">
        <v>104</v>
      </c>
      <c r="C3832" s="183" t="s">
        <v>52</v>
      </c>
      <c r="D3832" s="183">
        <v>2861</v>
      </c>
      <c r="E3832" s="188">
        <v>5.3935185185185188E-3</v>
      </c>
      <c r="F3832" s="188">
        <v>9.3750000000000007E-4</v>
      </c>
      <c r="G3832" s="188">
        <v>1.0763888888888889E-3</v>
      </c>
      <c r="H3832" s="188">
        <v>3.3680555555555551E-3</v>
      </c>
    </row>
    <row r="3833" spans="1:8" x14ac:dyDescent="0.35">
      <c r="A3833" s="183" t="s">
        <v>136</v>
      </c>
      <c r="B3833" s="183" t="s">
        <v>102</v>
      </c>
      <c r="C3833" s="183" t="s">
        <v>57</v>
      </c>
      <c r="D3833" s="183">
        <v>179</v>
      </c>
      <c r="E3833" s="188">
        <v>5.6597222222222222E-3</v>
      </c>
      <c r="F3833" s="188">
        <v>1.1805555555555556E-3</v>
      </c>
      <c r="G3833" s="188">
        <v>9.9537037037037042E-4</v>
      </c>
      <c r="H3833" s="188">
        <v>3.483796296296296E-3</v>
      </c>
    </row>
    <row r="3834" spans="1:8" x14ac:dyDescent="0.35">
      <c r="A3834" s="183" t="s">
        <v>136</v>
      </c>
      <c r="B3834" s="183" t="s">
        <v>103</v>
      </c>
      <c r="C3834" s="183" t="s">
        <v>57</v>
      </c>
      <c r="D3834" s="183">
        <v>319</v>
      </c>
      <c r="E3834" s="188">
        <v>6.030092592592593E-3</v>
      </c>
      <c r="F3834" s="188">
        <v>9.1435185185185185E-4</v>
      </c>
      <c r="G3834" s="188">
        <v>1.1111111111111111E-3</v>
      </c>
      <c r="H3834" s="188">
        <v>4.0046296296296297E-3</v>
      </c>
    </row>
    <row r="3835" spans="1:8" x14ac:dyDescent="0.35">
      <c r="A3835" s="183" t="s">
        <v>136</v>
      </c>
      <c r="B3835" s="183" t="s">
        <v>104</v>
      </c>
      <c r="C3835" s="183" t="s">
        <v>57</v>
      </c>
      <c r="D3835" s="183">
        <v>58</v>
      </c>
      <c r="E3835" s="188">
        <v>5.6481481481481478E-3</v>
      </c>
      <c r="F3835" s="188">
        <v>1.1342592592592591E-3</v>
      </c>
      <c r="G3835" s="188">
        <v>8.449074074074075E-4</v>
      </c>
      <c r="H3835" s="188">
        <v>3.6574074074074074E-3</v>
      </c>
    </row>
    <row r="3836" spans="1:8" x14ac:dyDescent="0.35">
      <c r="A3836" s="183" t="s">
        <v>136</v>
      </c>
      <c r="B3836" s="183" t="s">
        <v>102</v>
      </c>
      <c r="C3836" s="183" t="s">
        <v>58</v>
      </c>
      <c r="D3836" s="183">
        <v>143</v>
      </c>
      <c r="E3836" s="188">
        <v>5.7986111111111112E-3</v>
      </c>
      <c r="F3836" s="188">
        <v>1.0995370370370371E-3</v>
      </c>
      <c r="G3836" s="188">
        <v>1.736111111111111E-3</v>
      </c>
      <c r="H3836" s="188">
        <v>2.9629629629629628E-3</v>
      </c>
    </row>
    <row r="3837" spans="1:8" x14ac:dyDescent="0.35">
      <c r="A3837" s="183" t="s">
        <v>136</v>
      </c>
      <c r="B3837" s="183" t="s">
        <v>103</v>
      </c>
      <c r="C3837" s="183" t="s">
        <v>58</v>
      </c>
      <c r="D3837" s="183">
        <v>207</v>
      </c>
      <c r="E3837" s="188">
        <v>6.3541666666666668E-3</v>
      </c>
      <c r="F3837" s="188">
        <v>7.7546296296296304E-4</v>
      </c>
      <c r="G3837" s="188">
        <v>1.8055555555555557E-3</v>
      </c>
      <c r="H3837" s="188">
        <v>3.7731481481481483E-3</v>
      </c>
    </row>
    <row r="3838" spans="1:8" x14ac:dyDescent="0.35">
      <c r="A3838" s="183" t="s">
        <v>136</v>
      </c>
      <c r="B3838" s="183" t="s">
        <v>104</v>
      </c>
      <c r="C3838" s="183" t="s">
        <v>58</v>
      </c>
      <c r="D3838" s="183">
        <v>39</v>
      </c>
      <c r="E3838" s="188">
        <v>6.145833333333333E-3</v>
      </c>
      <c r="F3838" s="188">
        <v>8.6805555555555551E-4</v>
      </c>
      <c r="G3838" s="188">
        <v>1.8055555555555557E-3</v>
      </c>
      <c r="H3838" s="188">
        <v>3.483796296296296E-3</v>
      </c>
    </row>
    <row r="3839" spans="1:8" x14ac:dyDescent="0.35">
      <c r="A3839" s="183" t="s">
        <v>136</v>
      </c>
      <c r="B3839" s="183" t="s">
        <v>102</v>
      </c>
      <c r="C3839" s="183" t="s">
        <v>59</v>
      </c>
      <c r="D3839" s="183">
        <v>101</v>
      </c>
      <c r="E3839" s="188">
        <v>5.0347222222222225E-3</v>
      </c>
      <c r="F3839" s="188">
        <v>8.3333333333333339E-4</v>
      </c>
      <c r="G3839" s="188">
        <v>7.9861111111111105E-4</v>
      </c>
      <c r="H3839" s="188">
        <v>3.414351851851852E-3</v>
      </c>
    </row>
    <row r="3840" spans="1:8" x14ac:dyDescent="0.35">
      <c r="A3840" s="183" t="s">
        <v>136</v>
      </c>
      <c r="B3840" s="183" t="s">
        <v>103</v>
      </c>
      <c r="C3840" s="183" t="s">
        <v>59</v>
      </c>
      <c r="D3840" s="183">
        <v>249</v>
      </c>
      <c r="E3840" s="188">
        <v>5.6481481481481478E-3</v>
      </c>
      <c r="F3840" s="188">
        <v>6.2500000000000001E-4</v>
      </c>
      <c r="G3840" s="188">
        <v>8.3333333333333339E-4</v>
      </c>
      <c r="H3840" s="188">
        <v>4.1898148148148146E-3</v>
      </c>
    </row>
    <row r="3841" spans="1:8" x14ac:dyDescent="0.35">
      <c r="A3841" s="183" t="s">
        <v>136</v>
      </c>
      <c r="B3841" s="183" t="s">
        <v>104</v>
      </c>
      <c r="C3841" s="183" t="s">
        <v>59</v>
      </c>
      <c r="D3841" s="183">
        <v>30</v>
      </c>
      <c r="E3841" s="188">
        <v>6.3310185185185197E-3</v>
      </c>
      <c r="F3841" s="188">
        <v>7.5231481481481471E-4</v>
      </c>
      <c r="G3841" s="188">
        <v>1.0069444444444444E-3</v>
      </c>
      <c r="H3841" s="188">
        <v>4.5717592592592589E-3</v>
      </c>
    </row>
    <row r="3842" spans="1:8" x14ac:dyDescent="0.35">
      <c r="A3842" s="183" t="s">
        <v>136</v>
      </c>
      <c r="B3842" s="183" t="s">
        <v>102</v>
      </c>
      <c r="C3842" s="183" t="s">
        <v>60</v>
      </c>
      <c r="D3842" s="183">
        <v>85</v>
      </c>
      <c r="E3842" s="188">
        <v>5.7291666666666671E-3</v>
      </c>
      <c r="F3842" s="188">
        <v>7.9861111111111105E-4</v>
      </c>
      <c r="G3842" s="188">
        <v>7.6388888888888893E-4</v>
      </c>
      <c r="H3842" s="188">
        <v>4.1782407407407402E-3</v>
      </c>
    </row>
    <row r="3843" spans="1:8" x14ac:dyDescent="0.35">
      <c r="A3843" s="183" t="s">
        <v>136</v>
      </c>
      <c r="B3843" s="183" t="s">
        <v>103</v>
      </c>
      <c r="C3843" s="183" t="s">
        <v>60</v>
      </c>
      <c r="D3843" s="183">
        <v>255</v>
      </c>
      <c r="E3843" s="188">
        <v>6.7476851851851856E-3</v>
      </c>
      <c r="F3843" s="188">
        <v>7.0601851851851847E-4</v>
      </c>
      <c r="G3843" s="188">
        <v>8.2175925925925917E-4</v>
      </c>
      <c r="H3843" s="188">
        <v>5.2199074074074066E-3</v>
      </c>
    </row>
    <row r="3844" spans="1:8" x14ac:dyDescent="0.35">
      <c r="A3844" s="183" t="s">
        <v>136</v>
      </c>
      <c r="B3844" s="183" t="s">
        <v>104</v>
      </c>
      <c r="C3844" s="183" t="s">
        <v>60</v>
      </c>
      <c r="D3844" s="183">
        <v>32</v>
      </c>
      <c r="E3844" s="188">
        <v>6.1574074074074074E-3</v>
      </c>
      <c r="F3844" s="188">
        <v>6.8287037037037025E-4</v>
      </c>
      <c r="G3844" s="188">
        <v>9.6064814814814808E-4</v>
      </c>
      <c r="H3844" s="188">
        <v>4.5138888888888893E-3</v>
      </c>
    </row>
    <row r="3845" spans="1:8" x14ac:dyDescent="0.35">
      <c r="A3845" s="183" t="s">
        <v>136</v>
      </c>
      <c r="B3845" s="183" t="s">
        <v>102</v>
      </c>
      <c r="C3845" s="183" t="s">
        <v>61</v>
      </c>
      <c r="D3845" s="183">
        <v>55</v>
      </c>
      <c r="E3845" s="188">
        <v>5.8101851851851856E-3</v>
      </c>
      <c r="F3845" s="188">
        <v>7.291666666666667E-4</v>
      </c>
      <c r="G3845" s="188">
        <v>1.4814814814814814E-3</v>
      </c>
      <c r="H3845" s="188">
        <v>3.5995370370370369E-3</v>
      </c>
    </row>
    <row r="3846" spans="1:8" x14ac:dyDescent="0.35">
      <c r="A3846" s="183" t="s">
        <v>136</v>
      </c>
      <c r="B3846" s="183" t="s">
        <v>103</v>
      </c>
      <c r="C3846" s="183" t="s">
        <v>61</v>
      </c>
      <c r="D3846" s="183">
        <v>202</v>
      </c>
      <c r="E3846" s="188">
        <v>6.6782407407407415E-3</v>
      </c>
      <c r="F3846" s="188">
        <v>6.134259259259259E-4</v>
      </c>
      <c r="G3846" s="188">
        <v>1.3541666666666667E-3</v>
      </c>
      <c r="H3846" s="188">
        <v>4.7222222222222223E-3</v>
      </c>
    </row>
    <row r="3847" spans="1:8" x14ac:dyDescent="0.35">
      <c r="A3847" s="183" t="s">
        <v>136</v>
      </c>
      <c r="B3847" s="183" t="s">
        <v>104</v>
      </c>
      <c r="C3847" s="183" t="s">
        <v>61</v>
      </c>
      <c r="D3847" s="183">
        <v>32</v>
      </c>
      <c r="E3847" s="188">
        <v>6.1574074074074074E-3</v>
      </c>
      <c r="F3847" s="188">
        <v>5.9027777777777778E-4</v>
      </c>
      <c r="G3847" s="188">
        <v>1.1342592592592591E-3</v>
      </c>
      <c r="H3847" s="188">
        <v>4.4212962962962956E-3</v>
      </c>
    </row>
    <row r="3848" spans="1:8" x14ac:dyDescent="0.35">
      <c r="A3848" s="183" t="s">
        <v>136</v>
      </c>
      <c r="B3848" s="183" t="s">
        <v>102</v>
      </c>
      <c r="C3848" s="183" t="s">
        <v>62</v>
      </c>
      <c r="D3848" s="183">
        <v>80</v>
      </c>
      <c r="E3848" s="188">
        <v>5.6481481481481478E-3</v>
      </c>
      <c r="F3848" s="188">
        <v>1.1689814814814816E-3</v>
      </c>
      <c r="G3848" s="188">
        <v>1.1921296296296296E-3</v>
      </c>
      <c r="H3848" s="188">
        <v>3.2870370370370367E-3</v>
      </c>
    </row>
    <row r="3849" spans="1:8" x14ac:dyDescent="0.35">
      <c r="A3849" s="183" t="s">
        <v>136</v>
      </c>
      <c r="B3849" s="183" t="s">
        <v>103</v>
      </c>
      <c r="C3849" s="183" t="s">
        <v>62</v>
      </c>
      <c r="D3849" s="183">
        <v>301</v>
      </c>
      <c r="E3849" s="188">
        <v>5.9606481481481489E-3</v>
      </c>
      <c r="F3849" s="188">
        <v>9.1435185185185185E-4</v>
      </c>
      <c r="G3849" s="188">
        <v>1.1342592592592591E-3</v>
      </c>
      <c r="H3849" s="188">
        <v>3.9004629629629632E-3</v>
      </c>
    </row>
    <row r="3850" spans="1:8" x14ac:dyDescent="0.35">
      <c r="A3850" s="183" t="s">
        <v>136</v>
      </c>
      <c r="B3850" s="183" t="s">
        <v>104</v>
      </c>
      <c r="C3850" s="183" t="s">
        <v>62</v>
      </c>
      <c r="D3850" s="183">
        <v>23</v>
      </c>
      <c r="E3850" s="188">
        <v>5.9375000000000009E-3</v>
      </c>
      <c r="F3850" s="188">
        <v>1.5277777777777779E-3</v>
      </c>
      <c r="G3850" s="188">
        <v>1.3310185185185185E-3</v>
      </c>
      <c r="H3850" s="188">
        <v>3.0787037037037037E-3</v>
      </c>
    </row>
    <row r="3851" spans="1:8" x14ac:dyDescent="0.35">
      <c r="A3851" s="183" t="s">
        <v>136</v>
      </c>
      <c r="B3851" s="183" t="s">
        <v>102</v>
      </c>
      <c r="C3851" s="183" t="s">
        <v>63</v>
      </c>
      <c r="D3851" s="183">
        <v>34</v>
      </c>
      <c r="E3851" s="188">
        <v>4.1203703703703706E-3</v>
      </c>
      <c r="F3851" s="188">
        <v>9.1435185185185185E-4</v>
      </c>
      <c r="G3851" s="188">
        <v>5.2083333333333333E-4</v>
      </c>
      <c r="H3851" s="188">
        <v>2.6967592592592594E-3</v>
      </c>
    </row>
    <row r="3852" spans="1:8" x14ac:dyDescent="0.35">
      <c r="A3852" s="183" t="s">
        <v>136</v>
      </c>
      <c r="B3852" s="183" t="s">
        <v>103</v>
      </c>
      <c r="C3852" s="183" t="s">
        <v>63</v>
      </c>
      <c r="D3852" s="183">
        <v>178</v>
      </c>
      <c r="E3852" s="188">
        <v>3.8541666666666668E-3</v>
      </c>
      <c r="F3852" s="188">
        <v>6.7129629629629625E-4</v>
      </c>
      <c r="G3852" s="188">
        <v>5.3240740740740744E-4</v>
      </c>
      <c r="H3852" s="188">
        <v>2.6504629629629625E-3</v>
      </c>
    </row>
    <row r="3853" spans="1:8" x14ac:dyDescent="0.35">
      <c r="A3853" s="183" t="s">
        <v>136</v>
      </c>
      <c r="B3853" s="183" t="s">
        <v>104</v>
      </c>
      <c r="C3853" s="183" t="s">
        <v>63</v>
      </c>
      <c r="D3853" s="183">
        <v>11</v>
      </c>
      <c r="E3853" s="188">
        <v>4.1666666666666666E-3</v>
      </c>
      <c r="F3853" s="188">
        <v>8.2175925925925917E-4</v>
      </c>
      <c r="G3853" s="188">
        <v>4.2824074074074075E-4</v>
      </c>
      <c r="H3853" s="188">
        <v>2.9282407407407412E-3</v>
      </c>
    </row>
    <row r="3854" spans="1:8" x14ac:dyDescent="0.35">
      <c r="A3854" s="183" t="s">
        <v>136</v>
      </c>
      <c r="B3854" s="183" t="s">
        <v>102</v>
      </c>
      <c r="C3854" s="183" t="s">
        <v>64</v>
      </c>
      <c r="D3854" s="183">
        <v>62</v>
      </c>
      <c r="E3854" s="188">
        <v>6.8981481481481489E-3</v>
      </c>
      <c r="F3854" s="188">
        <v>1.4004629629629629E-3</v>
      </c>
      <c r="G3854" s="188">
        <v>2.3958333333333336E-3</v>
      </c>
      <c r="H3854" s="188">
        <v>3.1018518518518522E-3</v>
      </c>
    </row>
    <row r="3855" spans="1:8" x14ac:dyDescent="0.35">
      <c r="A3855" s="183" t="s">
        <v>136</v>
      </c>
      <c r="B3855" s="183" t="s">
        <v>103</v>
      </c>
      <c r="C3855" s="183" t="s">
        <v>64</v>
      </c>
      <c r="D3855" s="183">
        <v>178</v>
      </c>
      <c r="E3855" s="188">
        <v>7.743055555555556E-3</v>
      </c>
      <c r="F3855" s="188">
        <v>1.25E-3</v>
      </c>
      <c r="G3855" s="188">
        <v>2.1874999999999998E-3</v>
      </c>
      <c r="H3855" s="188">
        <v>4.31712962962963E-3</v>
      </c>
    </row>
    <row r="3856" spans="1:8" x14ac:dyDescent="0.35">
      <c r="A3856" s="183" t="s">
        <v>136</v>
      </c>
      <c r="B3856" s="183" t="s">
        <v>104</v>
      </c>
      <c r="C3856" s="183" t="s">
        <v>64</v>
      </c>
      <c r="D3856" s="183">
        <v>30</v>
      </c>
      <c r="E3856" s="188">
        <v>7.6273148148148151E-3</v>
      </c>
      <c r="F3856" s="188">
        <v>1.7476851851851852E-3</v>
      </c>
      <c r="G3856" s="188">
        <v>2.2916666666666667E-3</v>
      </c>
      <c r="H3856" s="188">
        <v>3.5995370370370369E-3</v>
      </c>
    </row>
    <row r="3857" spans="1:8" x14ac:dyDescent="0.35">
      <c r="A3857" s="183" t="s">
        <v>136</v>
      </c>
      <c r="B3857" s="183" t="s">
        <v>102</v>
      </c>
      <c r="C3857" s="183" t="s">
        <v>65</v>
      </c>
      <c r="D3857" s="183">
        <v>37</v>
      </c>
      <c r="E3857" s="188">
        <v>5.9259259259259256E-3</v>
      </c>
      <c r="F3857" s="188">
        <v>1.1689814814814816E-3</v>
      </c>
      <c r="G3857" s="188">
        <v>1.3773148148148147E-3</v>
      </c>
      <c r="H3857" s="188">
        <v>3.37962962962963E-3</v>
      </c>
    </row>
    <row r="3858" spans="1:8" x14ac:dyDescent="0.35">
      <c r="A3858" s="183" t="s">
        <v>136</v>
      </c>
      <c r="B3858" s="183" t="s">
        <v>103</v>
      </c>
      <c r="C3858" s="183" t="s">
        <v>65</v>
      </c>
      <c r="D3858" s="183">
        <v>192</v>
      </c>
      <c r="E3858" s="188">
        <v>6.7129629629629622E-3</v>
      </c>
      <c r="F3858" s="188">
        <v>9.8379629629629642E-4</v>
      </c>
      <c r="G3858" s="188">
        <v>1.3541666666666667E-3</v>
      </c>
      <c r="H3858" s="188">
        <v>4.3749999999999995E-3</v>
      </c>
    </row>
    <row r="3859" spans="1:8" x14ac:dyDescent="0.35">
      <c r="A3859" s="183" t="s">
        <v>136</v>
      </c>
      <c r="B3859" s="183" t="s">
        <v>104</v>
      </c>
      <c r="C3859" s="183" t="s">
        <v>65</v>
      </c>
      <c r="D3859" s="183">
        <v>16</v>
      </c>
      <c r="E3859" s="188">
        <v>6.0069444444444441E-3</v>
      </c>
      <c r="F3859" s="188">
        <v>1.0069444444444444E-3</v>
      </c>
      <c r="G3859" s="188">
        <v>1.5740740740740741E-3</v>
      </c>
      <c r="H3859" s="188">
        <v>3.4375E-3</v>
      </c>
    </row>
    <row r="3860" spans="1:8" x14ac:dyDescent="0.35">
      <c r="A3860" s="183" t="s">
        <v>136</v>
      </c>
      <c r="B3860" s="183" t="s">
        <v>102</v>
      </c>
      <c r="C3860" s="183" t="s">
        <v>66</v>
      </c>
      <c r="D3860" s="183">
        <v>71</v>
      </c>
      <c r="E3860" s="188">
        <v>6.7361111111111103E-3</v>
      </c>
      <c r="F3860" s="188">
        <v>1.261574074074074E-3</v>
      </c>
      <c r="G3860" s="188">
        <v>1.423611111111111E-3</v>
      </c>
      <c r="H3860" s="188">
        <v>4.0509259259259257E-3</v>
      </c>
    </row>
    <row r="3861" spans="1:8" x14ac:dyDescent="0.35">
      <c r="A3861" s="183" t="s">
        <v>136</v>
      </c>
      <c r="B3861" s="183" t="s">
        <v>103</v>
      </c>
      <c r="C3861" s="183" t="s">
        <v>66</v>
      </c>
      <c r="D3861" s="183">
        <v>350</v>
      </c>
      <c r="E3861" s="188">
        <v>6.7013888888888887E-3</v>
      </c>
      <c r="F3861" s="188">
        <v>1.1574074074074073E-3</v>
      </c>
      <c r="G3861" s="188">
        <v>1.4120370370370369E-3</v>
      </c>
      <c r="H3861" s="188">
        <v>4.1203703703703706E-3</v>
      </c>
    </row>
    <row r="3862" spans="1:8" x14ac:dyDescent="0.35">
      <c r="A3862" s="183" t="s">
        <v>136</v>
      </c>
      <c r="B3862" s="183" t="s">
        <v>104</v>
      </c>
      <c r="C3862" s="183" t="s">
        <v>66</v>
      </c>
      <c r="D3862" s="183">
        <v>32</v>
      </c>
      <c r="E3862" s="188">
        <v>6.3888888888888884E-3</v>
      </c>
      <c r="F3862" s="188">
        <v>1.4699074074074074E-3</v>
      </c>
      <c r="G3862" s="188">
        <v>1.6550925925925926E-3</v>
      </c>
      <c r="H3862" s="188">
        <v>3.2523148148148151E-3</v>
      </c>
    </row>
    <row r="3863" spans="1:8" x14ac:dyDescent="0.35">
      <c r="A3863" s="183" t="s">
        <v>136</v>
      </c>
      <c r="B3863" s="183" t="s">
        <v>102</v>
      </c>
      <c r="C3863" s="183" t="s">
        <v>67</v>
      </c>
      <c r="D3863" s="183">
        <v>295</v>
      </c>
      <c r="E3863" s="188">
        <v>5.2430555555555555E-3</v>
      </c>
      <c r="F3863" s="188">
        <v>8.1018518518518516E-4</v>
      </c>
      <c r="G3863" s="188">
        <v>1.5740740740740741E-3</v>
      </c>
      <c r="H3863" s="188">
        <v>2.8703703703703708E-3</v>
      </c>
    </row>
    <row r="3864" spans="1:8" x14ac:dyDescent="0.35">
      <c r="A3864" s="183" t="s">
        <v>136</v>
      </c>
      <c r="B3864" s="183" t="s">
        <v>103</v>
      </c>
      <c r="C3864" s="183" t="s">
        <v>67</v>
      </c>
      <c r="D3864" s="183">
        <v>597</v>
      </c>
      <c r="E3864" s="188">
        <v>6.8171296296296287E-3</v>
      </c>
      <c r="F3864" s="188">
        <v>6.7129629629629625E-4</v>
      </c>
      <c r="G3864" s="188">
        <v>1.8981481481481482E-3</v>
      </c>
      <c r="H3864" s="188">
        <v>4.2476851851851851E-3</v>
      </c>
    </row>
    <row r="3865" spans="1:8" x14ac:dyDescent="0.35">
      <c r="A3865" s="183" t="s">
        <v>136</v>
      </c>
      <c r="B3865" s="183" t="s">
        <v>104</v>
      </c>
      <c r="C3865" s="183" t="s">
        <v>67</v>
      </c>
      <c r="D3865" s="183">
        <v>113</v>
      </c>
      <c r="E3865" s="188">
        <v>6.6203703703703702E-3</v>
      </c>
      <c r="F3865" s="188">
        <v>8.1018518518518516E-4</v>
      </c>
      <c r="G3865" s="188">
        <v>1.9675925925925928E-3</v>
      </c>
      <c r="H3865" s="188">
        <v>3.8425925925925923E-3</v>
      </c>
    </row>
    <row r="3866" spans="1:8" x14ac:dyDescent="0.35">
      <c r="A3866" s="183" t="s">
        <v>136</v>
      </c>
      <c r="B3866" s="183" t="s">
        <v>102</v>
      </c>
      <c r="C3866" s="183" t="s">
        <v>68</v>
      </c>
      <c r="D3866" s="183">
        <v>233</v>
      </c>
      <c r="E3866" s="188">
        <v>5.2314814814814819E-3</v>
      </c>
      <c r="F3866" s="188">
        <v>7.407407407407407E-4</v>
      </c>
      <c r="G3866" s="188">
        <v>1.2384259259259258E-3</v>
      </c>
      <c r="H3866" s="188">
        <v>3.2407407407407406E-3</v>
      </c>
    </row>
    <row r="3867" spans="1:8" x14ac:dyDescent="0.35">
      <c r="A3867" s="183" t="s">
        <v>136</v>
      </c>
      <c r="B3867" s="183" t="s">
        <v>103</v>
      </c>
      <c r="C3867" s="183" t="s">
        <v>68</v>
      </c>
      <c r="D3867" s="183">
        <v>466</v>
      </c>
      <c r="E3867" s="188">
        <v>6.5740740740740733E-3</v>
      </c>
      <c r="F3867" s="188">
        <v>7.291666666666667E-4</v>
      </c>
      <c r="G3867" s="188">
        <v>1.5509259259259261E-3</v>
      </c>
      <c r="H3867" s="188">
        <v>4.3055555555555555E-3</v>
      </c>
    </row>
    <row r="3868" spans="1:8" x14ac:dyDescent="0.35">
      <c r="A3868" s="183" t="s">
        <v>136</v>
      </c>
      <c r="B3868" s="183" t="s">
        <v>104</v>
      </c>
      <c r="C3868" s="183" t="s">
        <v>68</v>
      </c>
      <c r="D3868" s="183">
        <v>116</v>
      </c>
      <c r="E3868" s="188">
        <v>5.4745370370370373E-3</v>
      </c>
      <c r="F3868" s="188">
        <v>8.2175925925925917E-4</v>
      </c>
      <c r="G3868" s="188">
        <v>1.2962962962962963E-3</v>
      </c>
      <c r="H3868" s="188">
        <v>3.3564814814814811E-3</v>
      </c>
    </row>
    <row r="3869" spans="1:8" x14ac:dyDescent="0.35">
      <c r="A3869" s="183" t="s">
        <v>136</v>
      </c>
      <c r="B3869" s="183" t="s">
        <v>102</v>
      </c>
      <c r="C3869" s="183" t="s">
        <v>69</v>
      </c>
      <c r="D3869" s="183">
        <v>35</v>
      </c>
      <c r="E3869" s="188">
        <v>4.8379629629629632E-3</v>
      </c>
      <c r="F3869" s="188">
        <v>5.6712962962962956E-4</v>
      </c>
      <c r="G3869" s="188">
        <v>9.8379629629629642E-4</v>
      </c>
      <c r="H3869" s="188">
        <v>3.2870370370370367E-3</v>
      </c>
    </row>
    <row r="3870" spans="1:8" x14ac:dyDescent="0.35">
      <c r="A3870" s="183" t="s">
        <v>136</v>
      </c>
      <c r="B3870" s="183" t="s">
        <v>103</v>
      </c>
      <c r="C3870" s="183" t="s">
        <v>69</v>
      </c>
      <c r="D3870" s="183">
        <v>226</v>
      </c>
      <c r="E3870" s="188">
        <v>5.4745370370370373E-3</v>
      </c>
      <c r="F3870" s="188">
        <v>4.8611111111111104E-4</v>
      </c>
      <c r="G3870" s="188">
        <v>1.0532407407407407E-3</v>
      </c>
      <c r="H3870" s="188">
        <v>3.9351851851851857E-3</v>
      </c>
    </row>
    <row r="3871" spans="1:8" x14ac:dyDescent="0.35">
      <c r="A3871" s="183" t="s">
        <v>136</v>
      </c>
      <c r="B3871" s="183" t="s">
        <v>104</v>
      </c>
      <c r="C3871" s="183" t="s">
        <v>69</v>
      </c>
      <c r="D3871" s="183">
        <v>16</v>
      </c>
      <c r="E3871" s="188">
        <v>6.2037037037037043E-3</v>
      </c>
      <c r="F3871" s="188">
        <v>6.134259259259259E-4</v>
      </c>
      <c r="G3871" s="188">
        <v>9.8379629629629642E-4</v>
      </c>
      <c r="H3871" s="188">
        <v>4.6180555555555558E-3</v>
      </c>
    </row>
    <row r="3872" spans="1:8" x14ac:dyDescent="0.35">
      <c r="A3872" s="183" t="s">
        <v>136</v>
      </c>
      <c r="B3872" s="183" t="s">
        <v>102</v>
      </c>
      <c r="C3872" s="183" t="s">
        <v>70</v>
      </c>
      <c r="D3872" s="183">
        <v>245</v>
      </c>
      <c r="E3872" s="188">
        <v>4.4675925925925933E-3</v>
      </c>
      <c r="F3872" s="188">
        <v>4.2824074074074075E-4</v>
      </c>
      <c r="G3872" s="188">
        <v>1.0763888888888889E-3</v>
      </c>
      <c r="H3872" s="188">
        <v>2.9629629629629628E-3</v>
      </c>
    </row>
    <row r="3873" spans="1:8" x14ac:dyDescent="0.35">
      <c r="A3873" s="183" t="s">
        <v>136</v>
      </c>
      <c r="B3873" s="183" t="s">
        <v>103</v>
      </c>
      <c r="C3873" s="183" t="s">
        <v>70</v>
      </c>
      <c r="D3873" s="183">
        <v>298</v>
      </c>
      <c r="E3873" s="188">
        <v>5.8796296296296296E-3</v>
      </c>
      <c r="F3873" s="188">
        <v>3.3564814814814812E-4</v>
      </c>
      <c r="G3873" s="188">
        <v>1.4814814814814814E-3</v>
      </c>
      <c r="H3873" s="188">
        <v>4.0624999999999993E-3</v>
      </c>
    </row>
    <row r="3874" spans="1:8" x14ac:dyDescent="0.35">
      <c r="A3874" s="183" t="s">
        <v>136</v>
      </c>
      <c r="B3874" s="183" t="s">
        <v>104</v>
      </c>
      <c r="C3874" s="183" t="s">
        <v>70</v>
      </c>
      <c r="D3874" s="183">
        <v>52</v>
      </c>
      <c r="E3874" s="188">
        <v>5.1736111111111115E-3</v>
      </c>
      <c r="F3874" s="188">
        <v>4.3981481481481481E-4</v>
      </c>
      <c r="G3874" s="188">
        <v>1.1458333333333333E-3</v>
      </c>
      <c r="H3874" s="188">
        <v>3.5879629629629629E-3</v>
      </c>
    </row>
    <row r="3875" spans="1:8" x14ac:dyDescent="0.35">
      <c r="A3875" s="183" t="s">
        <v>136</v>
      </c>
      <c r="B3875" s="183" t="s">
        <v>102</v>
      </c>
      <c r="C3875" s="183" t="s">
        <v>71</v>
      </c>
      <c r="D3875" s="183">
        <v>210</v>
      </c>
      <c r="E3875" s="188">
        <v>5.7291666666666671E-3</v>
      </c>
      <c r="F3875" s="188">
        <v>8.564814814814815E-4</v>
      </c>
      <c r="G3875" s="188">
        <v>1.5509259259259261E-3</v>
      </c>
      <c r="H3875" s="188">
        <v>3.3101851851851851E-3</v>
      </c>
    </row>
    <row r="3876" spans="1:8" x14ac:dyDescent="0.35">
      <c r="A3876" s="183" t="s">
        <v>136</v>
      </c>
      <c r="B3876" s="183" t="s">
        <v>103</v>
      </c>
      <c r="C3876" s="183" t="s">
        <v>71</v>
      </c>
      <c r="D3876" s="183">
        <v>553</v>
      </c>
      <c r="E3876" s="188">
        <v>6.3657407407407404E-3</v>
      </c>
      <c r="F3876" s="188">
        <v>6.7129629629629625E-4</v>
      </c>
      <c r="G3876" s="188">
        <v>1.7013888888888892E-3</v>
      </c>
      <c r="H3876" s="188">
        <v>3.9930555555555561E-3</v>
      </c>
    </row>
    <row r="3877" spans="1:8" x14ac:dyDescent="0.35">
      <c r="A3877" s="183" t="s">
        <v>136</v>
      </c>
      <c r="B3877" s="183" t="s">
        <v>104</v>
      </c>
      <c r="C3877" s="183" t="s">
        <v>71</v>
      </c>
      <c r="D3877" s="183">
        <v>138</v>
      </c>
      <c r="E3877" s="188">
        <v>5.8912037037037032E-3</v>
      </c>
      <c r="F3877" s="188">
        <v>7.407407407407407E-4</v>
      </c>
      <c r="G3877" s="188">
        <v>1.736111111111111E-3</v>
      </c>
      <c r="H3877" s="188">
        <v>3.414351851851852E-3</v>
      </c>
    </row>
    <row r="3878" spans="1:8" x14ac:dyDescent="0.35">
      <c r="A3878" s="183" t="s">
        <v>136</v>
      </c>
      <c r="B3878" s="183" t="s">
        <v>102</v>
      </c>
      <c r="C3878" s="183" t="s">
        <v>72</v>
      </c>
      <c r="D3878" s="183">
        <v>59</v>
      </c>
      <c r="E3878" s="188">
        <v>5.7523148148148143E-3</v>
      </c>
      <c r="F3878" s="188">
        <v>1.1226851851851851E-3</v>
      </c>
      <c r="G3878" s="188">
        <v>1.1574074074074073E-3</v>
      </c>
      <c r="H3878" s="188">
        <v>3.472222222222222E-3</v>
      </c>
    </row>
    <row r="3879" spans="1:8" x14ac:dyDescent="0.35">
      <c r="A3879" s="183" t="s">
        <v>136</v>
      </c>
      <c r="B3879" s="183" t="s">
        <v>103</v>
      </c>
      <c r="C3879" s="183" t="s">
        <v>72</v>
      </c>
      <c r="D3879" s="183">
        <v>192</v>
      </c>
      <c r="E3879" s="188">
        <v>6.9097222222222225E-3</v>
      </c>
      <c r="F3879" s="188">
        <v>1.0185185185185186E-3</v>
      </c>
      <c r="G3879" s="188">
        <v>1.5972222222222221E-3</v>
      </c>
      <c r="H3879" s="188">
        <v>4.2939814814814811E-3</v>
      </c>
    </row>
    <row r="3880" spans="1:8" x14ac:dyDescent="0.35">
      <c r="A3880" s="183" t="s">
        <v>136</v>
      </c>
      <c r="B3880" s="183" t="s">
        <v>104</v>
      </c>
      <c r="C3880" s="183" t="s">
        <v>72</v>
      </c>
      <c r="D3880" s="183">
        <v>43</v>
      </c>
      <c r="E3880" s="188">
        <v>6.4351851851851861E-3</v>
      </c>
      <c r="F3880" s="188">
        <v>1.1921296296296296E-3</v>
      </c>
      <c r="G3880" s="188">
        <v>1.2847222222222223E-3</v>
      </c>
      <c r="H3880" s="188">
        <v>3.9583333333333337E-3</v>
      </c>
    </row>
    <row r="3881" spans="1:8" x14ac:dyDescent="0.35">
      <c r="A3881" s="183" t="s">
        <v>136</v>
      </c>
      <c r="B3881" s="183" t="s">
        <v>102</v>
      </c>
      <c r="C3881" s="183" t="s">
        <v>73</v>
      </c>
      <c r="D3881" s="183">
        <v>3274</v>
      </c>
      <c r="E3881" s="188">
        <v>4.409722222222222E-3</v>
      </c>
      <c r="F3881" s="188">
        <v>9.4907407407407408E-4</v>
      </c>
      <c r="G3881" s="188">
        <v>6.8287037037037025E-4</v>
      </c>
      <c r="H3881" s="188">
        <v>2.7777777777777779E-3</v>
      </c>
    </row>
    <row r="3882" spans="1:8" x14ac:dyDescent="0.35">
      <c r="A3882" s="183" t="s">
        <v>136</v>
      </c>
      <c r="B3882" s="183" t="s">
        <v>103</v>
      </c>
      <c r="C3882" s="183" t="s">
        <v>73</v>
      </c>
      <c r="D3882" s="183">
        <v>1871</v>
      </c>
      <c r="E3882" s="188">
        <v>4.5370370370370365E-3</v>
      </c>
      <c r="F3882" s="188">
        <v>7.7546296296296304E-4</v>
      </c>
      <c r="G3882" s="188">
        <v>6.9444444444444447E-4</v>
      </c>
      <c r="H3882" s="188">
        <v>3.0671296296296297E-3</v>
      </c>
    </row>
    <row r="3883" spans="1:8" x14ac:dyDescent="0.35">
      <c r="A3883" s="183" t="s">
        <v>136</v>
      </c>
      <c r="B3883" s="183" t="s">
        <v>104</v>
      </c>
      <c r="C3883" s="183" t="s">
        <v>73</v>
      </c>
      <c r="D3883" s="183">
        <v>384</v>
      </c>
      <c r="E3883" s="188">
        <v>4.1782407407407402E-3</v>
      </c>
      <c r="F3883" s="188">
        <v>8.7962962962962962E-4</v>
      </c>
      <c r="G3883" s="188">
        <v>6.7129629629629625E-4</v>
      </c>
      <c r="H3883" s="188">
        <v>2.627314814814815E-3</v>
      </c>
    </row>
    <row r="3884" spans="1:8" x14ac:dyDescent="0.35">
      <c r="A3884" s="183" t="s">
        <v>136</v>
      </c>
      <c r="B3884" s="183" t="s">
        <v>102</v>
      </c>
      <c r="C3884" s="183" t="s">
        <v>74</v>
      </c>
      <c r="D3884" s="183">
        <v>590</v>
      </c>
      <c r="E3884" s="188">
        <v>4.5717592592592589E-3</v>
      </c>
      <c r="F3884" s="188">
        <v>1.2152777777777778E-3</v>
      </c>
      <c r="G3884" s="188">
        <v>4.7453703703703704E-4</v>
      </c>
      <c r="H3884" s="188">
        <v>2.8819444444444444E-3</v>
      </c>
    </row>
    <row r="3885" spans="1:8" x14ac:dyDescent="0.35">
      <c r="A3885" s="183" t="s">
        <v>136</v>
      </c>
      <c r="B3885" s="183" t="s">
        <v>103</v>
      </c>
      <c r="C3885" s="183" t="s">
        <v>74</v>
      </c>
      <c r="D3885" s="183">
        <v>1391</v>
      </c>
      <c r="E3885" s="188">
        <v>4.7106481481481478E-3</v>
      </c>
      <c r="F3885" s="188">
        <v>9.6064814814814808E-4</v>
      </c>
      <c r="G3885" s="188">
        <v>4.6296296296296293E-4</v>
      </c>
      <c r="H3885" s="188">
        <v>3.2870370370370367E-3</v>
      </c>
    </row>
    <row r="3886" spans="1:8" x14ac:dyDescent="0.35">
      <c r="A3886" s="183" t="s">
        <v>136</v>
      </c>
      <c r="B3886" s="183" t="s">
        <v>104</v>
      </c>
      <c r="C3886" s="183" t="s">
        <v>74</v>
      </c>
      <c r="D3886" s="183">
        <v>237</v>
      </c>
      <c r="E3886" s="188">
        <v>4.6180555555555558E-3</v>
      </c>
      <c r="F3886" s="188">
        <v>1.2152777777777778E-3</v>
      </c>
      <c r="G3886" s="188">
        <v>4.8611111111111104E-4</v>
      </c>
      <c r="H3886" s="188">
        <v>2.9166666666666668E-3</v>
      </c>
    </row>
    <row r="3887" spans="1:8" ht="29" x14ac:dyDescent="0.35">
      <c r="A3887" s="183" t="s">
        <v>136</v>
      </c>
      <c r="B3887" s="183" t="s">
        <v>102</v>
      </c>
      <c r="C3887" s="183" t="s">
        <v>113</v>
      </c>
      <c r="D3887" s="183">
        <v>305</v>
      </c>
      <c r="E3887" s="188">
        <v>5.115740740740741E-3</v>
      </c>
      <c r="F3887" s="188">
        <v>1.0185185185185186E-3</v>
      </c>
      <c r="G3887" s="188">
        <v>1.0069444444444444E-3</v>
      </c>
      <c r="H3887" s="188">
        <v>3.0902777777777782E-3</v>
      </c>
    </row>
    <row r="3888" spans="1:8" ht="29" x14ac:dyDescent="0.35">
      <c r="A3888" s="183" t="s">
        <v>136</v>
      </c>
      <c r="B3888" s="183" t="s">
        <v>103</v>
      </c>
      <c r="C3888" s="183" t="s">
        <v>113</v>
      </c>
      <c r="D3888" s="183">
        <v>481</v>
      </c>
      <c r="E3888" s="188">
        <v>6.053240740740741E-3</v>
      </c>
      <c r="F3888" s="188">
        <v>9.8379629629629642E-4</v>
      </c>
      <c r="G3888" s="188">
        <v>1.0995370370370371E-3</v>
      </c>
      <c r="H3888" s="188">
        <v>3.9814814814814817E-3</v>
      </c>
    </row>
    <row r="3889" spans="1:8" ht="29" x14ac:dyDescent="0.35">
      <c r="A3889" s="183" t="s">
        <v>136</v>
      </c>
      <c r="B3889" s="183" t="s">
        <v>104</v>
      </c>
      <c r="C3889" s="183" t="s">
        <v>113</v>
      </c>
      <c r="D3889" s="183">
        <v>106</v>
      </c>
      <c r="E3889" s="188">
        <v>5.347222222222222E-3</v>
      </c>
      <c r="F3889" s="188">
        <v>9.6064814814814808E-4</v>
      </c>
      <c r="G3889" s="188">
        <v>1.0185185185185186E-3</v>
      </c>
      <c r="H3889" s="188">
        <v>3.37962962962963E-3</v>
      </c>
    </row>
    <row r="3890" spans="1:8" ht="29" x14ac:dyDescent="0.35">
      <c r="A3890" s="183" t="s">
        <v>136</v>
      </c>
      <c r="B3890" s="183" t="s">
        <v>102</v>
      </c>
      <c r="C3890" s="183" t="s">
        <v>76</v>
      </c>
      <c r="D3890" s="183">
        <v>80</v>
      </c>
      <c r="E3890" s="188">
        <v>6.0648148148148145E-3</v>
      </c>
      <c r="F3890" s="188">
        <v>1.2384259259259258E-3</v>
      </c>
      <c r="G3890" s="188">
        <v>1.4930555555555556E-3</v>
      </c>
      <c r="H3890" s="188">
        <v>3.3333333333333335E-3</v>
      </c>
    </row>
    <row r="3891" spans="1:8" ht="29" x14ac:dyDescent="0.35">
      <c r="A3891" s="183" t="s">
        <v>136</v>
      </c>
      <c r="B3891" s="183" t="s">
        <v>103</v>
      </c>
      <c r="C3891" s="183" t="s">
        <v>76</v>
      </c>
      <c r="D3891" s="183">
        <v>239</v>
      </c>
      <c r="E3891" s="188">
        <v>6.5740740740740733E-3</v>
      </c>
      <c r="F3891" s="188">
        <v>9.6064814814814808E-4</v>
      </c>
      <c r="G3891" s="188">
        <v>1.4120370370370369E-3</v>
      </c>
      <c r="H3891" s="188">
        <v>4.1898148148148146E-3</v>
      </c>
    </row>
    <row r="3892" spans="1:8" ht="29" x14ac:dyDescent="0.35">
      <c r="A3892" s="183" t="s">
        <v>136</v>
      </c>
      <c r="B3892" s="183" t="s">
        <v>104</v>
      </c>
      <c r="C3892" s="183" t="s">
        <v>76</v>
      </c>
      <c r="D3892" s="183">
        <v>46</v>
      </c>
      <c r="E3892" s="188">
        <v>6.7245370370370367E-3</v>
      </c>
      <c r="F3892" s="188">
        <v>1.4930555555555556E-3</v>
      </c>
      <c r="G3892" s="188">
        <v>1.689814814814815E-3</v>
      </c>
      <c r="H3892" s="188">
        <v>3.5416666666666665E-3</v>
      </c>
    </row>
    <row r="3893" spans="1:8" x14ac:dyDescent="0.35">
      <c r="A3893" s="183" t="s">
        <v>136</v>
      </c>
      <c r="B3893" s="183" t="s">
        <v>102</v>
      </c>
      <c r="C3893" s="183" t="s">
        <v>77</v>
      </c>
      <c r="D3893" s="183">
        <v>146</v>
      </c>
      <c r="E3893" s="188">
        <v>5.2546296296296299E-3</v>
      </c>
      <c r="F3893" s="188">
        <v>8.2175925925925917E-4</v>
      </c>
      <c r="G3893" s="188">
        <v>8.9120370370370362E-4</v>
      </c>
      <c r="H3893" s="188">
        <v>3.5416666666666665E-3</v>
      </c>
    </row>
    <row r="3894" spans="1:8" x14ac:dyDescent="0.35">
      <c r="A3894" s="183" t="s">
        <v>136</v>
      </c>
      <c r="B3894" s="183" t="s">
        <v>103</v>
      </c>
      <c r="C3894" s="183" t="s">
        <v>77</v>
      </c>
      <c r="D3894" s="183">
        <v>306</v>
      </c>
      <c r="E3894" s="188">
        <v>5.6712962962962958E-3</v>
      </c>
      <c r="F3894" s="188">
        <v>7.175925925925927E-4</v>
      </c>
      <c r="G3894" s="188">
        <v>9.4907407407407408E-4</v>
      </c>
      <c r="H3894" s="188">
        <v>4.0046296296296297E-3</v>
      </c>
    </row>
    <row r="3895" spans="1:8" x14ac:dyDescent="0.35">
      <c r="A3895" s="183" t="s">
        <v>136</v>
      </c>
      <c r="B3895" s="183" t="s">
        <v>104</v>
      </c>
      <c r="C3895" s="183" t="s">
        <v>77</v>
      </c>
      <c r="D3895" s="183">
        <v>84</v>
      </c>
      <c r="E3895" s="188">
        <v>5.37037037037037E-3</v>
      </c>
      <c r="F3895" s="188">
        <v>6.5972222222222213E-4</v>
      </c>
      <c r="G3895" s="188">
        <v>9.3750000000000007E-4</v>
      </c>
      <c r="H3895" s="188">
        <v>3.7731481481481483E-3</v>
      </c>
    </row>
    <row r="3896" spans="1:8" x14ac:dyDescent="0.35">
      <c r="A3896" s="183" t="s">
        <v>136</v>
      </c>
      <c r="B3896" s="183" t="s">
        <v>102</v>
      </c>
      <c r="C3896" s="183" t="s">
        <v>78</v>
      </c>
      <c r="D3896" s="183">
        <v>109</v>
      </c>
      <c r="E3896" s="188">
        <v>4.3055555555555555E-3</v>
      </c>
      <c r="F3896" s="188">
        <v>7.7546296296296304E-4</v>
      </c>
      <c r="G3896" s="188">
        <v>6.4814814814814813E-4</v>
      </c>
      <c r="H3896" s="188">
        <v>2.8819444444444444E-3</v>
      </c>
    </row>
    <row r="3897" spans="1:8" x14ac:dyDescent="0.35">
      <c r="A3897" s="183" t="s">
        <v>136</v>
      </c>
      <c r="B3897" s="183" t="s">
        <v>103</v>
      </c>
      <c r="C3897" s="183" t="s">
        <v>78</v>
      </c>
      <c r="D3897" s="183">
        <v>332</v>
      </c>
      <c r="E3897" s="188">
        <v>5.1504629629629635E-3</v>
      </c>
      <c r="F3897" s="188">
        <v>6.018518518518519E-4</v>
      </c>
      <c r="G3897" s="188">
        <v>9.3750000000000007E-4</v>
      </c>
      <c r="H3897" s="188">
        <v>3.6111111111111114E-3</v>
      </c>
    </row>
    <row r="3898" spans="1:8" x14ac:dyDescent="0.35">
      <c r="A3898" s="183" t="s">
        <v>136</v>
      </c>
      <c r="B3898" s="183" t="s">
        <v>104</v>
      </c>
      <c r="C3898" s="183" t="s">
        <v>78</v>
      </c>
      <c r="D3898" s="183">
        <v>36</v>
      </c>
      <c r="E3898" s="188">
        <v>4.6759259259259263E-3</v>
      </c>
      <c r="F3898" s="188">
        <v>5.7870370370370378E-4</v>
      </c>
      <c r="G3898" s="188">
        <v>5.6712962962962956E-4</v>
      </c>
      <c r="H3898" s="188">
        <v>3.530092592592592E-3</v>
      </c>
    </row>
    <row r="3899" spans="1:8" x14ac:dyDescent="0.35">
      <c r="A3899" s="183" t="s">
        <v>136</v>
      </c>
      <c r="B3899" s="183" t="s">
        <v>102</v>
      </c>
      <c r="C3899" s="183" t="s">
        <v>81</v>
      </c>
      <c r="D3899" s="183">
        <v>157</v>
      </c>
      <c r="E3899" s="188">
        <v>5.3009259259259251E-3</v>
      </c>
      <c r="F3899" s="188">
        <v>9.4907407407407408E-4</v>
      </c>
      <c r="G3899" s="188">
        <v>8.1018518518518516E-4</v>
      </c>
      <c r="H3899" s="188">
        <v>3.5416666666666665E-3</v>
      </c>
    </row>
    <row r="3900" spans="1:8" x14ac:dyDescent="0.35">
      <c r="A3900" s="183" t="s">
        <v>136</v>
      </c>
      <c r="B3900" s="183" t="s">
        <v>103</v>
      </c>
      <c r="C3900" s="183" t="s">
        <v>81</v>
      </c>
      <c r="D3900" s="183">
        <v>420</v>
      </c>
      <c r="E3900" s="188">
        <v>6.0879629629629643E-3</v>
      </c>
      <c r="F3900" s="188">
        <v>7.407407407407407E-4</v>
      </c>
      <c r="G3900" s="188">
        <v>1.1689814814814816E-3</v>
      </c>
      <c r="H3900" s="188">
        <v>4.1782407407407402E-3</v>
      </c>
    </row>
    <row r="3901" spans="1:8" x14ac:dyDescent="0.35">
      <c r="A3901" s="183" t="s">
        <v>136</v>
      </c>
      <c r="B3901" s="183" t="s">
        <v>104</v>
      </c>
      <c r="C3901" s="183" t="s">
        <v>81</v>
      </c>
      <c r="D3901" s="183">
        <v>46</v>
      </c>
      <c r="E3901" s="188">
        <v>6.122685185185185E-3</v>
      </c>
      <c r="F3901" s="188">
        <v>7.291666666666667E-4</v>
      </c>
      <c r="G3901" s="188">
        <v>1.1111111111111111E-3</v>
      </c>
      <c r="H3901" s="188">
        <v>4.2708333333333339E-3</v>
      </c>
    </row>
    <row r="3902" spans="1:8" x14ac:dyDescent="0.35">
      <c r="A3902" s="183" t="s">
        <v>136</v>
      </c>
      <c r="B3902" s="183" t="s">
        <v>102</v>
      </c>
      <c r="C3902" s="183" t="s">
        <v>82</v>
      </c>
      <c r="D3902" s="183">
        <v>202</v>
      </c>
      <c r="E3902" s="188">
        <v>4.6874999999999998E-3</v>
      </c>
      <c r="F3902" s="188">
        <v>1.0879629629629629E-3</v>
      </c>
      <c r="G3902" s="188">
        <v>7.175925925925927E-4</v>
      </c>
      <c r="H3902" s="188">
        <v>2.8819444444444444E-3</v>
      </c>
    </row>
    <row r="3903" spans="1:8" x14ac:dyDescent="0.35">
      <c r="A3903" s="183" t="s">
        <v>136</v>
      </c>
      <c r="B3903" s="183" t="s">
        <v>103</v>
      </c>
      <c r="C3903" s="183" t="s">
        <v>82</v>
      </c>
      <c r="D3903" s="183">
        <v>653</v>
      </c>
      <c r="E3903" s="188">
        <v>5.115740740740741E-3</v>
      </c>
      <c r="F3903" s="188">
        <v>9.1435185185185185E-4</v>
      </c>
      <c r="G3903" s="188">
        <v>8.1018518518518516E-4</v>
      </c>
      <c r="H3903" s="188">
        <v>3.3912037037037036E-3</v>
      </c>
    </row>
    <row r="3904" spans="1:8" x14ac:dyDescent="0.35">
      <c r="A3904" s="183" t="s">
        <v>136</v>
      </c>
      <c r="B3904" s="183" t="s">
        <v>104</v>
      </c>
      <c r="C3904" s="183" t="s">
        <v>82</v>
      </c>
      <c r="D3904" s="183">
        <v>114</v>
      </c>
      <c r="E3904" s="188">
        <v>4.8958333333333328E-3</v>
      </c>
      <c r="F3904" s="188">
        <v>1.1689814814814816E-3</v>
      </c>
      <c r="G3904" s="188">
        <v>7.8703703703703705E-4</v>
      </c>
      <c r="H3904" s="188">
        <v>2.9398148148148148E-3</v>
      </c>
    </row>
    <row r="3905" spans="1:8" x14ac:dyDescent="0.35">
      <c r="A3905" s="183" t="s">
        <v>136</v>
      </c>
      <c r="B3905" s="183" t="s">
        <v>102</v>
      </c>
      <c r="C3905" s="183" t="s">
        <v>83</v>
      </c>
      <c r="D3905" s="183">
        <v>102</v>
      </c>
      <c r="E3905" s="188">
        <v>5.6134259259259271E-3</v>
      </c>
      <c r="F3905" s="188">
        <v>1.3657407407407409E-3</v>
      </c>
      <c r="G3905" s="188">
        <v>1.2962962962962963E-3</v>
      </c>
      <c r="H3905" s="188">
        <v>2.9629629629629628E-3</v>
      </c>
    </row>
    <row r="3906" spans="1:8" x14ac:dyDescent="0.35">
      <c r="A3906" s="183" t="s">
        <v>136</v>
      </c>
      <c r="B3906" s="183" t="s">
        <v>103</v>
      </c>
      <c r="C3906" s="183" t="s">
        <v>83</v>
      </c>
      <c r="D3906" s="183">
        <v>295</v>
      </c>
      <c r="E3906" s="188">
        <v>6.4236111111111117E-3</v>
      </c>
      <c r="F3906" s="188">
        <v>1.0879629629629629E-3</v>
      </c>
      <c r="G3906" s="188">
        <v>1.423611111111111E-3</v>
      </c>
      <c r="H3906" s="188">
        <v>3.9120370370370368E-3</v>
      </c>
    </row>
    <row r="3907" spans="1:8" x14ac:dyDescent="0.35">
      <c r="A3907" s="183" t="s">
        <v>136</v>
      </c>
      <c r="B3907" s="183" t="s">
        <v>104</v>
      </c>
      <c r="C3907" s="183" t="s">
        <v>83</v>
      </c>
      <c r="D3907" s="183">
        <v>40</v>
      </c>
      <c r="E3907" s="188">
        <v>6.6435185185185182E-3</v>
      </c>
      <c r="F3907" s="188">
        <v>1.5277777777777779E-3</v>
      </c>
      <c r="G3907" s="188">
        <v>1.4814814814814814E-3</v>
      </c>
      <c r="H3907" s="188">
        <v>3.6342592592592594E-3</v>
      </c>
    </row>
    <row r="3908" spans="1:8" x14ac:dyDescent="0.35">
      <c r="A3908" s="183" t="s">
        <v>136</v>
      </c>
      <c r="B3908" s="183" t="s">
        <v>102</v>
      </c>
      <c r="C3908" s="183" t="s">
        <v>84</v>
      </c>
      <c r="D3908" s="183">
        <v>60</v>
      </c>
      <c r="E3908" s="188">
        <v>5.1967592592592595E-3</v>
      </c>
      <c r="F3908" s="188">
        <v>7.6388888888888893E-4</v>
      </c>
      <c r="G3908" s="188">
        <v>1.1342592592592591E-3</v>
      </c>
      <c r="H3908" s="188">
        <v>3.2986111111111111E-3</v>
      </c>
    </row>
    <row r="3909" spans="1:8" x14ac:dyDescent="0.35">
      <c r="A3909" s="183" t="s">
        <v>136</v>
      </c>
      <c r="B3909" s="183" t="s">
        <v>103</v>
      </c>
      <c r="C3909" s="183" t="s">
        <v>84</v>
      </c>
      <c r="D3909" s="183">
        <v>289</v>
      </c>
      <c r="E3909" s="188">
        <v>6.3657407407407404E-3</v>
      </c>
      <c r="F3909" s="188">
        <v>6.4814814814814813E-4</v>
      </c>
      <c r="G3909" s="188">
        <v>1.423611111111111E-3</v>
      </c>
      <c r="H3909" s="188">
        <v>4.2939814814814811E-3</v>
      </c>
    </row>
    <row r="3910" spans="1:8" x14ac:dyDescent="0.35">
      <c r="A3910" s="183" t="s">
        <v>136</v>
      </c>
      <c r="B3910" s="183" t="s">
        <v>104</v>
      </c>
      <c r="C3910" s="183" t="s">
        <v>84</v>
      </c>
      <c r="D3910" s="183">
        <v>31</v>
      </c>
      <c r="E3910" s="188">
        <v>7.3263888888888892E-3</v>
      </c>
      <c r="F3910" s="188">
        <v>1.0648148148148147E-3</v>
      </c>
      <c r="G3910" s="188">
        <v>1.7939814814814815E-3</v>
      </c>
      <c r="H3910" s="188">
        <v>4.4675925925925933E-3</v>
      </c>
    </row>
    <row r="3911" spans="1:8" x14ac:dyDescent="0.35">
      <c r="A3911" s="183" t="s">
        <v>136</v>
      </c>
      <c r="B3911" s="183" t="s">
        <v>102</v>
      </c>
      <c r="C3911" s="183" t="s">
        <v>85</v>
      </c>
      <c r="D3911" s="183">
        <v>270</v>
      </c>
      <c r="E3911" s="188">
        <v>4.7337962962962958E-3</v>
      </c>
      <c r="F3911" s="188">
        <v>1.0069444444444444E-3</v>
      </c>
      <c r="G3911" s="188">
        <v>4.9768518518518521E-4</v>
      </c>
      <c r="H3911" s="188">
        <v>3.2291666666666666E-3</v>
      </c>
    </row>
    <row r="3912" spans="1:8" x14ac:dyDescent="0.35">
      <c r="A3912" s="183" t="s">
        <v>136</v>
      </c>
      <c r="B3912" s="183" t="s">
        <v>103</v>
      </c>
      <c r="C3912" s="183" t="s">
        <v>85</v>
      </c>
      <c r="D3912" s="183">
        <v>687</v>
      </c>
      <c r="E3912" s="188">
        <v>4.7800925925925919E-3</v>
      </c>
      <c r="F3912" s="188">
        <v>8.1018518518518516E-4</v>
      </c>
      <c r="G3912" s="188">
        <v>4.7453703703703704E-4</v>
      </c>
      <c r="H3912" s="188">
        <v>3.4953703703703705E-3</v>
      </c>
    </row>
    <row r="3913" spans="1:8" x14ac:dyDescent="0.35">
      <c r="A3913" s="183" t="s">
        <v>136</v>
      </c>
      <c r="B3913" s="183" t="s">
        <v>104</v>
      </c>
      <c r="C3913" s="183" t="s">
        <v>85</v>
      </c>
      <c r="D3913" s="183">
        <v>132</v>
      </c>
      <c r="E3913" s="188">
        <v>4.4444444444444444E-3</v>
      </c>
      <c r="F3913" s="188">
        <v>8.564814814814815E-4</v>
      </c>
      <c r="G3913" s="188">
        <v>4.8611111111111104E-4</v>
      </c>
      <c r="H3913" s="188">
        <v>3.1018518518518522E-3</v>
      </c>
    </row>
    <row r="3914" spans="1:8" x14ac:dyDescent="0.35">
      <c r="A3914" s="183" t="s">
        <v>136</v>
      </c>
      <c r="B3914" s="183" t="s">
        <v>102</v>
      </c>
      <c r="C3914" s="183" t="s">
        <v>86</v>
      </c>
      <c r="D3914" s="183">
        <v>79</v>
      </c>
      <c r="E3914" s="188">
        <v>4.5023148148148149E-3</v>
      </c>
      <c r="F3914" s="188">
        <v>6.9444444444444447E-4</v>
      </c>
      <c r="G3914" s="188">
        <v>8.2175925925925917E-4</v>
      </c>
      <c r="H3914" s="188">
        <v>2.9976851851851848E-3</v>
      </c>
    </row>
    <row r="3915" spans="1:8" x14ac:dyDescent="0.35">
      <c r="A3915" s="183" t="s">
        <v>136</v>
      </c>
      <c r="B3915" s="183" t="s">
        <v>103</v>
      </c>
      <c r="C3915" s="183" t="s">
        <v>86</v>
      </c>
      <c r="D3915" s="183">
        <v>264</v>
      </c>
      <c r="E3915" s="188">
        <v>6.8865740740740736E-3</v>
      </c>
      <c r="F3915" s="188">
        <v>7.175925925925927E-4</v>
      </c>
      <c r="G3915" s="188">
        <v>1.2962962962962963E-3</v>
      </c>
      <c r="H3915" s="188">
        <v>4.8611111111111112E-3</v>
      </c>
    </row>
    <row r="3916" spans="1:8" x14ac:dyDescent="0.35">
      <c r="A3916" s="183" t="s">
        <v>136</v>
      </c>
      <c r="B3916" s="183" t="s">
        <v>104</v>
      </c>
      <c r="C3916" s="183" t="s">
        <v>86</v>
      </c>
      <c r="D3916" s="183">
        <v>60</v>
      </c>
      <c r="E3916" s="188">
        <v>6.2615740740740748E-3</v>
      </c>
      <c r="F3916" s="188">
        <v>7.175925925925927E-4</v>
      </c>
      <c r="G3916" s="188">
        <v>1.3078703703703705E-3</v>
      </c>
      <c r="H3916" s="188">
        <v>4.2361111111111106E-3</v>
      </c>
    </row>
    <row r="3917" spans="1:8" x14ac:dyDescent="0.35">
      <c r="A3917" s="183" t="s">
        <v>136</v>
      </c>
      <c r="B3917" s="183" t="s">
        <v>102</v>
      </c>
      <c r="C3917" s="183" t="s">
        <v>87</v>
      </c>
      <c r="D3917" s="183">
        <v>76</v>
      </c>
      <c r="E3917" s="188">
        <v>4.9652777777777777E-3</v>
      </c>
      <c r="F3917" s="188">
        <v>1.0648148148148147E-3</v>
      </c>
      <c r="G3917" s="188">
        <v>1.4467592592592594E-3</v>
      </c>
      <c r="H3917" s="188">
        <v>2.4537037037037036E-3</v>
      </c>
    </row>
    <row r="3918" spans="1:8" x14ac:dyDescent="0.35">
      <c r="A3918" s="183" t="s">
        <v>136</v>
      </c>
      <c r="B3918" s="183" t="s">
        <v>103</v>
      </c>
      <c r="C3918" s="183" t="s">
        <v>87</v>
      </c>
      <c r="D3918" s="183">
        <v>215</v>
      </c>
      <c r="E3918" s="188">
        <v>6.8865740740740736E-3</v>
      </c>
      <c r="F3918" s="188">
        <v>9.4907407407407408E-4</v>
      </c>
      <c r="G3918" s="188">
        <v>1.7592592592592592E-3</v>
      </c>
      <c r="H3918" s="188">
        <v>4.1898148148148146E-3</v>
      </c>
    </row>
    <row r="3919" spans="1:8" x14ac:dyDescent="0.35">
      <c r="A3919" s="183" t="s">
        <v>136</v>
      </c>
      <c r="B3919" s="183" t="s">
        <v>104</v>
      </c>
      <c r="C3919" s="183" t="s">
        <v>87</v>
      </c>
      <c r="D3919" s="183">
        <v>32</v>
      </c>
      <c r="E3919" s="188">
        <v>6.851851851851852E-3</v>
      </c>
      <c r="F3919" s="188">
        <v>9.8379629629629642E-4</v>
      </c>
      <c r="G3919" s="188">
        <v>2.0254629629629629E-3</v>
      </c>
      <c r="H3919" s="188">
        <v>3.8425925925925923E-3</v>
      </c>
    </row>
    <row r="3920" spans="1:8" x14ac:dyDescent="0.35">
      <c r="A3920" s="183" t="s">
        <v>136</v>
      </c>
      <c r="B3920" s="183" t="s">
        <v>102</v>
      </c>
      <c r="C3920" s="183" t="s">
        <v>88</v>
      </c>
      <c r="D3920" s="183">
        <v>68</v>
      </c>
      <c r="E3920" s="188">
        <v>4.8958333333333328E-3</v>
      </c>
      <c r="F3920" s="188">
        <v>9.9537037037037042E-4</v>
      </c>
      <c r="G3920" s="188">
        <v>1.1805555555555556E-3</v>
      </c>
      <c r="H3920" s="188">
        <v>2.7199074074074074E-3</v>
      </c>
    </row>
    <row r="3921" spans="1:8" x14ac:dyDescent="0.35">
      <c r="A3921" s="183" t="s">
        <v>136</v>
      </c>
      <c r="B3921" s="183" t="s">
        <v>103</v>
      </c>
      <c r="C3921" s="183" t="s">
        <v>88</v>
      </c>
      <c r="D3921" s="183">
        <v>252</v>
      </c>
      <c r="E3921" s="188">
        <v>6.4814814814814813E-3</v>
      </c>
      <c r="F3921" s="188">
        <v>8.449074074074075E-4</v>
      </c>
      <c r="G3921" s="188">
        <v>1.3888888888888889E-3</v>
      </c>
      <c r="H3921" s="188">
        <v>4.2592592592592595E-3</v>
      </c>
    </row>
    <row r="3922" spans="1:8" x14ac:dyDescent="0.35">
      <c r="A3922" s="183" t="s">
        <v>136</v>
      </c>
      <c r="B3922" s="183" t="s">
        <v>104</v>
      </c>
      <c r="C3922" s="183" t="s">
        <v>88</v>
      </c>
      <c r="D3922" s="183">
        <v>61</v>
      </c>
      <c r="E3922" s="188">
        <v>5.4513888888888884E-3</v>
      </c>
      <c r="F3922" s="188">
        <v>9.6064814814814808E-4</v>
      </c>
      <c r="G3922" s="188">
        <v>1.2847222222222223E-3</v>
      </c>
      <c r="H3922" s="188">
        <v>3.2060185185185191E-3</v>
      </c>
    </row>
    <row r="3923" spans="1:8" x14ac:dyDescent="0.35">
      <c r="A3923" s="183" t="s">
        <v>136</v>
      </c>
      <c r="B3923" s="183" t="s">
        <v>102</v>
      </c>
      <c r="C3923" s="183" t="s">
        <v>89</v>
      </c>
      <c r="D3923" s="183">
        <v>15</v>
      </c>
      <c r="E3923" s="188">
        <v>6.1342592592592594E-3</v>
      </c>
      <c r="F3923" s="188">
        <v>6.4814814814814813E-4</v>
      </c>
      <c r="G3923" s="188">
        <v>7.175925925925927E-4</v>
      </c>
      <c r="H3923" s="188">
        <v>4.7685185185185183E-3</v>
      </c>
    </row>
    <row r="3924" spans="1:8" x14ac:dyDescent="0.35">
      <c r="A3924" s="183" t="s">
        <v>136</v>
      </c>
      <c r="B3924" s="183" t="s">
        <v>103</v>
      </c>
      <c r="C3924" s="183" t="s">
        <v>89</v>
      </c>
      <c r="D3924" s="183">
        <v>133</v>
      </c>
      <c r="E3924" s="188">
        <v>6.8865740740740736E-3</v>
      </c>
      <c r="F3924" s="188">
        <v>6.134259259259259E-4</v>
      </c>
      <c r="G3924" s="188">
        <v>1.2037037037037038E-3</v>
      </c>
      <c r="H3924" s="188">
        <v>5.0694444444444441E-3</v>
      </c>
    </row>
    <row r="3925" spans="1:8" x14ac:dyDescent="0.35">
      <c r="A3925" s="183" t="s">
        <v>136</v>
      </c>
      <c r="B3925" s="183" t="s">
        <v>104</v>
      </c>
      <c r="C3925" s="183" t="s">
        <v>89</v>
      </c>
      <c r="D3925" s="183">
        <v>18</v>
      </c>
      <c r="E3925" s="188">
        <v>6.3657407407407404E-3</v>
      </c>
      <c r="F3925" s="188">
        <v>7.0601851851851847E-4</v>
      </c>
      <c r="G3925" s="188">
        <v>1.261574074074074E-3</v>
      </c>
      <c r="H3925" s="188">
        <v>4.3981481481481484E-3</v>
      </c>
    </row>
    <row r="3926" spans="1:8" x14ac:dyDescent="0.35">
      <c r="A3926" s="183" t="s">
        <v>136</v>
      </c>
      <c r="B3926" s="183" t="s">
        <v>102</v>
      </c>
      <c r="C3926" s="183" t="s">
        <v>90</v>
      </c>
      <c r="D3926" s="183">
        <v>149</v>
      </c>
      <c r="E3926" s="188">
        <v>5.6365740740740742E-3</v>
      </c>
      <c r="F3926" s="188">
        <v>1.3657407407407409E-3</v>
      </c>
      <c r="G3926" s="188">
        <v>1.1921296296296296E-3</v>
      </c>
      <c r="H3926" s="188">
        <v>3.0787037037037037E-3</v>
      </c>
    </row>
    <row r="3927" spans="1:8" x14ac:dyDescent="0.35">
      <c r="A3927" s="183" t="s">
        <v>136</v>
      </c>
      <c r="B3927" s="183" t="s">
        <v>103</v>
      </c>
      <c r="C3927" s="183" t="s">
        <v>90</v>
      </c>
      <c r="D3927" s="183">
        <v>386</v>
      </c>
      <c r="E3927" s="188">
        <v>6.4467592592592597E-3</v>
      </c>
      <c r="F3927" s="188">
        <v>1.1574074074074073E-3</v>
      </c>
      <c r="G3927" s="188">
        <v>1.4814814814814814E-3</v>
      </c>
      <c r="H3927" s="188">
        <v>3.8078703703703707E-3</v>
      </c>
    </row>
    <row r="3928" spans="1:8" x14ac:dyDescent="0.35">
      <c r="A3928" s="183" t="s">
        <v>136</v>
      </c>
      <c r="B3928" s="183" t="s">
        <v>104</v>
      </c>
      <c r="C3928" s="183" t="s">
        <v>90</v>
      </c>
      <c r="D3928" s="183">
        <v>52</v>
      </c>
      <c r="E3928" s="188">
        <v>6.2615740740740748E-3</v>
      </c>
      <c r="F3928" s="188">
        <v>1.2268518518518518E-3</v>
      </c>
      <c r="G3928" s="188">
        <v>1.3310185185185185E-3</v>
      </c>
      <c r="H3928" s="188">
        <v>3.7037037037037034E-3</v>
      </c>
    </row>
    <row r="3929" spans="1:8" x14ac:dyDescent="0.35">
      <c r="A3929" s="183" t="s">
        <v>136</v>
      </c>
      <c r="B3929" s="183" t="s">
        <v>102</v>
      </c>
      <c r="C3929" s="183" t="s">
        <v>91</v>
      </c>
      <c r="D3929" s="183">
        <v>52</v>
      </c>
      <c r="E3929" s="188">
        <v>6.3657407407407404E-3</v>
      </c>
      <c r="F3929" s="188">
        <v>7.175925925925927E-4</v>
      </c>
      <c r="G3929" s="188">
        <v>1.3078703703703705E-3</v>
      </c>
      <c r="H3929" s="188">
        <v>4.3287037037037035E-3</v>
      </c>
    </row>
    <row r="3930" spans="1:8" x14ac:dyDescent="0.35">
      <c r="A3930" s="183" t="s">
        <v>136</v>
      </c>
      <c r="B3930" s="183" t="s">
        <v>103</v>
      </c>
      <c r="C3930" s="183" t="s">
        <v>91</v>
      </c>
      <c r="D3930" s="183">
        <v>185</v>
      </c>
      <c r="E3930" s="188">
        <v>6.851851851851852E-3</v>
      </c>
      <c r="F3930" s="188">
        <v>5.9027777777777778E-4</v>
      </c>
      <c r="G3930" s="188">
        <v>1.3425925925925925E-3</v>
      </c>
      <c r="H3930" s="188">
        <v>4.9189814814814816E-3</v>
      </c>
    </row>
    <row r="3931" spans="1:8" x14ac:dyDescent="0.35">
      <c r="A3931" s="183" t="s">
        <v>136</v>
      </c>
      <c r="B3931" s="183" t="s">
        <v>104</v>
      </c>
      <c r="C3931" s="183" t="s">
        <v>91</v>
      </c>
      <c r="D3931" s="183">
        <v>37</v>
      </c>
      <c r="E3931" s="188">
        <v>5.37037037037037E-3</v>
      </c>
      <c r="F3931" s="188">
        <v>6.5972222222222213E-4</v>
      </c>
      <c r="G3931" s="188">
        <v>1.0995370370370371E-3</v>
      </c>
      <c r="H3931" s="188">
        <v>3.6111111111111114E-3</v>
      </c>
    </row>
    <row r="3932" spans="1:8" x14ac:dyDescent="0.35">
      <c r="A3932" s="183" t="s">
        <v>136</v>
      </c>
      <c r="B3932" s="183" t="s">
        <v>102</v>
      </c>
      <c r="C3932" s="183" t="s">
        <v>92</v>
      </c>
      <c r="D3932" s="183">
        <v>26</v>
      </c>
      <c r="E3932" s="188">
        <v>4.8032407407407407E-3</v>
      </c>
      <c r="F3932" s="188">
        <v>9.2592592592592588E-5</v>
      </c>
      <c r="G3932" s="188">
        <v>9.3750000000000007E-4</v>
      </c>
      <c r="H3932" s="188">
        <v>3.7500000000000003E-3</v>
      </c>
    </row>
    <row r="3933" spans="1:8" x14ac:dyDescent="0.35">
      <c r="A3933" s="183" t="s">
        <v>136</v>
      </c>
      <c r="B3933" s="183" t="s">
        <v>103</v>
      </c>
      <c r="C3933" s="183" t="s">
        <v>92</v>
      </c>
      <c r="D3933" s="183">
        <v>175</v>
      </c>
      <c r="E3933" s="188">
        <v>6.4699074074074069E-3</v>
      </c>
      <c r="F3933" s="188">
        <v>2.199074074074074E-4</v>
      </c>
      <c r="G3933" s="188">
        <v>1.5624999999999999E-3</v>
      </c>
      <c r="H3933" s="188">
        <v>4.6759259259259263E-3</v>
      </c>
    </row>
    <row r="3934" spans="1:8" x14ac:dyDescent="0.35">
      <c r="A3934" s="183" t="s">
        <v>136</v>
      </c>
      <c r="B3934" s="183" t="s">
        <v>104</v>
      </c>
      <c r="C3934" s="183" t="s">
        <v>92</v>
      </c>
      <c r="D3934" s="183">
        <v>45</v>
      </c>
      <c r="E3934" s="188">
        <v>5.138888888888889E-3</v>
      </c>
      <c r="F3934" s="188">
        <v>3.5879629629629635E-4</v>
      </c>
      <c r="G3934" s="188">
        <v>1.4467592592592594E-3</v>
      </c>
      <c r="H3934" s="188">
        <v>3.3217592592592591E-3</v>
      </c>
    </row>
    <row r="3935" spans="1:8" x14ac:dyDescent="0.35">
      <c r="A3935" s="183" t="s">
        <v>136</v>
      </c>
      <c r="B3935" s="183" t="s">
        <v>102</v>
      </c>
      <c r="C3935" s="183" t="s">
        <v>93</v>
      </c>
      <c r="D3935" s="183">
        <v>180</v>
      </c>
      <c r="E3935" s="188">
        <v>5.3240740740740748E-3</v>
      </c>
      <c r="F3935" s="188">
        <v>1.2152777777777778E-3</v>
      </c>
      <c r="G3935" s="188">
        <v>7.291666666666667E-4</v>
      </c>
      <c r="H3935" s="188">
        <v>3.37962962962963E-3</v>
      </c>
    </row>
    <row r="3936" spans="1:8" x14ac:dyDescent="0.35">
      <c r="A3936" s="183" t="s">
        <v>136</v>
      </c>
      <c r="B3936" s="183" t="s">
        <v>103</v>
      </c>
      <c r="C3936" s="183" t="s">
        <v>93</v>
      </c>
      <c r="D3936" s="183">
        <v>463</v>
      </c>
      <c r="E3936" s="188">
        <v>5.5324074074074069E-3</v>
      </c>
      <c r="F3936" s="188">
        <v>1.0185185185185186E-3</v>
      </c>
      <c r="G3936" s="188">
        <v>8.1018518518518516E-4</v>
      </c>
      <c r="H3936" s="188">
        <v>3.7037037037037034E-3</v>
      </c>
    </row>
    <row r="3937" spans="1:8" x14ac:dyDescent="0.35">
      <c r="A3937" s="183" t="s">
        <v>136</v>
      </c>
      <c r="B3937" s="183" t="s">
        <v>104</v>
      </c>
      <c r="C3937" s="183" t="s">
        <v>93</v>
      </c>
      <c r="D3937" s="183">
        <v>38</v>
      </c>
      <c r="E3937" s="188">
        <v>5.6134259259259271E-3</v>
      </c>
      <c r="F3937" s="188">
        <v>1.2152777777777778E-3</v>
      </c>
      <c r="G3937" s="188">
        <v>8.3333333333333339E-4</v>
      </c>
      <c r="H3937" s="188">
        <v>3.5532407407407405E-3</v>
      </c>
    </row>
    <row r="3938" spans="1:8" x14ac:dyDescent="0.35">
      <c r="A3938" s="183" t="s">
        <v>136</v>
      </c>
      <c r="B3938" s="183" t="s">
        <v>102</v>
      </c>
      <c r="C3938" s="183" t="s">
        <v>94</v>
      </c>
      <c r="D3938" s="183">
        <v>115</v>
      </c>
      <c r="E3938" s="188">
        <v>6.3541666666666668E-3</v>
      </c>
      <c r="F3938" s="188">
        <v>1.0995370370370371E-3</v>
      </c>
      <c r="G3938" s="188">
        <v>9.3750000000000007E-4</v>
      </c>
      <c r="H3938" s="188">
        <v>4.3287037037037035E-3</v>
      </c>
    </row>
    <row r="3939" spans="1:8" x14ac:dyDescent="0.35">
      <c r="A3939" s="183" t="s">
        <v>136</v>
      </c>
      <c r="B3939" s="183" t="s">
        <v>103</v>
      </c>
      <c r="C3939" s="183" t="s">
        <v>94</v>
      </c>
      <c r="D3939" s="183">
        <v>436</v>
      </c>
      <c r="E3939" s="188">
        <v>6.4236111111111117E-3</v>
      </c>
      <c r="F3939" s="188">
        <v>8.9120370370370362E-4</v>
      </c>
      <c r="G3939" s="188">
        <v>9.1435185185185185E-4</v>
      </c>
      <c r="H3939" s="188">
        <v>4.6296296296296302E-3</v>
      </c>
    </row>
    <row r="3940" spans="1:8" x14ac:dyDescent="0.35">
      <c r="A3940" s="183" t="s">
        <v>136</v>
      </c>
      <c r="B3940" s="183" t="s">
        <v>104</v>
      </c>
      <c r="C3940" s="183" t="s">
        <v>94</v>
      </c>
      <c r="D3940" s="183">
        <v>69</v>
      </c>
      <c r="E3940" s="188">
        <v>6.875E-3</v>
      </c>
      <c r="F3940" s="188">
        <v>9.3750000000000007E-4</v>
      </c>
      <c r="G3940" s="188">
        <v>1.4583333333333334E-3</v>
      </c>
      <c r="H3940" s="188">
        <v>4.4791666666666669E-3</v>
      </c>
    </row>
    <row r="3941" spans="1:8" x14ac:dyDescent="0.35">
      <c r="A3941" s="183" t="s">
        <v>136</v>
      </c>
      <c r="B3941" s="183" t="s">
        <v>102</v>
      </c>
      <c r="C3941" s="183" t="s">
        <v>95</v>
      </c>
      <c r="D3941" s="183">
        <v>66</v>
      </c>
      <c r="E3941" s="188">
        <v>5.8101851851851856E-3</v>
      </c>
      <c r="F3941" s="188">
        <v>7.8703703703703705E-4</v>
      </c>
      <c r="G3941" s="188">
        <v>1.7824074074074072E-3</v>
      </c>
      <c r="H3941" s="188">
        <v>3.2407407407407406E-3</v>
      </c>
    </row>
    <row r="3942" spans="1:8" x14ac:dyDescent="0.35">
      <c r="A3942" s="183" t="s">
        <v>136</v>
      </c>
      <c r="B3942" s="183" t="s">
        <v>103</v>
      </c>
      <c r="C3942" s="183" t="s">
        <v>95</v>
      </c>
      <c r="D3942" s="183">
        <v>185</v>
      </c>
      <c r="E3942" s="188">
        <v>7.3379629629629628E-3</v>
      </c>
      <c r="F3942" s="188">
        <v>6.7129629629629625E-4</v>
      </c>
      <c r="G3942" s="188">
        <v>1.9791666666666668E-3</v>
      </c>
      <c r="H3942" s="188">
        <v>4.6874999999999998E-3</v>
      </c>
    </row>
    <row r="3943" spans="1:8" x14ac:dyDescent="0.35">
      <c r="A3943" s="183" t="s">
        <v>136</v>
      </c>
      <c r="B3943" s="183" t="s">
        <v>104</v>
      </c>
      <c r="C3943" s="183" t="s">
        <v>95</v>
      </c>
      <c r="D3943" s="183">
        <v>35</v>
      </c>
      <c r="E3943" s="188">
        <v>6.2268518518518515E-3</v>
      </c>
      <c r="F3943" s="188">
        <v>9.8379629629629642E-4</v>
      </c>
      <c r="G3943" s="188">
        <v>1.6435185185185183E-3</v>
      </c>
      <c r="H3943" s="188">
        <v>3.5995370370370369E-3</v>
      </c>
    </row>
    <row r="3944" spans="1:8" x14ac:dyDescent="0.35">
      <c r="A3944" s="183" t="s">
        <v>136</v>
      </c>
      <c r="B3944" s="183" t="s">
        <v>102</v>
      </c>
      <c r="C3944" s="183" t="s">
        <v>96</v>
      </c>
      <c r="D3944" s="183">
        <v>160</v>
      </c>
      <c r="E3944" s="188">
        <v>5.37037037037037E-3</v>
      </c>
      <c r="F3944" s="188">
        <v>8.9120370370370362E-4</v>
      </c>
      <c r="G3944" s="188">
        <v>7.8703703703703705E-4</v>
      </c>
      <c r="H3944" s="188">
        <v>3.7037037037037034E-3</v>
      </c>
    </row>
    <row r="3945" spans="1:8" x14ac:dyDescent="0.35">
      <c r="A3945" s="183" t="s">
        <v>136</v>
      </c>
      <c r="B3945" s="183" t="s">
        <v>103</v>
      </c>
      <c r="C3945" s="183" t="s">
        <v>96</v>
      </c>
      <c r="D3945" s="183">
        <v>371</v>
      </c>
      <c r="E3945" s="188">
        <v>5.9143518518518521E-3</v>
      </c>
      <c r="F3945" s="188">
        <v>7.6388888888888893E-4</v>
      </c>
      <c r="G3945" s="188">
        <v>9.0277777777777784E-4</v>
      </c>
      <c r="H3945" s="188">
        <v>4.2476851851851851E-3</v>
      </c>
    </row>
    <row r="3946" spans="1:8" x14ac:dyDescent="0.35">
      <c r="A3946" s="183" t="s">
        <v>136</v>
      </c>
      <c r="B3946" s="183" t="s">
        <v>104</v>
      </c>
      <c r="C3946" s="183" t="s">
        <v>96</v>
      </c>
      <c r="D3946" s="183">
        <v>49</v>
      </c>
      <c r="E3946" s="188">
        <v>6.122685185185185E-3</v>
      </c>
      <c r="F3946" s="188">
        <v>8.564814814814815E-4</v>
      </c>
      <c r="G3946" s="188">
        <v>8.564814814814815E-4</v>
      </c>
      <c r="H3946" s="188">
        <v>4.409722222222222E-3</v>
      </c>
    </row>
    <row r="3947" spans="1:8" x14ac:dyDescent="0.35">
      <c r="A3947" s="183" t="s">
        <v>136</v>
      </c>
      <c r="B3947" s="183" t="s">
        <v>102</v>
      </c>
      <c r="C3947" s="183" t="s">
        <v>97</v>
      </c>
      <c r="D3947" s="183">
        <v>194</v>
      </c>
      <c r="E3947" s="188">
        <v>4.0046296296296297E-3</v>
      </c>
      <c r="F3947" s="188">
        <v>7.7546296296296304E-4</v>
      </c>
      <c r="G3947" s="188">
        <v>4.8611111111111104E-4</v>
      </c>
      <c r="H3947" s="188">
        <v>2.7430555555555559E-3</v>
      </c>
    </row>
    <row r="3948" spans="1:8" x14ac:dyDescent="0.35">
      <c r="A3948" s="183" t="s">
        <v>136</v>
      </c>
      <c r="B3948" s="183" t="s">
        <v>103</v>
      </c>
      <c r="C3948" s="183" t="s">
        <v>97</v>
      </c>
      <c r="D3948" s="183">
        <v>381</v>
      </c>
      <c r="E3948" s="188">
        <v>4.5486111111111109E-3</v>
      </c>
      <c r="F3948" s="188">
        <v>7.407407407407407E-4</v>
      </c>
      <c r="G3948" s="188">
        <v>4.9768518518518521E-4</v>
      </c>
      <c r="H3948" s="188">
        <v>3.3101851851851851E-3</v>
      </c>
    </row>
    <row r="3949" spans="1:8" x14ac:dyDescent="0.35">
      <c r="A3949" s="183" t="s">
        <v>136</v>
      </c>
      <c r="B3949" s="183" t="s">
        <v>104</v>
      </c>
      <c r="C3949" s="183" t="s">
        <v>97</v>
      </c>
      <c r="D3949" s="183">
        <v>41</v>
      </c>
      <c r="E3949" s="188">
        <v>3.7731481481481483E-3</v>
      </c>
      <c r="F3949" s="188">
        <v>8.2175925925925917E-4</v>
      </c>
      <c r="G3949" s="188">
        <v>4.5138888888888892E-4</v>
      </c>
      <c r="H3949" s="188">
        <v>2.488425925925926E-3</v>
      </c>
    </row>
    <row r="3950" spans="1:8" x14ac:dyDescent="0.35">
      <c r="A3950" s="183" t="s">
        <v>136</v>
      </c>
      <c r="B3950" s="183" t="s">
        <v>102</v>
      </c>
      <c r="C3950" s="183" t="s">
        <v>98</v>
      </c>
      <c r="D3950" s="183">
        <v>23</v>
      </c>
      <c r="E3950" s="188">
        <v>4.8842592592592592E-3</v>
      </c>
      <c r="F3950" s="188">
        <v>8.1018518518518516E-4</v>
      </c>
      <c r="G3950" s="188">
        <v>1.2731481481481483E-3</v>
      </c>
      <c r="H3950" s="188">
        <v>2.8124999999999995E-3</v>
      </c>
    </row>
    <row r="3951" spans="1:8" x14ac:dyDescent="0.35">
      <c r="A3951" s="183" t="s">
        <v>136</v>
      </c>
      <c r="B3951" s="183" t="s">
        <v>103</v>
      </c>
      <c r="C3951" s="183" t="s">
        <v>98</v>
      </c>
      <c r="D3951" s="183">
        <v>115</v>
      </c>
      <c r="E3951" s="188">
        <v>6.5393518518518517E-3</v>
      </c>
      <c r="F3951" s="188">
        <v>6.7129629629629625E-4</v>
      </c>
      <c r="G3951" s="188">
        <v>1.261574074074074E-3</v>
      </c>
      <c r="H3951" s="188">
        <v>4.6064814814814814E-3</v>
      </c>
    </row>
    <row r="3952" spans="1:8" x14ac:dyDescent="0.35">
      <c r="A3952" s="183" t="s">
        <v>136</v>
      </c>
      <c r="B3952" s="183" t="s">
        <v>104</v>
      </c>
      <c r="C3952" s="183" t="s">
        <v>98</v>
      </c>
      <c r="D3952" s="183">
        <v>13</v>
      </c>
      <c r="E3952" s="188">
        <v>6.4699074074074069E-3</v>
      </c>
      <c r="F3952" s="188">
        <v>7.407407407407407E-4</v>
      </c>
      <c r="G3952" s="188">
        <v>1.3425925925925925E-3</v>
      </c>
      <c r="H3952" s="188">
        <v>4.3749999999999995E-3</v>
      </c>
    </row>
    <row r="3953" spans="1:8" x14ac:dyDescent="0.35">
      <c r="A3953" s="183" t="s">
        <v>136</v>
      </c>
      <c r="B3953" s="183" t="s">
        <v>102</v>
      </c>
      <c r="C3953" s="183" t="s">
        <v>99</v>
      </c>
      <c r="D3953" s="183">
        <v>565</v>
      </c>
      <c r="E3953" s="188">
        <v>4.5601851851851853E-3</v>
      </c>
      <c r="F3953" s="188">
        <v>1.1111111111111111E-3</v>
      </c>
      <c r="G3953" s="188">
        <v>7.0601851851851847E-4</v>
      </c>
      <c r="H3953" s="188">
        <v>2.7430555555555559E-3</v>
      </c>
    </row>
    <row r="3954" spans="1:8" x14ac:dyDescent="0.35">
      <c r="A3954" s="183" t="s">
        <v>136</v>
      </c>
      <c r="B3954" s="183" t="s">
        <v>103</v>
      </c>
      <c r="C3954" s="183" t="s">
        <v>99</v>
      </c>
      <c r="D3954" s="183">
        <v>1079</v>
      </c>
      <c r="E3954" s="188">
        <v>4.4212962962962956E-3</v>
      </c>
      <c r="F3954" s="188">
        <v>7.9861111111111105E-4</v>
      </c>
      <c r="G3954" s="188">
        <v>7.0601851851851847E-4</v>
      </c>
      <c r="H3954" s="188">
        <v>2.9166666666666668E-3</v>
      </c>
    </row>
    <row r="3955" spans="1:8" x14ac:dyDescent="0.35">
      <c r="A3955" s="183" t="s">
        <v>136</v>
      </c>
      <c r="B3955" s="183" t="s">
        <v>104</v>
      </c>
      <c r="C3955" s="183" t="s">
        <v>99</v>
      </c>
      <c r="D3955" s="183">
        <v>154</v>
      </c>
      <c r="E3955" s="188">
        <v>4.3518518518518515E-3</v>
      </c>
      <c r="F3955" s="188">
        <v>9.4907407407407408E-4</v>
      </c>
      <c r="G3955" s="188">
        <v>7.407407407407407E-4</v>
      </c>
      <c r="H3955" s="188">
        <v>2.6620370370370374E-3</v>
      </c>
    </row>
    <row r="3956" spans="1:8" x14ac:dyDescent="0.35">
      <c r="A3956" s="183" t="s">
        <v>136</v>
      </c>
      <c r="B3956" s="183" t="s">
        <v>102</v>
      </c>
      <c r="C3956" s="183" t="s">
        <v>100</v>
      </c>
      <c r="D3956" s="183">
        <v>153</v>
      </c>
      <c r="E3956" s="188">
        <v>5.2546296296296299E-3</v>
      </c>
      <c r="F3956" s="188">
        <v>8.6805555555555551E-4</v>
      </c>
      <c r="G3956" s="188">
        <v>1.4583333333333334E-3</v>
      </c>
      <c r="H3956" s="188">
        <v>2.9398148148148148E-3</v>
      </c>
    </row>
    <row r="3957" spans="1:8" x14ac:dyDescent="0.35">
      <c r="A3957" s="183" t="s">
        <v>136</v>
      </c>
      <c r="B3957" s="183" t="s">
        <v>103</v>
      </c>
      <c r="C3957" s="183" t="s">
        <v>100</v>
      </c>
      <c r="D3957" s="183">
        <v>289</v>
      </c>
      <c r="E3957" s="188">
        <v>6.2962962962962964E-3</v>
      </c>
      <c r="F3957" s="188">
        <v>7.407407407407407E-4</v>
      </c>
      <c r="G3957" s="188">
        <v>1.5856481481481479E-3</v>
      </c>
      <c r="H3957" s="188">
        <v>3.9699074074074072E-3</v>
      </c>
    </row>
    <row r="3958" spans="1:8" x14ac:dyDescent="0.35">
      <c r="A3958" s="183" t="s">
        <v>136</v>
      </c>
      <c r="B3958" s="183" t="s">
        <v>104</v>
      </c>
      <c r="C3958" s="183" t="s">
        <v>100</v>
      </c>
      <c r="D3958" s="183">
        <v>65</v>
      </c>
      <c r="E3958" s="188">
        <v>5.7523148148148143E-3</v>
      </c>
      <c r="F3958" s="188">
        <v>7.7546296296296304E-4</v>
      </c>
      <c r="G3958" s="188">
        <v>1.4583333333333334E-3</v>
      </c>
      <c r="H3958" s="188">
        <v>3.530092592592592E-3</v>
      </c>
    </row>
    <row r="3959" spans="1:8" x14ac:dyDescent="0.35">
      <c r="A3959" s="183" t="s">
        <v>136</v>
      </c>
      <c r="B3959" s="183" t="s">
        <v>102</v>
      </c>
      <c r="C3959" s="183" t="s">
        <v>101</v>
      </c>
      <c r="D3959" s="183">
        <v>303</v>
      </c>
      <c r="E3959" s="188">
        <v>5.2546296296296299E-3</v>
      </c>
      <c r="F3959" s="188">
        <v>1.2384259259259258E-3</v>
      </c>
      <c r="G3959" s="188">
        <v>9.9537037037037042E-4</v>
      </c>
      <c r="H3959" s="188">
        <v>3.0208333333333333E-3</v>
      </c>
    </row>
    <row r="3960" spans="1:8" x14ac:dyDescent="0.35">
      <c r="A3960" s="183" t="s">
        <v>136</v>
      </c>
      <c r="B3960" s="183" t="s">
        <v>103</v>
      </c>
      <c r="C3960" s="183" t="s">
        <v>101</v>
      </c>
      <c r="D3960" s="183">
        <v>809</v>
      </c>
      <c r="E3960" s="188">
        <v>5.5671296296296302E-3</v>
      </c>
      <c r="F3960" s="188">
        <v>1.0300925925925926E-3</v>
      </c>
      <c r="G3960" s="188">
        <v>1.0069444444444444E-3</v>
      </c>
      <c r="H3960" s="188">
        <v>3.530092592592592E-3</v>
      </c>
    </row>
    <row r="3961" spans="1:8" x14ac:dyDescent="0.35">
      <c r="A3961" s="183" t="s">
        <v>136</v>
      </c>
      <c r="B3961" s="183" t="s">
        <v>104</v>
      </c>
      <c r="C3961" s="183" t="s">
        <v>101</v>
      </c>
      <c r="D3961" s="183">
        <v>55</v>
      </c>
      <c r="E3961" s="188">
        <v>5.5787037037037038E-3</v>
      </c>
      <c r="F3961" s="188">
        <v>1.1574074074074073E-3</v>
      </c>
      <c r="G3961" s="188">
        <v>1.1689814814814816E-3</v>
      </c>
      <c r="H3961" s="188">
        <v>3.2523148148148151E-3</v>
      </c>
    </row>
    <row r="3962" spans="1:8" x14ac:dyDescent="0.35">
      <c r="A3962" s="183" t="s">
        <v>137</v>
      </c>
      <c r="B3962" s="183" t="s">
        <v>102</v>
      </c>
      <c r="C3962" s="183" t="s">
        <v>52</v>
      </c>
      <c r="D3962" s="183">
        <v>9609</v>
      </c>
      <c r="E3962" s="188">
        <v>4.8495370370370368E-3</v>
      </c>
      <c r="F3962" s="188">
        <v>9.4907407407407408E-4</v>
      </c>
      <c r="G3962" s="188">
        <v>8.564814814814815E-4</v>
      </c>
      <c r="H3962" s="188">
        <v>3.0324074074074073E-3</v>
      </c>
    </row>
    <row r="3963" spans="1:8" x14ac:dyDescent="0.35">
      <c r="A3963" s="183" t="s">
        <v>137</v>
      </c>
      <c r="B3963" s="183" t="s">
        <v>103</v>
      </c>
      <c r="C3963" s="183" t="s">
        <v>52</v>
      </c>
      <c r="D3963" s="183">
        <v>17081</v>
      </c>
      <c r="E3963" s="188">
        <v>5.7523148148148143E-3</v>
      </c>
      <c r="F3963" s="188">
        <v>7.9861111111111105E-4</v>
      </c>
      <c r="G3963" s="188">
        <v>1.0648148148148147E-3</v>
      </c>
      <c r="H3963" s="188">
        <v>3.8888888888888883E-3</v>
      </c>
    </row>
    <row r="3964" spans="1:8" x14ac:dyDescent="0.35">
      <c r="A3964" s="183" t="s">
        <v>137</v>
      </c>
      <c r="B3964" s="183" t="s">
        <v>104</v>
      </c>
      <c r="C3964" s="183" t="s">
        <v>52</v>
      </c>
      <c r="D3964" s="183">
        <v>2837</v>
      </c>
      <c r="E3964" s="188">
        <v>5.3935185185185188E-3</v>
      </c>
      <c r="F3964" s="188">
        <v>9.0277777777777784E-4</v>
      </c>
      <c r="G3964" s="188">
        <v>1.0995370370370371E-3</v>
      </c>
      <c r="H3964" s="188">
        <v>3.3912037037037036E-3</v>
      </c>
    </row>
    <row r="3965" spans="1:8" x14ac:dyDescent="0.35">
      <c r="A3965" s="183" t="s">
        <v>137</v>
      </c>
      <c r="B3965" s="183" t="s">
        <v>102</v>
      </c>
      <c r="C3965" s="183" t="s">
        <v>57</v>
      </c>
      <c r="D3965" s="183">
        <v>181</v>
      </c>
      <c r="E3965" s="188">
        <v>5.4513888888888884E-3</v>
      </c>
      <c r="F3965" s="188">
        <v>1.2268518518518518E-3</v>
      </c>
      <c r="G3965" s="188">
        <v>9.7222222222222209E-4</v>
      </c>
      <c r="H3965" s="188">
        <v>3.2407407407407406E-3</v>
      </c>
    </row>
    <row r="3966" spans="1:8" x14ac:dyDescent="0.35">
      <c r="A3966" s="183" t="s">
        <v>137</v>
      </c>
      <c r="B3966" s="183" t="s">
        <v>103</v>
      </c>
      <c r="C3966" s="183" t="s">
        <v>57</v>
      </c>
      <c r="D3966" s="183">
        <v>287</v>
      </c>
      <c r="E3966" s="188">
        <v>6.4004629629629628E-3</v>
      </c>
      <c r="F3966" s="188">
        <v>1.0648148148148147E-3</v>
      </c>
      <c r="G3966" s="188">
        <v>1.25E-3</v>
      </c>
      <c r="H3966" s="188">
        <v>4.0856481481481481E-3</v>
      </c>
    </row>
    <row r="3967" spans="1:8" x14ac:dyDescent="0.35">
      <c r="A3967" s="183" t="s">
        <v>137</v>
      </c>
      <c r="B3967" s="183" t="s">
        <v>104</v>
      </c>
      <c r="C3967" s="183" t="s">
        <v>57</v>
      </c>
      <c r="D3967" s="183">
        <v>62</v>
      </c>
      <c r="E3967" s="188">
        <v>6.3657407407407404E-3</v>
      </c>
      <c r="F3967" s="188">
        <v>1.3657407407407409E-3</v>
      </c>
      <c r="G3967" s="188">
        <v>1.0648148148148147E-3</v>
      </c>
      <c r="H3967" s="188">
        <v>3.9236111111111112E-3</v>
      </c>
    </row>
    <row r="3968" spans="1:8" x14ac:dyDescent="0.35">
      <c r="A3968" s="183" t="s">
        <v>137</v>
      </c>
      <c r="B3968" s="183" t="s">
        <v>102</v>
      </c>
      <c r="C3968" s="183" t="s">
        <v>58</v>
      </c>
      <c r="D3968" s="183">
        <v>129</v>
      </c>
      <c r="E3968" s="188">
        <v>6.0995370370370361E-3</v>
      </c>
      <c r="F3968" s="188">
        <v>1.0532407407407407E-3</v>
      </c>
      <c r="G3968" s="188">
        <v>1.5856481481481479E-3</v>
      </c>
      <c r="H3968" s="188">
        <v>3.4606481481481485E-3</v>
      </c>
    </row>
    <row r="3969" spans="1:8" x14ac:dyDescent="0.35">
      <c r="A3969" s="183" t="s">
        <v>137</v>
      </c>
      <c r="B3969" s="183" t="s">
        <v>103</v>
      </c>
      <c r="C3969" s="183" t="s">
        <v>58</v>
      </c>
      <c r="D3969" s="183">
        <v>214</v>
      </c>
      <c r="E3969" s="188">
        <v>6.1574074074074074E-3</v>
      </c>
      <c r="F3969" s="188">
        <v>8.2175925925925917E-4</v>
      </c>
      <c r="G3969" s="188">
        <v>1.5740740740740741E-3</v>
      </c>
      <c r="H3969" s="188">
        <v>3.7615740740740739E-3</v>
      </c>
    </row>
    <row r="3970" spans="1:8" x14ac:dyDescent="0.35">
      <c r="A3970" s="183" t="s">
        <v>137</v>
      </c>
      <c r="B3970" s="183" t="s">
        <v>104</v>
      </c>
      <c r="C3970" s="183" t="s">
        <v>58</v>
      </c>
      <c r="D3970" s="183">
        <v>51</v>
      </c>
      <c r="E3970" s="188">
        <v>6.6087962962962966E-3</v>
      </c>
      <c r="F3970" s="188">
        <v>9.3750000000000007E-4</v>
      </c>
      <c r="G3970" s="188">
        <v>1.6782407407407406E-3</v>
      </c>
      <c r="H3970" s="188">
        <v>3.9930555555555561E-3</v>
      </c>
    </row>
    <row r="3971" spans="1:8" x14ac:dyDescent="0.35">
      <c r="A3971" s="183" t="s">
        <v>137</v>
      </c>
      <c r="B3971" s="183" t="s">
        <v>102</v>
      </c>
      <c r="C3971" s="183" t="s">
        <v>59</v>
      </c>
      <c r="D3971" s="183">
        <v>138</v>
      </c>
      <c r="E3971" s="188">
        <v>4.8379629629629632E-3</v>
      </c>
      <c r="F3971" s="188">
        <v>6.9444444444444447E-4</v>
      </c>
      <c r="G3971" s="188">
        <v>7.175925925925927E-4</v>
      </c>
      <c r="H3971" s="188">
        <v>3.425925925925926E-3</v>
      </c>
    </row>
    <row r="3972" spans="1:8" x14ac:dyDescent="0.35">
      <c r="A3972" s="183" t="s">
        <v>137</v>
      </c>
      <c r="B3972" s="183" t="s">
        <v>103</v>
      </c>
      <c r="C3972" s="183" t="s">
        <v>59</v>
      </c>
      <c r="D3972" s="183">
        <v>228</v>
      </c>
      <c r="E3972" s="188">
        <v>5.7060185185185191E-3</v>
      </c>
      <c r="F3972" s="188">
        <v>7.5231481481481471E-4</v>
      </c>
      <c r="G3972" s="188">
        <v>6.5972222222222213E-4</v>
      </c>
      <c r="H3972" s="188">
        <v>4.2939814814814811E-3</v>
      </c>
    </row>
    <row r="3973" spans="1:8" x14ac:dyDescent="0.35">
      <c r="A3973" s="183" t="s">
        <v>137</v>
      </c>
      <c r="B3973" s="183" t="s">
        <v>104</v>
      </c>
      <c r="C3973" s="183" t="s">
        <v>59</v>
      </c>
      <c r="D3973" s="183">
        <v>25</v>
      </c>
      <c r="E3973" s="188">
        <v>6.3657407407407404E-3</v>
      </c>
      <c r="F3973" s="188">
        <v>8.7962962962962962E-4</v>
      </c>
      <c r="G3973" s="188">
        <v>9.2592592592592585E-4</v>
      </c>
      <c r="H3973" s="188">
        <v>4.5486111111111109E-3</v>
      </c>
    </row>
    <row r="3974" spans="1:8" x14ac:dyDescent="0.35">
      <c r="A3974" s="183" t="s">
        <v>137</v>
      </c>
      <c r="B3974" s="183" t="s">
        <v>102</v>
      </c>
      <c r="C3974" s="183" t="s">
        <v>60</v>
      </c>
      <c r="D3974" s="183">
        <v>87</v>
      </c>
      <c r="E3974" s="188">
        <v>5.3819444444444453E-3</v>
      </c>
      <c r="F3974" s="188">
        <v>6.8287037037037025E-4</v>
      </c>
      <c r="G3974" s="188">
        <v>6.7129629629629625E-4</v>
      </c>
      <c r="H3974" s="188">
        <v>4.0277777777777777E-3</v>
      </c>
    </row>
    <row r="3975" spans="1:8" x14ac:dyDescent="0.35">
      <c r="A3975" s="183" t="s">
        <v>137</v>
      </c>
      <c r="B3975" s="183" t="s">
        <v>103</v>
      </c>
      <c r="C3975" s="183" t="s">
        <v>60</v>
      </c>
      <c r="D3975" s="183">
        <v>242</v>
      </c>
      <c r="E3975" s="188">
        <v>6.2962962962962964E-3</v>
      </c>
      <c r="F3975" s="188">
        <v>6.4814814814814813E-4</v>
      </c>
      <c r="G3975" s="188">
        <v>7.291666666666667E-4</v>
      </c>
      <c r="H3975" s="188">
        <v>4.9305555555555552E-3</v>
      </c>
    </row>
    <row r="3976" spans="1:8" x14ac:dyDescent="0.35">
      <c r="A3976" s="183" t="s">
        <v>137</v>
      </c>
      <c r="B3976" s="183" t="s">
        <v>104</v>
      </c>
      <c r="C3976" s="183" t="s">
        <v>60</v>
      </c>
      <c r="D3976" s="183">
        <v>35</v>
      </c>
      <c r="E3976" s="188">
        <v>6.5046296296296302E-3</v>
      </c>
      <c r="F3976" s="188">
        <v>7.407407407407407E-4</v>
      </c>
      <c r="G3976" s="188">
        <v>8.564814814814815E-4</v>
      </c>
      <c r="H3976" s="188">
        <v>4.9074074074074072E-3</v>
      </c>
    </row>
    <row r="3977" spans="1:8" x14ac:dyDescent="0.35">
      <c r="A3977" s="183" t="s">
        <v>137</v>
      </c>
      <c r="B3977" s="183" t="s">
        <v>102</v>
      </c>
      <c r="C3977" s="183" t="s">
        <v>61</v>
      </c>
      <c r="D3977" s="183">
        <v>54</v>
      </c>
      <c r="E3977" s="188">
        <v>5.8101851851851856E-3</v>
      </c>
      <c r="F3977" s="188">
        <v>6.9444444444444447E-4</v>
      </c>
      <c r="G3977" s="188">
        <v>1.3657407407407409E-3</v>
      </c>
      <c r="H3977" s="188">
        <v>3.7500000000000003E-3</v>
      </c>
    </row>
    <row r="3978" spans="1:8" x14ac:dyDescent="0.35">
      <c r="A3978" s="183" t="s">
        <v>137</v>
      </c>
      <c r="B3978" s="183" t="s">
        <v>103</v>
      </c>
      <c r="C3978" s="183" t="s">
        <v>61</v>
      </c>
      <c r="D3978" s="183">
        <v>171</v>
      </c>
      <c r="E3978" s="188">
        <v>6.7476851851851856E-3</v>
      </c>
      <c r="F3978" s="188">
        <v>6.7129629629629625E-4</v>
      </c>
      <c r="G3978" s="188">
        <v>1.3078703703703705E-3</v>
      </c>
      <c r="H3978" s="188">
        <v>4.7800925925925919E-3</v>
      </c>
    </row>
    <row r="3979" spans="1:8" x14ac:dyDescent="0.35">
      <c r="A3979" s="183" t="s">
        <v>137</v>
      </c>
      <c r="B3979" s="183" t="s">
        <v>104</v>
      </c>
      <c r="C3979" s="183" t="s">
        <v>61</v>
      </c>
      <c r="D3979" s="183">
        <v>32</v>
      </c>
      <c r="E3979" s="188">
        <v>6.8402777777777776E-3</v>
      </c>
      <c r="F3979" s="188">
        <v>8.3333333333333339E-4</v>
      </c>
      <c r="G3979" s="188">
        <v>1.4699074074074074E-3</v>
      </c>
      <c r="H3979" s="188">
        <v>4.5486111111111109E-3</v>
      </c>
    </row>
    <row r="3980" spans="1:8" x14ac:dyDescent="0.35">
      <c r="A3980" s="183" t="s">
        <v>137</v>
      </c>
      <c r="B3980" s="183" t="s">
        <v>102</v>
      </c>
      <c r="C3980" s="183" t="s">
        <v>62</v>
      </c>
      <c r="D3980" s="183">
        <v>73</v>
      </c>
      <c r="E3980" s="188">
        <v>6.0648148148148145E-3</v>
      </c>
      <c r="F3980" s="188">
        <v>1.0879629629629629E-3</v>
      </c>
      <c r="G3980" s="188">
        <v>1.0185185185185186E-3</v>
      </c>
      <c r="H3980" s="188">
        <v>3.9583333333333337E-3</v>
      </c>
    </row>
    <row r="3981" spans="1:8" x14ac:dyDescent="0.35">
      <c r="A3981" s="183" t="s">
        <v>137</v>
      </c>
      <c r="B3981" s="183" t="s">
        <v>103</v>
      </c>
      <c r="C3981" s="183" t="s">
        <v>62</v>
      </c>
      <c r="D3981" s="183">
        <v>329</v>
      </c>
      <c r="E3981" s="188">
        <v>6.2615740740740748E-3</v>
      </c>
      <c r="F3981" s="188">
        <v>8.564814814814815E-4</v>
      </c>
      <c r="G3981" s="188">
        <v>1.1689814814814816E-3</v>
      </c>
      <c r="H3981" s="188">
        <v>4.2476851851851851E-3</v>
      </c>
    </row>
    <row r="3982" spans="1:8" x14ac:dyDescent="0.35">
      <c r="A3982" s="183" t="s">
        <v>137</v>
      </c>
      <c r="B3982" s="183" t="s">
        <v>104</v>
      </c>
      <c r="C3982" s="183" t="s">
        <v>62</v>
      </c>
      <c r="D3982" s="183">
        <v>29</v>
      </c>
      <c r="E3982" s="188">
        <v>5.6828703703703702E-3</v>
      </c>
      <c r="F3982" s="188">
        <v>1.1921296296296296E-3</v>
      </c>
      <c r="G3982" s="188">
        <v>1.1689814814814816E-3</v>
      </c>
      <c r="H3982" s="188">
        <v>3.3217592592592591E-3</v>
      </c>
    </row>
    <row r="3983" spans="1:8" x14ac:dyDescent="0.35">
      <c r="A3983" s="183" t="s">
        <v>137</v>
      </c>
      <c r="B3983" s="183" t="s">
        <v>102</v>
      </c>
      <c r="C3983" s="183" t="s">
        <v>63</v>
      </c>
      <c r="D3983" s="183">
        <v>34</v>
      </c>
      <c r="E3983" s="188">
        <v>4.155092592592593E-3</v>
      </c>
      <c r="F3983" s="188">
        <v>7.8703703703703705E-4</v>
      </c>
      <c r="G3983" s="188">
        <v>7.5231481481481471E-4</v>
      </c>
      <c r="H3983" s="188">
        <v>2.615740740740741E-3</v>
      </c>
    </row>
    <row r="3984" spans="1:8" x14ac:dyDescent="0.35">
      <c r="A3984" s="183" t="s">
        <v>137</v>
      </c>
      <c r="B3984" s="183" t="s">
        <v>103</v>
      </c>
      <c r="C3984" s="183" t="s">
        <v>63</v>
      </c>
      <c r="D3984" s="183">
        <v>163</v>
      </c>
      <c r="E3984" s="188">
        <v>4.2824074074074075E-3</v>
      </c>
      <c r="F3984" s="188">
        <v>6.8287037037037025E-4</v>
      </c>
      <c r="G3984" s="188">
        <v>5.4398148148148144E-4</v>
      </c>
      <c r="H3984" s="188">
        <v>3.0555555555555557E-3</v>
      </c>
    </row>
    <row r="3985" spans="1:8" x14ac:dyDescent="0.35">
      <c r="A3985" s="183" t="s">
        <v>137</v>
      </c>
      <c r="B3985" s="183" t="s">
        <v>104</v>
      </c>
      <c r="C3985" s="183" t="s">
        <v>63</v>
      </c>
      <c r="D3985" s="183">
        <v>5</v>
      </c>
      <c r="E3985" s="188">
        <v>4.5833333333333334E-3</v>
      </c>
      <c r="F3985" s="188">
        <v>9.3750000000000007E-4</v>
      </c>
      <c r="G3985" s="188">
        <v>8.9120370370370362E-4</v>
      </c>
      <c r="H3985" s="188">
        <v>2.7546296296296294E-3</v>
      </c>
    </row>
    <row r="3986" spans="1:8" x14ac:dyDescent="0.35">
      <c r="A3986" s="183" t="s">
        <v>137</v>
      </c>
      <c r="B3986" s="183" t="s">
        <v>102</v>
      </c>
      <c r="C3986" s="183" t="s">
        <v>64</v>
      </c>
      <c r="D3986" s="183">
        <v>66</v>
      </c>
      <c r="E3986" s="188">
        <v>6.6666666666666671E-3</v>
      </c>
      <c r="F3986" s="188">
        <v>1.0648148148148147E-3</v>
      </c>
      <c r="G3986" s="188">
        <v>2.0370370370370373E-3</v>
      </c>
      <c r="H3986" s="188">
        <v>3.5648148148148154E-3</v>
      </c>
    </row>
    <row r="3987" spans="1:8" x14ac:dyDescent="0.35">
      <c r="A3987" s="183" t="s">
        <v>137</v>
      </c>
      <c r="B3987" s="183" t="s">
        <v>103</v>
      </c>
      <c r="C3987" s="183" t="s">
        <v>64</v>
      </c>
      <c r="D3987" s="183">
        <v>210</v>
      </c>
      <c r="E3987" s="188">
        <v>8.6805555555555559E-3</v>
      </c>
      <c r="F3987" s="188">
        <v>1.2037037037037038E-3</v>
      </c>
      <c r="G3987" s="188">
        <v>1.9907407407407408E-3</v>
      </c>
      <c r="H3987" s="188">
        <v>5.4976851851851853E-3</v>
      </c>
    </row>
    <row r="3988" spans="1:8" x14ac:dyDescent="0.35">
      <c r="A3988" s="183" t="s">
        <v>137</v>
      </c>
      <c r="B3988" s="183" t="s">
        <v>104</v>
      </c>
      <c r="C3988" s="183" t="s">
        <v>64</v>
      </c>
      <c r="D3988" s="183">
        <v>32</v>
      </c>
      <c r="E3988" s="188">
        <v>6.8865740740740736E-3</v>
      </c>
      <c r="F3988" s="188">
        <v>1.1921296296296296E-3</v>
      </c>
      <c r="G3988" s="188">
        <v>1.6203703703703703E-3</v>
      </c>
      <c r="H3988" s="188">
        <v>4.0740740740740746E-3</v>
      </c>
    </row>
    <row r="3989" spans="1:8" x14ac:dyDescent="0.35">
      <c r="A3989" s="183" t="s">
        <v>137</v>
      </c>
      <c r="B3989" s="183" t="s">
        <v>102</v>
      </c>
      <c r="C3989" s="183" t="s">
        <v>65</v>
      </c>
      <c r="D3989" s="183">
        <v>41</v>
      </c>
      <c r="E3989" s="188">
        <v>5.9490740740740745E-3</v>
      </c>
      <c r="F3989" s="188">
        <v>1.1226851851851851E-3</v>
      </c>
      <c r="G3989" s="188">
        <v>1.5972222222222221E-3</v>
      </c>
      <c r="H3989" s="188">
        <v>3.2407407407407406E-3</v>
      </c>
    </row>
    <row r="3990" spans="1:8" x14ac:dyDescent="0.35">
      <c r="A3990" s="183" t="s">
        <v>137</v>
      </c>
      <c r="B3990" s="183" t="s">
        <v>103</v>
      </c>
      <c r="C3990" s="183" t="s">
        <v>65</v>
      </c>
      <c r="D3990" s="183">
        <v>184</v>
      </c>
      <c r="E3990" s="188">
        <v>6.9328703703703696E-3</v>
      </c>
      <c r="F3990" s="188">
        <v>8.3333333333333339E-4</v>
      </c>
      <c r="G3990" s="188">
        <v>1.5046296296296294E-3</v>
      </c>
      <c r="H3990" s="188">
        <v>4.5949074074074078E-3</v>
      </c>
    </row>
    <row r="3991" spans="1:8" x14ac:dyDescent="0.35">
      <c r="A3991" s="183" t="s">
        <v>137</v>
      </c>
      <c r="B3991" s="183" t="s">
        <v>104</v>
      </c>
      <c r="C3991" s="183" t="s">
        <v>65</v>
      </c>
      <c r="D3991" s="183">
        <v>10</v>
      </c>
      <c r="E3991" s="188">
        <v>7.8472222222222224E-3</v>
      </c>
      <c r="F3991" s="188">
        <v>1.1111111111111111E-3</v>
      </c>
      <c r="G3991" s="188">
        <v>1.7939814814814815E-3</v>
      </c>
      <c r="H3991" s="188">
        <v>4.9421296296296288E-3</v>
      </c>
    </row>
    <row r="3992" spans="1:8" x14ac:dyDescent="0.35">
      <c r="A3992" s="183" t="s">
        <v>137</v>
      </c>
      <c r="B3992" s="183" t="s">
        <v>102</v>
      </c>
      <c r="C3992" s="183" t="s">
        <v>66</v>
      </c>
      <c r="D3992" s="183">
        <v>85</v>
      </c>
      <c r="E3992" s="188">
        <v>6.238425925925925E-3</v>
      </c>
      <c r="F3992" s="188">
        <v>1.25E-3</v>
      </c>
      <c r="G3992" s="188">
        <v>1.261574074074074E-3</v>
      </c>
      <c r="H3992" s="188">
        <v>3.7268518518518514E-3</v>
      </c>
    </row>
    <row r="3993" spans="1:8" x14ac:dyDescent="0.35">
      <c r="A3993" s="183" t="s">
        <v>137</v>
      </c>
      <c r="B3993" s="183" t="s">
        <v>103</v>
      </c>
      <c r="C3993" s="183" t="s">
        <v>66</v>
      </c>
      <c r="D3993" s="183">
        <v>326</v>
      </c>
      <c r="E3993" s="188">
        <v>6.7939814814814816E-3</v>
      </c>
      <c r="F3993" s="188">
        <v>1.0300925925925926E-3</v>
      </c>
      <c r="G3993" s="188">
        <v>1.6087962962962963E-3</v>
      </c>
      <c r="H3993" s="188">
        <v>4.155092592592593E-3</v>
      </c>
    </row>
    <row r="3994" spans="1:8" x14ac:dyDescent="0.35">
      <c r="A3994" s="183" t="s">
        <v>137</v>
      </c>
      <c r="B3994" s="183" t="s">
        <v>104</v>
      </c>
      <c r="C3994" s="183" t="s">
        <v>66</v>
      </c>
      <c r="D3994" s="183">
        <v>38</v>
      </c>
      <c r="E3994" s="188">
        <v>6.5509259259259262E-3</v>
      </c>
      <c r="F3994" s="188">
        <v>1.0648148148148147E-3</v>
      </c>
      <c r="G3994" s="188">
        <v>1.6550925925925926E-3</v>
      </c>
      <c r="H3994" s="188">
        <v>3.8310185185185183E-3</v>
      </c>
    </row>
    <row r="3995" spans="1:8" x14ac:dyDescent="0.35">
      <c r="A3995" s="183" t="s">
        <v>137</v>
      </c>
      <c r="B3995" s="183" t="s">
        <v>102</v>
      </c>
      <c r="C3995" s="183" t="s">
        <v>67</v>
      </c>
      <c r="D3995" s="183">
        <v>275</v>
      </c>
      <c r="E3995" s="188">
        <v>5.2430555555555555E-3</v>
      </c>
      <c r="F3995" s="188">
        <v>7.0601851851851847E-4</v>
      </c>
      <c r="G3995" s="188">
        <v>1.5856481481481479E-3</v>
      </c>
      <c r="H3995" s="188">
        <v>2.9513888888888888E-3</v>
      </c>
    </row>
    <row r="3996" spans="1:8" x14ac:dyDescent="0.35">
      <c r="A3996" s="183" t="s">
        <v>137</v>
      </c>
      <c r="B3996" s="183" t="s">
        <v>103</v>
      </c>
      <c r="C3996" s="183" t="s">
        <v>67</v>
      </c>
      <c r="D3996" s="183">
        <v>616</v>
      </c>
      <c r="E3996" s="188">
        <v>6.7592592592592591E-3</v>
      </c>
      <c r="F3996" s="188">
        <v>6.134259259259259E-4</v>
      </c>
      <c r="G3996" s="188">
        <v>1.8055555555555557E-3</v>
      </c>
      <c r="H3996" s="188">
        <v>4.340277777777778E-3</v>
      </c>
    </row>
    <row r="3997" spans="1:8" x14ac:dyDescent="0.35">
      <c r="A3997" s="183" t="s">
        <v>137</v>
      </c>
      <c r="B3997" s="183" t="s">
        <v>104</v>
      </c>
      <c r="C3997" s="183" t="s">
        <v>67</v>
      </c>
      <c r="D3997" s="183">
        <v>112</v>
      </c>
      <c r="E3997" s="188">
        <v>5.7523148148148143E-3</v>
      </c>
      <c r="F3997" s="188">
        <v>7.175925925925927E-4</v>
      </c>
      <c r="G3997" s="188">
        <v>1.689814814814815E-3</v>
      </c>
      <c r="H3997" s="188">
        <v>3.3449074074074071E-3</v>
      </c>
    </row>
    <row r="3998" spans="1:8" x14ac:dyDescent="0.35">
      <c r="A3998" s="183" t="s">
        <v>137</v>
      </c>
      <c r="B3998" s="183" t="s">
        <v>102</v>
      </c>
      <c r="C3998" s="183" t="s">
        <v>68</v>
      </c>
      <c r="D3998" s="183">
        <v>234</v>
      </c>
      <c r="E3998" s="188">
        <v>5.208333333333333E-3</v>
      </c>
      <c r="F3998" s="188">
        <v>7.407407407407407E-4</v>
      </c>
      <c r="G3998" s="188">
        <v>1.25E-3</v>
      </c>
      <c r="H3998" s="188">
        <v>3.2175925925925926E-3</v>
      </c>
    </row>
    <row r="3999" spans="1:8" x14ac:dyDescent="0.35">
      <c r="A3999" s="183" t="s">
        <v>137</v>
      </c>
      <c r="B3999" s="183" t="s">
        <v>103</v>
      </c>
      <c r="C3999" s="183" t="s">
        <v>68</v>
      </c>
      <c r="D3999" s="183">
        <v>457</v>
      </c>
      <c r="E3999" s="188">
        <v>6.7708333333333336E-3</v>
      </c>
      <c r="F3999" s="188">
        <v>6.8287037037037025E-4</v>
      </c>
      <c r="G3999" s="188">
        <v>1.5740740740740741E-3</v>
      </c>
      <c r="H3999" s="188">
        <v>4.5138888888888893E-3</v>
      </c>
    </row>
    <row r="4000" spans="1:8" x14ac:dyDescent="0.35">
      <c r="A4000" s="183" t="s">
        <v>137</v>
      </c>
      <c r="B4000" s="183" t="s">
        <v>104</v>
      </c>
      <c r="C4000" s="183" t="s">
        <v>68</v>
      </c>
      <c r="D4000" s="183">
        <v>121</v>
      </c>
      <c r="E4000" s="188">
        <v>5.3009259259259251E-3</v>
      </c>
      <c r="F4000" s="188">
        <v>7.6388888888888893E-4</v>
      </c>
      <c r="G4000" s="188">
        <v>1.0416666666666667E-3</v>
      </c>
      <c r="H4000" s="188">
        <v>3.5069444444444445E-3</v>
      </c>
    </row>
    <row r="4001" spans="1:8" x14ac:dyDescent="0.35">
      <c r="A4001" s="183" t="s">
        <v>137</v>
      </c>
      <c r="B4001" s="183" t="s">
        <v>102</v>
      </c>
      <c r="C4001" s="183" t="s">
        <v>69</v>
      </c>
      <c r="D4001" s="183">
        <v>29</v>
      </c>
      <c r="E4001" s="188">
        <v>4.6874999999999998E-3</v>
      </c>
      <c r="F4001" s="188">
        <v>5.7870370370370378E-4</v>
      </c>
      <c r="G4001" s="188">
        <v>1.2152777777777778E-3</v>
      </c>
      <c r="H4001" s="188">
        <v>2.8935185185185188E-3</v>
      </c>
    </row>
    <row r="4002" spans="1:8" x14ac:dyDescent="0.35">
      <c r="A4002" s="183" t="s">
        <v>137</v>
      </c>
      <c r="B4002" s="183" t="s">
        <v>103</v>
      </c>
      <c r="C4002" s="183" t="s">
        <v>69</v>
      </c>
      <c r="D4002" s="183">
        <v>240</v>
      </c>
      <c r="E4002" s="188">
        <v>5.2777777777777771E-3</v>
      </c>
      <c r="F4002" s="188">
        <v>4.7453703703703704E-4</v>
      </c>
      <c r="G4002" s="188">
        <v>9.9537037037037042E-4</v>
      </c>
      <c r="H4002" s="188">
        <v>3.8078703703703707E-3</v>
      </c>
    </row>
    <row r="4003" spans="1:8" x14ac:dyDescent="0.35">
      <c r="A4003" s="183" t="s">
        <v>137</v>
      </c>
      <c r="B4003" s="183" t="s">
        <v>104</v>
      </c>
      <c r="C4003" s="183" t="s">
        <v>69</v>
      </c>
      <c r="D4003" s="183">
        <v>18</v>
      </c>
      <c r="E4003" s="188">
        <v>4.9768518518518521E-3</v>
      </c>
      <c r="F4003" s="188">
        <v>5.4398148148148144E-4</v>
      </c>
      <c r="G4003" s="188">
        <v>1.0879629629629629E-3</v>
      </c>
      <c r="H4003" s="188">
        <v>3.3449074074074071E-3</v>
      </c>
    </row>
    <row r="4004" spans="1:8" x14ac:dyDescent="0.35">
      <c r="A4004" s="183" t="s">
        <v>137</v>
      </c>
      <c r="B4004" s="183" t="s">
        <v>102</v>
      </c>
      <c r="C4004" s="183" t="s">
        <v>70</v>
      </c>
      <c r="D4004" s="183">
        <v>224</v>
      </c>
      <c r="E4004" s="188">
        <v>5.0347222222222225E-3</v>
      </c>
      <c r="F4004" s="188">
        <v>6.5972222222222213E-4</v>
      </c>
      <c r="G4004" s="188">
        <v>1.4004629629629629E-3</v>
      </c>
      <c r="H4004" s="188">
        <v>2.9629629629629628E-3</v>
      </c>
    </row>
    <row r="4005" spans="1:8" x14ac:dyDescent="0.35">
      <c r="A4005" s="183" t="s">
        <v>137</v>
      </c>
      <c r="B4005" s="183" t="s">
        <v>103</v>
      </c>
      <c r="C4005" s="183" t="s">
        <v>70</v>
      </c>
      <c r="D4005" s="183">
        <v>246</v>
      </c>
      <c r="E4005" s="188">
        <v>6.2268518518518515E-3</v>
      </c>
      <c r="F4005" s="188">
        <v>5.5555555555555556E-4</v>
      </c>
      <c r="G4005" s="188">
        <v>1.7592592592592592E-3</v>
      </c>
      <c r="H4005" s="188">
        <v>3.9004629629629632E-3</v>
      </c>
    </row>
    <row r="4006" spans="1:8" x14ac:dyDescent="0.35">
      <c r="A4006" s="183" t="s">
        <v>137</v>
      </c>
      <c r="B4006" s="183" t="s">
        <v>104</v>
      </c>
      <c r="C4006" s="183" t="s">
        <v>70</v>
      </c>
      <c r="D4006" s="183">
        <v>66</v>
      </c>
      <c r="E4006" s="188">
        <v>4.9074074074074072E-3</v>
      </c>
      <c r="F4006" s="188">
        <v>4.6296296296296293E-4</v>
      </c>
      <c r="G4006" s="188">
        <v>1.7245370370370372E-3</v>
      </c>
      <c r="H4006" s="188">
        <v>2.7314814814814819E-3</v>
      </c>
    </row>
    <row r="4007" spans="1:8" x14ac:dyDescent="0.35">
      <c r="A4007" s="183" t="s">
        <v>137</v>
      </c>
      <c r="B4007" s="183" t="s">
        <v>102</v>
      </c>
      <c r="C4007" s="183" t="s">
        <v>71</v>
      </c>
      <c r="D4007" s="183">
        <v>247</v>
      </c>
      <c r="E4007" s="188">
        <v>5.4629629629629637E-3</v>
      </c>
      <c r="F4007" s="188">
        <v>8.9120370370370362E-4</v>
      </c>
      <c r="G4007" s="188">
        <v>1.2731481481481483E-3</v>
      </c>
      <c r="H4007" s="188">
        <v>3.2986111111111111E-3</v>
      </c>
    </row>
    <row r="4008" spans="1:8" x14ac:dyDescent="0.35">
      <c r="A4008" s="183" t="s">
        <v>137</v>
      </c>
      <c r="B4008" s="183" t="s">
        <v>103</v>
      </c>
      <c r="C4008" s="183" t="s">
        <v>71</v>
      </c>
      <c r="D4008" s="183">
        <v>527</v>
      </c>
      <c r="E4008" s="188">
        <v>6.4467592592592597E-3</v>
      </c>
      <c r="F4008" s="188">
        <v>7.5231481481481471E-4</v>
      </c>
      <c r="G4008" s="188">
        <v>1.4699074074074074E-3</v>
      </c>
      <c r="H4008" s="188">
        <v>4.2245370370370371E-3</v>
      </c>
    </row>
    <row r="4009" spans="1:8" x14ac:dyDescent="0.35">
      <c r="A4009" s="183" t="s">
        <v>137</v>
      </c>
      <c r="B4009" s="183" t="s">
        <v>104</v>
      </c>
      <c r="C4009" s="183" t="s">
        <v>71</v>
      </c>
      <c r="D4009" s="183">
        <v>118</v>
      </c>
      <c r="E4009" s="188">
        <v>5.8449074074074072E-3</v>
      </c>
      <c r="F4009" s="188">
        <v>7.291666666666667E-4</v>
      </c>
      <c r="G4009" s="188">
        <v>1.6319444444444445E-3</v>
      </c>
      <c r="H4009" s="188">
        <v>3.472222222222222E-3</v>
      </c>
    </row>
    <row r="4010" spans="1:8" x14ac:dyDescent="0.35">
      <c r="A4010" s="183" t="s">
        <v>137</v>
      </c>
      <c r="B4010" s="183" t="s">
        <v>102</v>
      </c>
      <c r="C4010" s="183" t="s">
        <v>72</v>
      </c>
      <c r="D4010" s="183">
        <v>55</v>
      </c>
      <c r="E4010" s="188">
        <v>5.7175925925925927E-3</v>
      </c>
      <c r="F4010" s="188">
        <v>1.3541666666666667E-3</v>
      </c>
      <c r="G4010" s="188">
        <v>9.4907407407407408E-4</v>
      </c>
      <c r="H4010" s="188">
        <v>3.414351851851852E-3</v>
      </c>
    </row>
    <row r="4011" spans="1:8" x14ac:dyDescent="0.35">
      <c r="A4011" s="183" t="s">
        <v>137</v>
      </c>
      <c r="B4011" s="183" t="s">
        <v>103</v>
      </c>
      <c r="C4011" s="183" t="s">
        <v>72</v>
      </c>
      <c r="D4011" s="183">
        <v>181</v>
      </c>
      <c r="E4011" s="188">
        <v>7.4421296296296293E-3</v>
      </c>
      <c r="F4011" s="188">
        <v>9.9537037037037042E-4</v>
      </c>
      <c r="G4011" s="188">
        <v>2.0138888888888888E-3</v>
      </c>
      <c r="H4011" s="188">
        <v>4.4328703703703709E-3</v>
      </c>
    </row>
    <row r="4012" spans="1:8" x14ac:dyDescent="0.35">
      <c r="A4012" s="183" t="s">
        <v>137</v>
      </c>
      <c r="B4012" s="183" t="s">
        <v>104</v>
      </c>
      <c r="C4012" s="183" t="s">
        <v>72</v>
      </c>
      <c r="D4012" s="183">
        <v>48</v>
      </c>
      <c r="E4012" s="188">
        <v>6.1342592592592594E-3</v>
      </c>
      <c r="F4012" s="188">
        <v>1.2152777777777778E-3</v>
      </c>
      <c r="G4012" s="188">
        <v>1.5277777777777779E-3</v>
      </c>
      <c r="H4012" s="188">
        <v>3.4027777777777784E-3</v>
      </c>
    </row>
    <row r="4013" spans="1:8" x14ac:dyDescent="0.35">
      <c r="A4013" s="183" t="s">
        <v>137</v>
      </c>
      <c r="B4013" s="183" t="s">
        <v>102</v>
      </c>
      <c r="C4013" s="183" t="s">
        <v>73</v>
      </c>
      <c r="D4013" s="183">
        <v>3308</v>
      </c>
      <c r="E4013" s="188">
        <v>4.3287037037037035E-3</v>
      </c>
      <c r="F4013" s="188">
        <v>9.0277777777777784E-4</v>
      </c>
      <c r="G4013" s="188">
        <v>6.7129629629629625E-4</v>
      </c>
      <c r="H4013" s="188">
        <v>2.7546296296296294E-3</v>
      </c>
    </row>
    <row r="4014" spans="1:8" x14ac:dyDescent="0.35">
      <c r="A4014" s="183" t="s">
        <v>137</v>
      </c>
      <c r="B4014" s="183" t="s">
        <v>103</v>
      </c>
      <c r="C4014" s="183" t="s">
        <v>73</v>
      </c>
      <c r="D4014" s="183">
        <v>1831</v>
      </c>
      <c r="E4014" s="188">
        <v>4.4907407407407405E-3</v>
      </c>
      <c r="F4014" s="188">
        <v>7.6388888888888893E-4</v>
      </c>
      <c r="G4014" s="188">
        <v>6.9444444444444447E-4</v>
      </c>
      <c r="H4014" s="188">
        <v>3.0324074074074073E-3</v>
      </c>
    </row>
    <row r="4015" spans="1:8" x14ac:dyDescent="0.35">
      <c r="A4015" s="183" t="s">
        <v>137</v>
      </c>
      <c r="B4015" s="183" t="s">
        <v>104</v>
      </c>
      <c r="C4015" s="183" t="s">
        <v>73</v>
      </c>
      <c r="D4015" s="183">
        <v>387</v>
      </c>
      <c r="E4015" s="188">
        <v>4.2013888888888891E-3</v>
      </c>
      <c r="F4015" s="188">
        <v>7.9861111111111105E-4</v>
      </c>
      <c r="G4015" s="188">
        <v>7.175925925925927E-4</v>
      </c>
      <c r="H4015" s="188">
        <v>2.685185185185185E-3</v>
      </c>
    </row>
    <row r="4016" spans="1:8" x14ac:dyDescent="0.35">
      <c r="A4016" s="183" t="s">
        <v>137</v>
      </c>
      <c r="B4016" s="183" t="s">
        <v>102</v>
      </c>
      <c r="C4016" s="183" t="s">
        <v>74</v>
      </c>
      <c r="D4016" s="183">
        <v>650</v>
      </c>
      <c r="E4016" s="188">
        <v>4.6180555555555558E-3</v>
      </c>
      <c r="F4016" s="188">
        <v>1.1689814814814816E-3</v>
      </c>
      <c r="G4016" s="188">
        <v>4.9768518518518521E-4</v>
      </c>
      <c r="H4016" s="188">
        <v>2.9513888888888888E-3</v>
      </c>
    </row>
    <row r="4017" spans="1:8" x14ac:dyDescent="0.35">
      <c r="A4017" s="183" t="s">
        <v>137</v>
      </c>
      <c r="B4017" s="183" t="s">
        <v>103</v>
      </c>
      <c r="C4017" s="183" t="s">
        <v>74</v>
      </c>
      <c r="D4017" s="183">
        <v>1381</v>
      </c>
      <c r="E4017" s="188">
        <v>4.7453703703703703E-3</v>
      </c>
      <c r="F4017" s="188">
        <v>9.0277777777777784E-4</v>
      </c>
      <c r="G4017" s="188">
        <v>4.8611111111111104E-4</v>
      </c>
      <c r="H4017" s="188">
        <v>3.3564814814814811E-3</v>
      </c>
    </row>
    <row r="4018" spans="1:8" x14ac:dyDescent="0.35">
      <c r="A4018" s="183" t="s">
        <v>137</v>
      </c>
      <c r="B4018" s="183" t="s">
        <v>104</v>
      </c>
      <c r="C4018" s="183" t="s">
        <v>74</v>
      </c>
      <c r="D4018" s="183">
        <v>223</v>
      </c>
      <c r="E4018" s="188">
        <v>4.4444444444444444E-3</v>
      </c>
      <c r="F4018" s="188">
        <v>1.0416666666666667E-3</v>
      </c>
      <c r="G4018" s="188">
        <v>4.9768518518518521E-4</v>
      </c>
      <c r="H4018" s="188">
        <v>2.9050925925925928E-3</v>
      </c>
    </row>
    <row r="4019" spans="1:8" ht="29" x14ac:dyDescent="0.35">
      <c r="A4019" s="183" t="s">
        <v>137</v>
      </c>
      <c r="B4019" s="183" t="s">
        <v>102</v>
      </c>
      <c r="C4019" s="183" t="s">
        <v>113</v>
      </c>
      <c r="D4019" s="183">
        <v>312</v>
      </c>
      <c r="E4019" s="188">
        <v>4.7916666666666672E-3</v>
      </c>
      <c r="F4019" s="188">
        <v>1.0069444444444444E-3</v>
      </c>
      <c r="G4019" s="188">
        <v>8.1018518518518516E-4</v>
      </c>
      <c r="H4019" s="188">
        <v>2.9745370370370373E-3</v>
      </c>
    </row>
    <row r="4020" spans="1:8" ht="29" x14ac:dyDescent="0.35">
      <c r="A4020" s="183" t="s">
        <v>137</v>
      </c>
      <c r="B4020" s="183" t="s">
        <v>103</v>
      </c>
      <c r="C4020" s="183" t="s">
        <v>113</v>
      </c>
      <c r="D4020" s="183">
        <v>476</v>
      </c>
      <c r="E4020" s="188">
        <v>5.8564814814814825E-3</v>
      </c>
      <c r="F4020" s="188">
        <v>8.564814814814815E-4</v>
      </c>
      <c r="G4020" s="188">
        <v>9.9537037037037042E-4</v>
      </c>
      <c r="H4020" s="188">
        <v>3.9930555555555561E-3</v>
      </c>
    </row>
    <row r="4021" spans="1:8" ht="29" x14ac:dyDescent="0.35">
      <c r="A4021" s="183" t="s">
        <v>137</v>
      </c>
      <c r="B4021" s="183" t="s">
        <v>104</v>
      </c>
      <c r="C4021" s="183" t="s">
        <v>113</v>
      </c>
      <c r="D4021" s="183">
        <v>87</v>
      </c>
      <c r="E4021" s="188">
        <v>5.7870370370370376E-3</v>
      </c>
      <c r="F4021" s="188">
        <v>9.0277777777777784E-4</v>
      </c>
      <c r="G4021" s="188">
        <v>1.3194444444444443E-3</v>
      </c>
      <c r="H4021" s="188">
        <v>3.5648148148148154E-3</v>
      </c>
    </row>
    <row r="4022" spans="1:8" ht="29" x14ac:dyDescent="0.35">
      <c r="A4022" s="183" t="s">
        <v>137</v>
      </c>
      <c r="B4022" s="183" t="s">
        <v>102</v>
      </c>
      <c r="C4022" s="183" t="s">
        <v>76</v>
      </c>
      <c r="D4022" s="183">
        <v>88</v>
      </c>
      <c r="E4022" s="188">
        <v>5.5092592592592589E-3</v>
      </c>
      <c r="F4022" s="188">
        <v>1.1226851851851851E-3</v>
      </c>
      <c r="G4022" s="188">
        <v>1.1458333333333333E-3</v>
      </c>
      <c r="H4022" s="188">
        <v>3.2523148148148151E-3</v>
      </c>
    </row>
    <row r="4023" spans="1:8" ht="29" x14ac:dyDescent="0.35">
      <c r="A4023" s="183" t="s">
        <v>137</v>
      </c>
      <c r="B4023" s="183" t="s">
        <v>103</v>
      </c>
      <c r="C4023" s="183" t="s">
        <v>76</v>
      </c>
      <c r="D4023" s="183">
        <v>247</v>
      </c>
      <c r="E4023" s="188">
        <v>6.9907407407407409E-3</v>
      </c>
      <c r="F4023" s="188">
        <v>1.0532407407407407E-3</v>
      </c>
      <c r="G4023" s="188">
        <v>1.4699074074074074E-3</v>
      </c>
      <c r="H4023" s="188">
        <v>4.4675925925925933E-3</v>
      </c>
    </row>
    <row r="4024" spans="1:8" ht="29" x14ac:dyDescent="0.35">
      <c r="A4024" s="183" t="s">
        <v>137</v>
      </c>
      <c r="B4024" s="183" t="s">
        <v>104</v>
      </c>
      <c r="C4024" s="183" t="s">
        <v>76</v>
      </c>
      <c r="D4024" s="183">
        <v>49</v>
      </c>
      <c r="E4024" s="188">
        <v>7.6504629629629631E-3</v>
      </c>
      <c r="F4024" s="188">
        <v>1.7939814814814815E-3</v>
      </c>
      <c r="G4024" s="188">
        <v>1.4583333333333334E-3</v>
      </c>
      <c r="H4024" s="188">
        <v>4.3981481481481484E-3</v>
      </c>
    </row>
    <row r="4025" spans="1:8" x14ac:dyDescent="0.35">
      <c r="A4025" s="183" t="s">
        <v>137</v>
      </c>
      <c r="B4025" s="183" t="s">
        <v>102</v>
      </c>
      <c r="C4025" s="183" t="s">
        <v>77</v>
      </c>
      <c r="D4025" s="183">
        <v>142</v>
      </c>
      <c r="E4025" s="188">
        <v>5.162037037037037E-3</v>
      </c>
      <c r="F4025" s="188">
        <v>9.1435185185185185E-4</v>
      </c>
      <c r="G4025" s="188">
        <v>8.7962962962962962E-4</v>
      </c>
      <c r="H4025" s="188">
        <v>3.3564814814814811E-3</v>
      </c>
    </row>
    <row r="4026" spans="1:8" x14ac:dyDescent="0.35">
      <c r="A4026" s="183" t="s">
        <v>137</v>
      </c>
      <c r="B4026" s="183" t="s">
        <v>103</v>
      </c>
      <c r="C4026" s="183" t="s">
        <v>77</v>
      </c>
      <c r="D4026" s="183">
        <v>257</v>
      </c>
      <c r="E4026" s="188">
        <v>5.7291666666666671E-3</v>
      </c>
      <c r="F4026" s="188">
        <v>7.5231481481481471E-4</v>
      </c>
      <c r="G4026" s="188">
        <v>9.6064814814814808E-4</v>
      </c>
      <c r="H4026" s="188">
        <v>4.0277777777777777E-3</v>
      </c>
    </row>
    <row r="4027" spans="1:8" x14ac:dyDescent="0.35">
      <c r="A4027" s="183" t="s">
        <v>137</v>
      </c>
      <c r="B4027" s="183" t="s">
        <v>104</v>
      </c>
      <c r="C4027" s="183" t="s">
        <v>77</v>
      </c>
      <c r="D4027" s="183">
        <v>59</v>
      </c>
      <c r="E4027" s="188">
        <v>5.0231481481481481E-3</v>
      </c>
      <c r="F4027" s="188">
        <v>8.1018518518518516E-4</v>
      </c>
      <c r="G4027" s="188">
        <v>9.0277777777777784E-4</v>
      </c>
      <c r="H4027" s="188">
        <v>3.3101851851851851E-3</v>
      </c>
    </row>
    <row r="4028" spans="1:8" x14ac:dyDescent="0.35">
      <c r="A4028" s="183" t="s">
        <v>137</v>
      </c>
      <c r="B4028" s="183" t="s">
        <v>102</v>
      </c>
      <c r="C4028" s="183" t="s">
        <v>78</v>
      </c>
      <c r="D4028" s="183">
        <v>116</v>
      </c>
      <c r="E4028" s="188">
        <v>4.1898148148148146E-3</v>
      </c>
      <c r="F4028" s="188">
        <v>7.175925925925927E-4</v>
      </c>
      <c r="G4028" s="188">
        <v>6.3657407407407402E-4</v>
      </c>
      <c r="H4028" s="188">
        <v>2.8356481481481479E-3</v>
      </c>
    </row>
    <row r="4029" spans="1:8" x14ac:dyDescent="0.35">
      <c r="A4029" s="183" t="s">
        <v>137</v>
      </c>
      <c r="B4029" s="183" t="s">
        <v>103</v>
      </c>
      <c r="C4029" s="183" t="s">
        <v>78</v>
      </c>
      <c r="D4029" s="183">
        <v>338</v>
      </c>
      <c r="E4029" s="188">
        <v>5.4398148148148149E-3</v>
      </c>
      <c r="F4029" s="188">
        <v>6.3657407407407402E-4</v>
      </c>
      <c r="G4029" s="188">
        <v>1.0532407407407407E-3</v>
      </c>
      <c r="H4029" s="188">
        <v>3.7500000000000003E-3</v>
      </c>
    </row>
    <row r="4030" spans="1:8" x14ac:dyDescent="0.35">
      <c r="A4030" s="183" t="s">
        <v>137</v>
      </c>
      <c r="B4030" s="183" t="s">
        <v>104</v>
      </c>
      <c r="C4030" s="183" t="s">
        <v>78</v>
      </c>
      <c r="D4030" s="183">
        <v>33</v>
      </c>
      <c r="E4030" s="188">
        <v>4.9074074074074072E-3</v>
      </c>
      <c r="F4030" s="188">
        <v>6.5972222222222213E-4</v>
      </c>
      <c r="G4030" s="188">
        <v>6.5972222222222213E-4</v>
      </c>
      <c r="H4030" s="188">
        <v>3.5879629629629629E-3</v>
      </c>
    </row>
    <row r="4031" spans="1:8" x14ac:dyDescent="0.35">
      <c r="A4031" s="183" t="s">
        <v>137</v>
      </c>
      <c r="B4031" s="183" t="s">
        <v>103</v>
      </c>
      <c r="C4031" s="183" t="s">
        <v>80</v>
      </c>
      <c r="D4031" s="183">
        <v>1</v>
      </c>
      <c r="E4031" s="188">
        <v>5.9606481481481489E-3</v>
      </c>
      <c r="F4031" s="188">
        <v>1.6087962962962963E-3</v>
      </c>
      <c r="G4031" s="188">
        <v>3.3101851851851851E-3</v>
      </c>
      <c r="H4031" s="188">
        <v>1.0416666666666667E-3</v>
      </c>
    </row>
    <row r="4032" spans="1:8" x14ac:dyDescent="0.35">
      <c r="A4032" s="183" t="s">
        <v>137</v>
      </c>
      <c r="B4032" s="183" t="s">
        <v>102</v>
      </c>
      <c r="C4032" s="183" t="s">
        <v>81</v>
      </c>
      <c r="D4032" s="183">
        <v>166</v>
      </c>
      <c r="E4032" s="188">
        <v>5.5092592592592589E-3</v>
      </c>
      <c r="F4032" s="188">
        <v>9.4907407407407408E-4</v>
      </c>
      <c r="G4032" s="188">
        <v>9.1435185185185185E-4</v>
      </c>
      <c r="H4032" s="188">
        <v>3.6574074074074074E-3</v>
      </c>
    </row>
    <row r="4033" spans="1:8" x14ac:dyDescent="0.35">
      <c r="A4033" s="183" t="s">
        <v>137</v>
      </c>
      <c r="B4033" s="183" t="s">
        <v>103</v>
      </c>
      <c r="C4033" s="183" t="s">
        <v>81</v>
      </c>
      <c r="D4033" s="183">
        <v>372</v>
      </c>
      <c r="E4033" s="188">
        <v>6.076388888888889E-3</v>
      </c>
      <c r="F4033" s="188">
        <v>6.9444444444444447E-4</v>
      </c>
      <c r="G4033" s="188">
        <v>1.0416666666666667E-3</v>
      </c>
      <c r="H4033" s="188">
        <v>4.3287037037037035E-3</v>
      </c>
    </row>
    <row r="4034" spans="1:8" x14ac:dyDescent="0.35">
      <c r="A4034" s="183" t="s">
        <v>137</v>
      </c>
      <c r="B4034" s="183" t="s">
        <v>104</v>
      </c>
      <c r="C4034" s="183" t="s">
        <v>81</v>
      </c>
      <c r="D4034" s="183">
        <v>45</v>
      </c>
      <c r="E4034" s="188">
        <v>5.9375000000000009E-3</v>
      </c>
      <c r="F4034" s="188">
        <v>9.0277777777777784E-4</v>
      </c>
      <c r="G4034" s="188">
        <v>1.261574074074074E-3</v>
      </c>
      <c r="H4034" s="188">
        <v>3.7731481481481483E-3</v>
      </c>
    </row>
    <row r="4035" spans="1:8" x14ac:dyDescent="0.35">
      <c r="A4035" s="183" t="s">
        <v>137</v>
      </c>
      <c r="B4035" s="183" t="s">
        <v>102</v>
      </c>
      <c r="C4035" s="183" t="s">
        <v>82</v>
      </c>
      <c r="D4035" s="183">
        <v>196</v>
      </c>
      <c r="E4035" s="188">
        <v>4.7453703703703703E-3</v>
      </c>
      <c r="F4035" s="188">
        <v>1.0648148148148147E-3</v>
      </c>
      <c r="G4035" s="188">
        <v>8.449074074074075E-4</v>
      </c>
      <c r="H4035" s="188">
        <v>2.8356481481481479E-3</v>
      </c>
    </row>
    <row r="4036" spans="1:8" x14ac:dyDescent="0.35">
      <c r="A4036" s="183" t="s">
        <v>137</v>
      </c>
      <c r="B4036" s="183" t="s">
        <v>103</v>
      </c>
      <c r="C4036" s="183" t="s">
        <v>82</v>
      </c>
      <c r="D4036" s="183">
        <v>694</v>
      </c>
      <c r="E4036" s="188">
        <v>5.0925925925925921E-3</v>
      </c>
      <c r="F4036" s="188">
        <v>8.564814814814815E-4</v>
      </c>
      <c r="G4036" s="188">
        <v>8.564814814814815E-4</v>
      </c>
      <c r="H4036" s="188">
        <v>3.3912037037037036E-3</v>
      </c>
    </row>
    <row r="4037" spans="1:8" x14ac:dyDescent="0.35">
      <c r="A4037" s="183" t="s">
        <v>137</v>
      </c>
      <c r="B4037" s="183" t="s">
        <v>104</v>
      </c>
      <c r="C4037" s="183" t="s">
        <v>82</v>
      </c>
      <c r="D4037" s="183">
        <v>121</v>
      </c>
      <c r="E4037" s="188">
        <v>4.9305555555555552E-3</v>
      </c>
      <c r="F4037" s="188">
        <v>1.0185185185185186E-3</v>
      </c>
      <c r="G4037" s="188">
        <v>9.1435185185185185E-4</v>
      </c>
      <c r="H4037" s="188">
        <v>3.0092592592592588E-3</v>
      </c>
    </row>
    <row r="4038" spans="1:8" x14ac:dyDescent="0.35">
      <c r="A4038" s="183" t="s">
        <v>137</v>
      </c>
      <c r="B4038" s="183" t="s">
        <v>102</v>
      </c>
      <c r="C4038" s="183" t="s">
        <v>83</v>
      </c>
      <c r="D4038" s="183">
        <v>136</v>
      </c>
      <c r="E4038" s="188">
        <v>5.4282407407407404E-3</v>
      </c>
      <c r="F4038" s="188">
        <v>1.3888888888888889E-3</v>
      </c>
      <c r="G4038" s="188">
        <v>1.1226851851851851E-3</v>
      </c>
      <c r="H4038" s="188">
        <v>2.9282407407407412E-3</v>
      </c>
    </row>
    <row r="4039" spans="1:8" x14ac:dyDescent="0.35">
      <c r="A4039" s="183" t="s">
        <v>137</v>
      </c>
      <c r="B4039" s="183" t="s">
        <v>103</v>
      </c>
      <c r="C4039" s="183" t="s">
        <v>83</v>
      </c>
      <c r="D4039" s="183">
        <v>271</v>
      </c>
      <c r="E4039" s="188">
        <v>6.6435185185185182E-3</v>
      </c>
      <c r="F4039" s="188">
        <v>1.0995370370370371E-3</v>
      </c>
      <c r="G4039" s="188">
        <v>1.4120370370370369E-3</v>
      </c>
      <c r="H4039" s="188">
        <v>4.1435185185185186E-3</v>
      </c>
    </row>
    <row r="4040" spans="1:8" x14ac:dyDescent="0.35">
      <c r="A4040" s="183" t="s">
        <v>137</v>
      </c>
      <c r="B4040" s="183" t="s">
        <v>104</v>
      </c>
      <c r="C4040" s="183" t="s">
        <v>83</v>
      </c>
      <c r="D4040" s="183">
        <v>29</v>
      </c>
      <c r="E4040" s="188">
        <v>6.5277777777777782E-3</v>
      </c>
      <c r="F4040" s="188">
        <v>1.3194444444444443E-3</v>
      </c>
      <c r="G4040" s="188">
        <v>1.1689814814814816E-3</v>
      </c>
      <c r="H4040" s="188">
        <v>4.0393518518518521E-3</v>
      </c>
    </row>
    <row r="4041" spans="1:8" x14ac:dyDescent="0.35">
      <c r="A4041" s="183" t="s">
        <v>137</v>
      </c>
      <c r="B4041" s="183" t="s">
        <v>102</v>
      </c>
      <c r="C4041" s="183" t="s">
        <v>84</v>
      </c>
      <c r="D4041" s="183">
        <v>69</v>
      </c>
      <c r="E4041" s="188">
        <v>5.0115740740740737E-3</v>
      </c>
      <c r="F4041" s="188">
        <v>6.134259259259259E-4</v>
      </c>
      <c r="G4041" s="188">
        <v>1.1458333333333333E-3</v>
      </c>
      <c r="H4041" s="188">
        <v>3.2523148148148151E-3</v>
      </c>
    </row>
    <row r="4042" spans="1:8" x14ac:dyDescent="0.35">
      <c r="A4042" s="183" t="s">
        <v>137</v>
      </c>
      <c r="B4042" s="183" t="s">
        <v>103</v>
      </c>
      <c r="C4042" s="183" t="s">
        <v>84</v>
      </c>
      <c r="D4042" s="183">
        <v>258</v>
      </c>
      <c r="E4042" s="188">
        <v>6.5277777777777782E-3</v>
      </c>
      <c r="F4042" s="188">
        <v>6.8287037037037025E-4</v>
      </c>
      <c r="G4042" s="188">
        <v>1.3657407407407409E-3</v>
      </c>
      <c r="H4042" s="188">
        <v>4.4675925925925933E-3</v>
      </c>
    </row>
    <row r="4043" spans="1:8" x14ac:dyDescent="0.35">
      <c r="A4043" s="183" t="s">
        <v>137</v>
      </c>
      <c r="B4043" s="183" t="s">
        <v>104</v>
      </c>
      <c r="C4043" s="183" t="s">
        <v>84</v>
      </c>
      <c r="D4043" s="183">
        <v>37</v>
      </c>
      <c r="E4043" s="188">
        <v>6.2615740740740748E-3</v>
      </c>
      <c r="F4043" s="188">
        <v>6.7129629629629625E-4</v>
      </c>
      <c r="G4043" s="188">
        <v>1.3194444444444443E-3</v>
      </c>
      <c r="H4043" s="188">
        <v>4.2708333333333339E-3</v>
      </c>
    </row>
    <row r="4044" spans="1:8" x14ac:dyDescent="0.35">
      <c r="A4044" s="183" t="s">
        <v>137</v>
      </c>
      <c r="B4044" s="183" t="s">
        <v>102</v>
      </c>
      <c r="C4044" s="183" t="s">
        <v>85</v>
      </c>
      <c r="D4044" s="183">
        <v>246</v>
      </c>
      <c r="E4044" s="188">
        <v>4.9768518518518521E-3</v>
      </c>
      <c r="F4044" s="188">
        <v>1.1226851851851851E-3</v>
      </c>
      <c r="G4044" s="188">
        <v>5.4398148148148144E-4</v>
      </c>
      <c r="H4044" s="188">
        <v>3.3101851851851851E-3</v>
      </c>
    </row>
    <row r="4045" spans="1:8" x14ac:dyDescent="0.35">
      <c r="A4045" s="183" t="s">
        <v>137</v>
      </c>
      <c r="B4045" s="183" t="s">
        <v>103</v>
      </c>
      <c r="C4045" s="183" t="s">
        <v>85</v>
      </c>
      <c r="D4045" s="183">
        <v>670</v>
      </c>
      <c r="E4045" s="188">
        <v>4.9074074074074072E-3</v>
      </c>
      <c r="F4045" s="188">
        <v>8.3333333333333339E-4</v>
      </c>
      <c r="G4045" s="188">
        <v>5.2083333333333333E-4</v>
      </c>
      <c r="H4045" s="188">
        <v>3.5532407407407405E-3</v>
      </c>
    </row>
    <row r="4046" spans="1:8" x14ac:dyDescent="0.35">
      <c r="A4046" s="183" t="s">
        <v>137</v>
      </c>
      <c r="B4046" s="183" t="s">
        <v>104</v>
      </c>
      <c r="C4046" s="183" t="s">
        <v>85</v>
      </c>
      <c r="D4046" s="183">
        <v>115</v>
      </c>
      <c r="E4046" s="188">
        <v>4.7569444444444447E-3</v>
      </c>
      <c r="F4046" s="188">
        <v>9.6064814814814808E-4</v>
      </c>
      <c r="G4046" s="188">
        <v>5.5555555555555556E-4</v>
      </c>
      <c r="H4046" s="188">
        <v>3.2407407407407406E-3</v>
      </c>
    </row>
    <row r="4047" spans="1:8" x14ac:dyDescent="0.35">
      <c r="A4047" s="183" t="s">
        <v>137</v>
      </c>
      <c r="B4047" s="183" t="s">
        <v>102</v>
      </c>
      <c r="C4047" s="183" t="s">
        <v>86</v>
      </c>
      <c r="D4047" s="183">
        <v>90</v>
      </c>
      <c r="E4047" s="188">
        <v>4.8726851851851856E-3</v>
      </c>
      <c r="F4047" s="188">
        <v>7.9861111111111105E-4</v>
      </c>
      <c r="G4047" s="188">
        <v>8.9120370370370362E-4</v>
      </c>
      <c r="H4047" s="188">
        <v>3.1828703703703702E-3</v>
      </c>
    </row>
    <row r="4048" spans="1:8" x14ac:dyDescent="0.35">
      <c r="A4048" s="183" t="s">
        <v>137</v>
      </c>
      <c r="B4048" s="183" t="s">
        <v>103</v>
      </c>
      <c r="C4048" s="183" t="s">
        <v>86</v>
      </c>
      <c r="D4048" s="183">
        <v>277</v>
      </c>
      <c r="E4048" s="188">
        <v>7.0023148148148154E-3</v>
      </c>
      <c r="F4048" s="188">
        <v>6.7129629629629625E-4</v>
      </c>
      <c r="G4048" s="188">
        <v>1.3310185185185185E-3</v>
      </c>
      <c r="H4048" s="188">
        <v>5.0000000000000001E-3</v>
      </c>
    </row>
    <row r="4049" spans="1:8" x14ac:dyDescent="0.35">
      <c r="A4049" s="183" t="s">
        <v>137</v>
      </c>
      <c r="B4049" s="183" t="s">
        <v>104</v>
      </c>
      <c r="C4049" s="183" t="s">
        <v>86</v>
      </c>
      <c r="D4049" s="183">
        <v>61</v>
      </c>
      <c r="E4049" s="188">
        <v>5.6365740740740742E-3</v>
      </c>
      <c r="F4049" s="188">
        <v>7.0601851851851847E-4</v>
      </c>
      <c r="G4049" s="188">
        <v>1.2962962962962963E-3</v>
      </c>
      <c r="H4049" s="188">
        <v>3.6342592592592594E-3</v>
      </c>
    </row>
    <row r="4050" spans="1:8" x14ac:dyDescent="0.35">
      <c r="A4050" s="183" t="s">
        <v>137</v>
      </c>
      <c r="B4050" s="183" t="s">
        <v>102</v>
      </c>
      <c r="C4050" s="183" t="s">
        <v>87</v>
      </c>
      <c r="D4050" s="183">
        <v>72</v>
      </c>
      <c r="E4050" s="188">
        <v>5.208333333333333E-3</v>
      </c>
      <c r="F4050" s="188">
        <v>1.0300925925925926E-3</v>
      </c>
      <c r="G4050" s="188">
        <v>1.5277777777777779E-3</v>
      </c>
      <c r="H4050" s="188">
        <v>2.6620370370370374E-3</v>
      </c>
    </row>
    <row r="4051" spans="1:8" x14ac:dyDescent="0.35">
      <c r="A4051" s="183" t="s">
        <v>137</v>
      </c>
      <c r="B4051" s="183" t="s">
        <v>103</v>
      </c>
      <c r="C4051" s="183" t="s">
        <v>87</v>
      </c>
      <c r="D4051" s="183">
        <v>242</v>
      </c>
      <c r="E4051" s="188">
        <v>7.2222222222222228E-3</v>
      </c>
      <c r="F4051" s="188">
        <v>9.1435185185185185E-4</v>
      </c>
      <c r="G4051" s="188">
        <v>1.7013888888888892E-3</v>
      </c>
      <c r="H4051" s="188">
        <v>4.6064814814814814E-3</v>
      </c>
    </row>
    <row r="4052" spans="1:8" x14ac:dyDescent="0.35">
      <c r="A4052" s="183" t="s">
        <v>137</v>
      </c>
      <c r="B4052" s="183" t="s">
        <v>104</v>
      </c>
      <c r="C4052" s="183" t="s">
        <v>87</v>
      </c>
      <c r="D4052" s="183">
        <v>45</v>
      </c>
      <c r="E4052" s="188">
        <v>7.6388888888888886E-3</v>
      </c>
      <c r="F4052" s="188">
        <v>8.449074074074075E-4</v>
      </c>
      <c r="G4052" s="188">
        <v>2.1643518518518518E-3</v>
      </c>
      <c r="H4052" s="188">
        <v>4.6412037037037038E-3</v>
      </c>
    </row>
    <row r="4053" spans="1:8" x14ac:dyDescent="0.35">
      <c r="A4053" s="183" t="s">
        <v>137</v>
      </c>
      <c r="B4053" s="183" t="s">
        <v>102</v>
      </c>
      <c r="C4053" s="183" t="s">
        <v>88</v>
      </c>
      <c r="D4053" s="183">
        <v>71</v>
      </c>
      <c r="E4053" s="188">
        <v>5.3935185185185188E-3</v>
      </c>
      <c r="F4053" s="188">
        <v>1.0648148148148147E-3</v>
      </c>
      <c r="G4053" s="188">
        <v>1.0648148148148147E-3</v>
      </c>
      <c r="H4053" s="188">
        <v>3.2754629629629631E-3</v>
      </c>
    </row>
    <row r="4054" spans="1:8" x14ac:dyDescent="0.35">
      <c r="A4054" s="183" t="s">
        <v>137</v>
      </c>
      <c r="B4054" s="183" t="s">
        <v>103</v>
      </c>
      <c r="C4054" s="183" t="s">
        <v>88</v>
      </c>
      <c r="D4054" s="183">
        <v>234</v>
      </c>
      <c r="E4054" s="188">
        <v>6.7592592592592591E-3</v>
      </c>
      <c r="F4054" s="188">
        <v>8.1018518518518516E-4</v>
      </c>
      <c r="G4054" s="188">
        <v>1.3078703703703705E-3</v>
      </c>
      <c r="H4054" s="188">
        <v>4.6412037037037038E-3</v>
      </c>
    </row>
    <row r="4055" spans="1:8" x14ac:dyDescent="0.35">
      <c r="A4055" s="183" t="s">
        <v>137</v>
      </c>
      <c r="B4055" s="183" t="s">
        <v>104</v>
      </c>
      <c r="C4055" s="183" t="s">
        <v>88</v>
      </c>
      <c r="D4055" s="183">
        <v>32</v>
      </c>
      <c r="E4055" s="188">
        <v>5.6249999999999989E-3</v>
      </c>
      <c r="F4055" s="188">
        <v>9.8379629629629642E-4</v>
      </c>
      <c r="G4055" s="188">
        <v>1.2268518518518518E-3</v>
      </c>
      <c r="H4055" s="188">
        <v>3.414351851851852E-3</v>
      </c>
    </row>
    <row r="4056" spans="1:8" x14ac:dyDescent="0.35">
      <c r="A4056" s="183" t="s">
        <v>137</v>
      </c>
      <c r="B4056" s="183" t="s">
        <v>102</v>
      </c>
      <c r="C4056" s="183" t="s">
        <v>89</v>
      </c>
      <c r="D4056" s="183">
        <v>31</v>
      </c>
      <c r="E4056" s="188">
        <v>6.7476851851851856E-3</v>
      </c>
      <c r="F4056" s="188">
        <v>7.8703703703703705E-4</v>
      </c>
      <c r="G4056" s="188">
        <v>1.2268518518518518E-3</v>
      </c>
      <c r="H4056" s="188">
        <v>4.7337962962962958E-3</v>
      </c>
    </row>
    <row r="4057" spans="1:8" x14ac:dyDescent="0.35">
      <c r="A4057" s="183" t="s">
        <v>137</v>
      </c>
      <c r="B4057" s="183" t="s">
        <v>103</v>
      </c>
      <c r="C4057" s="183" t="s">
        <v>89</v>
      </c>
      <c r="D4057" s="183">
        <v>124</v>
      </c>
      <c r="E4057" s="188">
        <v>7.1180555555555554E-3</v>
      </c>
      <c r="F4057" s="188">
        <v>6.5972222222222213E-4</v>
      </c>
      <c r="G4057" s="188">
        <v>1.25E-3</v>
      </c>
      <c r="H4057" s="188">
        <v>5.2199074074074066E-3</v>
      </c>
    </row>
    <row r="4058" spans="1:8" x14ac:dyDescent="0.35">
      <c r="A4058" s="183" t="s">
        <v>137</v>
      </c>
      <c r="B4058" s="183" t="s">
        <v>104</v>
      </c>
      <c r="C4058" s="183" t="s">
        <v>89</v>
      </c>
      <c r="D4058" s="183">
        <v>13</v>
      </c>
      <c r="E4058" s="188">
        <v>5.6481481481481478E-3</v>
      </c>
      <c r="F4058" s="188">
        <v>6.9444444444444447E-4</v>
      </c>
      <c r="G4058" s="188">
        <v>1.4699074074074074E-3</v>
      </c>
      <c r="H4058" s="188">
        <v>3.4953703703703705E-3</v>
      </c>
    </row>
    <row r="4059" spans="1:8" x14ac:dyDescent="0.35">
      <c r="A4059" s="183" t="s">
        <v>137</v>
      </c>
      <c r="B4059" s="183" t="s">
        <v>102</v>
      </c>
      <c r="C4059" s="183" t="s">
        <v>90</v>
      </c>
      <c r="D4059" s="183">
        <v>129</v>
      </c>
      <c r="E4059" s="188">
        <v>5.9259259259259256E-3</v>
      </c>
      <c r="F4059" s="188">
        <v>1.3194444444444443E-3</v>
      </c>
      <c r="G4059" s="188">
        <v>1.1689814814814816E-3</v>
      </c>
      <c r="H4059" s="188">
        <v>3.4375E-3</v>
      </c>
    </row>
    <row r="4060" spans="1:8" x14ac:dyDescent="0.35">
      <c r="A4060" s="183" t="s">
        <v>137</v>
      </c>
      <c r="B4060" s="183" t="s">
        <v>103</v>
      </c>
      <c r="C4060" s="183" t="s">
        <v>90</v>
      </c>
      <c r="D4060" s="183">
        <v>420</v>
      </c>
      <c r="E4060" s="188">
        <v>6.122685185185185E-3</v>
      </c>
      <c r="F4060" s="188">
        <v>1.0416666666666667E-3</v>
      </c>
      <c r="G4060" s="188">
        <v>1.3425925925925925E-3</v>
      </c>
      <c r="H4060" s="188">
        <v>3.7384259259259263E-3</v>
      </c>
    </row>
    <row r="4061" spans="1:8" x14ac:dyDescent="0.35">
      <c r="A4061" s="183" t="s">
        <v>137</v>
      </c>
      <c r="B4061" s="183" t="s">
        <v>104</v>
      </c>
      <c r="C4061" s="183" t="s">
        <v>90</v>
      </c>
      <c r="D4061" s="183">
        <v>66</v>
      </c>
      <c r="E4061" s="188">
        <v>5.6712962962962958E-3</v>
      </c>
      <c r="F4061" s="188">
        <v>1.2152777777777778E-3</v>
      </c>
      <c r="G4061" s="188">
        <v>1.4351851851851854E-3</v>
      </c>
      <c r="H4061" s="188">
        <v>3.0208333333333333E-3</v>
      </c>
    </row>
    <row r="4062" spans="1:8" x14ac:dyDescent="0.35">
      <c r="A4062" s="183" t="s">
        <v>137</v>
      </c>
      <c r="B4062" s="183" t="s">
        <v>102</v>
      </c>
      <c r="C4062" s="183" t="s">
        <v>91</v>
      </c>
      <c r="D4062" s="183">
        <v>58</v>
      </c>
      <c r="E4062" s="188">
        <v>5.138888888888889E-3</v>
      </c>
      <c r="F4062" s="188">
        <v>7.291666666666667E-4</v>
      </c>
      <c r="G4062" s="188">
        <v>1.1574074074074073E-3</v>
      </c>
      <c r="H4062" s="188">
        <v>3.2523148148148151E-3</v>
      </c>
    </row>
    <row r="4063" spans="1:8" x14ac:dyDescent="0.35">
      <c r="A4063" s="183" t="s">
        <v>137</v>
      </c>
      <c r="B4063" s="183" t="s">
        <v>103</v>
      </c>
      <c r="C4063" s="183" t="s">
        <v>91</v>
      </c>
      <c r="D4063" s="183">
        <v>201</v>
      </c>
      <c r="E4063" s="188">
        <v>7.013888888888889E-3</v>
      </c>
      <c r="F4063" s="188">
        <v>6.7129629629629625E-4</v>
      </c>
      <c r="G4063" s="188">
        <v>1.4930555555555556E-3</v>
      </c>
      <c r="H4063" s="188">
        <v>4.8495370370370368E-3</v>
      </c>
    </row>
    <row r="4064" spans="1:8" x14ac:dyDescent="0.35">
      <c r="A4064" s="183" t="s">
        <v>137</v>
      </c>
      <c r="B4064" s="183" t="s">
        <v>104</v>
      </c>
      <c r="C4064" s="183" t="s">
        <v>91</v>
      </c>
      <c r="D4064" s="183">
        <v>37</v>
      </c>
      <c r="E4064" s="188">
        <v>5.3125000000000004E-3</v>
      </c>
      <c r="F4064" s="188">
        <v>5.5555555555555556E-4</v>
      </c>
      <c r="G4064" s="188">
        <v>1.3888888888888889E-3</v>
      </c>
      <c r="H4064" s="188">
        <v>3.3564814814814811E-3</v>
      </c>
    </row>
    <row r="4065" spans="1:8" x14ac:dyDescent="0.35">
      <c r="A4065" s="183" t="s">
        <v>137</v>
      </c>
      <c r="B4065" s="183" t="s">
        <v>102</v>
      </c>
      <c r="C4065" s="183" t="s">
        <v>92</v>
      </c>
      <c r="D4065" s="183">
        <v>38</v>
      </c>
      <c r="E4065" s="188">
        <v>5.6481481481481478E-3</v>
      </c>
      <c r="F4065" s="188">
        <v>6.134259259259259E-4</v>
      </c>
      <c r="G4065" s="188">
        <v>1.1574074074074073E-3</v>
      </c>
      <c r="H4065" s="188">
        <v>3.8541666666666668E-3</v>
      </c>
    </row>
    <row r="4066" spans="1:8" x14ac:dyDescent="0.35">
      <c r="A4066" s="183" t="s">
        <v>137</v>
      </c>
      <c r="B4066" s="183" t="s">
        <v>103</v>
      </c>
      <c r="C4066" s="183" t="s">
        <v>92</v>
      </c>
      <c r="D4066" s="183">
        <v>166</v>
      </c>
      <c r="E4066" s="188">
        <v>7.1643518518518514E-3</v>
      </c>
      <c r="F4066" s="188">
        <v>3.7037037037037035E-4</v>
      </c>
      <c r="G4066" s="188">
        <v>1.689814814814815E-3</v>
      </c>
      <c r="H4066" s="188">
        <v>5.0925925925925921E-3</v>
      </c>
    </row>
    <row r="4067" spans="1:8" x14ac:dyDescent="0.35">
      <c r="A4067" s="183" t="s">
        <v>137</v>
      </c>
      <c r="B4067" s="183" t="s">
        <v>104</v>
      </c>
      <c r="C4067" s="183" t="s">
        <v>92</v>
      </c>
      <c r="D4067" s="183">
        <v>33</v>
      </c>
      <c r="E4067" s="188">
        <v>5.9722222222222225E-3</v>
      </c>
      <c r="F4067" s="188">
        <v>4.5138888888888892E-4</v>
      </c>
      <c r="G4067" s="188">
        <v>1.9097222222222222E-3</v>
      </c>
      <c r="H4067" s="188">
        <v>3.5995370370370369E-3</v>
      </c>
    </row>
    <row r="4068" spans="1:8" x14ac:dyDescent="0.35">
      <c r="A4068" s="183" t="s">
        <v>137</v>
      </c>
      <c r="B4068" s="183" t="s">
        <v>102</v>
      </c>
      <c r="C4068" s="183" t="s">
        <v>93</v>
      </c>
      <c r="D4068" s="183">
        <v>175</v>
      </c>
      <c r="E4068" s="188">
        <v>5.3935185185185188E-3</v>
      </c>
      <c r="F4068" s="188">
        <v>1.2268518518518518E-3</v>
      </c>
      <c r="G4068" s="188">
        <v>7.6388888888888893E-4</v>
      </c>
      <c r="H4068" s="188">
        <v>3.4027777777777784E-3</v>
      </c>
    </row>
    <row r="4069" spans="1:8" x14ac:dyDescent="0.35">
      <c r="A4069" s="183" t="s">
        <v>137</v>
      </c>
      <c r="B4069" s="183" t="s">
        <v>103</v>
      </c>
      <c r="C4069" s="183" t="s">
        <v>93</v>
      </c>
      <c r="D4069" s="183">
        <v>472</v>
      </c>
      <c r="E4069" s="188">
        <v>5.5439814814814822E-3</v>
      </c>
      <c r="F4069" s="188">
        <v>1.0069444444444444E-3</v>
      </c>
      <c r="G4069" s="188">
        <v>7.407407407407407E-4</v>
      </c>
      <c r="H4069" s="188">
        <v>3.7962962962962963E-3</v>
      </c>
    </row>
    <row r="4070" spans="1:8" x14ac:dyDescent="0.35">
      <c r="A4070" s="183" t="s">
        <v>137</v>
      </c>
      <c r="B4070" s="183" t="s">
        <v>104</v>
      </c>
      <c r="C4070" s="183" t="s">
        <v>93</v>
      </c>
      <c r="D4070" s="183">
        <v>38</v>
      </c>
      <c r="E4070" s="188">
        <v>5.5324074074074069E-3</v>
      </c>
      <c r="F4070" s="188">
        <v>1.2384259259259258E-3</v>
      </c>
      <c r="G4070" s="188">
        <v>8.449074074074075E-4</v>
      </c>
      <c r="H4070" s="188">
        <v>3.4490740740740745E-3</v>
      </c>
    </row>
    <row r="4071" spans="1:8" x14ac:dyDescent="0.35">
      <c r="A4071" s="183" t="s">
        <v>137</v>
      </c>
      <c r="B4071" s="183" t="s">
        <v>102</v>
      </c>
      <c r="C4071" s="183" t="s">
        <v>94</v>
      </c>
      <c r="D4071" s="183">
        <v>101</v>
      </c>
      <c r="E4071" s="188">
        <v>6.3078703703703708E-3</v>
      </c>
      <c r="F4071" s="188">
        <v>1.1226851851851851E-3</v>
      </c>
      <c r="G4071" s="188">
        <v>1.0185185185185186E-3</v>
      </c>
      <c r="H4071" s="188">
        <v>4.1666666666666666E-3</v>
      </c>
    </row>
    <row r="4072" spans="1:8" x14ac:dyDescent="0.35">
      <c r="A4072" s="183" t="s">
        <v>137</v>
      </c>
      <c r="B4072" s="183" t="s">
        <v>103</v>
      </c>
      <c r="C4072" s="183" t="s">
        <v>94</v>
      </c>
      <c r="D4072" s="183">
        <v>440</v>
      </c>
      <c r="E4072" s="188">
        <v>6.7361111111111103E-3</v>
      </c>
      <c r="F4072" s="188">
        <v>8.9120370370370362E-4</v>
      </c>
      <c r="G4072" s="188">
        <v>1.0648148148148147E-3</v>
      </c>
      <c r="H4072" s="188">
        <v>4.7800925925925919E-3</v>
      </c>
    </row>
    <row r="4073" spans="1:8" x14ac:dyDescent="0.35">
      <c r="A4073" s="183" t="s">
        <v>137</v>
      </c>
      <c r="B4073" s="183" t="s">
        <v>104</v>
      </c>
      <c r="C4073" s="183" t="s">
        <v>94</v>
      </c>
      <c r="D4073" s="183">
        <v>77</v>
      </c>
      <c r="E4073" s="188">
        <v>6.6666666666666671E-3</v>
      </c>
      <c r="F4073" s="188">
        <v>9.8379629629629642E-4</v>
      </c>
      <c r="G4073" s="188">
        <v>1.2037037037037038E-3</v>
      </c>
      <c r="H4073" s="188">
        <v>4.4791666666666669E-3</v>
      </c>
    </row>
    <row r="4074" spans="1:8" x14ac:dyDescent="0.35">
      <c r="A4074" s="183" t="s">
        <v>137</v>
      </c>
      <c r="B4074" s="183" t="s">
        <v>102</v>
      </c>
      <c r="C4074" s="183" t="s">
        <v>95</v>
      </c>
      <c r="D4074" s="183">
        <v>56</v>
      </c>
      <c r="E4074" s="188">
        <v>5.7870370370370376E-3</v>
      </c>
      <c r="F4074" s="188">
        <v>6.8287037037037025E-4</v>
      </c>
      <c r="G4074" s="188">
        <v>1.5972222222222221E-3</v>
      </c>
      <c r="H4074" s="188">
        <v>3.5185185185185185E-3</v>
      </c>
    </row>
    <row r="4075" spans="1:8" x14ac:dyDescent="0.35">
      <c r="A4075" s="183" t="s">
        <v>137</v>
      </c>
      <c r="B4075" s="183" t="s">
        <v>103</v>
      </c>
      <c r="C4075" s="183" t="s">
        <v>95</v>
      </c>
      <c r="D4075" s="183">
        <v>188</v>
      </c>
      <c r="E4075" s="188">
        <v>7.4305555555555548E-3</v>
      </c>
      <c r="F4075" s="188">
        <v>7.6388888888888893E-4</v>
      </c>
      <c r="G4075" s="188">
        <v>2.0370370370370373E-3</v>
      </c>
      <c r="H4075" s="188">
        <v>4.6296296296296302E-3</v>
      </c>
    </row>
    <row r="4076" spans="1:8" x14ac:dyDescent="0.35">
      <c r="A4076" s="183" t="s">
        <v>137</v>
      </c>
      <c r="B4076" s="183" t="s">
        <v>104</v>
      </c>
      <c r="C4076" s="183" t="s">
        <v>95</v>
      </c>
      <c r="D4076" s="183">
        <v>44</v>
      </c>
      <c r="E4076" s="188">
        <v>6.7361111111111103E-3</v>
      </c>
      <c r="F4076" s="188">
        <v>7.6388888888888893E-4</v>
      </c>
      <c r="G4076" s="188">
        <v>1.9444444444444442E-3</v>
      </c>
      <c r="H4076" s="188">
        <v>4.0393518518518521E-3</v>
      </c>
    </row>
    <row r="4077" spans="1:8" x14ac:dyDescent="0.35">
      <c r="A4077" s="183" t="s">
        <v>137</v>
      </c>
      <c r="B4077" s="183" t="s">
        <v>102</v>
      </c>
      <c r="C4077" s="183" t="s">
        <v>96</v>
      </c>
      <c r="D4077" s="183">
        <v>124</v>
      </c>
      <c r="E4077" s="188">
        <v>5.4398148148148149E-3</v>
      </c>
      <c r="F4077" s="188">
        <v>7.7546296296296304E-4</v>
      </c>
      <c r="G4077" s="188">
        <v>9.3750000000000007E-4</v>
      </c>
      <c r="H4077" s="188">
        <v>3.7268518518518514E-3</v>
      </c>
    </row>
    <row r="4078" spans="1:8" x14ac:dyDescent="0.35">
      <c r="A4078" s="183" t="s">
        <v>137</v>
      </c>
      <c r="B4078" s="183" t="s">
        <v>103</v>
      </c>
      <c r="C4078" s="183" t="s">
        <v>96</v>
      </c>
      <c r="D4078" s="183">
        <v>307</v>
      </c>
      <c r="E4078" s="188">
        <v>6.0648148148148145E-3</v>
      </c>
      <c r="F4078" s="188">
        <v>7.0601851851851847E-4</v>
      </c>
      <c r="G4078" s="188">
        <v>8.6805555555555551E-4</v>
      </c>
      <c r="H4078" s="188">
        <v>4.4791666666666669E-3</v>
      </c>
    </row>
    <row r="4079" spans="1:8" x14ac:dyDescent="0.35">
      <c r="A4079" s="183" t="s">
        <v>137</v>
      </c>
      <c r="B4079" s="183" t="s">
        <v>104</v>
      </c>
      <c r="C4079" s="183" t="s">
        <v>96</v>
      </c>
      <c r="D4079" s="183">
        <v>69</v>
      </c>
      <c r="E4079" s="188">
        <v>6.4236111111111117E-3</v>
      </c>
      <c r="F4079" s="188">
        <v>9.3750000000000007E-4</v>
      </c>
      <c r="G4079" s="188">
        <v>9.1435185185185185E-4</v>
      </c>
      <c r="H4079" s="188">
        <v>4.5717592592592589E-3</v>
      </c>
    </row>
    <row r="4080" spans="1:8" x14ac:dyDescent="0.35">
      <c r="A4080" s="183" t="s">
        <v>137</v>
      </c>
      <c r="B4080" s="183" t="s">
        <v>102</v>
      </c>
      <c r="C4080" s="183" t="s">
        <v>97</v>
      </c>
      <c r="D4080" s="183">
        <v>217</v>
      </c>
      <c r="E4080" s="188">
        <v>4.108796296296297E-3</v>
      </c>
      <c r="F4080" s="188">
        <v>7.0601851851851847E-4</v>
      </c>
      <c r="G4080" s="188">
        <v>5.0925925925925921E-4</v>
      </c>
      <c r="H4080" s="188">
        <v>2.8819444444444444E-3</v>
      </c>
    </row>
    <row r="4081" spans="1:8" x14ac:dyDescent="0.35">
      <c r="A4081" s="183" t="s">
        <v>137</v>
      </c>
      <c r="B4081" s="183" t="s">
        <v>103</v>
      </c>
      <c r="C4081" s="183" t="s">
        <v>97</v>
      </c>
      <c r="D4081" s="183">
        <v>370</v>
      </c>
      <c r="E4081" s="188">
        <v>4.5023148148148149E-3</v>
      </c>
      <c r="F4081" s="188">
        <v>6.4814814814814813E-4</v>
      </c>
      <c r="G4081" s="188">
        <v>5.3240740740740744E-4</v>
      </c>
      <c r="H4081" s="188">
        <v>3.3217592592592591E-3</v>
      </c>
    </row>
    <row r="4082" spans="1:8" x14ac:dyDescent="0.35">
      <c r="A4082" s="183" t="s">
        <v>137</v>
      </c>
      <c r="B4082" s="183" t="s">
        <v>104</v>
      </c>
      <c r="C4082" s="183" t="s">
        <v>97</v>
      </c>
      <c r="D4082" s="183">
        <v>44</v>
      </c>
      <c r="E4082" s="188">
        <v>4.1435185185185186E-3</v>
      </c>
      <c r="F4082" s="188">
        <v>8.564814814814815E-4</v>
      </c>
      <c r="G4082" s="188">
        <v>5.3240740740740744E-4</v>
      </c>
      <c r="H4082" s="188">
        <v>2.7546296296296294E-3</v>
      </c>
    </row>
    <row r="4083" spans="1:8" x14ac:dyDescent="0.35">
      <c r="A4083" s="183" t="s">
        <v>137</v>
      </c>
      <c r="B4083" s="183" t="s">
        <v>102</v>
      </c>
      <c r="C4083" s="183" t="s">
        <v>98</v>
      </c>
      <c r="D4083" s="183">
        <v>27</v>
      </c>
      <c r="E4083" s="188">
        <v>4.5949074074074078E-3</v>
      </c>
      <c r="F4083" s="188">
        <v>6.9444444444444447E-4</v>
      </c>
      <c r="G4083" s="188">
        <v>1.2731481481481483E-3</v>
      </c>
      <c r="H4083" s="188">
        <v>2.627314814814815E-3</v>
      </c>
    </row>
    <row r="4084" spans="1:8" x14ac:dyDescent="0.35">
      <c r="A4084" s="183" t="s">
        <v>137</v>
      </c>
      <c r="B4084" s="183" t="s">
        <v>103</v>
      </c>
      <c r="C4084" s="183" t="s">
        <v>98</v>
      </c>
      <c r="D4084" s="183">
        <v>124</v>
      </c>
      <c r="E4084" s="188">
        <v>6.030092592592593E-3</v>
      </c>
      <c r="F4084" s="188">
        <v>7.175925925925927E-4</v>
      </c>
      <c r="G4084" s="188">
        <v>1.1805555555555556E-3</v>
      </c>
      <c r="H4084" s="188">
        <v>4.1319444444444442E-3</v>
      </c>
    </row>
    <row r="4085" spans="1:8" x14ac:dyDescent="0.35">
      <c r="A4085" s="183" t="s">
        <v>137</v>
      </c>
      <c r="B4085" s="183" t="s">
        <v>104</v>
      </c>
      <c r="C4085" s="183" t="s">
        <v>98</v>
      </c>
      <c r="D4085" s="183">
        <v>14</v>
      </c>
      <c r="E4085" s="188">
        <v>5.7291666666666671E-3</v>
      </c>
      <c r="F4085" s="188">
        <v>8.9120370370370362E-4</v>
      </c>
      <c r="G4085" s="188">
        <v>1.1458333333333333E-3</v>
      </c>
      <c r="H4085" s="188">
        <v>3.6921296296296298E-3</v>
      </c>
    </row>
    <row r="4086" spans="1:8" x14ac:dyDescent="0.35">
      <c r="A4086" s="183" t="s">
        <v>137</v>
      </c>
      <c r="B4086" s="183" t="s">
        <v>102</v>
      </c>
      <c r="C4086" s="183" t="s">
        <v>99</v>
      </c>
      <c r="D4086" s="183">
        <v>608</v>
      </c>
      <c r="E4086" s="188">
        <v>4.5023148148148149E-3</v>
      </c>
      <c r="F4086" s="188">
        <v>9.9537037037037042E-4</v>
      </c>
      <c r="G4086" s="188">
        <v>7.0601851851851847E-4</v>
      </c>
      <c r="H4086" s="188">
        <v>2.8009259259259259E-3</v>
      </c>
    </row>
    <row r="4087" spans="1:8" x14ac:dyDescent="0.35">
      <c r="A4087" s="183" t="s">
        <v>137</v>
      </c>
      <c r="B4087" s="183" t="s">
        <v>103</v>
      </c>
      <c r="C4087" s="183" t="s">
        <v>99</v>
      </c>
      <c r="D4087" s="183">
        <v>1091</v>
      </c>
      <c r="E4087" s="188">
        <v>4.340277777777778E-3</v>
      </c>
      <c r="F4087" s="188">
        <v>7.175925925925927E-4</v>
      </c>
      <c r="G4087" s="188">
        <v>7.0601851851851847E-4</v>
      </c>
      <c r="H4087" s="188">
        <v>2.9282407407407412E-3</v>
      </c>
    </row>
    <row r="4088" spans="1:8" x14ac:dyDescent="0.35">
      <c r="A4088" s="183" t="s">
        <v>137</v>
      </c>
      <c r="B4088" s="183" t="s">
        <v>104</v>
      </c>
      <c r="C4088" s="183" t="s">
        <v>99</v>
      </c>
      <c r="D4088" s="183">
        <v>172</v>
      </c>
      <c r="E4088" s="188">
        <v>4.2129629629629626E-3</v>
      </c>
      <c r="F4088" s="188">
        <v>9.0277777777777784E-4</v>
      </c>
      <c r="G4088" s="188">
        <v>7.7546296296296304E-4</v>
      </c>
      <c r="H4088" s="188">
        <v>2.5347222222222221E-3</v>
      </c>
    </row>
    <row r="4089" spans="1:8" x14ac:dyDescent="0.35">
      <c r="A4089" s="183" t="s">
        <v>137</v>
      </c>
      <c r="B4089" s="183" t="s">
        <v>102</v>
      </c>
      <c r="C4089" s="183" t="s">
        <v>100</v>
      </c>
      <c r="D4089" s="183">
        <v>147</v>
      </c>
      <c r="E4089" s="188">
        <v>5.4745370370370373E-3</v>
      </c>
      <c r="F4089" s="188">
        <v>1.0648148148148147E-3</v>
      </c>
      <c r="G4089" s="188">
        <v>1.4583333333333334E-3</v>
      </c>
      <c r="H4089" s="188">
        <v>2.9629629629629628E-3</v>
      </c>
    </row>
    <row r="4090" spans="1:8" x14ac:dyDescent="0.35">
      <c r="A4090" s="183" t="s">
        <v>137</v>
      </c>
      <c r="B4090" s="183" t="s">
        <v>103</v>
      </c>
      <c r="C4090" s="183" t="s">
        <v>100</v>
      </c>
      <c r="D4090" s="183">
        <v>284</v>
      </c>
      <c r="E4090" s="188">
        <v>6.4120370370370364E-3</v>
      </c>
      <c r="F4090" s="188">
        <v>8.2175925925925917E-4</v>
      </c>
      <c r="G4090" s="188">
        <v>1.5972222222222221E-3</v>
      </c>
      <c r="H4090" s="188">
        <v>3.9930555555555561E-3</v>
      </c>
    </row>
    <row r="4091" spans="1:8" x14ac:dyDescent="0.35">
      <c r="A4091" s="183" t="s">
        <v>137</v>
      </c>
      <c r="B4091" s="183" t="s">
        <v>104</v>
      </c>
      <c r="C4091" s="183" t="s">
        <v>100</v>
      </c>
      <c r="D4091" s="183">
        <v>45</v>
      </c>
      <c r="E4091" s="188">
        <v>6.3773148148148148E-3</v>
      </c>
      <c r="F4091" s="188">
        <v>8.7962962962962962E-4</v>
      </c>
      <c r="G4091" s="188">
        <v>1.7013888888888892E-3</v>
      </c>
      <c r="H4091" s="188">
        <v>3.7962962962962963E-3</v>
      </c>
    </row>
    <row r="4092" spans="1:8" x14ac:dyDescent="0.35">
      <c r="A4092" s="183" t="s">
        <v>137</v>
      </c>
      <c r="B4092" s="183" t="s">
        <v>102</v>
      </c>
      <c r="C4092" s="183" t="s">
        <v>101</v>
      </c>
      <c r="D4092" s="183">
        <v>284</v>
      </c>
      <c r="E4092" s="188">
        <v>5.1041666666666666E-3</v>
      </c>
      <c r="F4092" s="188">
        <v>9.8379629629629642E-4</v>
      </c>
      <c r="G4092" s="188">
        <v>8.564814814814815E-4</v>
      </c>
      <c r="H4092" s="188">
        <v>3.2638888888888891E-3</v>
      </c>
    </row>
    <row r="4093" spans="1:8" x14ac:dyDescent="0.35">
      <c r="A4093" s="183" t="s">
        <v>137</v>
      </c>
      <c r="B4093" s="183" t="s">
        <v>103</v>
      </c>
      <c r="C4093" s="183" t="s">
        <v>101</v>
      </c>
      <c r="D4093" s="183">
        <v>724</v>
      </c>
      <c r="E4093" s="188">
        <v>5.4050925925925924E-3</v>
      </c>
      <c r="F4093" s="188">
        <v>8.2175925925925917E-4</v>
      </c>
      <c r="G4093" s="188">
        <v>9.3750000000000007E-4</v>
      </c>
      <c r="H4093" s="188">
        <v>3.6342592592592594E-3</v>
      </c>
    </row>
    <row r="4094" spans="1:8" x14ac:dyDescent="0.35">
      <c r="A4094" s="183" t="s">
        <v>137</v>
      </c>
      <c r="B4094" s="183" t="s">
        <v>104</v>
      </c>
      <c r="C4094" s="183" t="s">
        <v>101</v>
      </c>
      <c r="D4094" s="183">
        <v>60</v>
      </c>
      <c r="E4094" s="188">
        <v>5.3125000000000004E-3</v>
      </c>
      <c r="F4094" s="188">
        <v>9.2592592592592585E-4</v>
      </c>
      <c r="G4094" s="188">
        <v>1.0879629629629629E-3</v>
      </c>
      <c r="H4094" s="188">
        <v>3.3101851851851851E-3</v>
      </c>
    </row>
    <row r="4095" spans="1:8" x14ac:dyDescent="0.35">
      <c r="A4095" s="183" t="s">
        <v>138</v>
      </c>
      <c r="B4095" s="183" t="s">
        <v>102</v>
      </c>
      <c r="C4095" s="183" t="s">
        <v>52</v>
      </c>
      <c r="D4095" s="183">
        <v>9455</v>
      </c>
      <c r="E4095" s="188">
        <v>4.8726851851851856E-3</v>
      </c>
      <c r="F4095" s="188">
        <v>9.6064814814814808E-4</v>
      </c>
      <c r="G4095" s="188">
        <v>8.449074074074075E-4</v>
      </c>
      <c r="H4095" s="188">
        <v>3.0671296296296297E-3</v>
      </c>
    </row>
    <row r="4096" spans="1:8" x14ac:dyDescent="0.35">
      <c r="A4096" s="183" t="s">
        <v>138</v>
      </c>
      <c r="B4096" s="183" t="s">
        <v>103</v>
      </c>
      <c r="C4096" s="183" t="s">
        <v>52</v>
      </c>
      <c r="D4096" s="183">
        <v>16012</v>
      </c>
      <c r="E4096" s="188">
        <v>5.7175925925925927E-3</v>
      </c>
      <c r="F4096" s="188">
        <v>7.8703703703703705E-4</v>
      </c>
      <c r="G4096" s="188">
        <v>1.0300925925925926E-3</v>
      </c>
      <c r="H4096" s="188">
        <v>3.9004629629629632E-3</v>
      </c>
    </row>
    <row r="4097" spans="1:8" x14ac:dyDescent="0.35">
      <c r="A4097" s="183" t="s">
        <v>138</v>
      </c>
      <c r="B4097" s="183" t="s">
        <v>104</v>
      </c>
      <c r="C4097" s="183" t="s">
        <v>52</v>
      </c>
      <c r="D4097" s="183">
        <v>2688</v>
      </c>
      <c r="E4097" s="188">
        <v>5.3935185185185188E-3</v>
      </c>
      <c r="F4097" s="188">
        <v>9.0277777777777784E-4</v>
      </c>
      <c r="G4097" s="188">
        <v>1.0763888888888889E-3</v>
      </c>
      <c r="H4097" s="188">
        <v>3.414351851851852E-3</v>
      </c>
    </row>
    <row r="4098" spans="1:8" x14ac:dyDescent="0.35">
      <c r="A4098" s="183" t="s">
        <v>138</v>
      </c>
      <c r="B4098" s="183" t="s">
        <v>102</v>
      </c>
      <c r="C4098" s="183" t="s">
        <v>57</v>
      </c>
      <c r="D4098" s="183">
        <v>217</v>
      </c>
      <c r="E4098" s="188">
        <v>5.3935185185185188E-3</v>
      </c>
      <c r="F4098" s="188">
        <v>1.3194444444444443E-3</v>
      </c>
      <c r="G4098" s="188">
        <v>8.6805555555555551E-4</v>
      </c>
      <c r="H4098" s="188">
        <v>3.2060185185185191E-3</v>
      </c>
    </row>
    <row r="4099" spans="1:8" x14ac:dyDescent="0.35">
      <c r="A4099" s="183" t="s">
        <v>138</v>
      </c>
      <c r="B4099" s="183" t="s">
        <v>103</v>
      </c>
      <c r="C4099" s="183" t="s">
        <v>57</v>
      </c>
      <c r="D4099" s="183">
        <v>278</v>
      </c>
      <c r="E4099" s="188">
        <v>6.1921296296296299E-3</v>
      </c>
      <c r="F4099" s="188">
        <v>9.9537037037037042E-4</v>
      </c>
      <c r="G4099" s="188">
        <v>1.0300925925925926E-3</v>
      </c>
      <c r="H4099" s="188">
        <v>4.1666666666666666E-3</v>
      </c>
    </row>
    <row r="4100" spans="1:8" x14ac:dyDescent="0.35">
      <c r="A4100" s="183" t="s">
        <v>138</v>
      </c>
      <c r="B4100" s="183" t="s">
        <v>104</v>
      </c>
      <c r="C4100" s="183" t="s">
        <v>57</v>
      </c>
      <c r="D4100" s="183">
        <v>65</v>
      </c>
      <c r="E4100" s="188">
        <v>5.9259259259259256E-3</v>
      </c>
      <c r="F4100" s="188">
        <v>1.1805555555555556E-3</v>
      </c>
      <c r="G4100" s="188">
        <v>9.6064814814814808E-4</v>
      </c>
      <c r="H4100" s="188">
        <v>3.7962962962962963E-3</v>
      </c>
    </row>
    <row r="4101" spans="1:8" x14ac:dyDescent="0.35">
      <c r="A4101" s="183" t="s">
        <v>138</v>
      </c>
      <c r="B4101" s="183" t="s">
        <v>102</v>
      </c>
      <c r="C4101" s="183" t="s">
        <v>58</v>
      </c>
      <c r="D4101" s="183">
        <v>137</v>
      </c>
      <c r="E4101" s="188">
        <v>5.8796296296296296E-3</v>
      </c>
      <c r="F4101" s="188">
        <v>1.25E-3</v>
      </c>
      <c r="G4101" s="188">
        <v>1.4814814814814814E-3</v>
      </c>
      <c r="H4101" s="188">
        <v>3.1481481481481482E-3</v>
      </c>
    </row>
    <row r="4102" spans="1:8" x14ac:dyDescent="0.35">
      <c r="A4102" s="183" t="s">
        <v>138</v>
      </c>
      <c r="B4102" s="183" t="s">
        <v>103</v>
      </c>
      <c r="C4102" s="183" t="s">
        <v>58</v>
      </c>
      <c r="D4102" s="183">
        <v>196</v>
      </c>
      <c r="E4102" s="188">
        <v>6.3194444444444444E-3</v>
      </c>
      <c r="F4102" s="188">
        <v>8.7962962962962962E-4</v>
      </c>
      <c r="G4102" s="188">
        <v>1.5740740740740741E-3</v>
      </c>
      <c r="H4102" s="188">
        <v>3.8657407407407408E-3</v>
      </c>
    </row>
    <row r="4103" spans="1:8" x14ac:dyDescent="0.35">
      <c r="A4103" s="183" t="s">
        <v>138</v>
      </c>
      <c r="B4103" s="183" t="s">
        <v>104</v>
      </c>
      <c r="C4103" s="183" t="s">
        <v>58</v>
      </c>
      <c r="D4103" s="183">
        <v>57</v>
      </c>
      <c r="E4103" s="188">
        <v>6.0416666666666665E-3</v>
      </c>
      <c r="F4103" s="188">
        <v>9.7222222222222209E-4</v>
      </c>
      <c r="G4103" s="188">
        <v>1.4814814814814814E-3</v>
      </c>
      <c r="H4103" s="188">
        <v>3.5879629629629629E-3</v>
      </c>
    </row>
    <row r="4104" spans="1:8" x14ac:dyDescent="0.35">
      <c r="A4104" s="183" t="s">
        <v>138</v>
      </c>
      <c r="B4104" s="183" t="s">
        <v>102</v>
      </c>
      <c r="C4104" s="183" t="s">
        <v>59</v>
      </c>
      <c r="D4104" s="183">
        <v>117</v>
      </c>
      <c r="E4104" s="188">
        <v>4.7685185185185183E-3</v>
      </c>
      <c r="F4104" s="188">
        <v>7.8703703703703705E-4</v>
      </c>
      <c r="G4104" s="188">
        <v>5.5555555555555556E-4</v>
      </c>
      <c r="H4104" s="188">
        <v>3.425925925925926E-3</v>
      </c>
    </row>
    <row r="4105" spans="1:8" x14ac:dyDescent="0.35">
      <c r="A4105" s="183" t="s">
        <v>138</v>
      </c>
      <c r="B4105" s="183" t="s">
        <v>103</v>
      </c>
      <c r="C4105" s="183" t="s">
        <v>59</v>
      </c>
      <c r="D4105" s="183">
        <v>223</v>
      </c>
      <c r="E4105" s="188">
        <v>5.5671296296296302E-3</v>
      </c>
      <c r="F4105" s="188">
        <v>7.6388888888888893E-4</v>
      </c>
      <c r="G4105" s="188">
        <v>5.9027777777777778E-4</v>
      </c>
      <c r="H4105" s="188">
        <v>4.2129629629629626E-3</v>
      </c>
    </row>
    <row r="4106" spans="1:8" x14ac:dyDescent="0.35">
      <c r="A4106" s="183" t="s">
        <v>138</v>
      </c>
      <c r="B4106" s="183" t="s">
        <v>104</v>
      </c>
      <c r="C4106" s="183" t="s">
        <v>59</v>
      </c>
      <c r="D4106" s="183">
        <v>25</v>
      </c>
      <c r="E4106" s="188">
        <v>5.5324074074074069E-3</v>
      </c>
      <c r="F4106" s="188">
        <v>6.5972222222222213E-4</v>
      </c>
      <c r="G4106" s="188">
        <v>5.5555555555555556E-4</v>
      </c>
      <c r="H4106" s="188">
        <v>4.31712962962963E-3</v>
      </c>
    </row>
    <row r="4107" spans="1:8" x14ac:dyDescent="0.35">
      <c r="A4107" s="183" t="s">
        <v>138</v>
      </c>
      <c r="B4107" s="183" t="s">
        <v>102</v>
      </c>
      <c r="C4107" s="183" t="s">
        <v>60</v>
      </c>
      <c r="D4107" s="183">
        <v>91</v>
      </c>
      <c r="E4107" s="188">
        <v>5.8101851851851856E-3</v>
      </c>
      <c r="F4107" s="188">
        <v>7.7546296296296304E-4</v>
      </c>
      <c r="G4107" s="188">
        <v>8.564814814814815E-4</v>
      </c>
      <c r="H4107" s="188">
        <v>4.1782407407407402E-3</v>
      </c>
    </row>
    <row r="4108" spans="1:8" x14ac:dyDescent="0.35">
      <c r="A4108" s="183" t="s">
        <v>138</v>
      </c>
      <c r="B4108" s="183" t="s">
        <v>103</v>
      </c>
      <c r="C4108" s="183" t="s">
        <v>60</v>
      </c>
      <c r="D4108" s="183">
        <v>235</v>
      </c>
      <c r="E4108" s="188">
        <v>6.3425925925925915E-3</v>
      </c>
      <c r="F4108" s="188">
        <v>6.4814814814814813E-4</v>
      </c>
      <c r="G4108" s="188">
        <v>8.7962962962962962E-4</v>
      </c>
      <c r="H4108" s="188">
        <v>4.8148148148148152E-3</v>
      </c>
    </row>
    <row r="4109" spans="1:8" x14ac:dyDescent="0.35">
      <c r="A4109" s="183" t="s">
        <v>138</v>
      </c>
      <c r="B4109" s="183" t="s">
        <v>104</v>
      </c>
      <c r="C4109" s="183" t="s">
        <v>60</v>
      </c>
      <c r="D4109" s="183">
        <v>27</v>
      </c>
      <c r="E4109" s="188">
        <v>7.3263888888888892E-3</v>
      </c>
      <c r="F4109" s="188">
        <v>1.1921296296296296E-3</v>
      </c>
      <c r="G4109" s="188">
        <v>1.261574074074074E-3</v>
      </c>
      <c r="H4109" s="188">
        <v>4.8726851851851856E-3</v>
      </c>
    </row>
    <row r="4110" spans="1:8" x14ac:dyDescent="0.35">
      <c r="A4110" s="183" t="s">
        <v>138</v>
      </c>
      <c r="B4110" s="183" t="s">
        <v>102</v>
      </c>
      <c r="C4110" s="183" t="s">
        <v>61</v>
      </c>
      <c r="D4110" s="183">
        <v>61</v>
      </c>
      <c r="E4110" s="188">
        <v>5.5902777777777782E-3</v>
      </c>
      <c r="F4110" s="188">
        <v>6.7129629629629625E-4</v>
      </c>
      <c r="G4110" s="188">
        <v>1.0879629629629629E-3</v>
      </c>
      <c r="H4110" s="188">
        <v>3.8425925925925923E-3</v>
      </c>
    </row>
    <row r="4111" spans="1:8" x14ac:dyDescent="0.35">
      <c r="A4111" s="183" t="s">
        <v>138</v>
      </c>
      <c r="B4111" s="183" t="s">
        <v>103</v>
      </c>
      <c r="C4111" s="183" t="s">
        <v>61</v>
      </c>
      <c r="D4111" s="183">
        <v>168</v>
      </c>
      <c r="E4111" s="188">
        <v>6.851851851851852E-3</v>
      </c>
      <c r="F4111" s="188">
        <v>6.7129629629629625E-4</v>
      </c>
      <c r="G4111" s="188">
        <v>1.3657407407407409E-3</v>
      </c>
      <c r="H4111" s="188">
        <v>4.8148148148148152E-3</v>
      </c>
    </row>
    <row r="4112" spans="1:8" x14ac:dyDescent="0.35">
      <c r="A4112" s="183" t="s">
        <v>138</v>
      </c>
      <c r="B4112" s="183" t="s">
        <v>104</v>
      </c>
      <c r="C4112" s="183" t="s">
        <v>61</v>
      </c>
      <c r="D4112" s="183">
        <v>20</v>
      </c>
      <c r="E4112" s="188">
        <v>6.5509259259259262E-3</v>
      </c>
      <c r="F4112" s="188">
        <v>6.5972222222222213E-4</v>
      </c>
      <c r="G4112" s="188">
        <v>9.3750000000000007E-4</v>
      </c>
      <c r="H4112" s="188">
        <v>4.9537037037037041E-3</v>
      </c>
    </row>
    <row r="4113" spans="1:8" x14ac:dyDescent="0.35">
      <c r="A4113" s="183" t="s">
        <v>138</v>
      </c>
      <c r="B4113" s="183" t="s">
        <v>102</v>
      </c>
      <c r="C4113" s="183" t="s">
        <v>62</v>
      </c>
      <c r="D4113" s="183">
        <v>68</v>
      </c>
      <c r="E4113" s="188">
        <v>5.7870370370370376E-3</v>
      </c>
      <c r="F4113" s="188">
        <v>1.0416666666666667E-3</v>
      </c>
      <c r="G4113" s="188">
        <v>1.1342592592592591E-3</v>
      </c>
      <c r="H4113" s="188">
        <v>3.5995370370370369E-3</v>
      </c>
    </row>
    <row r="4114" spans="1:8" x14ac:dyDescent="0.35">
      <c r="A4114" s="183" t="s">
        <v>138</v>
      </c>
      <c r="B4114" s="183" t="s">
        <v>103</v>
      </c>
      <c r="C4114" s="183" t="s">
        <v>62</v>
      </c>
      <c r="D4114" s="183">
        <v>284</v>
      </c>
      <c r="E4114" s="188">
        <v>5.9490740740740745E-3</v>
      </c>
      <c r="F4114" s="188">
        <v>7.5231481481481471E-4</v>
      </c>
      <c r="G4114" s="188">
        <v>1.0648148148148147E-3</v>
      </c>
      <c r="H4114" s="188">
        <v>4.1319444444444442E-3</v>
      </c>
    </row>
    <row r="4115" spans="1:8" x14ac:dyDescent="0.35">
      <c r="A4115" s="183" t="s">
        <v>138</v>
      </c>
      <c r="B4115" s="183" t="s">
        <v>104</v>
      </c>
      <c r="C4115" s="183" t="s">
        <v>62</v>
      </c>
      <c r="D4115" s="183">
        <v>25</v>
      </c>
      <c r="E4115" s="188">
        <v>6.1111111111111114E-3</v>
      </c>
      <c r="F4115" s="188">
        <v>8.7962962962962962E-4</v>
      </c>
      <c r="G4115" s="188">
        <v>1.25E-3</v>
      </c>
      <c r="H4115" s="188">
        <v>3.9814814814814817E-3</v>
      </c>
    </row>
    <row r="4116" spans="1:8" x14ac:dyDescent="0.35">
      <c r="A4116" s="183" t="s">
        <v>138</v>
      </c>
      <c r="B4116" s="183" t="s">
        <v>102</v>
      </c>
      <c r="C4116" s="183" t="s">
        <v>63</v>
      </c>
      <c r="D4116" s="183">
        <v>32</v>
      </c>
      <c r="E4116" s="188">
        <v>4.4328703703703709E-3</v>
      </c>
      <c r="F4116" s="188">
        <v>8.7962962962962962E-4</v>
      </c>
      <c r="G4116" s="188">
        <v>4.5138888888888892E-4</v>
      </c>
      <c r="H4116" s="188">
        <v>3.0902777777777782E-3</v>
      </c>
    </row>
    <row r="4117" spans="1:8" x14ac:dyDescent="0.35">
      <c r="A4117" s="183" t="s">
        <v>138</v>
      </c>
      <c r="B4117" s="183" t="s">
        <v>103</v>
      </c>
      <c r="C4117" s="183" t="s">
        <v>63</v>
      </c>
      <c r="D4117" s="183">
        <v>150</v>
      </c>
      <c r="E4117" s="188">
        <v>4.3055555555555555E-3</v>
      </c>
      <c r="F4117" s="188">
        <v>7.5231481481481471E-4</v>
      </c>
      <c r="G4117" s="188">
        <v>5.5555555555555556E-4</v>
      </c>
      <c r="H4117" s="188">
        <v>3.0092592592592588E-3</v>
      </c>
    </row>
    <row r="4118" spans="1:8" x14ac:dyDescent="0.35">
      <c r="A4118" s="183" t="s">
        <v>138</v>
      </c>
      <c r="B4118" s="183" t="s">
        <v>104</v>
      </c>
      <c r="C4118" s="183" t="s">
        <v>63</v>
      </c>
      <c r="D4118" s="183">
        <v>7</v>
      </c>
      <c r="E4118" s="188">
        <v>4.6643518518518518E-3</v>
      </c>
      <c r="F4118" s="188">
        <v>7.407407407407407E-4</v>
      </c>
      <c r="G4118" s="188">
        <v>4.8611111111111104E-4</v>
      </c>
      <c r="H4118" s="188">
        <v>3.4375E-3</v>
      </c>
    </row>
    <row r="4119" spans="1:8" x14ac:dyDescent="0.35">
      <c r="A4119" s="183" t="s">
        <v>138</v>
      </c>
      <c r="B4119" s="183" t="s">
        <v>102</v>
      </c>
      <c r="C4119" s="183" t="s">
        <v>64</v>
      </c>
      <c r="D4119" s="183">
        <v>62</v>
      </c>
      <c r="E4119" s="188">
        <v>7.1296296296296307E-3</v>
      </c>
      <c r="F4119" s="188">
        <v>1.1805555555555556E-3</v>
      </c>
      <c r="G4119" s="188">
        <v>2.1643518518518518E-3</v>
      </c>
      <c r="H4119" s="188">
        <v>3.7847222222222223E-3</v>
      </c>
    </row>
    <row r="4120" spans="1:8" x14ac:dyDescent="0.35">
      <c r="A4120" s="183" t="s">
        <v>138</v>
      </c>
      <c r="B4120" s="183" t="s">
        <v>103</v>
      </c>
      <c r="C4120" s="183" t="s">
        <v>64</v>
      </c>
      <c r="D4120" s="183">
        <v>184</v>
      </c>
      <c r="E4120" s="188">
        <v>7.905092592592592E-3</v>
      </c>
      <c r="F4120" s="188">
        <v>1.0185185185185186E-3</v>
      </c>
      <c r="G4120" s="188">
        <v>1.8171296296296297E-3</v>
      </c>
      <c r="H4120" s="188">
        <v>5.0694444444444441E-3</v>
      </c>
    </row>
    <row r="4121" spans="1:8" x14ac:dyDescent="0.35">
      <c r="A4121" s="183" t="s">
        <v>138</v>
      </c>
      <c r="B4121" s="183" t="s">
        <v>104</v>
      </c>
      <c r="C4121" s="183" t="s">
        <v>64</v>
      </c>
      <c r="D4121" s="183">
        <v>24</v>
      </c>
      <c r="E4121" s="188">
        <v>7.1527777777777787E-3</v>
      </c>
      <c r="F4121" s="188">
        <v>1.1574074074074073E-3</v>
      </c>
      <c r="G4121" s="188">
        <v>1.5972222222222221E-3</v>
      </c>
      <c r="H4121" s="188">
        <v>4.409722222222222E-3</v>
      </c>
    </row>
    <row r="4122" spans="1:8" x14ac:dyDescent="0.35">
      <c r="A4122" s="183" t="s">
        <v>138</v>
      </c>
      <c r="B4122" s="183" t="s">
        <v>102</v>
      </c>
      <c r="C4122" s="183" t="s">
        <v>65</v>
      </c>
      <c r="D4122" s="183">
        <v>72</v>
      </c>
      <c r="E4122" s="188">
        <v>5.7175925925925927E-3</v>
      </c>
      <c r="F4122" s="188">
        <v>1.0185185185185186E-3</v>
      </c>
      <c r="G4122" s="188">
        <v>1.1689814814814816E-3</v>
      </c>
      <c r="H4122" s="188">
        <v>3.530092592592592E-3</v>
      </c>
    </row>
    <row r="4123" spans="1:8" x14ac:dyDescent="0.35">
      <c r="A4123" s="183" t="s">
        <v>138</v>
      </c>
      <c r="B4123" s="183" t="s">
        <v>103</v>
      </c>
      <c r="C4123" s="183" t="s">
        <v>65</v>
      </c>
      <c r="D4123" s="183">
        <v>189</v>
      </c>
      <c r="E4123" s="188">
        <v>6.828703703703704E-3</v>
      </c>
      <c r="F4123" s="188">
        <v>8.7962962962962962E-4</v>
      </c>
      <c r="G4123" s="188">
        <v>1.2847222222222223E-3</v>
      </c>
      <c r="H4123" s="188">
        <v>4.6759259259259263E-3</v>
      </c>
    </row>
    <row r="4124" spans="1:8" x14ac:dyDescent="0.35">
      <c r="A4124" s="183" t="s">
        <v>138</v>
      </c>
      <c r="B4124" s="183" t="s">
        <v>104</v>
      </c>
      <c r="C4124" s="183" t="s">
        <v>65</v>
      </c>
      <c r="D4124" s="183">
        <v>12</v>
      </c>
      <c r="E4124" s="188">
        <v>7.2569444444444443E-3</v>
      </c>
      <c r="F4124" s="188">
        <v>9.4907407407407408E-4</v>
      </c>
      <c r="G4124" s="188">
        <v>2.4652777777777776E-3</v>
      </c>
      <c r="H4124" s="188">
        <v>3.8425925925925923E-3</v>
      </c>
    </row>
    <row r="4125" spans="1:8" x14ac:dyDescent="0.35">
      <c r="A4125" s="183" t="s">
        <v>138</v>
      </c>
      <c r="B4125" s="183" t="s">
        <v>102</v>
      </c>
      <c r="C4125" s="183" t="s">
        <v>66</v>
      </c>
      <c r="D4125" s="183">
        <v>88</v>
      </c>
      <c r="E4125" s="188">
        <v>5.9027777777777776E-3</v>
      </c>
      <c r="F4125" s="188">
        <v>9.3750000000000007E-4</v>
      </c>
      <c r="G4125" s="188">
        <v>1.4120370370370369E-3</v>
      </c>
      <c r="H4125" s="188">
        <v>3.5416666666666665E-3</v>
      </c>
    </row>
    <row r="4126" spans="1:8" x14ac:dyDescent="0.35">
      <c r="A4126" s="183" t="s">
        <v>138</v>
      </c>
      <c r="B4126" s="183" t="s">
        <v>103</v>
      </c>
      <c r="C4126" s="183" t="s">
        <v>66</v>
      </c>
      <c r="D4126" s="183">
        <v>291</v>
      </c>
      <c r="E4126" s="188">
        <v>6.2847222222222228E-3</v>
      </c>
      <c r="F4126" s="188">
        <v>9.4907407407407408E-4</v>
      </c>
      <c r="G4126" s="188">
        <v>1.3078703703703705E-3</v>
      </c>
      <c r="H4126" s="188">
        <v>4.0277777777777777E-3</v>
      </c>
    </row>
    <row r="4127" spans="1:8" x14ac:dyDescent="0.35">
      <c r="A4127" s="183" t="s">
        <v>138</v>
      </c>
      <c r="B4127" s="183" t="s">
        <v>104</v>
      </c>
      <c r="C4127" s="183" t="s">
        <v>66</v>
      </c>
      <c r="D4127" s="183">
        <v>37</v>
      </c>
      <c r="E4127" s="188">
        <v>5.9953703703703697E-3</v>
      </c>
      <c r="F4127" s="188">
        <v>9.3750000000000007E-4</v>
      </c>
      <c r="G4127" s="188">
        <v>1.3078703703703705E-3</v>
      </c>
      <c r="H4127" s="188">
        <v>3.7615740740740739E-3</v>
      </c>
    </row>
    <row r="4128" spans="1:8" x14ac:dyDescent="0.35">
      <c r="A4128" s="183" t="s">
        <v>138</v>
      </c>
      <c r="B4128" s="183" t="s">
        <v>102</v>
      </c>
      <c r="C4128" s="183" t="s">
        <v>67</v>
      </c>
      <c r="D4128" s="183">
        <v>267</v>
      </c>
      <c r="E4128" s="188">
        <v>5.3125000000000004E-3</v>
      </c>
      <c r="F4128" s="188">
        <v>6.5972222222222213E-4</v>
      </c>
      <c r="G4128" s="188">
        <v>1.4351851851851854E-3</v>
      </c>
      <c r="H4128" s="188">
        <v>3.2175925925925926E-3</v>
      </c>
    </row>
    <row r="4129" spans="1:8" x14ac:dyDescent="0.35">
      <c r="A4129" s="183" t="s">
        <v>138</v>
      </c>
      <c r="B4129" s="183" t="s">
        <v>103</v>
      </c>
      <c r="C4129" s="183" t="s">
        <v>67</v>
      </c>
      <c r="D4129" s="183">
        <v>548</v>
      </c>
      <c r="E4129" s="188">
        <v>6.7013888888888887E-3</v>
      </c>
      <c r="F4129" s="188">
        <v>6.018518518518519E-4</v>
      </c>
      <c r="G4129" s="188">
        <v>1.7476851851851852E-3</v>
      </c>
      <c r="H4129" s="188">
        <v>4.3518518518518515E-3</v>
      </c>
    </row>
    <row r="4130" spans="1:8" x14ac:dyDescent="0.35">
      <c r="A4130" s="183" t="s">
        <v>138</v>
      </c>
      <c r="B4130" s="183" t="s">
        <v>104</v>
      </c>
      <c r="C4130" s="183" t="s">
        <v>67</v>
      </c>
      <c r="D4130" s="183">
        <v>98</v>
      </c>
      <c r="E4130" s="188">
        <v>5.8333333333333336E-3</v>
      </c>
      <c r="F4130" s="188">
        <v>6.5972222222222213E-4</v>
      </c>
      <c r="G4130" s="188">
        <v>1.8634259259259261E-3</v>
      </c>
      <c r="H4130" s="188">
        <v>3.3101851851851851E-3</v>
      </c>
    </row>
    <row r="4131" spans="1:8" x14ac:dyDescent="0.35">
      <c r="A4131" s="183" t="s">
        <v>138</v>
      </c>
      <c r="B4131" s="183" t="s">
        <v>102</v>
      </c>
      <c r="C4131" s="183" t="s">
        <v>68</v>
      </c>
      <c r="D4131" s="183">
        <v>211</v>
      </c>
      <c r="E4131" s="188">
        <v>5.2430555555555555E-3</v>
      </c>
      <c r="F4131" s="188">
        <v>6.9444444444444447E-4</v>
      </c>
      <c r="G4131" s="188">
        <v>1.2384259259259258E-3</v>
      </c>
      <c r="H4131" s="188">
        <v>3.3101851851851851E-3</v>
      </c>
    </row>
    <row r="4132" spans="1:8" x14ac:dyDescent="0.35">
      <c r="A4132" s="183" t="s">
        <v>138</v>
      </c>
      <c r="B4132" s="183" t="s">
        <v>103</v>
      </c>
      <c r="C4132" s="183" t="s">
        <v>68</v>
      </c>
      <c r="D4132" s="183">
        <v>421</v>
      </c>
      <c r="E4132" s="188">
        <v>6.6319444444444446E-3</v>
      </c>
      <c r="F4132" s="188">
        <v>6.018518518518519E-4</v>
      </c>
      <c r="G4132" s="188">
        <v>1.5856481481481479E-3</v>
      </c>
      <c r="H4132" s="188">
        <v>4.4444444444444444E-3</v>
      </c>
    </row>
    <row r="4133" spans="1:8" x14ac:dyDescent="0.35">
      <c r="A4133" s="183" t="s">
        <v>138</v>
      </c>
      <c r="B4133" s="183" t="s">
        <v>104</v>
      </c>
      <c r="C4133" s="183" t="s">
        <v>68</v>
      </c>
      <c r="D4133" s="183">
        <v>90</v>
      </c>
      <c r="E4133" s="188">
        <v>5.347222222222222E-3</v>
      </c>
      <c r="F4133" s="188">
        <v>6.4814814814814813E-4</v>
      </c>
      <c r="G4133" s="188">
        <v>1.3773148148148147E-3</v>
      </c>
      <c r="H4133" s="188">
        <v>3.3333333333333335E-3</v>
      </c>
    </row>
    <row r="4134" spans="1:8" x14ac:dyDescent="0.35">
      <c r="A4134" s="183" t="s">
        <v>138</v>
      </c>
      <c r="B4134" s="183" t="s">
        <v>102</v>
      </c>
      <c r="C4134" s="183" t="s">
        <v>69</v>
      </c>
      <c r="D4134" s="183">
        <v>31</v>
      </c>
      <c r="E4134" s="188">
        <v>4.6990740740740743E-3</v>
      </c>
      <c r="F4134" s="188">
        <v>4.7453703703703704E-4</v>
      </c>
      <c r="G4134" s="188">
        <v>9.3750000000000007E-4</v>
      </c>
      <c r="H4134" s="188">
        <v>3.2986111111111111E-3</v>
      </c>
    </row>
    <row r="4135" spans="1:8" x14ac:dyDescent="0.35">
      <c r="A4135" s="183" t="s">
        <v>138</v>
      </c>
      <c r="B4135" s="183" t="s">
        <v>103</v>
      </c>
      <c r="C4135" s="183" t="s">
        <v>69</v>
      </c>
      <c r="D4135" s="183">
        <v>254</v>
      </c>
      <c r="E4135" s="188">
        <v>5.4629629629629637E-3</v>
      </c>
      <c r="F4135" s="188">
        <v>4.5138888888888892E-4</v>
      </c>
      <c r="G4135" s="188">
        <v>1.0185185185185186E-3</v>
      </c>
      <c r="H4135" s="188">
        <v>3.9930555555555561E-3</v>
      </c>
    </row>
    <row r="4136" spans="1:8" x14ac:dyDescent="0.35">
      <c r="A4136" s="183" t="s">
        <v>138</v>
      </c>
      <c r="B4136" s="183" t="s">
        <v>104</v>
      </c>
      <c r="C4136" s="183" t="s">
        <v>69</v>
      </c>
      <c r="D4136" s="183">
        <v>12</v>
      </c>
      <c r="E4136" s="188">
        <v>5.5902777777777782E-3</v>
      </c>
      <c r="F4136" s="188">
        <v>5.2083333333333333E-4</v>
      </c>
      <c r="G4136" s="188">
        <v>1.2731481481481483E-3</v>
      </c>
      <c r="H4136" s="188">
        <v>3.8078703703703707E-3</v>
      </c>
    </row>
    <row r="4137" spans="1:8" x14ac:dyDescent="0.35">
      <c r="A4137" s="183" t="s">
        <v>138</v>
      </c>
      <c r="B4137" s="183" t="s">
        <v>102</v>
      </c>
      <c r="C4137" s="183" t="s">
        <v>70</v>
      </c>
      <c r="D4137" s="183">
        <v>237</v>
      </c>
      <c r="E4137" s="188">
        <v>5.347222222222222E-3</v>
      </c>
      <c r="F4137" s="188">
        <v>1.1342592592592591E-3</v>
      </c>
      <c r="G4137" s="188">
        <v>1.2152777777777778E-3</v>
      </c>
      <c r="H4137" s="188">
        <v>2.9976851851851848E-3</v>
      </c>
    </row>
    <row r="4138" spans="1:8" x14ac:dyDescent="0.35">
      <c r="A4138" s="183" t="s">
        <v>138</v>
      </c>
      <c r="B4138" s="183" t="s">
        <v>103</v>
      </c>
      <c r="C4138" s="183" t="s">
        <v>70</v>
      </c>
      <c r="D4138" s="183">
        <v>241</v>
      </c>
      <c r="E4138" s="188">
        <v>6.5509259259259262E-3</v>
      </c>
      <c r="F4138" s="188">
        <v>9.9537037037037042E-4</v>
      </c>
      <c r="G4138" s="188">
        <v>1.5856481481481479E-3</v>
      </c>
      <c r="H4138" s="188">
        <v>3.9699074074074072E-3</v>
      </c>
    </row>
    <row r="4139" spans="1:8" x14ac:dyDescent="0.35">
      <c r="A4139" s="183" t="s">
        <v>138</v>
      </c>
      <c r="B4139" s="183" t="s">
        <v>104</v>
      </c>
      <c r="C4139" s="183" t="s">
        <v>70</v>
      </c>
      <c r="D4139" s="183">
        <v>54</v>
      </c>
      <c r="E4139" s="188">
        <v>5.7870370370370376E-3</v>
      </c>
      <c r="F4139" s="188">
        <v>1.1458333333333333E-3</v>
      </c>
      <c r="G4139" s="188">
        <v>1.4467592592592594E-3</v>
      </c>
      <c r="H4139" s="188">
        <v>3.1944444444444442E-3</v>
      </c>
    </row>
    <row r="4140" spans="1:8" x14ac:dyDescent="0.35">
      <c r="A4140" s="183" t="s">
        <v>138</v>
      </c>
      <c r="B4140" s="183" t="s">
        <v>102</v>
      </c>
      <c r="C4140" s="183" t="s">
        <v>71</v>
      </c>
      <c r="D4140" s="183">
        <v>238</v>
      </c>
      <c r="E4140" s="188">
        <v>5.5671296296296302E-3</v>
      </c>
      <c r="F4140" s="188">
        <v>9.3750000000000007E-4</v>
      </c>
      <c r="G4140" s="188">
        <v>1.2268518518518518E-3</v>
      </c>
      <c r="H4140" s="188">
        <v>3.414351851851852E-3</v>
      </c>
    </row>
    <row r="4141" spans="1:8" x14ac:dyDescent="0.35">
      <c r="A4141" s="183" t="s">
        <v>138</v>
      </c>
      <c r="B4141" s="183" t="s">
        <v>103</v>
      </c>
      <c r="C4141" s="183" t="s">
        <v>71</v>
      </c>
      <c r="D4141" s="183">
        <v>509</v>
      </c>
      <c r="E4141" s="188">
        <v>6.2847222222222228E-3</v>
      </c>
      <c r="F4141" s="188">
        <v>7.9861111111111105E-4</v>
      </c>
      <c r="G4141" s="188">
        <v>1.4930555555555556E-3</v>
      </c>
      <c r="H4141" s="188">
        <v>3.9930555555555561E-3</v>
      </c>
    </row>
    <row r="4142" spans="1:8" x14ac:dyDescent="0.35">
      <c r="A4142" s="183" t="s">
        <v>138</v>
      </c>
      <c r="B4142" s="183" t="s">
        <v>104</v>
      </c>
      <c r="C4142" s="183" t="s">
        <v>71</v>
      </c>
      <c r="D4142" s="183">
        <v>128</v>
      </c>
      <c r="E4142" s="188">
        <v>5.7638888888888887E-3</v>
      </c>
      <c r="F4142" s="188">
        <v>7.175925925925927E-4</v>
      </c>
      <c r="G4142" s="188">
        <v>1.4814814814814814E-3</v>
      </c>
      <c r="H4142" s="188">
        <v>3.5648148148148154E-3</v>
      </c>
    </row>
    <row r="4143" spans="1:8" x14ac:dyDescent="0.35">
      <c r="A4143" s="183" t="s">
        <v>138</v>
      </c>
      <c r="B4143" s="183" t="s">
        <v>102</v>
      </c>
      <c r="C4143" s="183" t="s">
        <v>72</v>
      </c>
      <c r="D4143" s="183">
        <v>67</v>
      </c>
      <c r="E4143" s="188">
        <v>5.8333333333333336E-3</v>
      </c>
      <c r="F4143" s="188">
        <v>9.3750000000000007E-4</v>
      </c>
      <c r="G4143" s="188">
        <v>1.1805555555555556E-3</v>
      </c>
      <c r="H4143" s="188">
        <v>3.7037037037037034E-3</v>
      </c>
    </row>
    <row r="4144" spans="1:8" x14ac:dyDescent="0.35">
      <c r="A4144" s="183" t="s">
        <v>138</v>
      </c>
      <c r="B4144" s="183" t="s">
        <v>103</v>
      </c>
      <c r="C4144" s="183" t="s">
        <v>72</v>
      </c>
      <c r="D4144" s="183">
        <v>201</v>
      </c>
      <c r="E4144" s="188">
        <v>6.8634259259259256E-3</v>
      </c>
      <c r="F4144" s="188">
        <v>7.9861111111111105E-4</v>
      </c>
      <c r="G4144" s="188">
        <v>1.6666666666666668E-3</v>
      </c>
      <c r="H4144" s="188">
        <v>4.386574074074074E-3</v>
      </c>
    </row>
    <row r="4145" spans="1:8" x14ac:dyDescent="0.35">
      <c r="A4145" s="183" t="s">
        <v>138</v>
      </c>
      <c r="B4145" s="183" t="s">
        <v>104</v>
      </c>
      <c r="C4145" s="183" t="s">
        <v>72</v>
      </c>
      <c r="D4145" s="183">
        <v>48</v>
      </c>
      <c r="E4145" s="188">
        <v>6.2268518518518515E-3</v>
      </c>
      <c r="F4145" s="188">
        <v>1.0416666666666667E-3</v>
      </c>
      <c r="G4145" s="188">
        <v>1.3310185185185185E-3</v>
      </c>
      <c r="H4145" s="188">
        <v>3.8425925925925923E-3</v>
      </c>
    </row>
    <row r="4146" spans="1:8" x14ac:dyDescent="0.35">
      <c r="A4146" s="183" t="s">
        <v>138</v>
      </c>
      <c r="B4146" s="183" t="s">
        <v>102</v>
      </c>
      <c r="C4146" s="183" t="s">
        <v>73</v>
      </c>
      <c r="D4146" s="183">
        <v>3121</v>
      </c>
      <c r="E4146" s="188">
        <v>4.340277777777778E-3</v>
      </c>
      <c r="F4146" s="188">
        <v>9.2592592592592585E-4</v>
      </c>
      <c r="G4146" s="188">
        <v>6.9444444444444447E-4</v>
      </c>
      <c r="H4146" s="188">
        <v>2.7199074074074074E-3</v>
      </c>
    </row>
    <row r="4147" spans="1:8" x14ac:dyDescent="0.35">
      <c r="A4147" s="183" t="s">
        <v>138</v>
      </c>
      <c r="B4147" s="183" t="s">
        <v>103</v>
      </c>
      <c r="C4147" s="183" t="s">
        <v>73</v>
      </c>
      <c r="D4147" s="183">
        <v>1720</v>
      </c>
      <c r="E4147" s="188">
        <v>4.4907407407407405E-3</v>
      </c>
      <c r="F4147" s="188">
        <v>7.5231481481481471E-4</v>
      </c>
      <c r="G4147" s="188">
        <v>7.407407407407407E-4</v>
      </c>
      <c r="H4147" s="188">
        <v>2.9976851851851848E-3</v>
      </c>
    </row>
    <row r="4148" spans="1:8" x14ac:dyDescent="0.35">
      <c r="A4148" s="183" t="s">
        <v>138</v>
      </c>
      <c r="B4148" s="183" t="s">
        <v>104</v>
      </c>
      <c r="C4148" s="183" t="s">
        <v>73</v>
      </c>
      <c r="D4148" s="183">
        <v>358</v>
      </c>
      <c r="E4148" s="188">
        <v>4.2708333333333339E-3</v>
      </c>
      <c r="F4148" s="188">
        <v>8.2175925925925917E-4</v>
      </c>
      <c r="G4148" s="188">
        <v>7.0601851851851847E-4</v>
      </c>
      <c r="H4148" s="188">
        <v>2.7430555555555559E-3</v>
      </c>
    </row>
    <row r="4149" spans="1:8" x14ac:dyDescent="0.35">
      <c r="A4149" s="183" t="s">
        <v>138</v>
      </c>
      <c r="B4149" s="183" t="s">
        <v>102</v>
      </c>
      <c r="C4149" s="183" t="s">
        <v>74</v>
      </c>
      <c r="D4149" s="183">
        <v>643</v>
      </c>
      <c r="E4149" s="188">
        <v>4.5254629629629629E-3</v>
      </c>
      <c r="F4149" s="188">
        <v>1.0763888888888889E-3</v>
      </c>
      <c r="G4149" s="188">
        <v>4.9768518518518521E-4</v>
      </c>
      <c r="H4149" s="188">
        <v>2.9398148148148148E-3</v>
      </c>
    </row>
    <row r="4150" spans="1:8" x14ac:dyDescent="0.35">
      <c r="A4150" s="183" t="s">
        <v>138</v>
      </c>
      <c r="B4150" s="183" t="s">
        <v>103</v>
      </c>
      <c r="C4150" s="183" t="s">
        <v>74</v>
      </c>
      <c r="D4150" s="183">
        <v>1174</v>
      </c>
      <c r="E4150" s="188">
        <v>4.5717592592592589E-3</v>
      </c>
      <c r="F4150" s="188">
        <v>8.2175925925925917E-4</v>
      </c>
      <c r="G4150" s="188">
        <v>4.7453703703703704E-4</v>
      </c>
      <c r="H4150" s="188">
        <v>3.2754629629629631E-3</v>
      </c>
    </row>
    <row r="4151" spans="1:8" x14ac:dyDescent="0.35">
      <c r="A4151" s="183" t="s">
        <v>138</v>
      </c>
      <c r="B4151" s="183" t="s">
        <v>104</v>
      </c>
      <c r="C4151" s="183" t="s">
        <v>74</v>
      </c>
      <c r="D4151" s="183">
        <v>215</v>
      </c>
      <c r="E4151" s="188">
        <v>4.5370370370370365E-3</v>
      </c>
      <c r="F4151" s="188">
        <v>1.0300925925925926E-3</v>
      </c>
      <c r="G4151" s="188">
        <v>5.2083333333333333E-4</v>
      </c>
      <c r="H4151" s="188">
        <v>2.9861111111111113E-3</v>
      </c>
    </row>
    <row r="4152" spans="1:8" ht="29" x14ac:dyDescent="0.35">
      <c r="A4152" s="183" t="s">
        <v>138</v>
      </c>
      <c r="B4152" s="183" t="s">
        <v>102</v>
      </c>
      <c r="C4152" s="183" t="s">
        <v>113</v>
      </c>
      <c r="D4152" s="183">
        <v>313</v>
      </c>
      <c r="E4152" s="188">
        <v>4.9652777777777777E-3</v>
      </c>
      <c r="F4152" s="188">
        <v>9.8379629629629642E-4</v>
      </c>
      <c r="G4152" s="188">
        <v>8.6805555555555551E-4</v>
      </c>
      <c r="H4152" s="188">
        <v>3.1134259259259257E-3</v>
      </c>
    </row>
    <row r="4153" spans="1:8" ht="29" x14ac:dyDescent="0.35">
      <c r="A4153" s="183" t="s">
        <v>138</v>
      </c>
      <c r="B4153" s="183" t="s">
        <v>103</v>
      </c>
      <c r="C4153" s="183" t="s">
        <v>113</v>
      </c>
      <c r="D4153" s="183">
        <v>440</v>
      </c>
      <c r="E4153" s="188">
        <v>6.0648148148148145E-3</v>
      </c>
      <c r="F4153" s="188">
        <v>8.7962962962962962E-4</v>
      </c>
      <c r="G4153" s="188">
        <v>1.0069444444444444E-3</v>
      </c>
      <c r="H4153" s="188">
        <v>4.1782407407407402E-3</v>
      </c>
    </row>
    <row r="4154" spans="1:8" ht="29" x14ac:dyDescent="0.35">
      <c r="A4154" s="183" t="s">
        <v>138</v>
      </c>
      <c r="B4154" s="183" t="s">
        <v>104</v>
      </c>
      <c r="C4154" s="183" t="s">
        <v>113</v>
      </c>
      <c r="D4154" s="183">
        <v>98</v>
      </c>
      <c r="E4154" s="188">
        <v>5.347222222222222E-3</v>
      </c>
      <c r="F4154" s="188">
        <v>9.7222222222222209E-4</v>
      </c>
      <c r="G4154" s="188">
        <v>1.0300925925925926E-3</v>
      </c>
      <c r="H4154" s="188">
        <v>3.3449074074074071E-3</v>
      </c>
    </row>
    <row r="4155" spans="1:8" ht="29" x14ac:dyDescent="0.35">
      <c r="A4155" s="183" t="s">
        <v>138</v>
      </c>
      <c r="B4155" s="183" t="s">
        <v>102</v>
      </c>
      <c r="C4155" s="183" t="s">
        <v>76</v>
      </c>
      <c r="D4155" s="183">
        <v>69</v>
      </c>
      <c r="E4155" s="188">
        <v>6.4699074074074069E-3</v>
      </c>
      <c r="F4155" s="188">
        <v>1.1458333333333333E-3</v>
      </c>
      <c r="G4155" s="188">
        <v>1.4699074074074074E-3</v>
      </c>
      <c r="H4155" s="188">
        <v>3.8541666666666668E-3</v>
      </c>
    </row>
    <row r="4156" spans="1:8" ht="29" x14ac:dyDescent="0.35">
      <c r="A4156" s="183" t="s">
        <v>138</v>
      </c>
      <c r="B4156" s="183" t="s">
        <v>103</v>
      </c>
      <c r="C4156" s="183" t="s">
        <v>76</v>
      </c>
      <c r="D4156" s="183">
        <v>263</v>
      </c>
      <c r="E4156" s="188">
        <v>7.4074074074074068E-3</v>
      </c>
      <c r="F4156" s="188">
        <v>9.4907407407407408E-4</v>
      </c>
      <c r="G4156" s="188">
        <v>1.5972222222222221E-3</v>
      </c>
      <c r="H4156" s="188">
        <v>4.8611111111111112E-3</v>
      </c>
    </row>
    <row r="4157" spans="1:8" ht="29" x14ac:dyDescent="0.35">
      <c r="A4157" s="183" t="s">
        <v>138</v>
      </c>
      <c r="B4157" s="183" t="s">
        <v>104</v>
      </c>
      <c r="C4157" s="183" t="s">
        <v>76</v>
      </c>
      <c r="D4157" s="183">
        <v>39</v>
      </c>
      <c r="E4157" s="188">
        <v>6.9097222222222225E-3</v>
      </c>
      <c r="F4157" s="188">
        <v>9.7222222222222209E-4</v>
      </c>
      <c r="G4157" s="188">
        <v>1.689814814814815E-3</v>
      </c>
      <c r="H4157" s="188">
        <v>4.2361111111111106E-3</v>
      </c>
    </row>
    <row r="4158" spans="1:8" x14ac:dyDescent="0.35">
      <c r="A4158" s="183" t="s">
        <v>138</v>
      </c>
      <c r="B4158" s="183" t="s">
        <v>102</v>
      </c>
      <c r="C4158" s="183" t="s">
        <v>77</v>
      </c>
      <c r="D4158" s="183">
        <v>140</v>
      </c>
      <c r="E4158" s="188">
        <v>5.0115740740740737E-3</v>
      </c>
      <c r="F4158" s="188">
        <v>8.6805555555555551E-4</v>
      </c>
      <c r="G4158" s="188">
        <v>8.1018518518518516E-4</v>
      </c>
      <c r="H4158" s="188">
        <v>3.3333333333333335E-3</v>
      </c>
    </row>
    <row r="4159" spans="1:8" x14ac:dyDescent="0.35">
      <c r="A4159" s="183" t="s">
        <v>138</v>
      </c>
      <c r="B4159" s="183" t="s">
        <v>103</v>
      </c>
      <c r="C4159" s="183" t="s">
        <v>77</v>
      </c>
      <c r="D4159" s="183">
        <v>272</v>
      </c>
      <c r="E4159" s="188">
        <v>5.5902777777777782E-3</v>
      </c>
      <c r="F4159" s="188">
        <v>7.7546296296296304E-4</v>
      </c>
      <c r="G4159" s="188">
        <v>9.0277777777777784E-4</v>
      </c>
      <c r="H4159" s="188">
        <v>3.9004629629629632E-3</v>
      </c>
    </row>
    <row r="4160" spans="1:8" x14ac:dyDescent="0.35">
      <c r="A4160" s="183" t="s">
        <v>138</v>
      </c>
      <c r="B4160" s="183" t="s">
        <v>104</v>
      </c>
      <c r="C4160" s="183" t="s">
        <v>77</v>
      </c>
      <c r="D4160" s="183">
        <v>65</v>
      </c>
      <c r="E4160" s="188">
        <v>5.347222222222222E-3</v>
      </c>
      <c r="F4160" s="188">
        <v>9.0277777777777784E-4</v>
      </c>
      <c r="G4160" s="188">
        <v>1.0995370370370371E-3</v>
      </c>
      <c r="H4160" s="188">
        <v>3.3564814814814811E-3</v>
      </c>
    </row>
    <row r="4161" spans="1:8" x14ac:dyDescent="0.35">
      <c r="A4161" s="183" t="s">
        <v>138</v>
      </c>
      <c r="B4161" s="183" t="s">
        <v>102</v>
      </c>
      <c r="C4161" s="183" t="s">
        <v>78</v>
      </c>
      <c r="D4161" s="183">
        <v>123</v>
      </c>
      <c r="E4161" s="188">
        <v>4.3981481481481484E-3</v>
      </c>
      <c r="F4161" s="188">
        <v>9.3750000000000007E-4</v>
      </c>
      <c r="G4161" s="188">
        <v>7.0601851851851847E-4</v>
      </c>
      <c r="H4161" s="188">
        <v>2.7546296296296294E-3</v>
      </c>
    </row>
    <row r="4162" spans="1:8" x14ac:dyDescent="0.35">
      <c r="A4162" s="183" t="s">
        <v>138</v>
      </c>
      <c r="B4162" s="183" t="s">
        <v>103</v>
      </c>
      <c r="C4162" s="183" t="s">
        <v>78</v>
      </c>
      <c r="D4162" s="183">
        <v>306</v>
      </c>
      <c r="E4162" s="188">
        <v>5.0578703703703706E-3</v>
      </c>
      <c r="F4162" s="188">
        <v>6.3657407407407402E-4</v>
      </c>
      <c r="G4162" s="188">
        <v>9.9537037037037042E-4</v>
      </c>
      <c r="H4162" s="188">
        <v>3.425925925925926E-3</v>
      </c>
    </row>
    <row r="4163" spans="1:8" x14ac:dyDescent="0.35">
      <c r="A4163" s="183" t="s">
        <v>138</v>
      </c>
      <c r="B4163" s="183" t="s">
        <v>104</v>
      </c>
      <c r="C4163" s="183" t="s">
        <v>78</v>
      </c>
      <c r="D4163" s="183">
        <v>28</v>
      </c>
      <c r="E4163" s="188">
        <v>5.3356481481481484E-3</v>
      </c>
      <c r="F4163" s="188">
        <v>6.9444444444444447E-4</v>
      </c>
      <c r="G4163" s="188">
        <v>1.0532407407407407E-3</v>
      </c>
      <c r="H4163" s="188">
        <v>3.5995370370370369E-3</v>
      </c>
    </row>
    <row r="4164" spans="1:8" x14ac:dyDescent="0.35">
      <c r="A4164" s="183" t="s">
        <v>138</v>
      </c>
      <c r="B4164" s="183" t="s">
        <v>102</v>
      </c>
      <c r="C4164" s="183" t="s">
        <v>81</v>
      </c>
      <c r="D4164" s="183">
        <v>143</v>
      </c>
      <c r="E4164" s="188">
        <v>5.7060185185185191E-3</v>
      </c>
      <c r="F4164" s="188">
        <v>9.0277777777777784E-4</v>
      </c>
      <c r="G4164" s="188">
        <v>9.1435185185185185E-4</v>
      </c>
      <c r="H4164" s="188">
        <v>3.8888888888888883E-3</v>
      </c>
    </row>
    <row r="4165" spans="1:8" x14ac:dyDescent="0.35">
      <c r="A4165" s="183" t="s">
        <v>138</v>
      </c>
      <c r="B4165" s="183" t="s">
        <v>103</v>
      </c>
      <c r="C4165" s="183" t="s">
        <v>81</v>
      </c>
      <c r="D4165" s="183">
        <v>376</v>
      </c>
      <c r="E4165" s="188">
        <v>6.4583333333333333E-3</v>
      </c>
      <c r="F4165" s="188">
        <v>7.7546296296296304E-4</v>
      </c>
      <c r="G4165" s="188">
        <v>1.2037037037037038E-3</v>
      </c>
      <c r="H4165" s="188">
        <v>4.4907407407407405E-3</v>
      </c>
    </row>
    <row r="4166" spans="1:8" x14ac:dyDescent="0.35">
      <c r="A4166" s="183" t="s">
        <v>138</v>
      </c>
      <c r="B4166" s="183" t="s">
        <v>104</v>
      </c>
      <c r="C4166" s="183" t="s">
        <v>81</v>
      </c>
      <c r="D4166" s="183">
        <v>34</v>
      </c>
      <c r="E4166" s="188">
        <v>6.9212962962962969E-3</v>
      </c>
      <c r="F4166" s="188">
        <v>1.1574074074074073E-3</v>
      </c>
      <c r="G4166" s="188">
        <v>1.3194444444444443E-3</v>
      </c>
      <c r="H4166" s="188">
        <v>4.4328703703703709E-3</v>
      </c>
    </row>
    <row r="4167" spans="1:8" x14ac:dyDescent="0.35">
      <c r="A4167" s="183" t="s">
        <v>138</v>
      </c>
      <c r="B4167" s="183" t="s">
        <v>102</v>
      </c>
      <c r="C4167" s="183" t="s">
        <v>82</v>
      </c>
      <c r="D4167" s="183">
        <v>189</v>
      </c>
      <c r="E4167" s="188">
        <v>4.6990740740740743E-3</v>
      </c>
      <c r="F4167" s="188">
        <v>1.0300925925925926E-3</v>
      </c>
      <c r="G4167" s="188">
        <v>7.9861111111111105E-4</v>
      </c>
      <c r="H4167" s="188">
        <v>2.8819444444444444E-3</v>
      </c>
    </row>
    <row r="4168" spans="1:8" x14ac:dyDescent="0.35">
      <c r="A4168" s="183" t="s">
        <v>138</v>
      </c>
      <c r="B4168" s="183" t="s">
        <v>103</v>
      </c>
      <c r="C4168" s="183" t="s">
        <v>82</v>
      </c>
      <c r="D4168" s="183">
        <v>582</v>
      </c>
      <c r="E4168" s="188">
        <v>5.1041666666666666E-3</v>
      </c>
      <c r="F4168" s="188">
        <v>7.6388888888888893E-4</v>
      </c>
      <c r="G4168" s="188">
        <v>8.9120370370370362E-4</v>
      </c>
      <c r="H4168" s="188">
        <v>3.4490740740740745E-3</v>
      </c>
    </row>
    <row r="4169" spans="1:8" x14ac:dyDescent="0.35">
      <c r="A4169" s="183" t="s">
        <v>138</v>
      </c>
      <c r="B4169" s="183" t="s">
        <v>104</v>
      </c>
      <c r="C4169" s="183" t="s">
        <v>82</v>
      </c>
      <c r="D4169" s="183">
        <v>122</v>
      </c>
      <c r="E4169" s="188">
        <v>5.0115740740740737E-3</v>
      </c>
      <c r="F4169" s="188">
        <v>1.0763888888888889E-3</v>
      </c>
      <c r="G4169" s="188">
        <v>9.0277777777777784E-4</v>
      </c>
      <c r="H4169" s="188">
        <v>3.0324074074074073E-3</v>
      </c>
    </row>
    <row r="4170" spans="1:8" x14ac:dyDescent="0.35">
      <c r="A4170" s="183" t="s">
        <v>138</v>
      </c>
      <c r="B4170" s="183" t="s">
        <v>102</v>
      </c>
      <c r="C4170" s="183" t="s">
        <v>83</v>
      </c>
      <c r="D4170" s="183">
        <v>100</v>
      </c>
      <c r="E4170" s="188">
        <v>5.6944444444444438E-3</v>
      </c>
      <c r="F4170" s="188">
        <v>1.2268518518518518E-3</v>
      </c>
      <c r="G4170" s="188">
        <v>1.0995370370370371E-3</v>
      </c>
      <c r="H4170" s="188">
        <v>3.3680555555555551E-3</v>
      </c>
    </row>
    <row r="4171" spans="1:8" x14ac:dyDescent="0.35">
      <c r="A4171" s="183" t="s">
        <v>138</v>
      </c>
      <c r="B4171" s="183" t="s">
        <v>103</v>
      </c>
      <c r="C4171" s="183" t="s">
        <v>83</v>
      </c>
      <c r="D4171" s="183">
        <v>250</v>
      </c>
      <c r="E4171" s="188">
        <v>6.2499999999999995E-3</v>
      </c>
      <c r="F4171" s="188">
        <v>9.7222222222222209E-4</v>
      </c>
      <c r="G4171" s="188">
        <v>1.2152777777777778E-3</v>
      </c>
      <c r="H4171" s="188">
        <v>4.0624999999999993E-3</v>
      </c>
    </row>
    <row r="4172" spans="1:8" x14ac:dyDescent="0.35">
      <c r="A4172" s="183" t="s">
        <v>138</v>
      </c>
      <c r="B4172" s="183" t="s">
        <v>104</v>
      </c>
      <c r="C4172" s="183" t="s">
        <v>83</v>
      </c>
      <c r="D4172" s="183">
        <v>34</v>
      </c>
      <c r="E4172" s="188">
        <v>5.7986111111111112E-3</v>
      </c>
      <c r="F4172" s="188">
        <v>1.1458333333333333E-3</v>
      </c>
      <c r="G4172" s="188">
        <v>1.2731481481481483E-3</v>
      </c>
      <c r="H4172" s="188">
        <v>3.3912037037037036E-3</v>
      </c>
    </row>
    <row r="4173" spans="1:8" x14ac:dyDescent="0.35">
      <c r="A4173" s="183" t="s">
        <v>138</v>
      </c>
      <c r="B4173" s="183" t="s">
        <v>102</v>
      </c>
      <c r="C4173" s="183" t="s">
        <v>84</v>
      </c>
      <c r="D4173" s="183">
        <v>57</v>
      </c>
      <c r="E4173" s="188">
        <v>5.1967592592592595E-3</v>
      </c>
      <c r="F4173" s="188">
        <v>7.6388888888888893E-4</v>
      </c>
      <c r="G4173" s="188">
        <v>1.1689814814814816E-3</v>
      </c>
      <c r="H4173" s="188">
        <v>3.2638888888888891E-3</v>
      </c>
    </row>
    <row r="4174" spans="1:8" x14ac:dyDescent="0.35">
      <c r="A4174" s="183" t="s">
        <v>138</v>
      </c>
      <c r="B4174" s="183" t="s">
        <v>103</v>
      </c>
      <c r="C4174" s="183" t="s">
        <v>84</v>
      </c>
      <c r="D4174" s="183">
        <v>233</v>
      </c>
      <c r="E4174" s="188">
        <v>6.4351851851851861E-3</v>
      </c>
      <c r="F4174" s="188">
        <v>6.134259259259259E-4</v>
      </c>
      <c r="G4174" s="188">
        <v>1.4120370370370369E-3</v>
      </c>
      <c r="H4174" s="188">
        <v>4.409722222222222E-3</v>
      </c>
    </row>
    <row r="4175" spans="1:8" x14ac:dyDescent="0.35">
      <c r="A4175" s="183" t="s">
        <v>138</v>
      </c>
      <c r="B4175" s="183" t="s">
        <v>104</v>
      </c>
      <c r="C4175" s="183" t="s">
        <v>84</v>
      </c>
      <c r="D4175" s="183">
        <v>26</v>
      </c>
      <c r="E4175" s="188">
        <v>5.5092592592592589E-3</v>
      </c>
      <c r="F4175" s="188">
        <v>6.9444444444444447E-4</v>
      </c>
      <c r="G4175" s="188">
        <v>1.3425925925925925E-3</v>
      </c>
      <c r="H4175" s="188">
        <v>3.4606481481481485E-3</v>
      </c>
    </row>
    <row r="4176" spans="1:8" x14ac:dyDescent="0.35">
      <c r="A4176" s="183" t="s">
        <v>138</v>
      </c>
      <c r="B4176" s="183" t="s">
        <v>102</v>
      </c>
      <c r="C4176" s="183" t="s">
        <v>85</v>
      </c>
      <c r="D4176" s="183">
        <v>279</v>
      </c>
      <c r="E4176" s="188">
        <v>5.0578703703703706E-3</v>
      </c>
      <c r="F4176" s="188">
        <v>1.0069444444444444E-3</v>
      </c>
      <c r="G4176" s="188">
        <v>5.2083333333333333E-4</v>
      </c>
      <c r="H4176" s="188">
        <v>3.5185185185185185E-3</v>
      </c>
    </row>
    <row r="4177" spans="1:8" x14ac:dyDescent="0.35">
      <c r="A4177" s="183" t="s">
        <v>138</v>
      </c>
      <c r="B4177" s="183" t="s">
        <v>103</v>
      </c>
      <c r="C4177" s="183" t="s">
        <v>85</v>
      </c>
      <c r="D4177" s="183">
        <v>582</v>
      </c>
      <c r="E4177" s="188">
        <v>5.0810185185185186E-3</v>
      </c>
      <c r="F4177" s="188">
        <v>8.7962962962962962E-4</v>
      </c>
      <c r="G4177" s="188">
        <v>5.0925925925925921E-4</v>
      </c>
      <c r="H4177" s="188">
        <v>3.7037037037037034E-3</v>
      </c>
    </row>
    <row r="4178" spans="1:8" x14ac:dyDescent="0.35">
      <c r="A4178" s="183" t="s">
        <v>138</v>
      </c>
      <c r="B4178" s="183" t="s">
        <v>104</v>
      </c>
      <c r="C4178" s="183" t="s">
        <v>85</v>
      </c>
      <c r="D4178" s="183">
        <v>115</v>
      </c>
      <c r="E4178" s="188">
        <v>5.0000000000000001E-3</v>
      </c>
      <c r="F4178" s="188">
        <v>8.7962962962962962E-4</v>
      </c>
      <c r="G4178" s="188">
        <v>4.7453703703703704E-4</v>
      </c>
      <c r="H4178" s="188">
        <v>3.6574074074074074E-3</v>
      </c>
    </row>
    <row r="4179" spans="1:8" x14ac:dyDescent="0.35">
      <c r="A4179" s="183" t="s">
        <v>138</v>
      </c>
      <c r="B4179" s="183" t="s">
        <v>102</v>
      </c>
      <c r="C4179" s="183" t="s">
        <v>86</v>
      </c>
      <c r="D4179" s="183">
        <v>102</v>
      </c>
      <c r="E4179" s="188">
        <v>4.6527777777777774E-3</v>
      </c>
      <c r="F4179" s="188">
        <v>7.5231481481481471E-4</v>
      </c>
      <c r="G4179" s="188">
        <v>9.6064814814814808E-4</v>
      </c>
      <c r="H4179" s="188">
        <v>2.9398148148148148E-3</v>
      </c>
    </row>
    <row r="4180" spans="1:8" x14ac:dyDescent="0.35">
      <c r="A4180" s="183" t="s">
        <v>138</v>
      </c>
      <c r="B4180" s="183" t="s">
        <v>103</v>
      </c>
      <c r="C4180" s="183" t="s">
        <v>86</v>
      </c>
      <c r="D4180" s="183">
        <v>313</v>
      </c>
      <c r="E4180" s="188">
        <v>6.4351851851851861E-3</v>
      </c>
      <c r="F4180" s="188">
        <v>6.5972222222222213E-4</v>
      </c>
      <c r="G4180" s="188">
        <v>1.3078703703703705E-3</v>
      </c>
      <c r="H4180" s="188">
        <v>4.4675925925925933E-3</v>
      </c>
    </row>
    <row r="4181" spans="1:8" x14ac:dyDescent="0.35">
      <c r="A4181" s="183" t="s">
        <v>138</v>
      </c>
      <c r="B4181" s="183" t="s">
        <v>104</v>
      </c>
      <c r="C4181" s="183" t="s">
        <v>86</v>
      </c>
      <c r="D4181" s="183">
        <v>62</v>
      </c>
      <c r="E4181" s="188">
        <v>5.6828703703703702E-3</v>
      </c>
      <c r="F4181" s="188">
        <v>7.5231481481481471E-4</v>
      </c>
      <c r="G4181" s="188">
        <v>1.5046296296296294E-3</v>
      </c>
      <c r="H4181" s="188">
        <v>3.414351851851852E-3</v>
      </c>
    </row>
    <row r="4182" spans="1:8" x14ac:dyDescent="0.35">
      <c r="A4182" s="183" t="s">
        <v>138</v>
      </c>
      <c r="B4182" s="183" t="s">
        <v>102</v>
      </c>
      <c r="C4182" s="183" t="s">
        <v>87</v>
      </c>
      <c r="D4182" s="183">
        <v>77</v>
      </c>
      <c r="E4182" s="188">
        <v>5.7986111111111112E-3</v>
      </c>
      <c r="F4182" s="188">
        <v>1.4467592592592594E-3</v>
      </c>
      <c r="G4182" s="188">
        <v>1.4814814814814814E-3</v>
      </c>
      <c r="H4182" s="188">
        <v>2.8703703703703708E-3</v>
      </c>
    </row>
    <row r="4183" spans="1:8" x14ac:dyDescent="0.35">
      <c r="A4183" s="183" t="s">
        <v>138</v>
      </c>
      <c r="B4183" s="183" t="s">
        <v>103</v>
      </c>
      <c r="C4183" s="183" t="s">
        <v>87</v>
      </c>
      <c r="D4183" s="183">
        <v>206</v>
      </c>
      <c r="E4183" s="188">
        <v>7.0717592592592594E-3</v>
      </c>
      <c r="F4183" s="188">
        <v>9.2592592592592585E-4</v>
      </c>
      <c r="G4183" s="188">
        <v>1.6435185185185183E-3</v>
      </c>
      <c r="H4183" s="188">
        <v>4.5023148148148149E-3</v>
      </c>
    </row>
    <row r="4184" spans="1:8" x14ac:dyDescent="0.35">
      <c r="A4184" s="183" t="s">
        <v>138</v>
      </c>
      <c r="B4184" s="183" t="s">
        <v>104</v>
      </c>
      <c r="C4184" s="183" t="s">
        <v>87</v>
      </c>
      <c r="D4184" s="183">
        <v>32</v>
      </c>
      <c r="E4184" s="188">
        <v>6.1805555555555563E-3</v>
      </c>
      <c r="F4184" s="188">
        <v>9.0277777777777784E-4</v>
      </c>
      <c r="G4184" s="188">
        <v>1.7245370370370372E-3</v>
      </c>
      <c r="H4184" s="188">
        <v>3.5532407407407405E-3</v>
      </c>
    </row>
    <row r="4185" spans="1:8" x14ac:dyDescent="0.35">
      <c r="A4185" s="183" t="s">
        <v>138</v>
      </c>
      <c r="B4185" s="183" t="s">
        <v>102</v>
      </c>
      <c r="C4185" s="183" t="s">
        <v>88</v>
      </c>
      <c r="D4185" s="183">
        <v>82</v>
      </c>
      <c r="E4185" s="188">
        <v>5.6944444444444438E-3</v>
      </c>
      <c r="F4185" s="188">
        <v>1.0995370370370371E-3</v>
      </c>
      <c r="G4185" s="188">
        <v>1.1689814814814816E-3</v>
      </c>
      <c r="H4185" s="188">
        <v>3.414351851851852E-3</v>
      </c>
    </row>
    <row r="4186" spans="1:8" x14ac:dyDescent="0.35">
      <c r="A4186" s="183" t="s">
        <v>138</v>
      </c>
      <c r="B4186" s="183" t="s">
        <v>103</v>
      </c>
      <c r="C4186" s="183" t="s">
        <v>88</v>
      </c>
      <c r="D4186" s="183">
        <v>206</v>
      </c>
      <c r="E4186" s="188">
        <v>7.2106481481481475E-3</v>
      </c>
      <c r="F4186" s="188">
        <v>8.9120370370370362E-4</v>
      </c>
      <c r="G4186" s="188">
        <v>1.1921296296296296E-3</v>
      </c>
      <c r="H4186" s="188">
        <v>5.138888888888889E-3</v>
      </c>
    </row>
    <row r="4187" spans="1:8" x14ac:dyDescent="0.35">
      <c r="A4187" s="183" t="s">
        <v>138</v>
      </c>
      <c r="B4187" s="183" t="s">
        <v>104</v>
      </c>
      <c r="C4187" s="183" t="s">
        <v>88</v>
      </c>
      <c r="D4187" s="183">
        <v>52</v>
      </c>
      <c r="E4187" s="188">
        <v>5.9490740740740745E-3</v>
      </c>
      <c r="F4187" s="188">
        <v>9.6064814814814808E-4</v>
      </c>
      <c r="G4187" s="188">
        <v>1.3541666666666667E-3</v>
      </c>
      <c r="H4187" s="188">
        <v>3.6342592592592594E-3</v>
      </c>
    </row>
    <row r="4188" spans="1:8" x14ac:dyDescent="0.35">
      <c r="A4188" s="183" t="s">
        <v>138</v>
      </c>
      <c r="B4188" s="183" t="s">
        <v>102</v>
      </c>
      <c r="C4188" s="183" t="s">
        <v>89</v>
      </c>
      <c r="D4188" s="183">
        <v>27</v>
      </c>
      <c r="E4188" s="188">
        <v>6.9444444444444441E-3</v>
      </c>
      <c r="F4188" s="188">
        <v>6.8287037037037025E-4</v>
      </c>
      <c r="G4188" s="188">
        <v>1.0532407407407407E-3</v>
      </c>
      <c r="H4188" s="188">
        <v>5.208333333333333E-3</v>
      </c>
    </row>
    <row r="4189" spans="1:8" x14ac:dyDescent="0.35">
      <c r="A4189" s="183" t="s">
        <v>138</v>
      </c>
      <c r="B4189" s="183" t="s">
        <v>103</v>
      </c>
      <c r="C4189" s="183" t="s">
        <v>89</v>
      </c>
      <c r="D4189" s="183">
        <v>110</v>
      </c>
      <c r="E4189" s="188">
        <v>7.4189814814814813E-3</v>
      </c>
      <c r="F4189" s="188">
        <v>7.8703703703703705E-4</v>
      </c>
      <c r="G4189" s="188">
        <v>1.0300925925925926E-3</v>
      </c>
      <c r="H4189" s="188">
        <v>5.6018518518518518E-3</v>
      </c>
    </row>
    <row r="4190" spans="1:8" x14ac:dyDescent="0.35">
      <c r="A4190" s="183" t="s">
        <v>138</v>
      </c>
      <c r="B4190" s="183" t="s">
        <v>104</v>
      </c>
      <c r="C4190" s="183" t="s">
        <v>89</v>
      </c>
      <c r="D4190" s="183">
        <v>11</v>
      </c>
      <c r="E4190" s="188">
        <v>7.2685185185185188E-3</v>
      </c>
      <c r="F4190" s="188">
        <v>8.9120370370370362E-4</v>
      </c>
      <c r="G4190" s="188">
        <v>1.6319444444444445E-3</v>
      </c>
      <c r="H4190" s="188">
        <v>4.7453703703703703E-3</v>
      </c>
    </row>
    <row r="4191" spans="1:8" x14ac:dyDescent="0.35">
      <c r="A4191" s="183" t="s">
        <v>138</v>
      </c>
      <c r="B4191" s="183" t="s">
        <v>102</v>
      </c>
      <c r="C4191" s="183" t="s">
        <v>90</v>
      </c>
      <c r="D4191" s="183">
        <v>159</v>
      </c>
      <c r="E4191" s="188">
        <v>5.6597222222222222E-3</v>
      </c>
      <c r="F4191" s="188">
        <v>1.2847222222222223E-3</v>
      </c>
      <c r="G4191" s="188">
        <v>1.0995370370370371E-3</v>
      </c>
      <c r="H4191" s="188">
        <v>3.2638888888888891E-3</v>
      </c>
    </row>
    <row r="4192" spans="1:8" x14ac:dyDescent="0.35">
      <c r="A4192" s="183" t="s">
        <v>138</v>
      </c>
      <c r="B4192" s="183" t="s">
        <v>103</v>
      </c>
      <c r="C4192" s="183" t="s">
        <v>90</v>
      </c>
      <c r="D4192" s="183">
        <v>407</v>
      </c>
      <c r="E4192" s="188">
        <v>6.215277777777777E-3</v>
      </c>
      <c r="F4192" s="188">
        <v>1.0069444444444444E-3</v>
      </c>
      <c r="G4192" s="188">
        <v>1.2962962962962963E-3</v>
      </c>
      <c r="H4192" s="188">
        <v>3.9120370370370368E-3</v>
      </c>
    </row>
    <row r="4193" spans="1:8" x14ac:dyDescent="0.35">
      <c r="A4193" s="183" t="s">
        <v>138</v>
      </c>
      <c r="B4193" s="183" t="s">
        <v>104</v>
      </c>
      <c r="C4193" s="183" t="s">
        <v>90</v>
      </c>
      <c r="D4193" s="183">
        <v>71</v>
      </c>
      <c r="E4193" s="188">
        <v>6.5277777777777782E-3</v>
      </c>
      <c r="F4193" s="188">
        <v>1.2384259259259258E-3</v>
      </c>
      <c r="G4193" s="188">
        <v>1.4467592592592594E-3</v>
      </c>
      <c r="H4193" s="188">
        <v>3.8541666666666668E-3</v>
      </c>
    </row>
    <row r="4194" spans="1:8" x14ac:dyDescent="0.35">
      <c r="A4194" s="183" t="s">
        <v>138</v>
      </c>
      <c r="B4194" s="183" t="s">
        <v>102</v>
      </c>
      <c r="C4194" s="183" t="s">
        <v>91</v>
      </c>
      <c r="D4194" s="183">
        <v>60</v>
      </c>
      <c r="E4194" s="188">
        <v>5.3125000000000004E-3</v>
      </c>
      <c r="F4194" s="188">
        <v>7.175925925925927E-4</v>
      </c>
      <c r="G4194" s="188">
        <v>1.2037037037037038E-3</v>
      </c>
      <c r="H4194" s="188">
        <v>3.37962962962963E-3</v>
      </c>
    </row>
    <row r="4195" spans="1:8" x14ac:dyDescent="0.35">
      <c r="A4195" s="183" t="s">
        <v>138</v>
      </c>
      <c r="B4195" s="183" t="s">
        <v>103</v>
      </c>
      <c r="C4195" s="183" t="s">
        <v>91</v>
      </c>
      <c r="D4195" s="183">
        <v>211</v>
      </c>
      <c r="E4195" s="188">
        <v>6.6319444444444446E-3</v>
      </c>
      <c r="F4195" s="188">
        <v>6.4814814814814813E-4</v>
      </c>
      <c r="G4195" s="188">
        <v>1.3425925925925925E-3</v>
      </c>
      <c r="H4195" s="188">
        <v>4.6296296296296302E-3</v>
      </c>
    </row>
    <row r="4196" spans="1:8" x14ac:dyDescent="0.35">
      <c r="A4196" s="183" t="s">
        <v>138</v>
      </c>
      <c r="B4196" s="183" t="s">
        <v>104</v>
      </c>
      <c r="C4196" s="183" t="s">
        <v>91</v>
      </c>
      <c r="D4196" s="183">
        <v>37</v>
      </c>
      <c r="E4196" s="188">
        <v>6.2037037037037043E-3</v>
      </c>
      <c r="F4196" s="188">
        <v>7.5231481481481471E-4</v>
      </c>
      <c r="G4196" s="188">
        <v>1.4930555555555556E-3</v>
      </c>
      <c r="H4196" s="188">
        <v>3.9583333333333337E-3</v>
      </c>
    </row>
    <row r="4197" spans="1:8" x14ac:dyDescent="0.35">
      <c r="A4197" s="183" t="s">
        <v>138</v>
      </c>
      <c r="B4197" s="183" t="s">
        <v>102</v>
      </c>
      <c r="C4197" s="183" t="s">
        <v>92</v>
      </c>
      <c r="D4197" s="183">
        <v>29</v>
      </c>
      <c r="E4197" s="188">
        <v>4.9768518518518521E-3</v>
      </c>
      <c r="F4197" s="188">
        <v>9.2592592592592588E-5</v>
      </c>
      <c r="G4197" s="188">
        <v>1.0763888888888889E-3</v>
      </c>
      <c r="H4197" s="188">
        <v>3.7962962962962963E-3</v>
      </c>
    </row>
    <row r="4198" spans="1:8" x14ac:dyDescent="0.35">
      <c r="A4198" s="183" t="s">
        <v>138</v>
      </c>
      <c r="B4198" s="183" t="s">
        <v>103</v>
      </c>
      <c r="C4198" s="183" t="s">
        <v>92</v>
      </c>
      <c r="D4198" s="183">
        <v>144</v>
      </c>
      <c r="E4198" s="188">
        <v>6.7245370370370367E-3</v>
      </c>
      <c r="F4198" s="188">
        <v>2.3148148148148146E-4</v>
      </c>
      <c r="G4198" s="188">
        <v>1.6435185185185183E-3</v>
      </c>
      <c r="H4198" s="188">
        <v>4.8495370370370368E-3</v>
      </c>
    </row>
    <row r="4199" spans="1:8" x14ac:dyDescent="0.35">
      <c r="A4199" s="183" t="s">
        <v>138</v>
      </c>
      <c r="B4199" s="183" t="s">
        <v>104</v>
      </c>
      <c r="C4199" s="183" t="s">
        <v>92</v>
      </c>
      <c r="D4199" s="183">
        <v>36</v>
      </c>
      <c r="E4199" s="188">
        <v>6.1574074074074074E-3</v>
      </c>
      <c r="F4199" s="188">
        <v>1.7361111111111112E-4</v>
      </c>
      <c r="G4199" s="188">
        <v>1.8055555555555557E-3</v>
      </c>
      <c r="H4199" s="188">
        <v>4.1666666666666666E-3</v>
      </c>
    </row>
    <row r="4200" spans="1:8" x14ac:dyDescent="0.35">
      <c r="A4200" s="183" t="s">
        <v>138</v>
      </c>
      <c r="B4200" s="183" t="s">
        <v>102</v>
      </c>
      <c r="C4200" s="183" t="s">
        <v>93</v>
      </c>
      <c r="D4200" s="183">
        <v>184</v>
      </c>
      <c r="E4200" s="188">
        <v>5.2199074074074066E-3</v>
      </c>
      <c r="F4200" s="188">
        <v>1.1226851851851851E-3</v>
      </c>
      <c r="G4200" s="188">
        <v>7.7546296296296304E-4</v>
      </c>
      <c r="H4200" s="188">
        <v>3.3217592592592591E-3</v>
      </c>
    </row>
    <row r="4201" spans="1:8" x14ac:dyDescent="0.35">
      <c r="A4201" s="183" t="s">
        <v>138</v>
      </c>
      <c r="B4201" s="183" t="s">
        <v>103</v>
      </c>
      <c r="C4201" s="183" t="s">
        <v>93</v>
      </c>
      <c r="D4201" s="183">
        <v>432</v>
      </c>
      <c r="E4201" s="188">
        <v>5.6712962962962958E-3</v>
      </c>
      <c r="F4201" s="188">
        <v>9.0277777777777784E-4</v>
      </c>
      <c r="G4201" s="188">
        <v>7.7546296296296304E-4</v>
      </c>
      <c r="H4201" s="188">
        <v>4.0046296296296297E-3</v>
      </c>
    </row>
    <row r="4202" spans="1:8" x14ac:dyDescent="0.35">
      <c r="A4202" s="183" t="s">
        <v>138</v>
      </c>
      <c r="B4202" s="183" t="s">
        <v>104</v>
      </c>
      <c r="C4202" s="183" t="s">
        <v>93</v>
      </c>
      <c r="D4202" s="183">
        <v>43</v>
      </c>
      <c r="E4202" s="188">
        <v>4.9884259259259265E-3</v>
      </c>
      <c r="F4202" s="188">
        <v>1.0648148148148147E-3</v>
      </c>
      <c r="G4202" s="188">
        <v>7.9861111111111105E-4</v>
      </c>
      <c r="H4202" s="188">
        <v>3.1249999999999997E-3</v>
      </c>
    </row>
    <row r="4203" spans="1:8" x14ac:dyDescent="0.35">
      <c r="A4203" s="183" t="s">
        <v>138</v>
      </c>
      <c r="B4203" s="183" t="s">
        <v>102</v>
      </c>
      <c r="C4203" s="183" t="s">
        <v>94</v>
      </c>
      <c r="D4203" s="183">
        <v>112</v>
      </c>
      <c r="E4203" s="188">
        <v>6.3541666666666668E-3</v>
      </c>
      <c r="F4203" s="188">
        <v>1.0069444444444444E-3</v>
      </c>
      <c r="G4203" s="188">
        <v>9.6064814814814808E-4</v>
      </c>
      <c r="H4203" s="188">
        <v>4.386574074074074E-3</v>
      </c>
    </row>
    <row r="4204" spans="1:8" x14ac:dyDescent="0.35">
      <c r="A4204" s="183" t="s">
        <v>138</v>
      </c>
      <c r="B4204" s="183" t="s">
        <v>103</v>
      </c>
      <c r="C4204" s="183" t="s">
        <v>94</v>
      </c>
      <c r="D4204" s="183">
        <v>397</v>
      </c>
      <c r="E4204" s="188">
        <v>6.7129629629629622E-3</v>
      </c>
      <c r="F4204" s="188">
        <v>9.6064814814814808E-4</v>
      </c>
      <c r="G4204" s="188">
        <v>1.0532407407407407E-3</v>
      </c>
      <c r="H4204" s="188">
        <v>4.6990740740740743E-3</v>
      </c>
    </row>
    <row r="4205" spans="1:8" x14ac:dyDescent="0.35">
      <c r="A4205" s="183" t="s">
        <v>138</v>
      </c>
      <c r="B4205" s="183" t="s">
        <v>104</v>
      </c>
      <c r="C4205" s="183" t="s">
        <v>94</v>
      </c>
      <c r="D4205" s="183">
        <v>70</v>
      </c>
      <c r="E4205" s="188">
        <v>7.4189814814814813E-3</v>
      </c>
      <c r="F4205" s="188">
        <v>1.2731481481481483E-3</v>
      </c>
      <c r="G4205" s="188">
        <v>1.0995370370370371E-3</v>
      </c>
      <c r="H4205" s="188">
        <v>5.0347222222222225E-3</v>
      </c>
    </row>
    <row r="4206" spans="1:8" x14ac:dyDescent="0.35">
      <c r="A4206" s="183" t="s">
        <v>138</v>
      </c>
      <c r="B4206" s="183" t="s">
        <v>102</v>
      </c>
      <c r="C4206" s="183" t="s">
        <v>95</v>
      </c>
      <c r="D4206" s="183">
        <v>50</v>
      </c>
      <c r="E4206" s="188">
        <v>5.4976851851851853E-3</v>
      </c>
      <c r="F4206" s="188">
        <v>7.9861111111111105E-4</v>
      </c>
      <c r="G4206" s="188">
        <v>1.5740740740740741E-3</v>
      </c>
      <c r="H4206" s="188">
        <v>3.1249999999999997E-3</v>
      </c>
    </row>
    <row r="4207" spans="1:8" x14ac:dyDescent="0.35">
      <c r="A4207" s="183" t="s">
        <v>138</v>
      </c>
      <c r="B4207" s="183" t="s">
        <v>103</v>
      </c>
      <c r="C4207" s="183" t="s">
        <v>95</v>
      </c>
      <c r="D4207" s="183">
        <v>190</v>
      </c>
      <c r="E4207" s="188">
        <v>7.1990740740740739E-3</v>
      </c>
      <c r="F4207" s="188">
        <v>6.8287037037037025E-4</v>
      </c>
      <c r="G4207" s="188">
        <v>1.9444444444444442E-3</v>
      </c>
      <c r="H4207" s="188">
        <v>4.5717592592592589E-3</v>
      </c>
    </row>
    <row r="4208" spans="1:8" x14ac:dyDescent="0.35">
      <c r="A4208" s="183" t="s">
        <v>138</v>
      </c>
      <c r="B4208" s="183" t="s">
        <v>104</v>
      </c>
      <c r="C4208" s="183" t="s">
        <v>95</v>
      </c>
      <c r="D4208" s="183">
        <v>29</v>
      </c>
      <c r="E4208" s="188">
        <v>5.7638888888888887E-3</v>
      </c>
      <c r="F4208" s="188">
        <v>7.291666666666667E-4</v>
      </c>
      <c r="G4208" s="188">
        <v>1.7708333333333332E-3</v>
      </c>
      <c r="H4208" s="188">
        <v>3.2754629629629631E-3</v>
      </c>
    </row>
    <row r="4209" spans="1:8" x14ac:dyDescent="0.35">
      <c r="A4209" s="183" t="s">
        <v>138</v>
      </c>
      <c r="B4209" s="183" t="s">
        <v>102</v>
      </c>
      <c r="C4209" s="183" t="s">
        <v>96</v>
      </c>
      <c r="D4209" s="183">
        <v>164</v>
      </c>
      <c r="E4209" s="188">
        <v>5.6828703703703702E-3</v>
      </c>
      <c r="F4209" s="188">
        <v>9.6064814814814808E-4</v>
      </c>
      <c r="G4209" s="188">
        <v>8.9120370370370362E-4</v>
      </c>
      <c r="H4209" s="188">
        <v>3.8194444444444443E-3</v>
      </c>
    </row>
    <row r="4210" spans="1:8" x14ac:dyDescent="0.35">
      <c r="A4210" s="183" t="s">
        <v>138</v>
      </c>
      <c r="B4210" s="183" t="s">
        <v>103</v>
      </c>
      <c r="C4210" s="183" t="s">
        <v>96</v>
      </c>
      <c r="D4210" s="183">
        <v>318</v>
      </c>
      <c r="E4210" s="188">
        <v>6.1342592592592594E-3</v>
      </c>
      <c r="F4210" s="188">
        <v>7.6388888888888893E-4</v>
      </c>
      <c r="G4210" s="188">
        <v>8.2175925925925917E-4</v>
      </c>
      <c r="H4210" s="188">
        <v>4.5486111111111109E-3</v>
      </c>
    </row>
    <row r="4211" spans="1:8" x14ac:dyDescent="0.35">
      <c r="A4211" s="183" t="s">
        <v>138</v>
      </c>
      <c r="B4211" s="183" t="s">
        <v>104</v>
      </c>
      <c r="C4211" s="183" t="s">
        <v>96</v>
      </c>
      <c r="D4211" s="183">
        <v>58</v>
      </c>
      <c r="E4211" s="188">
        <v>6.1805555555555563E-3</v>
      </c>
      <c r="F4211" s="188">
        <v>9.7222222222222209E-4</v>
      </c>
      <c r="G4211" s="188">
        <v>9.8379629629629642E-4</v>
      </c>
      <c r="H4211" s="188">
        <v>4.2245370370370371E-3</v>
      </c>
    </row>
    <row r="4212" spans="1:8" x14ac:dyDescent="0.35">
      <c r="A4212" s="183" t="s">
        <v>138</v>
      </c>
      <c r="B4212" s="183" t="s">
        <v>102</v>
      </c>
      <c r="C4212" s="183" t="s">
        <v>97</v>
      </c>
      <c r="D4212" s="183">
        <v>227</v>
      </c>
      <c r="E4212" s="188">
        <v>3.9351851851851857E-3</v>
      </c>
      <c r="F4212" s="188">
        <v>7.6388888888888893E-4</v>
      </c>
      <c r="G4212" s="188">
        <v>4.5138888888888892E-4</v>
      </c>
      <c r="H4212" s="188">
        <v>2.7083333333333334E-3</v>
      </c>
    </row>
    <row r="4213" spans="1:8" x14ac:dyDescent="0.35">
      <c r="A4213" s="183" t="s">
        <v>138</v>
      </c>
      <c r="B4213" s="183" t="s">
        <v>103</v>
      </c>
      <c r="C4213" s="183" t="s">
        <v>97</v>
      </c>
      <c r="D4213" s="183">
        <v>364</v>
      </c>
      <c r="E4213" s="188">
        <v>4.5370370370370365E-3</v>
      </c>
      <c r="F4213" s="188">
        <v>6.5972222222222213E-4</v>
      </c>
      <c r="G4213" s="188">
        <v>4.9768518518518521E-4</v>
      </c>
      <c r="H4213" s="188">
        <v>3.37962962962963E-3</v>
      </c>
    </row>
    <row r="4214" spans="1:8" x14ac:dyDescent="0.35">
      <c r="A4214" s="183" t="s">
        <v>138</v>
      </c>
      <c r="B4214" s="183" t="s">
        <v>104</v>
      </c>
      <c r="C4214" s="183" t="s">
        <v>97</v>
      </c>
      <c r="D4214" s="183">
        <v>48</v>
      </c>
      <c r="E4214" s="188">
        <v>4.2013888888888891E-3</v>
      </c>
      <c r="F4214" s="188">
        <v>7.5231481481481471E-4</v>
      </c>
      <c r="G4214" s="188">
        <v>5.4398148148148144E-4</v>
      </c>
      <c r="H4214" s="188">
        <v>2.9050925925925928E-3</v>
      </c>
    </row>
    <row r="4215" spans="1:8" x14ac:dyDescent="0.35">
      <c r="A4215" s="183" t="s">
        <v>138</v>
      </c>
      <c r="B4215" s="183" t="s">
        <v>102</v>
      </c>
      <c r="C4215" s="183" t="s">
        <v>98</v>
      </c>
      <c r="D4215" s="183">
        <v>26</v>
      </c>
      <c r="E4215" s="188">
        <v>5.6134259259259271E-3</v>
      </c>
      <c r="F4215" s="188">
        <v>5.9027777777777778E-4</v>
      </c>
      <c r="G4215" s="188">
        <v>1.1921296296296296E-3</v>
      </c>
      <c r="H4215" s="188">
        <v>3.8194444444444443E-3</v>
      </c>
    </row>
    <row r="4216" spans="1:8" x14ac:dyDescent="0.35">
      <c r="A4216" s="183" t="s">
        <v>138</v>
      </c>
      <c r="B4216" s="183" t="s">
        <v>103</v>
      </c>
      <c r="C4216" s="183" t="s">
        <v>98</v>
      </c>
      <c r="D4216" s="183">
        <v>129</v>
      </c>
      <c r="E4216" s="188">
        <v>6.0185185185185177E-3</v>
      </c>
      <c r="F4216" s="188">
        <v>5.4398148148148144E-4</v>
      </c>
      <c r="G4216" s="188">
        <v>1.1689814814814816E-3</v>
      </c>
      <c r="H4216" s="188">
        <v>4.3055555555555555E-3</v>
      </c>
    </row>
    <row r="4217" spans="1:8" x14ac:dyDescent="0.35">
      <c r="A4217" s="183" t="s">
        <v>138</v>
      </c>
      <c r="B4217" s="183" t="s">
        <v>104</v>
      </c>
      <c r="C4217" s="183" t="s">
        <v>98</v>
      </c>
      <c r="D4217" s="183">
        <v>18</v>
      </c>
      <c r="E4217" s="188">
        <v>5.6597222222222222E-3</v>
      </c>
      <c r="F4217" s="188">
        <v>5.2083333333333333E-4</v>
      </c>
      <c r="G4217" s="188">
        <v>1.4467592592592594E-3</v>
      </c>
      <c r="H4217" s="188">
        <v>3.6921296296296298E-3</v>
      </c>
    </row>
    <row r="4218" spans="1:8" x14ac:dyDescent="0.35">
      <c r="A4218" s="183" t="s">
        <v>138</v>
      </c>
      <c r="B4218" s="183" t="s">
        <v>102</v>
      </c>
      <c r="C4218" s="183" t="s">
        <v>99</v>
      </c>
      <c r="D4218" s="183">
        <v>580</v>
      </c>
      <c r="E4218" s="188">
        <v>4.4328703703703709E-3</v>
      </c>
      <c r="F4218" s="188">
        <v>9.9537037037037042E-4</v>
      </c>
      <c r="G4218" s="188">
        <v>6.134259259259259E-4</v>
      </c>
      <c r="H4218" s="188">
        <v>2.8240740740740739E-3</v>
      </c>
    </row>
    <row r="4219" spans="1:8" x14ac:dyDescent="0.35">
      <c r="A4219" s="183" t="s">
        <v>138</v>
      </c>
      <c r="B4219" s="183" t="s">
        <v>103</v>
      </c>
      <c r="C4219" s="183" t="s">
        <v>99</v>
      </c>
      <c r="D4219" s="183">
        <v>1055</v>
      </c>
      <c r="E4219" s="188">
        <v>4.3981481481481484E-3</v>
      </c>
      <c r="F4219" s="188">
        <v>7.6388888888888893E-4</v>
      </c>
      <c r="G4219" s="188">
        <v>6.3657407407407402E-4</v>
      </c>
      <c r="H4219" s="188">
        <v>3.0092592592592588E-3</v>
      </c>
    </row>
    <row r="4220" spans="1:8" x14ac:dyDescent="0.35">
      <c r="A4220" s="183" t="s">
        <v>138</v>
      </c>
      <c r="B4220" s="183" t="s">
        <v>104</v>
      </c>
      <c r="C4220" s="183" t="s">
        <v>99</v>
      </c>
      <c r="D4220" s="183">
        <v>164</v>
      </c>
      <c r="E4220" s="188">
        <v>4.0393518518518521E-3</v>
      </c>
      <c r="F4220" s="188">
        <v>8.7962962962962962E-4</v>
      </c>
      <c r="G4220" s="188">
        <v>6.5972222222222213E-4</v>
      </c>
      <c r="H4220" s="188">
        <v>2.5000000000000001E-3</v>
      </c>
    </row>
    <row r="4221" spans="1:8" x14ac:dyDescent="0.35">
      <c r="A4221" s="183" t="s">
        <v>138</v>
      </c>
      <c r="B4221" s="183" t="s">
        <v>102</v>
      </c>
      <c r="C4221" s="183" t="s">
        <v>100</v>
      </c>
      <c r="D4221" s="183">
        <v>89</v>
      </c>
      <c r="E4221" s="188">
        <v>5.1504629629629635E-3</v>
      </c>
      <c r="F4221" s="188">
        <v>8.449074074074075E-4</v>
      </c>
      <c r="G4221" s="188">
        <v>1.5277777777777779E-3</v>
      </c>
      <c r="H4221" s="188">
        <v>2.7777777777777779E-3</v>
      </c>
    </row>
    <row r="4222" spans="1:8" x14ac:dyDescent="0.35">
      <c r="A4222" s="183" t="s">
        <v>138</v>
      </c>
      <c r="B4222" s="183" t="s">
        <v>103</v>
      </c>
      <c r="C4222" s="183" t="s">
        <v>100</v>
      </c>
      <c r="D4222" s="183">
        <v>197</v>
      </c>
      <c r="E4222" s="188">
        <v>6.6087962962962966E-3</v>
      </c>
      <c r="F4222" s="188">
        <v>7.5231481481481471E-4</v>
      </c>
      <c r="G4222" s="188">
        <v>1.6435185185185183E-3</v>
      </c>
      <c r="H4222" s="188">
        <v>4.2013888888888891E-3</v>
      </c>
    </row>
    <row r="4223" spans="1:8" x14ac:dyDescent="0.35">
      <c r="A4223" s="183" t="s">
        <v>138</v>
      </c>
      <c r="B4223" s="183" t="s">
        <v>104</v>
      </c>
      <c r="C4223" s="183" t="s">
        <v>100</v>
      </c>
      <c r="D4223" s="183">
        <v>30</v>
      </c>
      <c r="E4223" s="188">
        <v>7.2453703703703708E-3</v>
      </c>
      <c r="F4223" s="188">
        <v>9.7222222222222209E-4</v>
      </c>
      <c r="G4223" s="188">
        <v>2.0023148148148148E-3</v>
      </c>
      <c r="H4223" s="188">
        <v>4.2708333333333339E-3</v>
      </c>
    </row>
    <row r="4224" spans="1:8" x14ac:dyDescent="0.35">
      <c r="A4224" s="183" t="s">
        <v>138</v>
      </c>
      <c r="B4224" s="183" t="s">
        <v>102</v>
      </c>
      <c r="C4224" s="183" t="s">
        <v>101</v>
      </c>
      <c r="D4224" s="183">
        <v>314</v>
      </c>
      <c r="E4224" s="188">
        <v>5.0115740740740737E-3</v>
      </c>
      <c r="F4224" s="188">
        <v>1.0416666666666667E-3</v>
      </c>
      <c r="G4224" s="188">
        <v>9.1435185185185185E-4</v>
      </c>
      <c r="H4224" s="188">
        <v>3.0555555555555557E-3</v>
      </c>
    </row>
    <row r="4225" spans="1:8" x14ac:dyDescent="0.35">
      <c r="A4225" s="183" t="s">
        <v>138</v>
      </c>
      <c r="B4225" s="183" t="s">
        <v>103</v>
      </c>
      <c r="C4225" s="183" t="s">
        <v>101</v>
      </c>
      <c r="D4225" s="183">
        <v>763</v>
      </c>
      <c r="E4225" s="188">
        <v>5.347222222222222E-3</v>
      </c>
      <c r="F4225" s="188">
        <v>8.2175925925925917E-4</v>
      </c>
      <c r="G4225" s="188">
        <v>8.7962962962962962E-4</v>
      </c>
      <c r="H4225" s="188">
        <v>3.645833333333333E-3</v>
      </c>
    </row>
    <row r="4226" spans="1:8" x14ac:dyDescent="0.35">
      <c r="A4226" s="183" t="s">
        <v>138</v>
      </c>
      <c r="B4226" s="183" t="s">
        <v>104</v>
      </c>
      <c r="C4226" s="183" t="s">
        <v>101</v>
      </c>
      <c r="D4226" s="183">
        <v>64</v>
      </c>
      <c r="E4226" s="188">
        <v>5.0694444444444441E-3</v>
      </c>
      <c r="F4226" s="188">
        <v>1.0532407407407407E-3</v>
      </c>
      <c r="G4226" s="188">
        <v>9.0277777777777784E-4</v>
      </c>
      <c r="H4226" s="188">
        <v>3.1134259259259257E-3</v>
      </c>
    </row>
    <row r="4227" spans="1:8" x14ac:dyDescent="0.35">
      <c r="A4227" s="183" t="s">
        <v>139</v>
      </c>
      <c r="B4227" s="183" t="s">
        <v>102</v>
      </c>
      <c r="C4227" s="183" t="s">
        <v>52</v>
      </c>
      <c r="D4227" s="183">
        <v>9217</v>
      </c>
      <c r="E4227" s="188">
        <v>4.8263888888888887E-3</v>
      </c>
      <c r="F4227" s="188">
        <v>9.4907407407407408E-4</v>
      </c>
      <c r="G4227" s="188">
        <v>8.3333333333333339E-4</v>
      </c>
      <c r="H4227" s="188">
        <v>3.0439814814814821E-3</v>
      </c>
    </row>
    <row r="4228" spans="1:8" x14ac:dyDescent="0.35">
      <c r="A4228" s="183" t="s">
        <v>139</v>
      </c>
      <c r="B4228" s="183" t="s">
        <v>103</v>
      </c>
      <c r="C4228" s="183" t="s">
        <v>52</v>
      </c>
      <c r="D4228" s="183">
        <v>15580</v>
      </c>
      <c r="E4228" s="188">
        <v>5.6249999999999989E-3</v>
      </c>
      <c r="F4228" s="188">
        <v>7.6388888888888893E-4</v>
      </c>
      <c r="G4228" s="188">
        <v>1.0069444444444444E-3</v>
      </c>
      <c r="H4228" s="188">
        <v>3.8541666666666668E-3</v>
      </c>
    </row>
    <row r="4229" spans="1:8" x14ac:dyDescent="0.35">
      <c r="A4229" s="183" t="s">
        <v>139</v>
      </c>
      <c r="B4229" s="183" t="s">
        <v>104</v>
      </c>
      <c r="C4229" s="183" t="s">
        <v>52</v>
      </c>
      <c r="D4229" s="183">
        <v>2647</v>
      </c>
      <c r="E4229" s="188">
        <v>5.2893518518518515E-3</v>
      </c>
      <c r="F4229" s="188">
        <v>8.7962962962962962E-4</v>
      </c>
      <c r="G4229" s="188">
        <v>1.0532407407407407E-3</v>
      </c>
      <c r="H4229" s="188">
        <v>3.3449074074074071E-3</v>
      </c>
    </row>
    <row r="4230" spans="1:8" x14ac:dyDescent="0.35">
      <c r="A4230" s="183" t="s">
        <v>139</v>
      </c>
      <c r="B4230" s="183" t="s">
        <v>102</v>
      </c>
      <c r="C4230" s="183" t="s">
        <v>57</v>
      </c>
      <c r="D4230" s="183">
        <v>198</v>
      </c>
      <c r="E4230" s="188">
        <v>5.4745370370370373E-3</v>
      </c>
      <c r="F4230" s="188">
        <v>1.1689814814814816E-3</v>
      </c>
      <c r="G4230" s="188">
        <v>9.0277777777777784E-4</v>
      </c>
      <c r="H4230" s="188">
        <v>3.414351851851852E-3</v>
      </c>
    </row>
    <row r="4231" spans="1:8" x14ac:dyDescent="0.35">
      <c r="A4231" s="183" t="s">
        <v>139</v>
      </c>
      <c r="B4231" s="183" t="s">
        <v>103</v>
      </c>
      <c r="C4231" s="183" t="s">
        <v>57</v>
      </c>
      <c r="D4231" s="183">
        <v>261</v>
      </c>
      <c r="E4231" s="188">
        <v>6.053240740740741E-3</v>
      </c>
      <c r="F4231" s="188">
        <v>9.4907407407407408E-4</v>
      </c>
      <c r="G4231" s="188">
        <v>1.1805555555555556E-3</v>
      </c>
      <c r="H4231" s="188">
        <v>3.9236111111111112E-3</v>
      </c>
    </row>
    <row r="4232" spans="1:8" x14ac:dyDescent="0.35">
      <c r="A4232" s="183" t="s">
        <v>139</v>
      </c>
      <c r="B4232" s="183" t="s">
        <v>104</v>
      </c>
      <c r="C4232" s="183" t="s">
        <v>57</v>
      </c>
      <c r="D4232" s="183">
        <v>59</v>
      </c>
      <c r="E4232" s="188">
        <v>5.9259259259259256E-3</v>
      </c>
      <c r="F4232" s="188">
        <v>1.2384259259259258E-3</v>
      </c>
      <c r="G4232" s="188">
        <v>1.1342592592592591E-3</v>
      </c>
      <c r="H4232" s="188">
        <v>3.5532407407407405E-3</v>
      </c>
    </row>
    <row r="4233" spans="1:8" x14ac:dyDescent="0.35">
      <c r="A4233" s="183" t="s">
        <v>139</v>
      </c>
      <c r="B4233" s="183" t="s">
        <v>102</v>
      </c>
      <c r="C4233" s="183" t="s">
        <v>58</v>
      </c>
      <c r="D4233" s="183">
        <v>103</v>
      </c>
      <c r="E4233" s="188">
        <v>5.5787037037037038E-3</v>
      </c>
      <c r="F4233" s="188">
        <v>1.0185185185185186E-3</v>
      </c>
      <c r="G4233" s="188">
        <v>1.5509259259259261E-3</v>
      </c>
      <c r="H4233" s="188">
        <v>2.9976851851851848E-3</v>
      </c>
    </row>
    <row r="4234" spans="1:8" x14ac:dyDescent="0.35">
      <c r="A4234" s="183" t="s">
        <v>139</v>
      </c>
      <c r="B4234" s="183" t="s">
        <v>103</v>
      </c>
      <c r="C4234" s="183" t="s">
        <v>58</v>
      </c>
      <c r="D4234" s="183">
        <v>181</v>
      </c>
      <c r="E4234" s="188">
        <v>6.7013888888888887E-3</v>
      </c>
      <c r="F4234" s="188">
        <v>8.6805555555555551E-4</v>
      </c>
      <c r="G4234" s="188">
        <v>1.5046296296296294E-3</v>
      </c>
      <c r="H4234" s="188">
        <v>4.3287037037037035E-3</v>
      </c>
    </row>
    <row r="4235" spans="1:8" x14ac:dyDescent="0.35">
      <c r="A4235" s="183" t="s">
        <v>139</v>
      </c>
      <c r="B4235" s="183" t="s">
        <v>104</v>
      </c>
      <c r="C4235" s="183" t="s">
        <v>58</v>
      </c>
      <c r="D4235" s="183">
        <v>28</v>
      </c>
      <c r="E4235" s="188">
        <v>6.0416666666666665E-3</v>
      </c>
      <c r="F4235" s="188">
        <v>1.1342592592592591E-3</v>
      </c>
      <c r="G4235" s="188">
        <v>1.6203703703703703E-3</v>
      </c>
      <c r="H4235" s="188">
        <v>3.2870370370370367E-3</v>
      </c>
    </row>
    <row r="4236" spans="1:8" x14ac:dyDescent="0.35">
      <c r="A4236" s="183" t="s">
        <v>139</v>
      </c>
      <c r="B4236" s="183" t="s">
        <v>102</v>
      </c>
      <c r="C4236" s="183" t="s">
        <v>59</v>
      </c>
      <c r="D4236" s="183">
        <v>88</v>
      </c>
      <c r="E4236" s="188">
        <v>4.5254629629629629E-3</v>
      </c>
      <c r="F4236" s="188">
        <v>7.7546296296296304E-4</v>
      </c>
      <c r="G4236" s="188">
        <v>4.3981481481481481E-4</v>
      </c>
      <c r="H4236" s="188">
        <v>3.3101851851851851E-3</v>
      </c>
    </row>
    <row r="4237" spans="1:8" x14ac:dyDescent="0.35">
      <c r="A4237" s="183" t="s">
        <v>139</v>
      </c>
      <c r="B4237" s="183" t="s">
        <v>103</v>
      </c>
      <c r="C4237" s="183" t="s">
        <v>59</v>
      </c>
      <c r="D4237" s="183">
        <v>242</v>
      </c>
      <c r="E4237" s="188">
        <v>5.0347222222222225E-3</v>
      </c>
      <c r="F4237" s="188">
        <v>6.134259259259259E-4</v>
      </c>
      <c r="G4237" s="188">
        <v>4.5138888888888892E-4</v>
      </c>
      <c r="H4237" s="188">
        <v>3.9814814814814817E-3</v>
      </c>
    </row>
    <row r="4238" spans="1:8" x14ac:dyDescent="0.35">
      <c r="A4238" s="183" t="s">
        <v>139</v>
      </c>
      <c r="B4238" s="183" t="s">
        <v>104</v>
      </c>
      <c r="C4238" s="183" t="s">
        <v>59</v>
      </c>
      <c r="D4238" s="183">
        <v>28</v>
      </c>
      <c r="E4238" s="188">
        <v>4.5949074074074078E-3</v>
      </c>
      <c r="F4238" s="188">
        <v>6.7129629629629625E-4</v>
      </c>
      <c r="G4238" s="188">
        <v>3.9351851851851852E-4</v>
      </c>
      <c r="H4238" s="188">
        <v>3.5416666666666665E-3</v>
      </c>
    </row>
    <row r="4239" spans="1:8" x14ac:dyDescent="0.35">
      <c r="A4239" s="183" t="s">
        <v>139</v>
      </c>
      <c r="B4239" s="183" t="s">
        <v>102</v>
      </c>
      <c r="C4239" s="183" t="s">
        <v>60</v>
      </c>
      <c r="D4239" s="183">
        <v>79</v>
      </c>
      <c r="E4239" s="188">
        <v>5.4050925925925924E-3</v>
      </c>
      <c r="F4239" s="188">
        <v>7.7546296296296304E-4</v>
      </c>
      <c r="G4239" s="188">
        <v>7.7546296296296304E-4</v>
      </c>
      <c r="H4239" s="188">
        <v>3.8541666666666668E-3</v>
      </c>
    </row>
    <row r="4240" spans="1:8" x14ac:dyDescent="0.35">
      <c r="A4240" s="183" t="s">
        <v>139</v>
      </c>
      <c r="B4240" s="183" t="s">
        <v>103</v>
      </c>
      <c r="C4240" s="183" t="s">
        <v>60</v>
      </c>
      <c r="D4240" s="183">
        <v>208</v>
      </c>
      <c r="E4240" s="188">
        <v>6.3078703703703708E-3</v>
      </c>
      <c r="F4240" s="188">
        <v>6.3657407407407402E-4</v>
      </c>
      <c r="G4240" s="188">
        <v>9.2592592592592585E-4</v>
      </c>
      <c r="H4240" s="188">
        <v>4.7337962962962958E-3</v>
      </c>
    </row>
    <row r="4241" spans="1:8" x14ac:dyDescent="0.35">
      <c r="A4241" s="183" t="s">
        <v>139</v>
      </c>
      <c r="B4241" s="183" t="s">
        <v>104</v>
      </c>
      <c r="C4241" s="183" t="s">
        <v>60</v>
      </c>
      <c r="D4241" s="183">
        <v>24</v>
      </c>
      <c r="E4241" s="188">
        <v>6.1111111111111114E-3</v>
      </c>
      <c r="F4241" s="188">
        <v>6.4814814814814813E-4</v>
      </c>
      <c r="G4241" s="188">
        <v>8.9120370370370362E-4</v>
      </c>
      <c r="H4241" s="188">
        <v>4.5717592592592589E-3</v>
      </c>
    </row>
    <row r="4242" spans="1:8" x14ac:dyDescent="0.35">
      <c r="A4242" s="183" t="s">
        <v>139</v>
      </c>
      <c r="B4242" s="183" t="s">
        <v>102</v>
      </c>
      <c r="C4242" s="183" t="s">
        <v>61</v>
      </c>
      <c r="D4242" s="183">
        <v>44</v>
      </c>
      <c r="E4242" s="188">
        <v>5.6134259259259271E-3</v>
      </c>
      <c r="F4242" s="188">
        <v>6.8287037037037025E-4</v>
      </c>
      <c r="G4242" s="188">
        <v>1.4120370370370369E-3</v>
      </c>
      <c r="H4242" s="188">
        <v>3.5185185185185185E-3</v>
      </c>
    </row>
    <row r="4243" spans="1:8" x14ac:dyDescent="0.35">
      <c r="A4243" s="183" t="s">
        <v>139</v>
      </c>
      <c r="B4243" s="183" t="s">
        <v>103</v>
      </c>
      <c r="C4243" s="183" t="s">
        <v>61</v>
      </c>
      <c r="D4243" s="183">
        <v>210</v>
      </c>
      <c r="E4243" s="188">
        <v>7.1990740740740739E-3</v>
      </c>
      <c r="F4243" s="188">
        <v>6.2500000000000001E-4</v>
      </c>
      <c r="G4243" s="188">
        <v>1.6087962962962963E-3</v>
      </c>
      <c r="H4243" s="188">
        <v>4.9652777777777777E-3</v>
      </c>
    </row>
    <row r="4244" spans="1:8" x14ac:dyDescent="0.35">
      <c r="A4244" s="183" t="s">
        <v>139</v>
      </c>
      <c r="B4244" s="183" t="s">
        <v>104</v>
      </c>
      <c r="C4244" s="183" t="s">
        <v>61</v>
      </c>
      <c r="D4244" s="183">
        <v>31</v>
      </c>
      <c r="E4244" s="188">
        <v>6.030092592592593E-3</v>
      </c>
      <c r="F4244" s="188">
        <v>6.4814814814814813E-4</v>
      </c>
      <c r="G4244" s="188">
        <v>1.4814814814814814E-3</v>
      </c>
      <c r="H4244" s="188">
        <v>3.9120370370370368E-3</v>
      </c>
    </row>
    <row r="4245" spans="1:8" x14ac:dyDescent="0.35">
      <c r="A4245" s="183" t="s">
        <v>139</v>
      </c>
      <c r="B4245" s="183" t="s">
        <v>102</v>
      </c>
      <c r="C4245" s="183" t="s">
        <v>62</v>
      </c>
      <c r="D4245" s="183">
        <v>78</v>
      </c>
      <c r="E4245" s="188">
        <v>5.6712962962962958E-3</v>
      </c>
      <c r="F4245" s="188">
        <v>8.9120370370370362E-4</v>
      </c>
      <c r="G4245" s="188">
        <v>1.1458333333333333E-3</v>
      </c>
      <c r="H4245" s="188">
        <v>3.645833333333333E-3</v>
      </c>
    </row>
    <row r="4246" spans="1:8" x14ac:dyDescent="0.35">
      <c r="A4246" s="183" t="s">
        <v>139</v>
      </c>
      <c r="B4246" s="183" t="s">
        <v>103</v>
      </c>
      <c r="C4246" s="183" t="s">
        <v>62</v>
      </c>
      <c r="D4246" s="183">
        <v>252</v>
      </c>
      <c r="E4246" s="188">
        <v>6.1574074074074074E-3</v>
      </c>
      <c r="F4246" s="188">
        <v>8.1018518518518516E-4</v>
      </c>
      <c r="G4246" s="188">
        <v>1.2268518518518518E-3</v>
      </c>
      <c r="H4246" s="188">
        <v>4.1203703703703706E-3</v>
      </c>
    </row>
    <row r="4247" spans="1:8" x14ac:dyDescent="0.35">
      <c r="A4247" s="183" t="s">
        <v>139</v>
      </c>
      <c r="B4247" s="183" t="s">
        <v>104</v>
      </c>
      <c r="C4247" s="183" t="s">
        <v>62</v>
      </c>
      <c r="D4247" s="183">
        <v>22</v>
      </c>
      <c r="E4247" s="188">
        <v>5.5324074074074069E-3</v>
      </c>
      <c r="F4247" s="188">
        <v>1.0648148148148147E-3</v>
      </c>
      <c r="G4247" s="188">
        <v>1.4120370370370369E-3</v>
      </c>
      <c r="H4247" s="188">
        <v>3.0671296296296297E-3</v>
      </c>
    </row>
    <row r="4248" spans="1:8" x14ac:dyDescent="0.35">
      <c r="A4248" s="183" t="s">
        <v>139</v>
      </c>
      <c r="B4248" s="183" t="s">
        <v>102</v>
      </c>
      <c r="C4248" s="183" t="s">
        <v>63</v>
      </c>
      <c r="D4248" s="183">
        <v>45</v>
      </c>
      <c r="E4248" s="188">
        <v>4.340277777777778E-3</v>
      </c>
      <c r="F4248" s="188">
        <v>8.6805555555555551E-4</v>
      </c>
      <c r="G4248" s="188">
        <v>4.7453703703703704E-4</v>
      </c>
      <c r="H4248" s="188">
        <v>2.9976851851851848E-3</v>
      </c>
    </row>
    <row r="4249" spans="1:8" x14ac:dyDescent="0.35">
      <c r="A4249" s="183" t="s">
        <v>139</v>
      </c>
      <c r="B4249" s="183" t="s">
        <v>103</v>
      </c>
      <c r="C4249" s="183" t="s">
        <v>63</v>
      </c>
      <c r="D4249" s="183">
        <v>188</v>
      </c>
      <c r="E4249" s="188">
        <v>4.3518518518518515E-3</v>
      </c>
      <c r="F4249" s="188">
        <v>7.5231481481481471E-4</v>
      </c>
      <c r="G4249" s="188">
        <v>5.0925925925925921E-4</v>
      </c>
      <c r="H4249" s="188">
        <v>3.0902777777777782E-3</v>
      </c>
    </row>
    <row r="4250" spans="1:8" x14ac:dyDescent="0.35">
      <c r="A4250" s="183" t="s">
        <v>139</v>
      </c>
      <c r="B4250" s="183" t="s">
        <v>104</v>
      </c>
      <c r="C4250" s="183" t="s">
        <v>63</v>
      </c>
      <c r="D4250" s="183">
        <v>9</v>
      </c>
      <c r="E4250" s="188">
        <v>4.5023148148148149E-3</v>
      </c>
      <c r="F4250" s="188">
        <v>8.564814814814815E-4</v>
      </c>
      <c r="G4250" s="188">
        <v>8.9120370370370362E-4</v>
      </c>
      <c r="H4250" s="188">
        <v>2.7662037037037034E-3</v>
      </c>
    </row>
    <row r="4251" spans="1:8" x14ac:dyDescent="0.35">
      <c r="A4251" s="183" t="s">
        <v>139</v>
      </c>
      <c r="B4251" s="183" t="s">
        <v>102</v>
      </c>
      <c r="C4251" s="183" t="s">
        <v>64</v>
      </c>
      <c r="D4251" s="183">
        <v>52</v>
      </c>
      <c r="E4251" s="188">
        <v>6.9444444444444441E-3</v>
      </c>
      <c r="F4251" s="188">
        <v>1.5393518518518519E-3</v>
      </c>
      <c r="G4251" s="188">
        <v>1.8402777777777777E-3</v>
      </c>
      <c r="H4251" s="188">
        <v>3.5648148148148154E-3</v>
      </c>
    </row>
    <row r="4252" spans="1:8" x14ac:dyDescent="0.35">
      <c r="A4252" s="183" t="s">
        <v>139</v>
      </c>
      <c r="B4252" s="183" t="s">
        <v>103</v>
      </c>
      <c r="C4252" s="183" t="s">
        <v>64</v>
      </c>
      <c r="D4252" s="183">
        <v>158</v>
      </c>
      <c r="E4252" s="188">
        <v>7.789351851851852E-3</v>
      </c>
      <c r="F4252" s="188">
        <v>1.0532407407407407E-3</v>
      </c>
      <c r="G4252" s="188">
        <v>1.5972222222222221E-3</v>
      </c>
      <c r="H4252" s="188">
        <v>5.138888888888889E-3</v>
      </c>
    </row>
    <row r="4253" spans="1:8" x14ac:dyDescent="0.35">
      <c r="A4253" s="183" t="s">
        <v>139</v>
      </c>
      <c r="B4253" s="183" t="s">
        <v>104</v>
      </c>
      <c r="C4253" s="183" t="s">
        <v>64</v>
      </c>
      <c r="D4253" s="183">
        <v>20</v>
      </c>
      <c r="E4253" s="188">
        <v>8.4722222222222213E-3</v>
      </c>
      <c r="F4253" s="188">
        <v>1.0763888888888889E-3</v>
      </c>
      <c r="G4253" s="188">
        <v>2.3148148148148151E-3</v>
      </c>
      <c r="H4253" s="188">
        <v>5.0694444444444441E-3</v>
      </c>
    </row>
    <row r="4254" spans="1:8" x14ac:dyDescent="0.35">
      <c r="A4254" s="183" t="s">
        <v>139</v>
      </c>
      <c r="B4254" s="183" t="s">
        <v>102</v>
      </c>
      <c r="C4254" s="183" t="s">
        <v>65</v>
      </c>
      <c r="D4254" s="183">
        <v>67</v>
      </c>
      <c r="E4254" s="188">
        <v>5.6828703703703702E-3</v>
      </c>
      <c r="F4254" s="188">
        <v>1.0532407407407407E-3</v>
      </c>
      <c r="G4254" s="188">
        <v>1.25E-3</v>
      </c>
      <c r="H4254" s="188">
        <v>3.37962962962963E-3</v>
      </c>
    </row>
    <row r="4255" spans="1:8" x14ac:dyDescent="0.35">
      <c r="A4255" s="183" t="s">
        <v>139</v>
      </c>
      <c r="B4255" s="183" t="s">
        <v>103</v>
      </c>
      <c r="C4255" s="183" t="s">
        <v>65</v>
      </c>
      <c r="D4255" s="183">
        <v>177</v>
      </c>
      <c r="E4255" s="188">
        <v>6.6435185185185182E-3</v>
      </c>
      <c r="F4255" s="188">
        <v>9.2592592592592585E-4</v>
      </c>
      <c r="G4255" s="188">
        <v>1.3310185185185185E-3</v>
      </c>
      <c r="H4255" s="188">
        <v>4.3749999999999995E-3</v>
      </c>
    </row>
    <row r="4256" spans="1:8" x14ac:dyDescent="0.35">
      <c r="A4256" s="183" t="s">
        <v>139</v>
      </c>
      <c r="B4256" s="183" t="s">
        <v>104</v>
      </c>
      <c r="C4256" s="183" t="s">
        <v>65</v>
      </c>
      <c r="D4256" s="183">
        <v>12</v>
      </c>
      <c r="E4256" s="188">
        <v>6.5740740740740733E-3</v>
      </c>
      <c r="F4256" s="188">
        <v>8.564814814814815E-4</v>
      </c>
      <c r="G4256" s="188">
        <v>1.5740740740740741E-3</v>
      </c>
      <c r="H4256" s="188">
        <v>4.1435185185185186E-3</v>
      </c>
    </row>
    <row r="4257" spans="1:8" x14ac:dyDescent="0.35">
      <c r="A4257" s="183" t="s">
        <v>139</v>
      </c>
      <c r="B4257" s="183" t="s">
        <v>102</v>
      </c>
      <c r="C4257" s="183" t="s">
        <v>66</v>
      </c>
      <c r="D4257" s="183">
        <v>86</v>
      </c>
      <c r="E4257" s="188">
        <v>5.8680555555555543E-3</v>
      </c>
      <c r="F4257" s="188">
        <v>8.7962962962962962E-4</v>
      </c>
      <c r="G4257" s="188">
        <v>1.1805555555555556E-3</v>
      </c>
      <c r="H4257" s="188">
        <v>3.8078703703703707E-3</v>
      </c>
    </row>
    <row r="4258" spans="1:8" x14ac:dyDescent="0.35">
      <c r="A4258" s="183" t="s">
        <v>139</v>
      </c>
      <c r="B4258" s="183" t="s">
        <v>103</v>
      </c>
      <c r="C4258" s="183" t="s">
        <v>66</v>
      </c>
      <c r="D4258" s="183">
        <v>302</v>
      </c>
      <c r="E4258" s="188">
        <v>6.4930555555555549E-3</v>
      </c>
      <c r="F4258" s="188">
        <v>8.7962962962962962E-4</v>
      </c>
      <c r="G4258" s="188">
        <v>1.3310185185185185E-3</v>
      </c>
      <c r="H4258" s="188">
        <v>4.2708333333333339E-3</v>
      </c>
    </row>
    <row r="4259" spans="1:8" x14ac:dyDescent="0.35">
      <c r="A4259" s="183" t="s">
        <v>139</v>
      </c>
      <c r="B4259" s="183" t="s">
        <v>104</v>
      </c>
      <c r="C4259" s="183" t="s">
        <v>66</v>
      </c>
      <c r="D4259" s="183">
        <v>34</v>
      </c>
      <c r="E4259" s="188">
        <v>6.4351851851851861E-3</v>
      </c>
      <c r="F4259" s="188">
        <v>9.1435185185185185E-4</v>
      </c>
      <c r="G4259" s="188">
        <v>1.8750000000000001E-3</v>
      </c>
      <c r="H4259" s="188">
        <v>3.645833333333333E-3</v>
      </c>
    </row>
    <row r="4260" spans="1:8" x14ac:dyDescent="0.35">
      <c r="A4260" s="183" t="s">
        <v>139</v>
      </c>
      <c r="B4260" s="183" t="s">
        <v>102</v>
      </c>
      <c r="C4260" s="183" t="s">
        <v>67</v>
      </c>
      <c r="D4260" s="183">
        <v>279</v>
      </c>
      <c r="E4260" s="188">
        <v>5.3819444444444453E-3</v>
      </c>
      <c r="F4260" s="188">
        <v>5.9027777777777778E-4</v>
      </c>
      <c r="G4260" s="188">
        <v>1.5046296296296294E-3</v>
      </c>
      <c r="H4260" s="188">
        <v>3.2870370370370367E-3</v>
      </c>
    </row>
    <row r="4261" spans="1:8" x14ac:dyDescent="0.35">
      <c r="A4261" s="183" t="s">
        <v>139</v>
      </c>
      <c r="B4261" s="183" t="s">
        <v>103</v>
      </c>
      <c r="C4261" s="183" t="s">
        <v>67</v>
      </c>
      <c r="D4261" s="183">
        <v>562</v>
      </c>
      <c r="E4261" s="188">
        <v>6.7245370370370367E-3</v>
      </c>
      <c r="F4261" s="188">
        <v>5.2083333333333333E-4</v>
      </c>
      <c r="G4261" s="188">
        <v>1.7013888888888892E-3</v>
      </c>
      <c r="H4261" s="188">
        <v>4.5023148148148149E-3</v>
      </c>
    </row>
    <row r="4262" spans="1:8" x14ac:dyDescent="0.35">
      <c r="A4262" s="183" t="s">
        <v>139</v>
      </c>
      <c r="B4262" s="183" t="s">
        <v>104</v>
      </c>
      <c r="C4262" s="183" t="s">
        <v>67</v>
      </c>
      <c r="D4262" s="183">
        <v>100</v>
      </c>
      <c r="E4262" s="188">
        <v>6.1921296296296299E-3</v>
      </c>
      <c r="F4262" s="188">
        <v>5.5555555555555556E-4</v>
      </c>
      <c r="G4262" s="188">
        <v>2.1180555555555553E-3</v>
      </c>
      <c r="H4262" s="188">
        <v>3.530092592592592E-3</v>
      </c>
    </row>
    <row r="4263" spans="1:8" x14ac:dyDescent="0.35">
      <c r="A4263" s="183" t="s">
        <v>139</v>
      </c>
      <c r="B4263" s="183" t="s">
        <v>102</v>
      </c>
      <c r="C4263" s="183" t="s">
        <v>68</v>
      </c>
      <c r="D4263" s="183">
        <v>248</v>
      </c>
      <c r="E4263" s="188">
        <v>5.1967592592592595E-3</v>
      </c>
      <c r="F4263" s="188">
        <v>7.9861111111111105E-4</v>
      </c>
      <c r="G4263" s="188">
        <v>1.2268518518518518E-3</v>
      </c>
      <c r="H4263" s="188">
        <v>3.1597222222222222E-3</v>
      </c>
    </row>
    <row r="4264" spans="1:8" x14ac:dyDescent="0.35">
      <c r="A4264" s="183" t="s">
        <v>139</v>
      </c>
      <c r="B4264" s="183" t="s">
        <v>103</v>
      </c>
      <c r="C4264" s="183" t="s">
        <v>68</v>
      </c>
      <c r="D4264" s="183">
        <v>382</v>
      </c>
      <c r="E4264" s="188">
        <v>6.875E-3</v>
      </c>
      <c r="F4264" s="188">
        <v>6.4814814814814813E-4</v>
      </c>
      <c r="G4264" s="188">
        <v>1.6666666666666668E-3</v>
      </c>
      <c r="H4264" s="188">
        <v>4.5601851851851853E-3</v>
      </c>
    </row>
    <row r="4265" spans="1:8" x14ac:dyDescent="0.35">
      <c r="A4265" s="183" t="s">
        <v>139</v>
      </c>
      <c r="B4265" s="183" t="s">
        <v>104</v>
      </c>
      <c r="C4265" s="183" t="s">
        <v>68</v>
      </c>
      <c r="D4265" s="183">
        <v>98</v>
      </c>
      <c r="E4265" s="188">
        <v>5.347222222222222E-3</v>
      </c>
      <c r="F4265" s="188">
        <v>7.407407407407407E-4</v>
      </c>
      <c r="G4265" s="188">
        <v>1.2268518518518518E-3</v>
      </c>
      <c r="H4265" s="188">
        <v>3.37962962962963E-3</v>
      </c>
    </row>
    <row r="4266" spans="1:8" x14ac:dyDescent="0.35">
      <c r="A4266" s="183" t="s">
        <v>139</v>
      </c>
      <c r="B4266" s="183" t="s">
        <v>102</v>
      </c>
      <c r="C4266" s="183" t="s">
        <v>69</v>
      </c>
      <c r="D4266" s="183">
        <v>29</v>
      </c>
      <c r="E4266" s="188">
        <v>4.4444444444444444E-3</v>
      </c>
      <c r="F4266" s="188">
        <v>5.5555555555555556E-4</v>
      </c>
      <c r="G4266" s="188">
        <v>7.9861111111111105E-4</v>
      </c>
      <c r="H4266" s="188">
        <v>3.1018518518518522E-3</v>
      </c>
    </row>
    <row r="4267" spans="1:8" x14ac:dyDescent="0.35">
      <c r="A4267" s="183" t="s">
        <v>139</v>
      </c>
      <c r="B4267" s="183" t="s">
        <v>103</v>
      </c>
      <c r="C4267" s="183" t="s">
        <v>69</v>
      </c>
      <c r="D4267" s="183">
        <v>235</v>
      </c>
      <c r="E4267" s="188">
        <v>5.3009259259259251E-3</v>
      </c>
      <c r="F4267" s="188">
        <v>5.0925925925925921E-4</v>
      </c>
      <c r="G4267" s="188">
        <v>9.7222222222222209E-4</v>
      </c>
      <c r="H4267" s="188">
        <v>3.8194444444444443E-3</v>
      </c>
    </row>
    <row r="4268" spans="1:8" x14ac:dyDescent="0.35">
      <c r="A4268" s="183" t="s">
        <v>139</v>
      </c>
      <c r="B4268" s="183" t="s">
        <v>104</v>
      </c>
      <c r="C4268" s="183" t="s">
        <v>69</v>
      </c>
      <c r="D4268" s="183">
        <v>15</v>
      </c>
      <c r="E4268" s="188">
        <v>4.8263888888888887E-3</v>
      </c>
      <c r="F4268" s="188">
        <v>6.9444444444444447E-4</v>
      </c>
      <c r="G4268" s="188">
        <v>8.1018518518518516E-4</v>
      </c>
      <c r="H4268" s="188">
        <v>3.3217592592592591E-3</v>
      </c>
    </row>
    <row r="4269" spans="1:8" x14ac:dyDescent="0.35">
      <c r="A4269" s="183" t="s">
        <v>139</v>
      </c>
      <c r="B4269" s="183" t="s">
        <v>102</v>
      </c>
      <c r="C4269" s="183" t="s">
        <v>70</v>
      </c>
      <c r="D4269" s="183">
        <v>221</v>
      </c>
      <c r="E4269" s="188">
        <v>5.0000000000000001E-3</v>
      </c>
      <c r="F4269" s="188">
        <v>9.2592592592592585E-4</v>
      </c>
      <c r="G4269" s="188">
        <v>1.3310185185185185E-3</v>
      </c>
      <c r="H4269" s="188">
        <v>2.7430555555555559E-3</v>
      </c>
    </row>
    <row r="4270" spans="1:8" x14ac:dyDescent="0.35">
      <c r="A4270" s="183" t="s">
        <v>139</v>
      </c>
      <c r="B4270" s="183" t="s">
        <v>103</v>
      </c>
      <c r="C4270" s="183" t="s">
        <v>70</v>
      </c>
      <c r="D4270" s="183">
        <v>211</v>
      </c>
      <c r="E4270" s="188">
        <v>6.1574074074074074E-3</v>
      </c>
      <c r="F4270" s="188">
        <v>7.8703703703703705E-4</v>
      </c>
      <c r="G4270" s="188">
        <v>1.5740740740740741E-3</v>
      </c>
      <c r="H4270" s="188">
        <v>3.7847222222222223E-3</v>
      </c>
    </row>
    <row r="4271" spans="1:8" x14ac:dyDescent="0.35">
      <c r="A4271" s="183" t="s">
        <v>139</v>
      </c>
      <c r="B4271" s="183" t="s">
        <v>104</v>
      </c>
      <c r="C4271" s="183" t="s">
        <v>70</v>
      </c>
      <c r="D4271" s="183">
        <v>58</v>
      </c>
      <c r="E4271" s="188">
        <v>5.4976851851851853E-3</v>
      </c>
      <c r="F4271" s="188">
        <v>8.7962962962962962E-4</v>
      </c>
      <c r="G4271" s="188">
        <v>1.5972222222222221E-3</v>
      </c>
      <c r="H4271" s="188">
        <v>3.0092592592592588E-3</v>
      </c>
    </row>
    <row r="4272" spans="1:8" x14ac:dyDescent="0.35">
      <c r="A4272" s="183" t="s">
        <v>139</v>
      </c>
      <c r="B4272" s="183" t="s">
        <v>102</v>
      </c>
      <c r="C4272" s="183" t="s">
        <v>71</v>
      </c>
      <c r="D4272" s="183">
        <v>256</v>
      </c>
      <c r="E4272" s="188">
        <v>5.5439814814814822E-3</v>
      </c>
      <c r="F4272" s="188">
        <v>8.6805555555555551E-4</v>
      </c>
      <c r="G4272" s="188">
        <v>1.2037037037037038E-3</v>
      </c>
      <c r="H4272" s="188">
        <v>3.483796296296296E-3</v>
      </c>
    </row>
    <row r="4273" spans="1:8" x14ac:dyDescent="0.35">
      <c r="A4273" s="183" t="s">
        <v>139</v>
      </c>
      <c r="B4273" s="183" t="s">
        <v>103</v>
      </c>
      <c r="C4273" s="183" t="s">
        <v>71</v>
      </c>
      <c r="D4273" s="183">
        <v>451</v>
      </c>
      <c r="E4273" s="188">
        <v>6.053240740740741E-3</v>
      </c>
      <c r="F4273" s="188">
        <v>7.5231481481481471E-4</v>
      </c>
      <c r="G4273" s="188">
        <v>1.3310185185185185E-3</v>
      </c>
      <c r="H4273" s="188">
        <v>3.9583333333333337E-3</v>
      </c>
    </row>
    <row r="4274" spans="1:8" x14ac:dyDescent="0.35">
      <c r="A4274" s="183" t="s">
        <v>139</v>
      </c>
      <c r="B4274" s="183" t="s">
        <v>104</v>
      </c>
      <c r="C4274" s="183" t="s">
        <v>71</v>
      </c>
      <c r="D4274" s="183">
        <v>125</v>
      </c>
      <c r="E4274" s="188">
        <v>5.8449074074074072E-3</v>
      </c>
      <c r="F4274" s="188">
        <v>8.1018518518518516E-4</v>
      </c>
      <c r="G4274" s="188">
        <v>1.3773148148148147E-3</v>
      </c>
      <c r="H4274" s="188">
        <v>3.6574074074074074E-3</v>
      </c>
    </row>
    <row r="4275" spans="1:8" x14ac:dyDescent="0.35">
      <c r="A4275" s="183" t="s">
        <v>139</v>
      </c>
      <c r="B4275" s="183" t="s">
        <v>102</v>
      </c>
      <c r="C4275" s="183" t="s">
        <v>72</v>
      </c>
      <c r="D4275" s="183">
        <v>63</v>
      </c>
      <c r="E4275" s="188">
        <v>5.8564814814814825E-3</v>
      </c>
      <c r="F4275" s="188">
        <v>1.0300925925925926E-3</v>
      </c>
      <c r="G4275" s="188">
        <v>1.3773148148148147E-3</v>
      </c>
      <c r="H4275" s="188">
        <v>3.4606481481481485E-3</v>
      </c>
    </row>
    <row r="4276" spans="1:8" x14ac:dyDescent="0.35">
      <c r="A4276" s="183" t="s">
        <v>139</v>
      </c>
      <c r="B4276" s="183" t="s">
        <v>103</v>
      </c>
      <c r="C4276" s="183" t="s">
        <v>72</v>
      </c>
      <c r="D4276" s="183">
        <v>180</v>
      </c>
      <c r="E4276" s="188">
        <v>7.013888888888889E-3</v>
      </c>
      <c r="F4276" s="188">
        <v>8.564814814814815E-4</v>
      </c>
      <c r="G4276" s="188">
        <v>1.7592592592592592E-3</v>
      </c>
      <c r="H4276" s="188">
        <v>4.386574074074074E-3</v>
      </c>
    </row>
    <row r="4277" spans="1:8" x14ac:dyDescent="0.35">
      <c r="A4277" s="183" t="s">
        <v>139</v>
      </c>
      <c r="B4277" s="183" t="s">
        <v>104</v>
      </c>
      <c r="C4277" s="183" t="s">
        <v>72</v>
      </c>
      <c r="D4277" s="183">
        <v>35</v>
      </c>
      <c r="E4277" s="188">
        <v>5.5787037037037038E-3</v>
      </c>
      <c r="F4277" s="188">
        <v>9.2592592592592585E-4</v>
      </c>
      <c r="G4277" s="188">
        <v>1.3541666666666667E-3</v>
      </c>
      <c r="H4277" s="188">
        <v>3.2986111111111111E-3</v>
      </c>
    </row>
    <row r="4278" spans="1:8" x14ac:dyDescent="0.35">
      <c r="A4278" s="183" t="s">
        <v>139</v>
      </c>
      <c r="B4278" s="183" t="s">
        <v>102</v>
      </c>
      <c r="C4278" s="183" t="s">
        <v>73</v>
      </c>
      <c r="D4278" s="183">
        <v>3140</v>
      </c>
      <c r="E4278" s="188">
        <v>4.3055555555555555E-3</v>
      </c>
      <c r="F4278" s="188">
        <v>9.4907407407407408E-4</v>
      </c>
      <c r="G4278" s="188">
        <v>6.7129629629629625E-4</v>
      </c>
      <c r="H4278" s="188">
        <v>2.685185185185185E-3</v>
      </c>
    </row>
    <row r="4279" spans="1:8" x14ac:dyDescent="0.35">
      <c r="A4279" s="183" t="s">
        <v>139</v>
      </c>
      <c r="B4279" s="183" t="s">
        <v>103</v>
      </c>
      <c r="C4279" s="183" t="s">
        <v>73</v>
      </c>
      <c r="D4279" s="183">
        <v>1720</v>
      </c>
      <c r="E4279" s="188">
        <v>4.3981481481481484E-3</v>
      </c>
      <c r="F4279" s="188">
        <v>7.7546296296296304E-4</v>
      </c>
      <c r="G4279" s="188">
        <v>7.407407407407407E-4</v>
      </c>
      <c r="H4279" s="188">
        <v>2.8819444444444444E-3</v>
      </c>
    </row>
    <row r="4280" spans="1:8" x14ac:dyDescent="0.35">
      <c r="A4280" s="183" t="s">
        <v>139</v>
      </c>
      <c r="B4280" s="183" t="s">
        <v>104</v>
      </c>
      <c r="C4280" s="183" t="s">
        <v>73</v>
      </c>
      <c r="D4280" s="183">
        <v>323</v>
      </c>
      <c r="E4280" s="188">
        <v>4.2013888888888891E-3</v>
      </c>
      <c r="F4280" s="188">
        <v>9.2592592592592585E-4</v>
      </c>
      <c r="G4280" s="188">
        <v>7.0601851851851847E-4</v>
      </c>
      <c r="H4280" s="188">
        <v>2.5578703703703705E-3</v>
      </c>
    </row>
    <row r="4281" spans="1:8" x14ac:dyDescent="0.35">
      <c r="A4281" s="183" t="s">
        <v>139</v>
      </c>
      <c r="B4281" s="183" t="s">
        <v>102</v>
      </c>
      <c r="C4281" s="183" t="s">
        <v>74</v>
      </c>
      <c r="D4281" s="183">
        <v>630</v>
      </c>
      <c r="E4281" s="188">
        <v>4.4675925925925933E-3</v>
      </c>
      <c r="F4281" s="188">
        <v>1.0416666666666667E-3</v>
      </c>
      <c r="G4281" s="188">
        <v>4.8611111111111104E-4</v>
      </c>
      <c r="H4281" s="188">
        <v>2.9398148148148148E-3</v>
      </c>
    </row>
    <row r="4282" spans="1:8" x14ac:dyDescent="0.35">
      <c r="A4282" s="183" t="s">
        <v>139</v>
      </c>
      <c r="B4282" s="183" t="s">
        <v>103</v>
      </c>
      <c r="C4282" s="183" t="s">
        <v>74</v>
      </c>
      <c r="D4282" s="183">
        <v>1254</v>
      </c>
      <c r="E4282" s="188">
        <v>4.6180555555555558E-3</v>
      </c>
      <c r="F4282" s="188">
        <v>8.1018518518518516E-4</v>
      </c>
      <c r="G4282" s="188">
        <v>4.6296296296296293E-4</v>
      </c>
      <c r="H4282" s="188">
        <v>3.3449074074074071E-3</v>
      </c>
    </row>
    <row r="4283" spans="1:8" x14ac:dyDescent="0.35">
      <c r="A4283" s="183" t="s">
        <v>139</v>
      </c>
      <c r="B4283" s="183" t="s">
        <v>104</v>
      </c>
      <c r="C4283" s="183" t="s">
        <v>74</v>
      </c>
      <c r="D4283" s="183">
        <v>218</v>
      </c>
      <c r="E4283" s="188">
        <v>4.386574074074074E-3</v>
      </c>
      <c r="F4283" s="188">
        <v>9.4907407407407408E-4</v>
      </c>
      <c r="G4283" s="188">
        <v>5.0925925925925921E-4</v>
      </c>
      <c r="H4283" s="188">
        <v>2.9282407407407412E-3</v>
      </c>
    </row>
    <row r="4284" spans="1:8" ht="29" x14ac:dyDescent="0.35">
      <c r="A4284" s="183" t="s">
        <v>139</v>
      </c>
      <c r="B4284" s="183" t="s">
        <v>102</v>
      </c>
      <c r="C4284" s="183" t="s">
        <v>113</v>
      </c>
      <c r="D4284" s="183">
        <v>292</v>
      </c>
      <c r="E4284" s="188">
        <v>5.0810185185185186E-3</v>
      </c>
      <c r="F4284" s="188">
        <v>1.0648148148148147E-3</v>
      </c>
      <c r="G4284" s="188">
        <v>8.1018518518518516E-4</v>
      </c>
      <c r="H4284" s="188">
        <v>3.2060185185185191E-3</v>
      </c>
    </row>
    <row r="4285" spans="1:8" ht="29" x14ac:dyDescent="0.35">
      <c r="A4285" s="183" t="s">
        <v>139</v>
      </c>
      <c r="B4285" s="183" t="s">
        <v>103</v>
      </c>
      <c r="C4285" s="183" t="s">
        <v>113</v>
      </c>
      <c r="D4285" s="183">
        <v>429</v>
      </c>
      <c r="E4285" s="188">
        <v>6.2037037037037043E-3</v>
      </c>
      <c r="F4285" s="188">
        <v>8.6805555555555551E-4</v>
      </c>
      <c r="G4285" s="188">
        <v>1.1805555555555556E-3</v>
      </c>
      <c r="H4285" s="188">
        <v>4.1666666666666666E-3</v>
      </c>
    </row>
    <row r="4286" spans="1:8" ht="29" x14ac:dyDescent="0.35">
      <c r="A4286" s="183" t="s">
        <v>139</v>
      </c>
      <c r="B4286" s="183" t="s">
        <v>104</v>
      </c>
      <c r="C4286" s="183" t="s">
        <v>113</v>
      </c>
      <c r="D4286" s="183">
        <v>100</v>
      </c>
      <c r="E4286" s="188">
        <v>5.4282407407407404E-3</v>
      </c>
      <c r="F4286" s="188">
        <v>9.6064814814814808E-4</v>
      </c>
      <c r="G4286" s="188">
        <v>1.0416666666666667E-3</v>
      </c>
      <c r="H4286" s="188">
        <v>3.425925925925926E-3</v>
      </c>
    </row>
    <row r="4287" spans="1:8" ht="29" x14ac:dyDescent="0.35">
      <c r="A4287" s="183" t="s">
        <v>139</v>
      </c>
      <c r="B4287" s="183" t="s">
        <v>102</v>
      </c>
      <c r="C4287" s="183" t="s">
        <v>76</v>
      </c>
      <c r="D4287" s="183">
        <v>78</v>
      </c>
      <c r="E4287" s="188">
        <v>6.3310185185185197E-3</v>
      </c>
      <c r="F4287" s="188">
        <v>1.0069444444444444E-3</v>
      </c>
      <c r="G4287" s="188">
        <v>1.3310185185185185E-3</v>
      </c>
      <c r="H4287" s="188">
        <v>3.9930555555555561E-3</v>
      </c>
    </row>
    <row r="4288" spans="1:8" ht="29" x14ac:dyDescent="0.35">
      <c r="A4288" s="183" t="s">
        <v>139</v>
      </c>
      <c r="B4288" s="183" t="s">
        <v>103</v>
      </c>
      <c r="C4288" s="183" t="s">
        <v>76</v>
      </c>
      <c r="D4288" s="183">
        <v>246</v>
      </c>
      <c r="E4288" s="188">
        <v>7.2569444444444443E-3</v>
      </c>
      <c r="F4288" s="188">
        <v>9.3750000000000007E-4</v>
      </c>
      <c r="G4288" s="188">
        <v>1.6087962962962963E-3</v>
      </c>
      <c r="H4288" s="188">
        <v>4.7222222222222223E-3</v>
      </c>
    </row>
    <row r="4289" spans="1:8" ht="29" x14ac:dyDescent="0.35">
      <c r="A4289" s="183" t="s">
        <v>139</v>
      </c>
      <c r="B4289" s="183" t="s">
        <v>104</v>
      </c>
      <c r="C4289" s="183" t="s">
        <v>76</v>
      </c>
      <c r="D4289" s="183">
        <v>51</v>
      </c>
      <c r="E4289" s="188">
        <v>6.3888888888888884E-3</v>
      </c>
      <c r="F4289" s="188">
        <v>1.0185185185185186E-3</v>
      </c>
      <c r="G4289" s="188">
        <v>1.3773148148148147E-3</v>
      </c>
      <c r="H4289" s="188">
        <v>3.9930555555555561E-3</v>
      </c>
    </row>
    <row r="4290" spans="1:8" x14ac:dyDescent="0.35">
      <c r="A4290" s="183" t="s">
        <v>139</v>
      </c>
      <c r="B4290" s="183" t="s">
        <v>102</v>
      </c>
      <c r="C4290" s="183" t="s">
        <v>77</v>
      </c>
      <c r="D4290" s="183">
        <v>118</v>
      </c>
      <c r="E4290" s="188">
        <v>5.0810185185185186E-3</v>
      </c>
      <c r="F4290" s="188">
        <v>9.4907407407407408E-4</v>
      </c>
      <c r="G4290" s="188">
        <v>8.9120370370370362E-4</v>
      </c>
      <c r="H4290" s="188">
        <v>3.2407407407407406E-3</v>
      </c>
    </row>
    <row r="4291" spans="1:8" x14ac:dyDescent="0.35">
      <c r="A4291" s="183" t="s">
        <v>139</v>
      </c>
      <c r="B4291" s="183" t="s">
        <v>103</v>
      </c>
      <c r="C4291" s="183" t="s">
        <v>77</v>
      </c>
      <c r="D4291" s="183">
        <v>244</v>
      </c>
      <c r="E4291" s="188">
        <v>5.5555555555555558E-3</v>
      </c>
      <c r="F4291" s="188">
        <v>9.3750000000000007E-4</v>
      </c>
      <c r="G4291" s="188">
        <v>8.1018518518518516E-4</v>
      </c>
      <c r="H4291" s="188">
        <v>3.8078703703703707E-3</v>
      </c>
    </row>
    <row r="4292" spans="1:8" x14ac:dyDescent="0.35">
      <c r="A4292" s="183" t="s">
        <v>139</v>
      </c>
      <c r="B4292" s="183" t="s">
        <v>104</v>
      </c>
      <c r="C4292" s="183" t="s">
        <v>77</v>
      </c>
      <c r="D4292" s="183">
        <v>62</v>
      </c>
      <c r="E4292" s="188">
        <v>5.2662037037037035E-3</v>
      </c>
      <c r="F4292" s="188">
        <v>7.8703703703703705E-4</v>
      </c>
      <c r="G4292" s="188">
        <v>1.0300925925925926E-3</v>
      </c>
      <c r="H4292" s="188">
        <v>3.4490740740740745E-3</v>
      </c>
    </row>
    <row r="4293" spans="1:8" x14ac:dyDescent="0.35">
      <c r="A4293" s="183" t="s">
        <v>139</v>
      </c>
      <c r="B4293" s="183" t="s">
        <v>102</v>
      </c>
      <c r="C4293" s="183" t="s">
        <v>78</v>
      </c>
      <c r="D4293" s="183">
        <v>121</v>
      </c>
      <c r="E4293" s="188">
        <v>4.6990740740740743E-3</v>
      </c>
      <c r="F4293" s="188">
        <v>9.7222222222222209E-4</v>
      </c>
      <c r="G4293" s="188">
        <v>7.5231481481481471E-4</v>
      </c>
      <c r="H4293" s="188">
        <v>2.9745370370370373E-3</v>
      </c>
    </row>
    <row r="4294" spans="1:8" x14ac:dyDescent="0.35">
      <c r="A4294" s="183" t="s">
        <v>139</v>
      </c>
      <c r="B4294" s="183" t="s">
        <v>103</v>
      </c>
      <c r="C4294" s="183" t="s">
        <v>78</v>
      </c>
      <c r="D4294" s="183">
        <v>325</v>
      </c>
      <c r="E4294" s="188">
        <v>5.37037037037037E-3</v>
      </c>
      <c r="F4294" s="188">
        <v>7.6388888888888893E-4</v>
      </c>
      <c r="G4294" s="188">
        <v>9.8379629629629642E-4</v>
      </c>
      <c r="H4294" s="188">
        <v>3.6226851851851854E-3</v>
      </c>
    </row>
    <row r="4295" spans="1:8" x14ac:dyDescent="0.35">
      <c r="A4295" s="183" t="s">
        <v>139</v>
      </c>
      <c r="B4295" s="183" t="s">
        <v>104</v>
      </c>
      <c r="C4295" s="183" t="s">
        <v>78</v>
      </c>
      <c r="D4295" s="183">
        <v>38</v>
      </c>
      <c r="E4295" s="188">
        <v>4.7800925925925919E-3</v>
      </c>
      <c r="F4295" s="188">
        <v>7.291666666666667E-4</v>
      </c>
      <c r="G4295" s="188">
        <v>1.1805555555555556E-3</v>
      </c>
      <c r="H4295" s="188">
        <v>2.8819444444444444E-3</v>
      </c>
    </row>
    <row r="4296" spans="1:8" x14ac:dyDescent="0.35">
      <c r="A4296" s="183" t="s">
        <v>139</v>
      </c>
      <c r="B4296" s="183" t="s">
        <v>103</v>
      </c>
      <c r="C4296" s="183" t="s">
        <v>80</v>
      </c>
      <c r="D4296" s="183">
        <v>2</v>
      </c>
      <c r="E4296" s="188">
        <v>8.7384259259259255E-3</v>
      </c>
      <c r="F4296" s="188">
        <v>1.8518518518518517E-3</v>
      </c>
      <c r="G4296" s="188">
        <v>2.9976851851851848E-3</v>
      </c>
      <c r="H4296" s="188">
        <v>3.9004629629629632E-3</v>
      </c>
    </row>
    <row r="4297" spans="1:8" x14ac:dyDescent="0.35">
      <c r="A4297" s="183" t="s">
        <v>139</v>
      </c>
      <c r="B4297" s="183" t="s">
        <v>102</v>
      </c>
      <c r="C4297" s="183" t="s">
        <v>81</v>
      </c>
      <c r="D4297" s="183">
        <v>188</v>
      </c>
      <c r="E4297" s="188">
        <v>5.3819444444444453E-3</v>
      </c>
      <c r="F4297" s="188">
        <v>9.0277777777777784E-4</v>
      </c>
      <c r="G4297" s="188">
        <v>1.0185185185185186E-3</v>
      </c>
      <c r="H4297" s="188">
        <v>3.4490740740740745E-3</v>
      </c>
    </row>
    <row r="4298" spans="1:8" x14ac:dyDescent="0.35">
      <c r="A4298" s="183" t="s">
        <v>139</v>
      </c>
      <c r="B4298" s="183" t="s">
        <v>103</v>
      </c>
      <c r="C4298" s="183" t="s">
        <v>81</v>
      </c>
      <c r="D4298" s="183">
        <v>367</v>
      </c>
      <c r="E4298" s="188">
        <v>6.122685185185185E-3</v>
      </c>
      <c r="F4298" s="188">
        <v>6.3657407407407402E-4</v>
      </c>
      <c r="G4298" s="188">
        <v>1.1689814814814816E-3</v>
      </c>
      <c r="H4298" s="188">
        <v>4.31712962962963E-3</v>
      </c>
    </row>
    <row r="4299" spans="1:8" x14ac:dyDescent="0.35">
      <c r="A4299" s="183" t="s">
        <v>139</v>
      </c>
      <c r="B4299" s="183" t="s">
        <v>104</v>
      </c>
      <c r="C4299" s="183" t="s">
        <v>81</v>
      </c>
      <c r="D4299" s="183">
        <v>53</v>
      </c>
      <c r="E4299" s="188">
        <v>6.1574074074074074E-3</v>
      </c>
      <c r="F4299" s="188">
        <v>8.1018518518518516E-4</v>
      </c>
      <c r="G4299" s="188">
        <v>1.0995370370370371E-3</v>
      </c>
      <c r="H4299" s="188">
        <v>4.2476851851851851E-3</v>
      </c>
    </row>
    <row r="4300" spans="1:8" x14ac:dyDescent="0.35">
      <c r="A4300" s="183" t="s">
        <v>139</v>
      </c>
      <c r="B4300" s="183" t="s">
        <v>102</v>
      </c>
      <c r="C4300" s="183" t="s">
        <v>82</v>
      </c>
      <c r="D4300" s="183">
        <v>167</v>
      </c>
      <c r="E4300" s="188">
        <v>4.5833333333333334E-3</v>
      </c>
      <c r="F4300" s="188">
        <v>9.2592592592592585E-4</v>
      </c>
      <c r="G4300" s="188">
        <v>8.1018518518518516E-4</v>
      </c>
      <c r="H4300" s="188">
        <v>2.8472222222222219E-3</v>
      </c>
    </row>
    <row r="4301" spans="1:8" x14ac:dyDescent="0.35">
      <c r="A4301" s="183" t="s">
        <v>139</v>
      </c>
      <c r="B4301" s="183" t="s">
        <v>103</v>
      </c>
      <c r="C4301" s="183" t="s">
        <v>82</v>
      </c>
      <c r="D4301" s="183">
        <v>616</v>
      </c>
      <c r="E4301" s="188">
        <v>4.9537037037037041E-3</v>
      </c>
      <c r="F4301" s="188">
        <v>7.6388888888888893E-4</v>
      </c>
      <c r="G4301" s="188">
        <v>8.6805555555555551E-4</v>
      </c>
      <c r="H4301" s="188">
        <v>3.3217592592592591E-3</v>
      </c>
    </row>
    <row r="4302" spans="1:8" x14ac:dyDescent="0.35">
      <c r="A4302" s="183" t="s">
        <v>139</v>
      </c>
      <c r="B4302" s="183" t="s">
        <v>104</v>
      </c>
      <c r="C4302" s="183" t="s">
        <v>82</v>
      </c>
      <c r="D4302" s="183">
        <v>120</v>
      </c>
      <c r="E4302" s="188">
        <v>4.9652777777777777E-3</v>
      </c>
      <c r="F4302" s="188">
        <v>9.7222222222222209E-4</v>
      </c>
      <c r="G4302" s="188">
        <v>8.1018518518518516E-4</v>
      </c>
      <c r="H4302" s="188">
        <v>3.1828703703703702E-3</v>
      </c>
    </row>
    <row r="4303" spans="1:8" x14ac:dyDescent="0.35">
      <c r="A4303" s="183" t="s">
        <v>139</v>
      </c>
      <c r="B4303" s="183" t="s">
        <v>102</v>
      </c>
      <c r="C4303" s="183" t="s">
        <v>83</v>
      </c>
      <c r="D4303" s="183">
        <v>92</v>
      </c>
      <c r="E4303" s="188">
        <v>5.2662037037037035E-3</v>
      </c>
      <c r="F4303" s="188">
        <v>1.1226851851851851E-3</v>
      </c>
      <c r="G4303" s="188">
        <v>8.9120370370370362E-4</v>
      </c>
      <c r="H4303" s="188">
        <v>3.2523148148148151E-3</v>
      </c>
    </row>
    <row r="4304" spans="1:8" x14ac:dyDescent="0.35">
      <c r="A4304" s="183" t="s">
        <v>139</v>
      </c>
      <c r="B4304" s="183" t="s">
        <v>103</v>
      </c>
      <c r="C4304" s="183" t="s">
        <v>83</v>
      </c>
      <c r="D4304" s="183">
        <v>263</v>
      </c>
      <c r="E4304" s="188">
        <v>6.1342592592592594E-3</v>
      </c>
      <c r="F4304" s="188">
        <v>9.4907407407407408E-4</v>
      </c>
      <c r="G4304" s="188">
        <v>9.3750000000000007E-4</v>
      </c>
      <c r="H4304" s="188">
        <v>4.2361111111111106E-3</v>
      </c>
    </row>
    <row r="4305" spans="1:8" x14ac:dyDescent="0.35">
      <c r="A4305" s="183" t="s">
        <v>139</v>
      </c>
      <c r="B4305" s="183" t="s">
        <v>104</v>
      </c>
      <c r="C4305" s="183" t="s">
        <v>83</v>
      </c>
      <c r="D4305" s="183">
        <v>17</v>
      </c>
      <c r="E4305" s="188">
        <v>6.053240740740741E-3</v>
      </c>
      <c r="F4305" s="188">
        <v>9.8379629629629642E-4</v>
      </c>
      <c r="G4305" s="188">
        <v>9.0277777777777784E-4</v>
      </c>
      <c r="H4305" s="188">
        <v>4.1782407407407402E-3</v>
      </c>
    </row>
    <row r="4306" spans="1:8" x14ac:dyDescent="0.35">
      <c r="A4306" s="183" t="s">
        <v>139</v>
      </c>
      <c r="B4306" s="183" t="s">
        <v>102</v>
      </c>
      <c r="C4306" s="183" t="s">
        <v>84</v>
      </c>
      <c r="D4306" s="183">
        <v>59</v>
      </c>
      <c r="E4306" s="188">
        <v>5.0000000000000001E-3</v>
      </c>
      <c r="F4306" s="188">
        <v>6.7129629629629625E-4</v>
      </c>
      <c r="G4306" s="188">
        <v>1.1689814814814816E-3</v>
      </c>
      <c r="H4306" s="188">
        <v>3.1597222222222222E-3</v>
      </c>
    </row>
    <row r="4307" spans="1:8" x14ac:dyDescent="0.35">
      <c r="A4307" s="183" t="s">
        <v>139</v>
      </c>
      <c r="B4307" s="183" t="s">
        <v>103</v>
      </c>
      <c r="C4307" s="183" t="s">
        <v>84</v>
      </c>
      <c r="D4307" s="183">
        <v>249</v>
      </c>
      <c r="E4307" s="188">
        <v>6.7939814814814816E-3</v>
      </c>
      <c r="F4307" s="188">
        <v>6.8287037037037025E-4</v>
      </c>
      <c r="G4307" s="188">
        <v>1.4004629629629629E-3</v>
      </c>
      <c r="H4307" s="188">
        <v>4.7106481481481478E-3</v>
      </c>
    </row>
    <row r="4308" spans="1:8" x14ac:dyDescent="0.35">
      <c r="A4308" s="183" t="s">
        <v>139</v>
      </c>
      <c r="B4308" s="183" t="s">
        <v>104</v>
      </c>
      <c r="C4308" s="183" t="s">
        <v>84</v>
      </c>
      <c r="D4308" s="183">
        <v>31</v>
      </c>
      <c r="E4308" s="188">
        <v>6.4351851851851861E-3</v>
      </c>
      <c r="F4308" s="188">
        <v>7.291666666666667E-4</v>
      </c>
      <c r="G4308" s="188">
        <v>1.6203703703703703E-3</v>
      </c>
      <c r="H4308" s="188">
        <v>4.0740740740740746E-3</v>
      </c>
    </row>
    <row r="4309" spans="1:8" x14ac:dyDescent="0.35">
      <c r="A4309" s="183" t="s">
        <v>139</v>
      </c>
      <c r="B4309" s="183" t="s">
        <v>102</v>
      </c>
      <c r="C4309" s="183" t="s">
        <v>85</v>
      </c>
      <c r="D4309" s="183">
        <v>228</v>
      </c>
      <c r="E4309" s="188">
        <v>4.9537037037037041E-3</v>
      </c>
      <c r="F4309" s="188">
        <v>1.0300925925925926E-3</v>
      </c>
      <c r="G4309" s="188">
        <v>4.9768518518518521E-4</v>
      </c>
      <c r="H4309" s="188">
        <v>3.425925925925926E-3</v>
      </c>
    </row>
    <row r="4310" spans="1:8" x14ac:dyDescent="0.35">
      <c r="A4310" s="183" t="s">
        <v>139</v>
      </c>
      <c r="B4310" s="183" t="s">
        <v>103</v>
      </c>
      <c r="C4310" s="183" t="s">
        <v>85</v>
      </c>
      <c r="D4310" s="183">
        <v>562</v>
      </c>
      <c r="E4310" s="188">
        <v>4.8611111111111112E-3</v>
      </c>
      <c r="F4310" s="188">
        <v>8.3333333333333339E-4</v>
      </c>
      <c r="G4310" s="188">
        <v>4.8611111111111104E-4</v>
      </c>
      <c r="H4310" s="188">
        <v>3.5416666666666665E-3</v>
      </c>
    </row>
    <row r="4311" spans="1:8" x14ac:dyDescent="0.35">
      <c r="A4311" s="183" t="s">
        <v>139</v>
      </c>
      <c r="B4311" s="183" t="s">
        <v>104</v>
      </c>
      <c r="C4311" s="183" t="s">
        <v>85</v>
      </c>
      <c r="D4311" s="183">
        <v>122</v>
      </c>
      <c r="E4311" s="188">
        <v>4.8726851851851856E-3</v>
      </c>
      <c r="F4311" s="188">
        <v>9.4907407407407408E-4</v>
      </c>
      <c r="G4311" s="188">
        <v>4.7453703703703704E-4</v>
      </c>
      <c r="H4311" s="188">
        <v>3.4490740740740745E-3</v>
      </c>
    </row>
    <row r="4312" spans="1:8" x14ac:dyDescent="0.35">
      <c r="A4312" s="183" t="s">
        <v>139</v>
      </c>
      <c r="B4312" s="183" t="s">
        <v>102</v>
      </c>
      <c r="C4312" s="183" t="s">
        <v>86</v>
      </c>
      <c r="D4312" s="183">
        <v>92</v>
      </c>
      <c r="E4312" s="188">
        <v>5.0115740740740737E-3</v>
      </c>
      <c r="F4312" s="188">
        <v>8.7962962962962962E-4</v>
      </c>
      <c r="G4312" s="188">
        <v>9.3750000000000007E-4</v>
      </c>
      <c r="H4312" s="188">
        <v>3.1944444444444442E-3</v>
      </c>
    </row>
    <row r="4313" spans="1:8" x14ac:dyDescent="0.35">
      <c r="A4313" s="183" t="s">
        <v>139</v>
      </c>
      <c r="B4313" s="183" t="s">
        <v>103</v>
      </c>
      <c r="C4313" s="183" t="s">
        <v>86</v>
      </c>
      <c r="D4313" s="183">
        <v>283</v>
      </c>
      <c r="E4313" s="188">
        <v>7.037037037037037E-3</v>
      </c>
      <c r="F4313" s="188">
        <v>7.5231481481481471E-4</v>
      </c>
      <c r="G4313" s="188">
        <v>1.5277777777777779E-3</v>
      </c>
      <c r="H4313" s="188">
        <v>4.7453703703703703E-3</v>
      </c>
    </row>
    <row r="4314" spans="1:8" x14ac:dyDescent="0.35">
      <c r="A4314" s="183" t="s">
        <v>139</v>
      </c>
      <c r="B4314" s="183" t="s">
        <v>104</v>
      </c>
      <c r="C4314" s="183" t="s">
        <v>86</v>
      </c>
      <c r="D4314" s="183">
        <v>59</v>
      </c>
      <c r="E4314" s="188">
        <v>6.6550925925925935E-3</v>
      </c>
      <c r="F4314" s="188">
        <v>9.7222222222222209E-4</v>
      </c>
      <c r="G4314" s="188">
        <v>1.6782407407407406E-3</v>
      </c>
      <c r="H4314" s="188">
        <v>4.0046296296296297E-3</v>
      </c>
    </row>
    <row r="4315" spans="1:8" x14ac:dyDescent="0.35">
      <c r="A4315" s="183" t="s">
        <v>139</v>
      </c>
      <c r="B4315" s="183" t="s">
        <v>102</v>
      </c>
      <c r="C4315" s="183" t="s">
        <v>87</v>
      </c>
      <c r="D4315" s="183">
        <v>79</v>
      </c>
      <c r="E4315" s="188">
        <v>5.7407407407407416E-3</v>
      </c>
      <c r="F4315" s="188">
        <v>1.1689814814814816E-3</v>
      </c>
      <c r="G4315" s="188">
        <v>1.3310185185185185E-3</v>
      </c>
      <c r="H4315" s="188">
        <v>3.2407407407407406E-3</v>
      </c>
    </row>
    <row r="4316" spans="1:8" x14ac:dyDescent="0.35">
      <c r="A4316" s="183" t="s">
        <v>139</v>
      </c>
      <c r="B4316" s="183" t="s">
        <v>103</v>
      </c>
      <c r="C4316" s="183" t="s">
        <v>87</v>
      </c>
      <c r="D4316" s="183">
        <v>202</v>
      </c>
      <c r="E4316" s="188">
        <v>6.9560185185185185E-3</v>
      </c>
      <c r="F4316" s="188">
        <v>9.7222222222222209E-4</v>
      </c>
      <c r="G4316" s="188">
        <v>1.4699074074074074E-3</v>
      </c>
      <c r="H4316" s="188">
        <v>4.5254629629629629E-3</v>
      </c>
    </row>
    <row r="4317" spans="1:8" x14ac:dyDescent="0.35">
      <c r="A4317" s="183" t="s">
        <v>139</v>
      </c>
      <c r="B4317" s="183" t="s">
        <v>104</v>
      </c>
      <c r="C4317" s="183" t="s">
        <v>87</v>
      </c>
      <c r="D4317" s="183">
        <v>32</v>
      </c>
      <c r="E4317" s="188">
        <v>6.1574074074074074E-3</v>
      </c>
      <c r="F4317" s="188">
        <v>1.2847222222222223E-3</v>
      </c>
      <c r="G4317" s="188">
        <v>1.4814814814814814E-3</v>
      </c>
      <c r="H4317" s="188">
        <v>3.4027777777777784E-3</v>
      </c>
    </row>
    <row r="4318" spans="1:8" x14ac:dyDescent="0.35">
      <c r="A4318" s="183" t="s">
        <v>139</v>
      </c>
      <c r="B4318" s="183" t="s">
        <v>102</v>
      </c>
      <c r="C4318" s="183" t="s">
        <v>88</v>
      </c>
      <c r="D4318" s="183">
        <v>68</v>
      </c>
      <c r="E4318" s="188">
        <v>5.0925925925925921E-3</v>
      </c>
      <c r="F4318" s="188">
        <v>9.0277777777777784E-4</v>
      </c>
      <c r="G4318" s="188">
        <v>1.1574074074074073E-3</v>
      </c>
      <c r="H4318" s="188">
        <v>3.0439814814814821E-3</v>
      </c>
    </row>
    <row r="4319" spans="1:8" x14ac:dyDescent="0.35">
      <c r="A4319" s="183" t="s">
        <v>139</v>
      </c>
      <c r="B4319" s="183" t="s">
        <v>103</v>
      </c>
      <c r="C4319" s="183" t="s">
        <v>88</v>
      </c>
      <c r="D4319" s="183">
        <v>232</v>
      </c>
      <c r="E4319" s="188">
        <v>6.3194444444444444E-3</v>
      </c>
      <c r="F4319" s="188">
        <v>7.7546296296296304E-4</v>
      </c>
      <c r="G4319" s="188">
        <v>1.2268518518518518E-3</v>
      </c>
      <c r="H4319" s="188">
        <v>4.31712962962963E-3</v>
      </c>
    </row>
    <row r="4320" spans="1:8" x14ac:dyDescent="0.35">
      <c r="A4320" s="183" t="s">
        <v>139</v>
      </c>
      <c r="B4320" s="183" t="s">
        <v>104</v>
      </c>
      <c r="C4320" s="183" t="s">
        <v>88</v>
      </c>
      <c r="D4320" s="183">
        <v>37</v>
      </c>
      <c r="E4320" s="188">
        <v>5.3587962962962964E-3</v>
      </c>
      <c r="F4320" s="188">
        <v>7.8703703703703705E-4</v>
      </c>
      <c r="G4320" s="188">
        <v>1.4120370370370369E-3</v>
      </c>
      <c r="H4320" s="188">
        <v>3.1481481481481482E-3</v>
      </c>
    </row>
    <row r="4321" spans="1:8" x14ac:dyDescent="0.35">
      <c r="A4321" s="183" t="s">
        <v>139</v>
      </c>
      <c r="B4321" s="183" t="s">
        <v>102</v>
      </c>
      <c r="C4321" s="183" t="s">
        <v>89</v>
      </c>
      <c r="D4321" s="183">
        <v>10</v>
      </c>
      <c r="E4321" s="188">
        <v>5.6597222222222222E-3</v>
      </c>
      <c r="F4321" s="188">
        <v>6.9444444444444447E-4</v>
      </c>
      <c r="G4321" s="188">
        <v>6.5972222222222213E-4</v>
      </c>
      <c r="H4321" s="188">
        <v>4.3055555555555555E-3</v>
      </c>
    </row>
    <row r="4322" spans="1:8" x14ac:dyDescent="0.35">
      <c r="A4322" s="183" t="s">
        <v>139</v>
      </c>
      <c r="B4322" s="183" t="s">
        <v>103</v>
      </c>
      <c r="C4322" s="183" t="s">
        <v>89</v>
      </c>
      <c r="D4322" s="183">
        <v>102</v>
      </c>
      <c r="E4322" s="188">
        <v>7.4768518518518526E-3</v>
      </c>
      <c r="F4322" s="188">
        <v>7.5231481481481471E-4</v>
      </c>
      <c r="G4322" s="188">
        <v>1.1342592592592591E-3</v>
      </c>
      <c r="H4322" s="188">
        <v>5.5902777777777782E-3</v>
      </c>
    </row>
    <row r="4323" spans="1:8" x14ac:dyDescent="0.35">
      <c r="A4323" s="183" t="s">
        <v>139</v>
      </c>
      <c r="B4323" s="183" t="s">
        <v>104</v>
      </c>
      <c r="C4323" s="183" t="s">
        <v>89</v>
      </c>
      <c r="D4323" s="183">
        <v>11</v>
      </c>
      <c r="E4323" s="188">
        <v>6.7592592592592591E-3</v>
      </c>
      <c r="F4323" s="188">
        <v>7.8703703703703705E-4</v>
      </c>
      <c r="G4323" s="188">
        <v>9.2592592592592585E-4</v>
      </c>
      <c r="H4323" s="188">
        <v>5.0462962962962961E-3</v>
      </c>
    </row>
    <row r="4324" spans="1:8" x14ac:dyDescent="0.35">
      <c r="A4324" s="183" t="s">
        <v>139</v>
      </c>
      <c r="B4324" s="183" t="s">
        <v>102</v>
      </c>
      <c r="C4324" s="183" t="s">
        <v>90</v>
      </c>
      <c r="D4324" s="183">
        <v>146</v>
      </c>
      <c r="E4324" s="188">
        <v>5.6944444444444438E-3</v>
      </c>
      <c r="F4324" s="188">
        <v>1.1342592592592591E-3</v>
      </c>
      <c r="G4324" s="188">
        <v>1.1226851851851851E-3</v>
      </c>
      <c r="H4324" s="188">
        <v>3.4375E-3</v>
      </c>
    </row>
    <row r="4325" spans="1:8" x14ac:dyDescent="0.35">
      <c r="A4325" s="183" t="s">
        <v>139</v>
      </c>
      <c r="B4325" s="183" t="s">
        <v>103</v>
      </c>
      <c r="C4325" s="183" t="s">
        <v>90</v>
      </c>
      <c r="D4325" s="183">
        <v>369</v>
      </c>
      <c r="E4325" s="188">
        <v>5.9375000000000009E-3</v>
      </c>
      <c r="F4325" s="188">
        <v>9.3750000000000007E-4</v>
      </c>
      <c r="G4325" s="188">
        <v>1.2384259259259258E-3</v>
      </c>
      <c r="H4325" s="188">
        <v>3.7615740740740739E-3</v>
      </c>
    </row>
    <row r="4326" spans="1:8" x14ac:dyDescent="0.35">
      <c r="A4326" s="183" t="s">
        <v>139</v>
      </c>
      <c r="B4326" s="183" t="s">
        <v>104</v>
      </c>
      <c r="C4326" s="183" t="s">
        <v>90</v>
      </c>
      <c r="D4326" s="183">
        <v>64</v>
      </c>
      <c r="E4326" s="188">
        <v>5.7291666666666671E-3</v>
      </c>
      <c r="F4326" s="188">
        <v>1.1226851851851851E-3</v>
      </c>
      <c r="G4326" s="188">
        <v>1.3773148148148147E-3</v>
      </c>
      <c r="H4326" s="188">
        <v>3.2291666666666666E-3</v>
      </c>
    </row>
    <row r="4327" spans="1:8" x14ac:dyDescent="0.35">
      <c r="A4327" s="183" t="s">
        <v>139</v>
      </c>
      <c r="B4327" s="183" t="s">
        <v>102</v>
      </c>
      <c r="C4327" s="183" t="s">
        <v>91</v>
      </c>
      <c r="D4327" s="183">
        <v>73</v>
      </c>
      <c r="E4327" s="188">
        <v>5.2314814814814819E-3</v>
      </c>
      <c r="F4327" s="188">
        <v>6.134259259259259E-4</v>
      </c>
      <c r="G4327" s="188">
        <v>1.0532407407407407E-3</v>
      </c>
      <c r="H4327" s="188">
        <v>3.5648148148148154E-3</v>
      </c>
    </row>
    <row r="4328" spans="1:8" x14ac:dyDescent="0.35">
      <c r="A4328" s="183" t="s">
        <v>139</v>
      </c>
      <c r="B4328" s="183" t="s">
        <v>103</v>
      </c>
      <c r="C4328" s="183" t="s">
        <v>91</v>
      </c>
      <c r="D4328" s="183">
        <v>155</v>
      </c>
      <c r="E4328" s="188">
        <v>7.0949074074074074E-3</v>
      </c>
      <c r="F4328" s="188">
        <v>5.7870370370370378E-4</v>
      </c>
      <c r="G4328" s="188">
        <v>1.3541666666666667E-3</v>
      </c>
      <c r="H4328" s="188">
        <v>5.162037037037037E-3</v>
      </c>
    </row>
    <row r="4329" spans="1:8" x14ac:dyDescent="0.35">
      <c r="A4329" s="183" t="s">
        <v>139</v>
      </c>
      <c r="B4329" s="183" t="s">
        <v>104</v>
      </c>
      <c r="C4329" s="183" t="s">
        <v>91</v>
      </c>
      <c r="D4329" s="183">
        <v>28</v>
      </c>
      <c r="E4329" s="188">
        <v>5.0231481481481481E-3</v>
      </c>
      <c r="F4329" s="188">
        <v>6.2500000000000001E-4</v>
      </c>
      <c r="G4329" s="188">
        <v>1.1111111111111111E-3</v>
      </c>
      <c r="H4329" s="188">
        <v>3.2870370370370367E-3</v>
      </c>
    </row>
    <row r="4330" spans="1:8" x14ac:dyDescent="0.35">
      <c r="A4330" s="183" t="s">
        <v>139</v>
      </c>
      <c r="B4330" s="183" t="s">
        <v>102</v>
      </c>
      <c r="C4330" s="183" t="s">
        <v>92</v>
      </c>
      <c r="D4330" s="183">
        <v>36</v>
      </c>
      <c r="E4330" s="188">
        <v>6.2037037037037043E-3</v>
      </c>
      <c r="F4330" s="188">
        <v>6.018518518518519E-4</v>
      </c>
      <c r="G4330" s="188">
        <v>1.4004629629629629E-3</v>
      </c>
      <c r="H4330" s="188">
        <v>4.2013888888888891E-3</v>
      </c>
    </row>
    <row r="4331" spans="1:8" x14ac:dyDescent="0.35">
      <c r="A4331" s="183" t="s">
        <v>139</v>
      </c>
      <c r="B4331" s="183" t="s">
        <v>103</v>
      </c>
      <c r="C4331" s="183" t="s">
        <v>92</v>
      </c>
      <c r="D4331" s="183">
        <v>147</v>
      </c>
      <c r="E4331" s="188">
        <v>6.6435185185185182E-3</v>
      </c>
      <c r="F4331" s="188">
        <v>1.6203703703703703E-4</v>
      </c>
      <c r="G4331" s="188">
        <v>1.6203703703703703E-3</v>
      </c>
      <c r="H4331" s="188">
        <v>4.8495370370370368E-3</v>
      </c>
    </row>
    <row r="4332" spans="1:8" x14ac:dyDescent="0.35">
      <c r="A4332" s="183" t="s">
        <v>139</v>
      </c>
      <c r="B4332" s="183" t="s">
        <v>104</v>
      </c>
      <c r="C4332" s="183" t="s">
        <v>92</v>
      </c>
      <c r="D4332" s="183">
        <v>25</v>
      </c>
      <c r="E4332" s="188">
        <v>5.9606481481481489E-3</v>
      </c>
      <c r="F4332" s="188">
        <v>1.273148148148148E-4</v>
      </c>
      <c r="G4332" s="188">
        <v>1.9212962962962962E-3</v>
      </c>
      <c r="H4332" s="188">
        <v>3.9120370370370368E-3</v>
      </c>
    </row>
    <row r="4333" spans="1:8" x14ac:dyDescent="0.35">
      <c r="A4333" s="183" t="s">
        <v>139</v>
      </c>
      <c r="B4333" s="183" t="s">
        <v>102</v>
      </c>
      <c r="C4333" s="183" t="s">
        <v>93</v>
      </c>
      <c r="D4333" s="183">
        <v>167</v>
      </c>
      <c r="E4333" s="188">
        <v>5.3819444444444453E-3</v>
      </c>
      <c r="F4333" s="188">
        <v>1.0995370370370371E-3</v>
      </c>
      <c r="G4333" s="188">
        <v>7.175925925925927E-4</v>
      </c>
      <c r="H4333" s="188">
        <v>3.5648148148148154E-3</v>
      </c>
    </row>
    <row r="4334" spans="1:8" x14ac:dyDescent="0.35">
      <c r="A4334" s="183" t="s">
        <v>139</v>
      </c>
      <c r="B4334" s="183" t="s">
        <v>103</v>
      </c>
      <c r="C4334" s="183" t="s">
        <v>93</v>
      </c>
      <c r="D4334" s="183">
        <v>385</v>
      </c>
      <c r="E4334" s="188">
        <v>5.1736111111111115E-3</v>
      </c>
      <c r="F4334" s="188">
        <v>8.3333333333333339E-4</v>
      </c>
      <c r="G4334" s="188">
        <v>6.7129629629629625E-4</v>
      </c>
      <c r="H4334" s="188">
        <v>3.6689814814814814E-3</v>
      </c>
    </row>
    <row r="4335" spans="1:8" x14ac:dyDescent="0.35">
      <c r="A4335" s="183" t="s">
        <v>139</v>
      </c>
      <c r="B4335" s="183" t="s">
        <v>104</v>
      </c>
      <c r="C4335" s="183" t="s">
        <v>93</v>
      </c>
      <c r="D4335" s="183">
        <v>37</v>
      </c>
      <c r="E4335" s="188">
        <v>4.9884259259259265E-3</v>
      </c>
      <c r="F4335" s="188">
        <v>1.0532407407407407E-3</v>
      </c>
      <c r="G4335" s="188">
        <v>8.2175925925925917E-4</v>
      </c>
      <c r="H4335" s="188">
        <v>3.1134259259259257E-3</v>
      </c>
    </row>
    <row r="4336" spans="1:8" x14ac:dyDescent="0.35">
      <c r="A4336" s="183" t="s">
        <v>139</v>
      </c>
      <c r="B4336" s="183" t="s">
        <v>102</v>
      </c>
      <c r="C4336" s="183" t="s">
        <v>94</v>
      </c>
      <c r="D4336" s="183">
        <v>120</v>
      </c>
      <c r="E4336" s="188">
        <v>6.1574074074074074E-3</v>
      </c>
      <c r="F4336" s="188">
        <v>9.8379629629629642E-4</v>
      </c>
      <c r="G4336" s="188">
        <v>1.1226851851851851E-3</v>
      </c>
      <c r="H4336" s="188">
        <v>4.0509259259259257E-3</v>
      </c>
    </row>
    <row r="4337" spans="1:8" x14ac:dyDescent="0.35">
      <c r="A4337" s="183" t="s">
        <v>139</v>
      </c>
      <c r="B4337" s="183" t="s">
        <v>103</v>
      </c>
      <c r="C4337" s="183" t="s">
        <v>94</v>
      </c>
      <c r="D4337" s="183">
        <v>390</v>
      </c>
      <c r="E4337" s="188">
        <v>6.828703703703704E-3</v>
      </c>
      <c r="F4337" s="188">
        <v>8.2175925925925917E-4</v>
      </c>
      <c r="G4337" s="188">
        <v>1.0879629629629629E-3</v>
      </c>
      <c r="H4337" s="188">
        <v>4.9189814814814816E-3</v>
      </c>
    </row>
    <row r="4338" spans="1:8" x14ac:dyDescent="0.35">
      <c r="A4338" s="183" t="s">
        <v>139</v>
      </c>
      <c r="B4338" s="183" t="s">
        <v>104</v>
      </c>
      <c r="C4338" s="183" t="s">
        <v>94</v>
      </c>
      <c r="D4338" s="183">
        <v>72</v>
      </c>
      <c r="E4338" s="188">
        <v>6.9444444444444441E-3</v>
      </c>
      <c r="F4338" s="188">
        <v>9.6064814814814808E-4</v>
      </c>
      <c r="G4338" s="188">
        <v>1.3773148148148147E-3</v>
      </c>
      <c r="H4338" s="188">
        <v>4.5949074074074078E-3</v>
      </c>
    </row>
    <row r="4339" spans="1:8" x14ac:dyDescent="0.35">
      <c r="A4339" s="183" t="s">
        <v>139</v>
      </c>
      <c r="B4339" s="183" t="s">
        <v>102</v>
      </c>
      <c r="C4339" s="183" t="s">
        <v>95</v>
      </c>
      <c r="D4339" s="183">
        <v>72</v>
      </c>
      <c r="E4339" s="188">
        <v>6.145833333333333E-3</v>
      </c>
      <c r="F4339" s="188">
        <v>9.7222222222222209E-4</v>
      </c>
      <c r="G4339" s="188">
        <v>1.8750000000000001E-3</v>
      </c>
      <c r="H4339" s="188">
        <v>3.3101851851851851E-3</v>
      </c>
    </row>
    <row r="4340" spans="1:8" x14ac:dyDescent="0.35">
      <c r="A4340" s="183" t="s">
        <v>139</v>
      </c>
      <c r="B4340" s="183" t="s">
        <v>103</v>
      </c>
      <c r="C4340" s="183" t="s">
        <v>95</v>
      </c>
      <c r="D4340" s="183">
        <v>169</v>
      </c>
      <c r="E4340" s="188">
        <v>7.1412037037037043E-3</v>
      </c>
      <c r="F4340" s="188">
        <v>6.5972222222222213E-4</v>
      </c>
      <c r="G4340" s="188">
        <v>2.1527777777777778E-3</v>
      </c>
      <c r="H4340" s="188">
        <v>4.31712962962963E-3</v>
      </c>
    </row>
    <row r="4341" spans="1:8" x14ac:dyDescent="0.35">
      <c r="A4341" s="183" t="s">
        <v>139</v>
      </c>
      <c r="B4341" s="183" t="s">
        <v>104</v>
      </c>
      <c r="C4341" s="183" t="s">
        <v>95</v>
      </c>
      <c r="D4341" s="183">
        <v>40</v>
      </c>
      <c r="E4341" s="188">
        <v>6.0069444444444441E-3</v>
      </c>
      <c r="F4341" s="188">
        <v>6.2500000000000001E-4</v>
      </c>
      <c r="G4341" s="188">
        <v>1.689814814814815E-3</v>
      </c>
      <c r="H4341" s="188">
        <v>3.7037037037037034E-3</v>
      </c>
    </row>
    <row r="4342" spans="1:8" x14ac:dyDescent="0.35">
      <c r="A4342" s="183" t="s">
        <v>139</v>
      </c>
      <c r="B4342" s="183" t="s">
        <v>102</v>
      </c>
      <c r="C4342" s="183" t="s">
        <v>96</v>
      </c>
      <c r="D4342" s="183">
        <v>119</v>
      </c>
      <c r="E4342" s="188">
        <v>5.5208333333333333E-3</v>
      </c>
      <c r="F4342" s="188">
        <v>9.0277777777777784E-4</v>
      </c>
      <c r="G4342" s="188">
        <v>7.8703703703703705E-4</v>
      </c>
      <c r="H4342" s="188">
        <v>3.8425925925925923E-3</v>
      </c>
    </row>
    <row r="4343" spans="1:8" x14ac:dyDescent="0.35">
      <c r="A4343" s="183" t="s">
        <v>139</v>
      </c>
      <c r="B4343" s="183" t="s">
        <v>103</v>
      </c>
      <c r="C4343" s="183" t="s">
        <v>96</v>
      </c>
      <c r="D4343" s="183">
        <v>275</v>
      </c>
      <c r="E4343" s="188">
        <v>6.2962962962962964E-3</v>
      </c>
      <c r="F4343" s="188">
        <v>7.291666666666667E-4</v>
      </c>
      <c r="G4343" s="188">
        <v>7.6388888888888893E-4</v>
      </c>
      <c r="H4343" s="188">
        <v>4.8032407407407407E-3</v>
      </c>
    </row>
    <row r="4344" spans="1:8" x14ac:dyDescent="0.35">
      <c r="A4344" s="183" t="s">
        <v>139</v>
      </c>
      <c r="B4344" s="183" t="s">
        <v>104</v>
      </c>
      <c r="C4344" s="183" t="s">
        <v>96</v>
      </c>
      <c r="D4344" s="183">
        <v>55</v>
      </c>
      <c r="E4344" s="188">
        <v>6.0069444444444441E-3</v>
      </c>
      <c r="F4344" s="188">
        <v>9.9537037037037042E-4</v>
      </c>
      <c r="G4344" s="188">
        <v>8.449074074074075E-4</v>
      </c>
      <c r="H4344" s="188">
        <v>4.1666666666666666E-3</v>
      </c>
    </row>
    <row r="4345" spans="1:8" x14ac:dyDescent="0.35">
      <c r="A4345" s="183" t="s">
        <v>139</v>
      </c>
      <c r="B4345" s="183" t="s">
        <v>102</v>
      </c>
      <c r="C4345" s="183" t="s">
        <v>97</v>
      </c>
      <c r="D4345" s="183">
        <v>215</v>
      </c>
      <c r="E4345" s="188">
        <v>3.8078703703703707E-3</v>
      </c>
      <c r="F4345" s="188">
        <v>6.8287037037037025E-4</v>
      </c>
      <c r="G4345" s="188">
        <v>4.0509259259259258E-4</v>
      </c>
      <c r="H4345" s="188">
        <v>2.7199074074074074E-3</v>
      </c>
    </row>
    <row r="4346" spans="1:8" x14ac:dyDescent="0.35">
      <c r="A4346" s="183" t="s">
        <v>139</v>
      </c>
      <c r="B4346" s="183" t="s">
        <v>103</v>
      </c>
      <c r="C4346" s="183" t="s">
        <v>97</v>
      </c>
      <c r="D4346" s="183">
        <v>377</v>
      </c>
      <c r="E4346" s="188">
        <v>4.2708333333333339E-3</v>
      </c>
      <c r="F4346" s="188">
        <v>6.2500000000000001E-4</v>
      </c>
      <c r="G4346" s="188">
        <v>4.1666666666666669E-4</v>
      </c>
      <c r="H4346" s="188">
        <v>3.2291666666666666E-3</v>
      </c>
    </row>
    <row r="4347" spans="1:8" x14ac:dyDescent="0.35">
      <c r="A4347" s="183" t="s">
        <v>139</v>
      </c>
      <c r="B4347" s="183" t="s">
        <v>104</v>
      </c>
      <c r="C4347" s="183" t="s">
        <v>97</v>
      </c>
      <c r="D4347" s="183">
        <v>55</v>
      </c>
      <c r="E4347" s="188">
        <v>3.9004629629629632E-3</v>
      </c>
      <c r="F4347" s="188">
        <v>6.9444444444444447E-4</v>
      </c>
      <c r="G4347" s="188">
        <v>4.0509259259259258E-4</v>
      </c>
      <c r="H4347" s="188">
        <v>2.7893518518518519E-3</v>
      </c>
    </row>
    <row r="4348" spans="1:8" x14ac:dyDescent="0.35">
      <c r="A4348" s="183" t="s">
        <v>139</v>
      </c>
      <c r="B4348" s="183" t="s">
        <v>102</v>
      </c>
      <c r="C4348" s="183" t="s">
        <v>98</v>
      </c>
      <c r="D4348" s="183">
        <v>25</v>
      </c>
      <c r="E4348" s="188">
        <v>4.9189814814814816E-3</v>
      </c>
      <c r="F4348" s="188">
        <v>6.8287037037037025E-4</v>
      </c>
      <c r="G4348" s="188">
        <v>1.1111111111111111E-3</v>
      </c>
      <c r="H4348" s="188">
        <v>3.1365740740740742E-3</v>
      </c>
    </row>
    <row r="4349" spans="1:8" x14ac:dyDescent="0.35">
      <c r="A4349" s="183" t="s">
        <v>139</v>
      </c>
      <c r="B4349" s="183" t="s">
        <v>103</v>
      </c>
      <c r="C4349" s="183" t="s">
        <v>98</v>
      </c>
      <c r="D4349" s="183">
        <v>110</v>
      </c>
      <c r="E4349" s="188">
        <v>5.9722222222222225E-3</v>
      </c>
      <c r="F4349" s="188">
        <v>5.4398148148148144E-4</v>
      </c>
      <c r="G4349" s="188">
        <v>1.1805555555555556E-3</v>
      </c>
      <c r="H4349" s="188">
        <v>4.2476851851851851E-3</v>
      </c>
    </row>
    <row r="4350" spans="1:8" x14ac:dyDescent="0.35">
      <c r="A4350" s="183" t="s">
        <v>139</v>
      </c>
      <c r="B4350" s="183" t="s">
        <v>104</v>
      </c>
      <c r="C4350" s="183" t="s">
        <v>98</v>
      </c>
      <c r="D4350" s="183">
        <v>16</v>
      </c>
      <c r="E4350" s="188">
        <v>6.8402777777777776E-3</v>
      </c>
      <c r="F4350" s="188">
        <v>4.7453703703703704E-4</v>
      </c>
      <c r="G4350" s="188">
        <v>1.1111111111111111E-3</v>
      </c>
      <c r="H4350" s="188">
        <v>5.2546296296296299E-3</v>
      </c>
    </row>
    <row r="4351" spans="1:8" x14ac:dyDescent="0.35">
      <c r="A4351" s="183" t="s">
        <v>139</v>
      </c>
      <c r="B4351" s="183" t="s">
        <v>102</v>
      </c>
      <c r="C4351" s="183" t="s">
        <v>99</v>
      </c>
      <c r="D4351" s="183">
        <v>580</v>
      </c>
      <c r="E4351" s="188">
        <v>4.4444444444444444E-3</v>
      </c>
      <c r="F4351" s="188">
        <v>1.0069444444444444E-3</v>
      </c>
      <c r="G4351" s="188">
        <v>5.7870370370370378E-4</v>
      </c>
      <c r="H4351" s="188">
        <v>2.8703703703703708E-3</v>
      </c>
    </row>
    <row r="4352" spans="1:8" x14ac:dyDescent="0.35">
      <c r="A4352" s="183" t="s">
        <v>139</v>
      </c>
      <c r="B4352" s="183" t="s">
        <v>103</v>
      </c>
      <c r="C4352" s="183" t="s">
        <v>99</v>
      </c>
      <c r="D4352" s="183">
        <v>1005</v>
      </c>
      <c r="E4352" s="188">
        <v>4.2476851851851851E-3</v>
      </c>
      <c r="F4352" s="188">
        <v>6.9444444444444447E-4</v>
      </c>
      <c r="G4352" s="188">
        <v>5.9027777777777778E-4</v>
      </c>
      <c r="H4352" s="188">
        <v>2.9513888888888888E-3</v>
      </c>
    </row>
    <row r="4353" spans="1:8" x14ac:dyDescent="0.35">
      <c r="A4353" s="183" t="s">
        <v>139</v>
      </c>
      <c r="B4353" s="183" t="s">
        <v>104</v>
      </c>
      <c r="C4353" s="183" t="s">
        <v>99</v>
      </c>
      <c r="D4353" s="183">
        <v>179</v>
      </c>
      <c r="E4353" s="188">
        <v>4.0393518518518521E-3</v>
      </c>
      <c r="F4353" s="188">
        <v>7.9861111111111105E-4</v>
      </c>
      <c r="G4353" s="188">
        <v>5.9027777777777778E-4</v>
      </c>
      <c r="H4353" s="188">
        <v>2.6504629629629625E-3</v>
      </c>
    </row>
    <row r="4354" spans="1:8" x14ac:dyDescent="0.35">
      <c r="A4354" s="183" t="s">
        <v>139</v>
      </c>
      <c r="B4354" s="183" t="s">
        <v>102</v>
      </c>
      <c r="C4354" s="183" t="s">
        <v>100</v>
      </c>
      <c r="D4354" s="183">
        <v>77</v>
      </c>
      <c r="E4354" s="188">
        <v>5.4398148148148149E-3</v>
      </c>
      <c r="F4354" s="188">
        <v>1.2037037037037038E-3</v>
      </c>
      <c r="G4354" s="188">
        <v>1.2037037037037038E-3</v>
      </c>
      <c r="H4354" s="188">
        <v>3.0324074074074073E-3</v>
      </c>
    </row>
    <row r="4355" spans="1:8" x14ac:dyDescent="0.35">
      <c r="A4355" s="183" t="s">
        <v>139</v>
      </c>
      <c r="B4355" s="183" t="s">
        <v>103</v>
      </c>
      <c r="C4355" s="183" t="s">
        <v>100</v>
      </c>
      <c r="D4355" s="183">
        <v>126</v>
      </c>
      <c r="E4355" s="188">
        <v>6.3425925925925915E-3</v>
      </c>
      <c r="F4355" s="188">
        <v>7.407407407407407E-4</v>
      </c>
      <c r="G4355" s="188">
        <v>1.3773148148148147E-3</v>
      </c>
      <c r="H4355" s="188">
        <v>4.2129629629629626E-3</v>
      </c>
    </row>
    <row r="4356" spans="1:8" x14ac:dyDescent="0.35">
      <c r="A4356" s="183" t="s">
        <v>139</v>
      </c>
      <c r="B4356" s="183" t="s">
        <v>104</v>
      </c>
      <c r="C4356" s="183" t="s">
        <v>100</v>
      </c>
      <c r="D4356" s="183">
        <v>29</v>
      </c>
      <c r="E4356" s="188">
        <v>6.3194444444444444E-3</v>
      </c>
      <c r="F4356" s="188">
        <v>7.6388888888888893E-4</v>
      </c>
      <c r="G4356" s="188">
        <v>1.4351851851851854E-3</v>
      </c>
      <c r="H4356" s="188">
        <v>4.1203703703703706E-3</v>
      </c>
    </row>
    <row r="4357" spans="1:8" x14ac:dyDescent="0.35">
      <c r="A4357" s="183" t="s">
        <v>139</v>
      </c>
      <c r="B4357" s="183" t="s">
        <v>102</v>
      </c>
      <c r="C4357" s="183" t="s">
        <v>101</v>
      </c>
      <c r="D4357" s="183">
        <v>289</v>
      </c>
      <c r="E4357" s="188">
        <v>5.162037037037037E-3</v>
      </c>
      <c r="F4357" s="188">
        <v>1.0879629629629629E-3</v>
      </c>
      <c r="G4357" s="188">
        <v>8.6805555555555551E-4</v>
      </c>
      <c r="H4357" s="188">
        <v>3.1944444444444442E-3</v>
      </c>
    </row>
    <row r="4358" spans="1:8" x14ac:dyDescent="0.35">
      <c r="A4358" s="183" t="s">
        <v>139</v>
      </c>
      <c r="B4358" s="183" t="s">
        <v>103</v>
      </c>
      <c r="C4358" s="183" t="s">
        <v>101</v>
      </c>
      <c r="D4358" s="183">
        <v>776</v>
      </c>
      <c r="E4358" s="188">
        <v>5.2662037037037035E-3</v>
      </c>
      <c r="F4358" s="188">
        <v>8.6805555555555551E-4</v>
      </c>
      <c r="G4358" s="188">
        <v>8.9120370370370362E-4</v>
      </c>
      <c r="H4358" s="188">
        <v>3.4953703703703705E-3</v>
      </c>
    </row>
    <row r="4359" spans="1:8" x14ac:dyDescent="0.35">
      <c r="A4359" s="183" t="s">
        <v>139</v>
      </c>
      <c r="B4359" s="183" t="s">
        <v>104</v>
      </c>
      <c r="C4359" s="183" t="s">
        <v>101</v>
      </c>
      <c r="D4359" s="183">
        <v>75</v>
      </c>
      <c r="E4359" s="188">
        <v>5.3587962962962964E-3</v>
      </c>
      <c r="F4359" s="188">
        <v>1.0648148148148147E-3</v>
      </c>
      <c r="G4359" s="188">
        <v>8.7962962962962962E-4</v>
      </c>
      <c r="H4359" s="188">
        <v>3.414351851851852E-3</v>
      </c>
    </row>
    <row r="4360" spans="1:8" x14ac:dyDescent="0.35">
      <c r="A4360" s="183" t="s">
        <v>140</v>
      </c>
      <c r="B4360" s="183" t="s">
        <v>102</v>
      </c>
      <c r="C4360" s="183" t="s">
        <v>52</v>
      </c>
      <c r="D4360" s="183">
        <v>8889</v>
      </c>
      <c r="E4360" s="188">
        <v>4.8379629629629632E-3</v>
      </c>
      <c r="F4360" s="188">
        <v>9.3750000000000007E-4</v>
      </c>
      <c r="G4360" s="188">
        <v>8.564814814814815E-4</v>
      </c>
      <c r="H4360" s="188">
        <v>3.0439814814814821E-3</v>
      </c>
    </row>
    <row r="4361" spans="1:8" x14ac:dyDescent="0.35">
      <c r="A4361" s="183" t="s">
        <v>140</v>
      </c>
      <c r="B4361" s="183" t="s">
        <v>103</v>
      </c>
      <c r="C4361" s="183" t="s">
        <v>52</v>
      </c>
      <c r="D4361" s="183">
        <v>14854</v>
      </c>
      <c r="E4361" s="188">
        <v>5.6712962962962958E-3</v>
      </c>
      <c r="F4361" s="188">
        <v>7.6388888888888893E-4</v>
      </c>
      <c r="G4361" s="188">
        <v>1.0300925925925926E-3</v>
      </c>
      <c r="H4361" s="188">
        <v>3.8773148148148143E-3</v>
      </c>
    </row>
    <row r="4362" spans="1:8" x14ac:dyDescent="0.35">
      <c r="A4362" s="183" t="s">
        <v>140</v>
      </c>
      <c r="B4362" s="183" t="s">
        <v>104</v>
      </c>
      <c r="C4362" s="183" t="s">
        <v>52</v>
      </c>
      <c r="D4362" s="183">
        <v>2466</v>
      </c>
      <c r="E4362" s="188">
        <v>5.3587962962962964E-3</v>
      </c>
      <c r="F4362" s="188">
        <v>8.7962962962962962E-4</v>
      </c>
      <c r="G4362" s="188">
        <v>1.0763888888888889E-3</v>
      </c>
      <c r="H4362" s="188">
        <v>3.4027777777777784E-3</v>
      </c>
    </row>
    <row r="4363" spans="1:8" x14ac:dyDescent="0.35">
      <c r="A4363" s="183" t="s">
        <v>140</v>
      </c>
      <c r="B4363" s="183" t="s">
        <v>102</v>
      </c>
      <c r="C4363" s="183" t="s">
        <v>57</v>
      </c>
      <c r="D4363" s="183">
        <v>214</v>
      </c>
      <c r="E4363" s="188">
        <v>5.1736111111111115E-3</v>
      </c>
      <c r="F4363" s="188">
        <v>1.1342592592592591E-3</v>
      </c>
      <c r="G4363" s="188">
        <v>8.1018518518518516E-4</v>
      </c>
      <c r="H4363" s="188">
        <v>3.2291666666666666E-3</v>
      </c>
    </row>
    <row r="4364" spans="1:8" x14ac:dyDescent="0.35">
      <c r="A4364" s="183" t="s">
        <v>140</v>
      </c>
      <c r="B4364" s="183" t="s">
        <v>103</v>
      </c>
      <c r="C4364" s="183" t="s">
        <v>57</v>
      </c>
      <c r="D4364" s="183">
        <v>224</v>
      </c>
      <c r="E4364" s="188">
        <v>6.0185185185185177E-3</v>
      </c>
      <c r="F4364" s="188">
        <v>1.0416666666666667E-3</v>
      </c>
      <c r="G4364" s="188">
        <v>1.0532407407407407E-3</v>
      </c>
      <c r="H4364" s="188">
        <v>3.9236111111111112E-3</v>
      </c>
    </row>
    <row r="4365" spans="1:8" x14ac:dyDescent="0.35">
      <c r="A4365" s="183" t="s">
        <v>140</v>
      </c>
      <c r="B4365" s="183" t="s">
        <v>104</v>
      </c>
      <c r="C4365" s="183" t="s">
        <v>57</v>
      </c>
      <c r="D4365" s="183">
        <v>55</v>
      </c>
      <c r="E4365" s="188">
        <v>6.0185185185185177E-3</v>
      </c>
      <c r="F4365" s="188">
        <v>1.3541666666666667E-3</v>
      </c>
      <c r="G4365" s="188">
        <v>8.9120370370370362E-4</v>
      </c>
      <c r="H4365" s="188">
        <v>3.7731481481481483E-3</v>
      </c>
    </row>
    <row r="4366" spans="1:8" x14ac:dyDescent="0.35">
      <c r="A4366" s="183" t="s">
        <v>140</v>
      </c>
      <c r="B4366" s="183" t="s">
        <v>102</v>
      </c>
      <c r="C4366" s="183" t="s">
        <v>58</v>
      </c>
      <c r="D4366" s="183">
        <v>78</v>
      </c>
      <c r="E4366" s="188">
        <v>5.7638888888888887E-3</v>
      </c>
      <c r="F4366" s="188">
        <v>1.1689814814814816E-3</v>
      </c>
      <c r="G4366" s="188">
        <v>1.5277777777777779E-3</v>
      </c>
      <c r="H4366" s="188">
        <v>3.0787037037037037E-3</v>
      </c>
    </row>
    <row r="4367" spans="1:8" x14ac:dyDescent="0.35">
      <c r="A4367" s="183" t="s">
        <v>140</v>
      </c>
      <c r="B4367" s="183" t="s">
        <v>103</v>
      </c>
      <c r="C4367" s="183" t="s">
        <v>58</v>
      </c>
      <c r="D4367" s="183">
        <v>175</v>
      </c>
      <c r="E4367" s="188">
        <v>6.3310185185185197E-3</v>
      </c>
      <c r="F4367" s="188">
        <v>8.6805555555555551E-4</v>
      </c>
      <c r="G4367" s="188">
        <v>1.5162037037037036E-3</v>
      </c>
      <c r="H4367" s="188">
        <v>3.9467592592592592E-3</v>
      </c>
    </row>
    <row r="4368" spans="1:8" x14ac:dyDescent="0.35">
      <c r="A4368" s="183" t="s">
        <v>140</v>
      </c>
      <c r="B4368" s="183" t="s">
        <v>104</v>
      </c>
      <c r="C4368" s="183" t="s">
        <v>58</v>
      </c>
      <c r="D4368" s="183">
        <v>37</v>
      </c>
      <c r="E4368" s="188">
        <v>5.5902777777777782E-3</v>
      </c>
      <c r="F4368" s="188">
        <v>9.1435185185185185E-4</v>
      </c>
      <c r="G4368" s="188">
        <v>1.2847222222222223E-3</v>
      </c>
      <c r="H4368" s="188">
        <v>3.37962962962963E-3</v>
      </c>
    </row>
    <row r="4369" spans="1:8" x14ac:dyDescent="0.35">
      <c r="A4369" s="183" t="s">
        <v>140</v>
      </c>
      <c r="B4369" s="183" t="s">
        <v>102</v>
      </c>
      <c r="C4369" s="183" t="s">
        <v>59</v>
      </c>
      <c r="D4369" s="183">
        <v>115</v>
      </c>
      <c r="E4369" s="188">
        <v>4.6527777777777774E-3</v>
      </c>
      <c r="F4369" s="188">
        <v>7.5231481481481471E-4</v>
      </c>
      <c r="G4369" s="188">
        <v>4.5138888888888892E-4</v>
      </c>
      <c r="H4369" s="188">
        <v>3.4490740740740745E-3</v>
      </c>
    </row>
    <row r="4370" spans="1:8" x14ac:dyDescent="0.35">
      <c r="A4370" s="183" t="s">
        <v>140</v>
      </c>
      <c r="B4370" s="183" t="s">
        <v>103</v>
      </c>
      <c r="C4370" s="183" t="s">
        <v>59</v>
      </c>
      <c r="D4370" s="183">
        <v>230</v>
      </c>
      <c r="E4370" s="188">
        <v>5.208333333333333E-3</v>
      </c>
      <c r="F4370" s="188">
        <v>6.3657407407407402E-4</v>
      </c>
      <c r="G4370" s="188">
        <v>4.7453703703703704E-4</v>
      </c>
      <c r="H4370" s="188">
        <v>4.0972222222222226E-3</v>
      </c>
    </row>
    <row r="4371" spans="1:8" x14ac:dyDescent="0.35">
      <c r="A4371" s="183" t="s">
        <v>140</v>
      </c>
      <c r="B4371" s="183" t="s">
        <v>104</v>
      </c>
      <c r="C4371" s="183" t="s">
        <v>59</v>
      </c>
      <c r="D4371" s="183">
        <v>19</v>
      </c>
      <c r="E4371" s="188">
        <v>4.2245370370370371E-3</v>
      </c>
      <c r="F4371" s="188">
        <v>5.3240740740740744E-4</v>
      </c>
      <c r="G4371" s="188">
        <v>4.9768518518518521E-4</v>
      </c>
      <c r="H4371" s="188">
        <v>3.1944444444444442E-3</v>
      </c>
    </row>
    <row r="4372" spans="1:8" x14ac:dyDescent="0.35">
      <c r="A4372" s="183" t="s">
        <v>140</v>
      </c>
      <c r="B4372" s="183" t="s">
        <v>102</v>
      </c>
      <c r="C4372" s="183" t="s">
        <v>60</v>
      </c>
      <c r="D4372" s="183">
        <v>73</v>
      </c>
      <c r="E4372" s="188">
        <v>5.5439814814814822E-3</v>
      </c>
      <c r="F4372" s="188">
        <v>7.291666666666667E-4</v>
      </c>
      <c r="G4372" s="188">
        <v>8.6805555555555551E-4</v>
      </c>
      <c r="H4372" s="188">
        <v>3.9467592592592592E-3</v>
      </c>
    </row>
    <row r="4373" spans="1:8" x14ac:dyDescent="0.35">
      <c r="A4373" s="183" t="s">
        <v>140</v>
      </c>
      <c r="B4373" s="183" t="s">
        <v>103</v>
      </c>
      <c r="C4373" s="183" t="s">
        <v>60</v>
      </c>
      <c r="D4373" s="183">
        <v>215</v>
      </c>
      <c r="E4373" s="188">
        <v>6.1574074074074074E-3</v>
      </c>
      <c r="F4373" s="188">
        <v>6.2500000000000001E-4</v>
      </c>
      <c r="G4373" s="188">
        <v>9.4907407407407408E-4</v>
      </c>
      <c r="H4373" s="188">
        <v>4.5949074074074078E-3</v>
      </c>
    </row>
    <row r="4374" spans="1:8" x14ac:dyDescent="0.35">
      <c r="A4374" s="183" t="s">
        <v>140</v>
      </c>
      <c r="B4374" s="183" t="s">
        <v>104</v>
      </c>
      <c r="C4374" s="183" t="s">
        <v>60</v>
      </c>
      <c r="D4374" s="183">
        <v>20</v>
      </c>
      <c r="E4374" s="188">
        <v>6.5624999999999998E-3</v>
      </c>
      <c r="F4374" s="188">
        <v>6.5972222222222213E-4</v>
      </c>
      <c r="G4374" s="188">
        <v>1.3194444444444443E-3</v>
      </c>
      <c r="H4374" s="188">
        <v>4.5833333333333334E-3</v>
      </c>
    </row>
    <row r="4375" spans="1:8" x14ac:dyDescent="0.35">
      <c r="A4375" s="183" t="s">
        <v>140</v>
      </c>
      <c r="B4375" s="183" t="s">
        <v>102</v>
      </c>
      <c r="C4375" s="183" t="s">
        <v>61</v>
      </c>
      <c r="D4375" s="183">
        <v>51</v>
      </c>
      <c r="E4375" s="188">
        <v>4.9537037037037041E-3</v>
      </c>
      <c r="F4375" s="188">
        <v>7.0601851851851847E-4</v>
      </c>
      <c r="G4375" s="188">
        <v>1.3310185185185185E-3</v>
      </c>
      <c r="H4375" s="188">
        <v>2.9166666666666668E-3</v>
      </c>
    </row>
    <row r="4376" spans="1:8" x14ac:dyDescent="0.35">
      <c r="A4376" s="183" t="s">
        <v>140</v>
      </c>
      <c r="B4376" s="183" t="s">
        <v>103</v>
      </c>
      <c r="C4376" s="183" t="s">
        <v>61</v>
      </c>
      <c r="D4376" s="183">
        <v>173</v>
      </c>
      <c r="E4376" s="188">
        <v>6.6782407407407415E-3</v>
      </c>
      <c r="F4376" s="188">
        <v>5.5555555555555556E-4</v>
      </c>
      <c r="G4376" s="188">
        <v>1.3425925925925925E-3</v>
      </c>
      <c r="H4376" s="188">
        <v>4.7916666666666672E-3</v>
      </c>
    </row>
    <row r="4377" spans="1:8" x14ac:dyDescent="0.35">
      <c r="A4377" s="183" t="s">
        <v>140</v>
      </c>
      <c r="B4377" s="183" t="s">
        <v>104</v>
      </c>
      <c r="C4377" s="183" t="s">
        <v>61</v>
      </c>
      <c r="D4377" s="183">
        <v>28</v>
      </c>
      <c r="E4377" s="188">
        <v>5.1736111111111115E-3</v>
      </c>
      <c r="F4377" s="188">
        <v>5.9027777777777778E-4</v>
      </c>
      <c r="G4377" s="188">
        <v>1.4467592592592594E-3</v>
      </c>
      <c r="H4377" s="188">
        <v>3.1481481481481482E-3</v>
      </c>
    </row>
    <row r="4378" spans="1:8" x14ac:dyDescent="0.35">
      <c r="A4378" s="183" t="s">
        <v>140</v>
      </c>
      <c r="B4378" s="183" t="s">
        <v>102</v>
      </c>
      <c r="C4378" s="183" t="s">
        <v>62</v>
      </c>
      <c r="D4378" s="183">
        <v>73</v>
      </c>
      <c r="E4378" s="188">
        <v>5.5439814814814822E-3</v>
      </c>
      <c r="F4378" s="188">
        <v>9.7222222222222209E-4</v>
      </c>
      <c r="G4378" s="188">
        <v>1.0648148148148147E-3</v>
      </c>
      <c r="H4378" s="188">
        <v>3.5069444444444445E-3</v>
      </c>
    </row>
    <row r="4379" spans="1:8" x14ac:dyDescent="0.35">
      <c r="A4379" s="183" t="s">
        <v>140</v>
      </c>
      <c r="B4379" s="183" t="s">
        <v>103</v>
      </c>
      <c r="C4379" s="183" t="s">
        <v>62</v>
      </c>
      <c r="D4379" s="183">
        <v>261</v>
      </c>
      <c r="E4379" s="188">
        <v>6.4351851851851861E-3</v>
      </c>
      <c r="F4379" s="188">
        <v>7.407407407407407E-4</v>
      </c>
      <c r="G4379" s="188">
        <v>1.1574074074074073E-3</v>
      </c>
      <c r="H4379" s="188">
        <v>4.5486111111111109E-3</v>
      </c>
    </row>
    <row r="4380" spans="1:8" x14ac:dyDescent="0.35">
      <c r="A4380" s="183" t="s">
        <v>140</v>
      </c>
      <c r="B4380" s="183" t="s">
        <v>104</v>
      </c>
      <c r="C4380" s="183" t="s">
        <v>62</v>
      </c>
      <c r="D4380" s="183">
        <v>24</v>
      </c>
      <c r="E4380" s="188">
        <v>5.5555555555555558E-3</v>
      </c>
      <c r="F4380" s="188">
        <v>9.4907407407407408E-4</v>
      </c>
      <c r="G4380" s="188">
        <v>1.3078703703703705E-3</v>
      </c>
      <c r="H4380" s="188">
        <v>3.2986111111111111E-3</v>
      </c>
    </row>
    <row r="4381" spans="1:8" x14ac:dyDescent="0.35">
      <c r="A4381" s="183" t="s">
        <v>140</v>
      </c>
      <c r="B4381" s="183" t="s">
        <v>102</v>
      </c>
      <c r="C4381" s="183" t="s">
        <v>63</v>
      </c>
      <c r="D4381" s="183">
        <v>40</v>
      </c>
      <c r="E4381" s="188">
        <v>4.2939814814814811E-3</v>
      </c>
      <c r="F4381" s="188">
        <v>8.9120370370370362E-4</v>
      </c>
      <c r="G4381" s="188">
        <v>5.5555555555555556E-4</v>
      </c>
      <c r="H4381" s="188">
        <v>2.8472222222222219E-3</v>
      </c>
    </row>
    <row r="4382" spans="1:8" x14ac:dyDescent="0.35">
      <c r="A4382" s="183" t="s">
        <v>140</v>
      </c>
      <c r="B4382" s="183" t="s">
        <v>103</v>
      </c>
      <c r="C4382" s="183" t="s">
        <v>63</v>
      </c>
      <c r="D4382" s="183">
        <v>206</v>
      </c>
      <c r="E4382" s="188">
        <v>4.0046296296296297E-3</v>
      </c>
      <c r="F4382" s="188">
        <v>7.6388888888888893E-4</v>
      </c>
      <c r="G4382" s="188">
        <v>4.6296296296296293E-4</v>
      </c>
      <c r="H4382" s="188">
        <v>2.7777777777777779E-3</v>
      </c>
    </row>
    <row r="4383" spans="1:8" x14ac:dyDescent="0.35">
      <c r="A4383" s="183" t="s">
        <v>140</v>
      </c>
      <c r="B4383" s="183" t="s">
        <v>104</v>
      </c>
      <c r="C4383" s="183" t="s">
        <v>63</v>
      </c>
      <c r="D4383" s="183">
        <v>13</v>
      </c>
      <c r="E4383" s="188">
        <v>4.0046296296296297E-3</v>
      </c>
      <c r="F4383" s="188">
        <v>8.6805555555555551E-4</v>
      </c>
      <c r="G4383" s="188">
        <v>3.9351851851851852E-4</v>
      </c>
      <c r="H4383" s="188">
        <v>2.7430555555555559E-3</v>
      </c>
    </row>
    <row r="4384" spans="1:8" x14ac:dyDescent="0.35">
      <c r="A4384" s="183" t="s">
        <v>140</v>
      </c>
      <c r="B4384" s="183" t="s">
        <v>102</v>
      </c>
      <c r="C4384" s="183" t="s">
        <v>64</v>
      </c>
      <c r="D4384" s="183">
        <v>51</v>
      </c>
      <c r="E4384" s="188">
        <v>5.7407407407407416E-3</v>
      </c>
      <c r="F4384" s="188">
        <v>1.0763888888888889E-3</v>
      </c>
      <c r="G4384" s="188">
        <v>1.5393518518518519E-3</v>
      </c>
      <c r="H4384" s="188">
        <v>3.1249999999999997E-3</v>
      </c>
    </row>
    <row r="4385" spans="1:8" x14ac:dyDescent="0.35">
      <c r="A4385" s="183" t="s">
        <v>140</v>
      </c>
      <c r="B4385" s="183" t="s">
        <v>103</v>
      </c>
      <c r="C4385" s="183" t="s">
        <v>64</v>
      </c>
      <c r="D4385" s="183">
        <v>149</v>
      </c>
      <c r="E4385" s="188">
        <v>7.7662037037037031E-3</v>
      </c>
      <c r="F4385" s="188">
        <v>9.6064814814814808E-4</v>
      </c>
      <c r="G4385" s="188">
        <v>1.8287037037037037E-3</v>
      </c>
      <c r="H4385" s="188">
        <v>4.9884259259259265E-3</v>
      </c>
    </row>
    <row r="4386" spans="1:8" x14ac:dyDescent="0.35">
      <c r="A4386" s="183" t="s">
        <v>140</v>
      </c>
      <c r="B4386" s="183" t="s">
        <v>104</v>
      </c>
      <c r="C4386" s="183" t="s">
        <v>64</v>
      </c>
      <c r="D4386" s="183">
        <v>27</v>
      </c>
      <c r="E4386" s="188">
        <v>8.9004629629629625E-3</v>
      </c>
      <c r="F4386" s="188">
        <v>1.3310185185185185E-3</v>
      </c>
      <c r="G4386" s="188">
        <v>1.6435185185185183E-3</v>
      </c>
      <c r="H4386" s="188">
        <v>5.9259259259259256E-3</v>
      </c>
    </row>
    <row r="4387" spans="1:8" x14ac:dyDescent="0.35">
      <c r="A4387" s="183" t="s">
        <v>140</v>
      </c>
      <c r="B4387" s="183" t="s">
        <v>102</v>
      </c>
      <c r="C4387" s="183" t="s">
        <v>65</v>
      </c>
      <c r="D4387" s="183">
        <v>55</v>
      </c>
      <c r="E4387" s="188">
        <v>5.9722222222222225E-3</v>
      </c>
      <c r="F4387" s="188">
        <v>1.1458333333333333E-3</v>
      </c>
      <c r="G4387" s="188">
        <v>1.5277777777777779E-3</v>
      </c>
      <c r="H4387" s="188">
        <v>3.2986111111111111E-3</v>
      </c>
    </row>
    <row r="4388" spans="1:8" x14ac:dyDescent="0.35">
      <c r="A4388" s="183" t="s">
        <v>140</v>
      </c>
      <c r="B4388" s="183" t="s">
        <v>103</v>
      </c>
      <c r="C4388" s="183" t="s">
        <v>65</v>
      </c>
      <c r="D4388" s="183">
        <v>168</v>
      </c>
      <c r="E4388" s="188">
        <v>6.5509259259259262E-3</v>
      </c>
      <c r="F4388" s="188">
        <v>8.564814814814815E-4</v>
      </c>
      <c r="G4388" s="188">
        <v>1.3541666666666667E-3</v>
      </c>
      <c r="H4388" s="188">
        <v>4.340277777777778E-3</v>
      </c>
    </row>
    <row r="4389" spans="1:8" x14ac:dyDescent="0.35">
      <c r="A4389" s="183" t="s">
        <v>140</v>
      </c>
      <c r="B4389" s="183" t="s">
        <v>104</v>
      </c>
      <c r="C4389" s="183" t="s">
        <v>65</v>
      </c>
      <c r="D4389" s="183">
        <v>12</v>
      </c>
      <c r="E4389" s="188">
        <v>6.3194444444444444E-3</v>
      </c>
      <c r="F4389" s="188">
        <v>1.0185185185185186E-3</v>
      </c>
      <c r="G4389" s="188">
        <v>1.7013888888888892E-3</v>
      </c>
      <c r="H4389" s="188">
        <v>3.6111111111111114E-3</v>
      </c>
    </row>
    <row r="4390" spans="1:8" x14ac:dyDescent="0.35">
      <c r="A4390" s="183" t="s">
        <v>140</v>
      </c>
      <c r="B4390" s="183" t="s">
        <v>102</v>
      </c>
      <c r="C4390" s="183" t="s">
        <v>66</v>
      </c>
      <c r="D4390" s="183">
        <v>94</v>
      </c>
      <c r="E4390" s="188">
        <v>5.5324074074074069E-3</v>
      </c>
      <c r="F4390" s="188">
        <v>1.1111111111111111E-3</v>
      </c>
      <c r="G4390" s="188">
        <v>1.1342592592592591E-3</v>
      </c>
      <c r="H4390" s="188">
        <v>3.2870370370370367E-3</v>
      </c>
    </row>
    <row r="4391" spans="1:8" x14ac:dyDescent="0.35">
      <c r="A4391" s="183" t="s">
        <v>140</v>
      </c>
      <c r="B4391" s="183" t="s">
        <v>103</v>
      </c>
      <c r="C4391" s="183" t="s">
        <v>66</v>
      </c>
      <c r="D4391" s="183">
        <v>312</v>
      </c>
      <c r="E4391" s="188">
        <v>6.4930555555555549E-3</v>
      </c>
      <c r="F4391" s="188">
        <v>9.0277777777777784E-4</v>
      </c>
      <c r="G4391" s="188">
        <v>1.423611111111111E-3</v>
      </c>
      <c r="H4391" s="188">
        <v>4.1666666666666666E-3</v>
      </c>
    </row>
    <row r="4392" spans="1:8" x14ac:dyDescent="0.35">
      <c r="A4392" s="183" t="s">
        <v>140</v>
      </c>
      <c r="B4392" s="183" t="s">
        <v>104</v>
      </c>
      <c r="C4392" s="183" t="s">
        <v>66</v>
      </c>
      <c r="D4392" s="183">
        <v>39</v>
      </c>
      <c r="E4392" s="188">
        <v>5.9143518518518521E-3</v>
      </c>
      <c r="F4392" s="188">
        <v>9.6064814814814808E-4</v>
      </c>
      <c r="G4392" s="188">
        <v>1.4930555555555556E-3</v>
      </c>
      <c r="H4392" s="188">
        <v>3.4606481481481485E-3</v>
      </c>
    </row>
    <row r="4393" spans="1:8" x14ac:dyDescent="0.35">
      <c r="A4393" s="183" t="s">
        <v>140</v>
      </c>
      <c r="B4393" s="183" t="s">
        <v>102</v>
      </c>
      <c r="C4393" s="183" t="s">
        <v>67</v>
      </c>
      <c r="D4393" s="183">
        <v>273</v>
      </c>
      <c r="E4393" s="188">
        <v>5.1967592592592595E-3</v>
      </c>
      <c r="F4393" s="188">
        <v>5.6712962962962956E-4</v>
      </c>
      <c r="G4393" s="188">
        <v>1.5162037037037036E-3</v>
      </c>
      <c r="H4393" s="188">
        <v>3.1134259259259257E-3</v>
      </c>
    </row>
    <row r="4394" spans="1:8" x14ac:dyDescent="0.35">
      <c r="A4394" s="183" t="s">
        <v>140</v>
      </c>
      <c r="B4394" s="183" t="s">
        <v>103</v>
      </c>
      <c r="C4394" s="183" t="s">
        <v>67</v>
      </c>
      <c r="D4394" s="183">
        <v>499</v>
      </c>
      <c r="E4394" s="188">
        <v>6.7939814814814816E-3</v>
      </c>
      <c r="F4394" s="188">
        <v>5.3240740740740744E-4</v>
      </c>
      <c r="G4394" s="188">
        <v>1.7245370370370372E-3</v>
      </c>
      <c r="H4394" s="188">
        <v>4.5370370370370365E-3</v>
      </c>
    </row>
    <row r="4395" spans="1:8" x14ac:dyDescent="0.35">
      <c r="A4395" s="183" t="s">
        <v>140</v>
      </c>
      <c r="B4395" s="183" t="s">
        <v>104</v>
      </c>
      <c r="C4395" s="183" t="s">
        <v>67</v>
      </c>
      <c r="D4395" s="183">
        <v>66</v>
      </c>
      <c r="E4395" s="188">
        <v>6.4004629629629628E-3</v>
      </c>
      <c r="F4395" s="188">
        <v>5.6712962962962956E-4</v>
      </c>
      <c r="G4395" s="188">
        <v>2.2453703703703702E-3</v>
      </c>
      <c r="H4395" s="188">
        <v>3.5995370370370369E-3</v>
      </c>
    </row>
    <row r="4396" spans="1:8" x14ac:dyDescent="0.35">
      <c r="A4396" s="183" t="s">
        <v>140</v>
      </c>
      <c r="B4396" s="183" t="s">
        <v>102</v>
      </c>
      <c r="C4396" s="183" t="s">
        <v>68</v>
      </c>
      <c r="D4396" s="183">
        <v>253</v>
      </c>
      <c r="E4396" s="188">
        <v>5.2314814814814819E-3</v>
      </c>
      <c r="F4396" s="188">
        <v>7.7546296296296304E-4</v>
      </c>
      <c r="G4396" s="188">
        <v>1.1574074074074073E-3</v>
      </c>
      <c r="H4396" s="188">
        <v>3.3101851851851851E-3</v>
      </c>
    </row>
    <row r="4397" spans="1:8" x14ac:dyDescent="0.35">
      <c r="A4397" s="183" t="s">
        <v>140</v>
      </c>
      <c r="B4397" s="183" t="s">
        <v>103</v>
      </c>
      <c r="C4397" s="183" t="s">
        <v>68</v>
      </c>
      <c r="D4397" s="183">
        <v>360</v>
      </c>
      <c r="E4397" s="188">
        <v>6.6319444444444446E-3</v>
      </c>
      <c r="F4397" s="188">
        <v>6.9444444444444447E-4</v>
      </c>
      <c r="G4397" s="188">
        <v>1.6319444444444445E-3</v>
      </c>
      <c r="H4397" s="188">
        <v>4.3055555555555555E-3</v>
      </c>
    </row>
    <row r="4398" spans="1:8" x14ac:dyDescent="0.35">
      <c r="A4398" s="183" t="s">
        <v>140</v>
      </c>
      <c r="B4398" s="183" t="s">
        <v>104</v>
      </c>
      <c r="C4398" s="183" t="s">
        <v>68</v>
      </c>
      <c r="D4398" s="183">
        <v>100</v>
      </c>
      <c r="E4398" s="188">
        <v>5.7060185185185191E-3</v>
      </c>
      <c r="F4398" s="188">
        <v>7.175925925925927E-4</v>
      </c>
      <c r="G4398" s="188">
        <v>1.4120370370370369E-3</v>
      </c>
      <c r="H4398" s="188">
        <v>3.5648148148148154E-3</v>
      </c>
    </row>
    <row r="4399" spans="1:8" x14ac:dyDescent="0.35">
      <c r="A4399" s="183" t="s">
        <v>140</v>
      </c>
      <c r="B4399" s="183" t="s">
        <v>102</v>
      </c>
      <c r="C4399" s="183" t="s">
        <v>69</v>
      </c>
      <c r="D4399" s="183">
        <v>27</v>
      </c>
      <c r="E4399" s="188">
        <v>5.3587962962962964E-3</v>
      </c>
      <c r="F4399" s="188">
        <v>6.018518518518519E-4</v>
      </c>
      <c r="G4399" s="188">
        <v>1.0648148148148147E-3</v>
      </c>
      <c r="H4399" s="188">
        <v>3.6921296296296298E-3</v>
      </c>
    </row>
    <row r="4400" spans="1:8" x14ac:dyDescent="0.35">
      <c r="A4400" s="183" t="s">
        <v>140</v>
      </c>
      <c r="B4400" s="183" t="s">
        <v>103</v>
      </c>
      <c r="C4400" s="183" t="s">
        <v>69</v>
      </c>
      <c r="D4400" s="183">
        <v>218</v>
      </c>
      <c r="E4400" s="188">
        <v>5.6018518518518518E-3</v>
      </c>
      <c r="F4400" s="188">
        <v>5.5555555555555556E-4</v>
      </c>
      <c r="G4400" s="188">
        <v>9.6064814814814808E-4</v>
      </c>
      <c r="H4400" s="188">
        <v>4.0856481481481481E-3</v>
      </c>
    </row>
    <row r="4401" spans="1:8" x14ac:dyDescent="0.35">
      <c r="A4401" s="183" t="s">
        <v>140</v>
      </c>
      <c r="B4401" s="183" t="s">
        <v>104</v>
      </c>
      <c r="C4401" s="183" t="s">
        <v>69</v>
      </c>
      <c r="D4401" s="183">
        <v>10</v>
      </c>
      <c r="E4401" s="188">
        <v>4.7222222222222223E-3</v>
      </c>
      <c r="F4401" s="188">
        <v>5.3240740740740744E-4</v>
      </c>
      <c r="G4401" s="188">
        <v>1.3425925925925925E-3</v>
      </c>
      <c r="H4401" s="188">
        <v>2.8472222222222219E-3</v>
      </c>
    </row>
    <row r="4402" spans="1:8" x14ac:dyDescent="0.35">
      <c r="A4402" s="183" t="s">
        <v>140</v>
      </c>
      <c r="B4402" s="183" t="s">
        <v>102</v>
      </c>
      <c r="C4402" s="183" t="s">
        <v>70</v>
      </c>
      <c r="D4402" s="183">
        <v>231</v>
      </c>
      <c r="E4402" s="188">
        <v>5.162037037037037E-3</v>
      </c>
      <c r="F4402" s="188">
        <v>9.3750000000000007E-4</v>
      </c>
      <c r="G4402" s="188">
        <v>1.1805555555555556E-3</v>
      </c>
      <c r="H4402" s="188">
        <v>3.0439814814814821E-3</v>
      </c>
    </row>
    <row r="4403" spans="1:8" x14ac:dyDescent="0.35">
      <c r="A4403" s="183" t="s">
        <v>140</v>
      </c>
      <c r="B4403" s="183" t="s">
        <v>103</v>
      </c>
      <c r="C4403" s="183" t="s">
        <v>70</v>
      </c>
      <c r="D4403" s="183">
        <v>224</v>
      </c>
      <c r="E4403" s="188">
        <v>6.3078703703703708E-3</v>
      </c>
      <c r="F4403" s="188">
        <v>8.1018518518518516E-4</v>
      </c>
      <c r="G4403" s="188">
        <v>1.5509259259259261E-3</v>
      </c>
      <c r="H4403" s="188">
        <v>3.9467592592592592E-3</v>
      </c>
    </row>
    <row r="4404" spans="1:8" x14ac:dyDescent="0.35">
      <c r="A4404" s="183" t="s">
        <v>140</v>
      </c>
      <c r="B4404" s="183" t="s">
        <v>104</v>
      </c>
      <c r="C4404" s="183" t="s">
        <v>70</v>
      </c>
      <c r="D4404" s="183">
        <v>29</v>
      </c>
      <c r="E4404" s="188">
        <v>5.9953703703703697E-3</v>
      </c>
      <c r="F4404" s="188">
        <v>1.0185185185185186E-3</v>
      </c>
      <c r="G4404" s="188">
        <v>1.4004629629629629E-3</v>
      </c>
      <c r="H4404" s="188">
        <v>3.5763888888888894E-3</v>
      </c>
    </row>
    <row r="4405" spans="1:8" x14ac:dyDescent="0.35">
      <c r="A4405" s="183" t="s">
        <v>140</v>
      </c>
      <c r="B4405" s="183" t="s">
        <v>102</v>
      </c>
      <c r="C4405" s="183" t="s">
        <v>71</v>
      </c>
      <c r="D4405" s="183">
        <v>218</v>
      </c>
      <c r="E4405" s="188">
        <v>5.6134259259259271E-3</v>
      </c>
      <c r="F4405" s="188">
        <v>8.3333333333333339E-4</v>
      </c>
      <c r="G4405" s="188">
        <v>1.261574074074074E-3</v>
      </c>
      <c r="H4405" s="188">
        <v>3.5185185185185185E-3</v>
      </c>
    </row>
    <row r="4406" spans="1:8" x14ac:dyDescent="0.35">
      <c r="A4406" s="183" t="s">
        <v>140</v>
      </c>
      <c r="B4406" s="183" t="s">
        <v>103</v>
      </c>
      <c r="C4406" s="183" t="s">
        <v>71</v>
      </c>
      <c r="D4406" s="183">
        <v>470</v>
      </c>
      <c r="E4406" s="188">
        <v>6.168981481481481E-3</v>
      </c>
      <c r="F4406" s="188">
        <v>7.291666666666667E-4</v>
      </c>
      <c r="G4406" s="188">
        <v>1.4699074074074074E-3</v>
      </c>
      <c r="H4406" s="188">
        <v>3.9583333333333337E-3</v>
      </c>
    </row>
    <row r="4407" spans="1:8" x14ac:dyDescent="0.35">
      <c r="A4407" s="183" t="s">
        <v>140</v>
      </c>
      <c r="B4407" s="183" t="s">
        <v>104</v>
      </c>
      <c r="C4407" s="183" t="s">
        <v>71</v>
      </c>
      <c r="D4407" s="183">
        <v>106</v>
      </c>
      <c r="E4407" s="188">
        <v>5.9490740740740745E-3</v>
      </c>
      <c r="F4407" s="188">
        <v>6.9444444444444447E-4</v>
      </c>
      <c r="G4407" s="188">
        <v>1.25E-3</v>
      </c>
      <c r="H4407" s="188">
        <v>4.0046296296296297E-3</v>
      </c>
    </row>
    <row r="4408" spans="1:8" x14ac:dyDescent="0.35">
      <c r="A4408" s="183" t="s">
        <v>140</v>
      </c>
      <c r="B4408" s="183" t="s">
        <v>102</v>
      </c>
      <c r="C4408" s="183" t="s">
        <v>72</v>
      </c>
      <c r="D4408" s="183">
        <v>52</v>
      </c>
      <c r="E4408" s="188">
        <v>5.2546296296296299E-3</v>
      </c>
      <c r="F4408" s="188">
        <v>7.9861111111111105E-4</v>
      </c>
      <c r="G4408" s="188">
        <v>1.3194444444444443E-3</v>
      </c>
      <c r="H4408" s="188">
        <v>3.1365740740740742E-3</v>
      </c>
    </row>
    <row r="4409" spans="1:8" x14ac:dyDescent="0.35">
      <c r="A4409" s="183" t="s">
        <v>140</v>
      </c>
      <c r="B4409" s="183" t="s">
        <v>103</v>
      </c>
      <c r="C4409" s="183" t="s">
        <v>72</v>
      </c>
      <c r="D4409" s="183">
        <v>169</v>
      </c>
      <c r="E4409" s="188">
        <v>7.083333333333333E-3</v>
      </c>
      <c r="F4409" s="188">
        <v>7.5231481481481471E-4</v>
      </c>
      <c r="G4409" s="188">
        <v>2.0370370370370373E-3</v>
      </c>
      <c r="H4409" s="188">
        <v>4.3055555555555555E-3</v>
      </c>
    </row>
    <row r="4410" spans="1:8" x14ac:dyDescent="0.35">
      <c r="A4410" s="183" t="s">
        <v>140</v>
      </c>
      <c r="B4410" s="183" t="s">
        <v>104</v>
      </c>
      <c r="C4410" s="183" t="s">
        <v>72</v>
      </c>
      <c r="D4410" s="183">
        <v>56</v>
      </c>
      <c r="E4410" s="188">
        <v>5.6018518518518518E-3</v>
      </c>
      <c r="F4410" s="188">
        <v>8.9120370370370362E-4</v>
      </c>
      <c r="G4410" s="188">
        <v>1.4583333333333334E-3</v>
      </c>
      <c r="H4410" s="188">
        <v>3.2523148148148151E-3</v>
      </c>
    </row>
    <row r="4411" spans="1:8" x14ac:dyDescent="0.35">
      <c r="A4411" s="183" t="s">
        <v>140</v>
      </c>
      <c r="B4411" s="183" t="s">
        <v>102</v>
      </c>
      <c r="C4411" s="183" t="s">
        <v>73</v>
      </c>
      <c r="D4411" s="183">
        <v>2911</v>
      </c>
      <c r="E4411" s="188">
        <v>4.2939814814814811E-3</v>
      </c>
      <c r="F4411" s="188">
        <v>9.3750000000000007E-4</v>
      </c>
      <c r="G4411" s="188">
        <v>6.9444444444444447E-4</v>
      </c>
      <c r="H4411" s="188">
        <v>2.6620370370370374E-3</v>
      </c>
    </row>
    <row r="4412" spans="1:8" x14ac:dyDescent="0.35">
      <c r="A4412" s="183" t="s">
        <v>140</v>
      </c>
      <c r="B4412" s="183" t="s">
        <v>103</v>
      </c>
      <c r="C4412" s="183" t="s">
        <v>73</v>
      </c>
      <c r="D4412" s="183">
        <v>1613</v>
      </c>
      <c r="E4412" s="188">
        <v>4.4907407407407405E-3</v>
      </c>
      <c r="F4412" s="188">
        <v>7.6388888888888893E-4</v>
      </c>
      <c r="G4412" s="188">
        <v>7.5231481481481471E-4</v>
      </c>
      <c r="H4412" s="188">
        <v>2.9745370370370373E-3</v>
      </c>
    </row>
    <row r="4413" spans="1:8" x14ac:dyDescent="0.35">
      <c r="A4413" s="183" t="s">
        <v>140</v>
      </c>
      <c r="B4413" s="183" t="s">
        <v>104</v>
      </c>
      <c r="C4413" s="183" t="s">
        <v>73</v>
      </c>
      <c r="D4413" s="183">
        <v>333</v>
      </c>
      <c r="E4413" s="188">
        <v>4.1898148148148146E-3</v>
      </c>
      <c r="F4413" s="188">
        <v>8.7962962962962962E-4</v>
      </c>
      <c r="G4413" s="188">
        <v>7.175925925925927E-4</v>
      </c>
      <c r="H4413" s="188">
        <v>2.6041666666666665E-3</v>
      </c>
    </row>
    <row r="4414" spans="1:8" x14ac:dyDescent="0.35">
      <c r="A4414" s="183" t="s">
        <v>140</v>
      </c>
      <c r="B4414" s="183" t="s">
        <v>102</v>
      </c>
      <c r="C4414" s="183" t="s">
        <v>74</v>
      </c>
      <c r="D4414" s="183">
        <v>498</v>
      </c>
      <c r="E4414" s="188">
        <v>4.4444444444444444E-3</v>
      </c>
      <c r="F4414" s="188">
        <v>9.9537037037037042E-4</v>
      </c>
      <c r="G4414" s="188">
        <v>4.8611111111111104E-4</v>
      </c>
      <c r="H4414" s="188">
        <v>2.9629629629629628E-3</v>
      </c>
    </row>
    <row r="4415" spans="1:8" x14ac:dyDescent="0.35">
      <c r="A4415" s="183" t="s">
        <v>140</v>
      </c>
      <c r="B4415" s="183" t="s">
        <v>103</v>
      </c>
      <c r="C4415" s="183" t="s">
        <v>74</v>
      </c>
      <c r="D4415" s="183">
        <v>1072</v>
      </c>
      <c r="E4415" s="188">
        <v>4.6296296296296302E-3</v>
      </c>
      <c r="F4415" s="188">
        <v>7.8703703703703705E-4</v>
      </c>
      <c r="G4415" s="188">
        <v>4.8611111111111104E-4</v>
      </c>
      <c r="H4415" s="188">
        <v>3.3680555555555551E-3</v>
      </c>
    </row>
    <row r="4416" spans="1:8" x14ac:dyDescent="0.35">
      <c r="A4416" s="183" t="s">
        <v>140</v>
      </c>
      <c r="B4416" s="183" t="s">
        <v>104</v>
      </c>
      <c r="C4416" s="183" t="s">
        <v>74</v>
      </c>
      <c r="D4416" s="183">
        <v>181</v>
      </c>
      <c r="E4416" s="188">
        <v>4.3749999999999995E-3</v>
      </c>
      <c r="F4416" s="188">
        <v>9.2592592592592585E-4</v>
      </c>
      <c r="G4416" s="188">
        <v>5.4398148148148144E-4</v>
      </c>
      <c r="H4416" s="188">
        <v>2.9166666666666668E-3</v>
      </c>
    </row>
    <row r="4417" spans="1:8" ht="29" x14ac:dyDescent="0.35">
      <c r="A4417" s="183" t="s">
        <v>140</v>
      </c>
      <c r="B4417" s="183" t="s">
        <v>102</v>
      </c>
      <c r="C4417" s="183" t="s">
        <v>113</v>
      </c>
      <c r="D4417" s="183">
        <v>294</v>
      </c>
      <c r="E4417" s="188">
        <v>5.0578703703703706E-3</v>
      </c>
      <c r="F4417" s="188">
        <v>1.0532407407407407E-3</v>
      </c>
      <c r="G4417" s="188">
        <v>8.1018518518518516E-4</v>
      </c>
      <c r="H4417" s="188">
        <v>3.1828703703703702E-3</v>
      </c>
    </row>
    <row r="4418" spans="1:8" ht="29" x14ac:dyDescent="0.35">
      <c r="A4418" s="183" t="s">
        <v>140</v>
      </c>
      <c r="B4418" s="183" t="s">
        <v>103</v>
      </c>
      <c r="C4418" s="183" t="s">
        <v>113</v>
      </c>
      <c r="D4418" s="183">
        <v>373</v>
      </c>
      <c r="E4418" s="188">
        <v>5.7986111111111112E-3</v>
      </c>
      <c r="F4418" s="188">
        <v>8.449074074074075E-4</v>
      </c>
      <c r="G4418" s="188">
        <v>1.0300925925925926E-3</v>
      </c>
      <c r="H4418" s="188">
        <v>3.9236111111111112E-3</v>
      </c>
    </row>
    <row r="4419" spans="1:8" ht="29" x14ac:dyDescent="0.35">
      <c r="A4419" s="183" t="s">
        <v>140</v>
      </c>
      <c r="B4419" s="183" t="s">
        <v>104</v>
      </c>
      <c r="C4419" s="183" t="s">
        <v>113</v>
      </c>
      <c r="D4419" s="183">
        <v>87</v>
      </c>
      <c r="E4419" s="188">
        <v>5.5671296296296302E-3</v>
      </c>
      <c r="F4419" s="188">
        <v>1.0185185185185186E-3</v>
      </c>
      <c r="G4419" s="188">
        <v>1.0532407407407407E-3</v>
      </c>
      <c r="H4419" s="188">
        <v>3.4953703703703705E-3</v>
      </c>
    </row>
    <row r="4420" spans="1:8" ht="29" x14ac:dyDescent="0.35">
      <c r="A4420" s="183" t="s">
        <v>140</v>
      </c>
      <c r="B4420" s="183" t="s">
        <v>102</v>
      </c>
      <c r="C4420" s="183" t="s">
        <v>76</v>
      </c>
      <c r="D4420" s="183">
        <v>71</v>
      </c>
      <c r="E4420" s="188">
        <v>6.7592592592592591E-3</v>
      </c>
      <c r="F4420" s="188">
        <v>1.2152777777777778E-3</v>
      </c>
      <c r="G4420" s="188">
        <v>1.7592592592592592E-3</v>
      </c>
      <c r="H4420" s="188">
        <v>3.7847222222222223E-3</v>
      </c>
    </row>
    <row r="4421" spans="1:8" ht="29" x14ac:dyDescent="0.35">
      <c r="A4421" s="183" t="s">
        <v>140</v>
      </c>
      <c r="B4421" s="183" t="s">
        <v>103</v>
      </c>
      <c r="C4421" s="183" t="s">
        <v>76</v>
      </c>
      <c r="D4421" s="183">
        <v>210</v>
      </c>
      <c r="E4421" s="188">
        <v>7.951388888888888E-3</v>
      </c>
      <c r="F4421" s="188">
        <v>1.1805555555555556E-3</v>
      </c>
      <c r="G4421" s="188">
        <v>2.0138888888888888E-3</v>
      </c>
      <c r="H4421" s="188">
        <v>4.7569444444444447E-3</v>
      </c>
    </row>
    <row r="4422" spans="1:8" ht="29" x14ac:dyDescent="0.35">
      <c r="A4422" s="183" t="s">
        <v>140</v>
      </c>
      <c r="B4422" s="183" t="s">
        <v>104</v>
      </c>
      <c r="C4422" s="183" t="s">
        <v>76</v>
      </c>
      <c r="D4422" s="183">
        <v>38</v>
      </c>
      <c r="E4422" s="188">
        <v>8.9583333333333338E-3</v>
      </c>
      <c r="F4422" s="188">
        <v>1.5046296296296294E-3</v>
      </c>
      <c r="G4422" s="188">
        <v>3.0208333333333333E-3</v>
      </c>
      <c r="H4422" s="188">
        <v>4.4328703703703709E-3</v>
      </c>
    </row>
    <row r="4423" spans="1:8" x14ac:dyDescent="0.35">
      <c r="A4423" s="183" t="s">
        <v>140</v>
      </c>
      <c r="B4423" s="183" t="s">
        <v>102</v>
      </c>
      <c r="C4423" s="183" t="s">
        <v>77</v>
      </c>
      <c r="D4423" s="183">
        <v>138</v>
      </c>
      <c r="E4423" s="188">
        <v>5.1273148148148146E-3</v>
      </c>
      <c r="F4423" s="188">
        <v>9.8379629629629642E-4</v>
      </c>
      <c r="G4423" s="188">
        <v>8.7962962962962962E-4</v>
      </c>
      <c r="H4423" s="188">
        <v>3.2754629629629631E-3</v>
      </c>
    </row>
    <row r="4424" spans="1:8" x14ac:dyDescent="0.35">
      <c r="A4424" s="183" t="s">
        <v>140</v>
      </c>
      <c r="B4424" s="183" t="s">
        <v>103</v>
      </c>
      <c r="C4424" s="183" t="s">
        <v>77</v>
      </c>
      <c r="D4424" s="183">
        <v>246</v>
      </c>
      <c r="E4424" s="188">
        <v>5.3819444444444453E-3</v>
      </c>
      <c r="F4424" s="188">
        <v>8.2175925925925917E-4</v>
      </c>
      <c r="G4424" s="188">
        <v>8.1018518518518516E-4</v>
      </c>
      <c r="H4424" s="188">
        <v>3.7500000000000003E-3</v>
      </c>
    </row>
    <row r="4425" spans="1:8" x14ac:dyDescent="0.35">
      <c r="A4425" s="183" t="s">
        <v>140</v>
      </c>
      <c r="B4425" s="183" t="s">
        <v>104</v>
      </c>
      <c r="C4425" s="183" t="s">
        <v>77</v>
      </c>
      <c r="D4425" s="183">
        <v>45</v>
      </c>
      <c r="E4425" s="188">
        <v>5.6712962962962958E-3</v>
      </c>
      <c r="F4425" s="188">
        <v>8.7962962962962962E-4</v>
      </c>
      <c r="G4425" s="188">
        <v>7.407407407407407E-4</v>
      </c>
      <c r="H4425" s="188">
        <v>4.0509259259259257E-3</v>
      </c>
    </row>
    <row r="4426" spans="1:8" x14ac:dyDescent="0.35">
      <c r="A4426" s="183" t="s">
        <v>140</v>
      </c>
      <c r="B4426" s="183" t="s">
        <v>102</v>
      </c>
      <c r="C4426" s="183" t="s">
        <v>78</v>
      </c>
      <c r="D4426" s="183">
        <v>111</v>
      </c>
      <c r="E4426" s="188">
        <v>4.7222222222222223E-3</v>
      </c>
      <c r="F4426" s="188">
        <v>9.2592592592592585E-4</v>
      </c>
      <c r="G4426" s="188">
        <v>9.6064814814814808E-4</v>
      </c>
      <c r="H4426" s="188">
        <v>2.8240740740740739E-3</v>
      </c>
    </row>
    <row r="4427" spans="1:8" x14ac:dyDescent="0.35">
      <c r="A4427" s="183" t="s">
        <v>140</v>
      </c>
      <c r="B4427" s="183" t="s">
        <v>103</v>
      </c>
      <c r="C4427" s="183" t="s">
        <v>78</v>
      </c>
      <c r="D4427" s="183">
        <v>270</v>
      </c>
      <c r="E4427" s="188">
        <v>5.6828703703703702E-3</v>
      </c>
      <c r="F4427" s="188">
        <v>8.449074074074075E-4</v>
      </c>
      <c r="G4427" s="188">
        <v>1.0763888888888889E-3</v>
      </c>
      <c r="H4427" s="188">
        <v>3.7615740740740739E-3</v>
      </c>
    </row>
    <row r="4428" spans="1:8" x14ac:dyDescent="0.35">
      <c r="A4428" s="183" t="s">
        <v>140</v>
      </c>
      <c r="B4428" s="183" t="s">
        <v>104</v>
      </c>
      <c r="C4428" s="183" t="s">
        <v>78</v>
      </c>
      <c r="D4428" s="183">
        <v>28</v>
      </c>
      <c r="E4428" s="188">
        <v>5.162037037037037E-3</v>
      </c>
      <c r="F4428" s="188">
        <v>9.6064814814814808E-4</v>
      </c>
      <c r="G4428" s="188">
        <v>1.0995370370370371E-3</v>
      </c>
      <c r="H4428" s="188">
        <v>3.1018518518518522E-3</v>
      </c>
    </row>
    <row r="4429" spans="1:8" x14ac:dyDescent="0.35">
      <c r="A4429" s="183" t="s">
        <v>140</v>
      </c>
      <c r="B4429" s="183" t="s">
        <v>102</v>
      </c>
      <c r="C4429" s="183" t="s">
        <v>81</v>
      </c>
      <c r="D4429" s="183">
        <v>163</v>
      </c>
      <c r="E4429" s="188">
        <v>5.7291666666666671E-3</v>
      </c>
      <c r="F4429" s="188">
        <v>8.2175925925925917E-4</v>
      </c>
      <c r="G4429" s="188">
        <v>1.2268518518518518E-3</v>
      </c>
      <c r="H4429" s="188">
        <v>3.6921296296296298E-3</v>
      </c>
    </row>
    <row r="4430" spans="1:8" x14ac:dyDescent="0.35">
      <c r="A4430" s="183" t="s">
        <v>140</v>
      </c>
      <c r="B4430" s="183" t="s">
        <v>103</v>
      </c>
      <c r="C4430" s="183" t="s">
        <v>81</v>
      </c>
      <c r="D4430" s="183">
        <v>368</v>
      </c>
      <c r="E4430" s="188">
        <v>6.4236111111111117E-3</v>
      </c>
      <c r="F4430" s="188">
        <v>7.0601851851851847E-4</v>
      </c>
      <c r="G4430" s="188">
        <v>1.2384259259259258E-3</v>
      </c>
      <c r="H4430" s="188">
        <v>4.4791666666666669E-3</v>
      </c>
    </row>
    <row r="4431" spans="1:8" x14ac:dyDescent="0.35">
      <c r="A4431" s="183" t="s">
        <v>140</v>
      </c>
      <c r="B4431" s="183" t="s">
        <v>104</v>
      </c>
      <c r="C4431" s="183" t="s">
        <v>81</v>
      </c>
      <c r="D4431" s="183">
        <v>52</v>
      </c>
      <c r="E4431" s="188">
        <v>6.6087962962962966E-3</v>
      </c>
      <c r="F4431" s="188">
        <v>8.1018518518518516E-4</v>
      </c>
      <c r="G4431" s="188">
        <v>1.5624999999999999E-3</v>
      </c>
      <c r="H4431" s="188">
        <v>4.2361111111111106E-3</v>
      </c>
    </row>
    <row r="4432" spans="1:8" x14ac:dyDescent="0.35">
      <c r="A4432" s="183" t="s">
        <v>140</v>
      </c>
      <c r="B4432" s="183" t="s">
        <v>102</v>
      </c>
      <c r="C4432" s="183" t="s">
        <v>82</v>
      </c>
      <c r="D4432" s="183">
        <v>196</v>
      </c>
      <c r="E4432" s="188">
        <v>4.2592592592592595E-3</v>
      </c>
      <c r="F4432" s="188">
        <v>8.564814814814815E-4</v>
      </c>
      <c r="G4432" s="188">
        <v>6.9444444444444447E-4</v>
      </c>
      <c r="H4432" s="188">
        <v>2.7083333333333334E-3</v>
      </c>
    </row>
    <row r="4433" spans="1:8" x14ac:dyDescent="0.35">
      <c r="A4433" s="183" t="s">
        <v>140</v>
      </c>
      <c r="B4433" s="183" t="s">
        <v>103</v>
      </c>
      <c r="C4433" s="183" t="s">
        <v>82</v>
      </c>
      <c r="D4433" s="183">
        <v>645</v>
      </c>
      <c r="E4433" s="188">
        <v>4.8263888888888887E-3</v>
      </c>
      <c r="F4433" s="188">
        <v>7.175925925925927E-4</v>
      </c>
      <c r="G4433" s="188">
        <v>7.8703703703703705E-4</v>
      </c>
      <c r="H4433" s="188">
        <v>3.3217592592592591E-3</v>
      </c>
    </row>
    <row r="4434" spans="1:8" x14ac:dyDescent="0.35">
      <c r="A4434" s="183" t="s">
        <v>140</v>
      </c>
      <c r="B4434" s="183" t="s">
        <v>104</v>
      </c>
      <c r="C4434" s="183" t="s">
        <v>82</v>
      </c>
      <c r="D4434" s="183">
        <v>101</v>
      </c>
      <c r="E4434" s="188">
        <v>4.7106481481481478E-3</v>
      </c>
      <c r="F4434" s="188">
        <v>8.6805555555555551E-4</v>
      </c>
      <c r="G4434" s="188">
        <v>8.564814814814815E-4</v>
      </c>
      <c r="H4434" s="188">
        <v>2.9861111111111113E-3</v>
      </c>
    </row>
    <row r="4435" spans="1:8" x14ac:dyDescent="0.35">
      <c r="A4435" s="183" t="s">
        <v>140</v>
      </c>
      <c r="B4435" s="183" t="s">
        <v>102</v>
      </c>
      <c r="C4435" s="183" t="s">
        <v>83</v>
      </c>
      <c r="D4435" s="183">
        <v>107</v>
      </c>
      <c r="E4435" s="188">
        <v>5.2893518518518515E-3</v>
      </c>
      <c r="F4435" s="188">
        <v>1.1805555555555556E-3</v>
      </c>
      <c r="G4435" s="188">
        <v>8.449074074074075E-4</v>
      </c>
      <c r="H4435" s="188">
        <v>3.2638888888888891E-3</v>
      </c>
    </row>
    <row r="4436" spans="1:8" x14ac:dyDescent="0.35">
      <c r="A4436" s="183" t="s">
        <v>140</v>
      </c>
      <c r="B4436" s="183" t="s">
        <v>103</v>
      </c>
      <c r="C4436" s="183" t="s">
        <v>83</v>
      </c>
      <c r="D4436" s="183">
        <v>268</v>
      </c>
      <c r="E4436" s="188">
        <v>6.2037037037037043E-3</v>
      </c>
      <c r="F4436" s="188">
        <v>9.6064814814814808E-4</v>
      </c>
      <c r="G4436" s="188">
        <v>1.0185185185185186E-3</v>
      </c>
      <c r="H4436" s="188">
        <v>4.2129629629629626E-3</v>
      </c>
    </row>
    <row r="4437" spans="1:8" x14ac:dyDescent="0.35">
      <c r="A4437" s="183" t="s">
        <v>140</v>
      </c>
      <c r="B4437" s="183" t="s">
        <v>104</v>
      </c>
      <c r="C4437" s="183" t="s">
        <v>83</v>
      </c>
      <c r="D4437" s="183">
        <v>36</v>
      </c>
      <c r="E4437" s="188">
        <v>6.5277777777777782E-3</v>
      </c>
      <c r="F4437" s="188">
        <v>9.8379629629629642E-4</v>
      </c>
      <c r="G4437" s="188">
        <v>9.2592592592592585E-4</v>
      </c>
      <c r="H4437" s="188">
        <v>4.6064814814814814E-3</v>
      </c>
    </row>
    <row r="4438" spans="1:8" x14ac:dyDescent="0.35">
      <c r="A4438" s="183" t="s">
        <v>140</v>
      </c>
      <c r="B4438" s="183" t="s">
        <v>102</v>
      </c>
      <c r="C4438" s="183" t="s">
        <v>84</v>
      </c>
      <c r="D4438" s="183">
        <v>81</v>
      </c>
      <c r="E4438" s="188">
        <v>5.5092592592592589E-3</v>
      </c>
      <c r="F4438" s="188">
        <v>8.6805555555555551E-4</v>
      </c>
      <c r="G4438" s="188">
        <v>1.1805555555555556E-3</v>
      </c>
      <c r="H4438" s="188">
        <v>3.4606481481481485E-3</v>
      </c>
    </row>
    <row r="4439" spans="1:8" x14ac:dyDescent="0.35">
      <c r="A4439" s="183" t="s">
        <v>140</v>
      </c>
      <c r="B4439" s="183" t="s">
        <v>103</v>
      </c>
      <c r="C4439" s="183" t="s">
        <v>84</v>
      </c>
      <c r="D4439" s="183">
        <v>236</v>
      </c>
      <c r="E4439" s="188">
        <v>6.7361111111111103E-3</v>
      </c>
      <c r="F4439" s="188">
        <v>7.175925925925927E-4</v>
      </c>
      <c r="G4439" s="188">
        <v>1.3425925925925925E-3</v>
      </c>
      <c r="H4439" s="188">
        <v>4.6759259259259263E-3</v>
      </c>
    </row>
    <row r="4440" spans="1:8" x14ac:dyDescent="0.35">
      <c r="A4440" s="183" t="s">
        <v>140</v>
      </c>
      <c r="B4440" s="183" t="s">
        <v>104</v>
      </c>
      <c r="C4440" s="183" t="s">
        <v>84</v>
      </c>
      <c r="D4440" s="183">
        <v>24</v>
      </c>
      <c r="E4440" s="188">
        <v>5.8217592592592592E-3</v>
      </c>
      <c r="F4440" s="188">
        <v>7.8703703703703705E-4</v>
      </c>
      <c r="G4440" s="188">
        <v>1.6319444444444445E-3</v>
      </c>
      <c r="H4440" s="188">
        <v>3.3912037037037036E-3</v>
      </c>
    </row>
    <row r="4441" spans="1:8" x14ac:dyDescent="0.35">
      <c r="A4441" s="183" t="s">
        <v>140</v>
      </c>
      <c r="B4441" s="183" t="s">
        <v>102</v>
      </c>
      <c r="C4441" s="183" t="s">
        <v>85</v>
      </c>
      <c r="D4441" s="183">
        <v>231</v>
      </c>
      <c r="E4441" s="188">
        <v>4.9074074074074072E-3</v>
      </c>
      <c r="F4441" s="188">
        <v>1.1111111111111111E-3</v>
      </c>
      <c r="G4441" s="188">
        <v>5.5555555555555556E-4</v>
      </c>
      <c r="H4441" s="188">
        <v>3.2291666666666666E-3</v>
      </c>
    </row>
    <row r="4442" spans="1:8" x14ac:dyDescent="0.35">
      <c r="A4442" s="183" t="s">
        <v>140</v>
      </c>
      <c r="B4442" s="183" t="s">
        <v>103</v>
      </c>
      <c r="C4442" s="183" t="s">
        <v>85</v>
      </c>
      <c r="D4442" s="183">
        <v>592</v>
      </c>
      <c r="E4442" s="188">
        <v>4.9189814814814816E-3</v>
      </c>
      <c r="F4442" s="188">
        <v>8.2175925925925917E-4</v>
      </c>
      <c r="G4442" s="188">
        <v>5.3240740740740744E-4</v>
      </c>
      <c r="H4442" s="188">
        <v>3.5648148148148154E-3</v>
      </c>
    </row>
    <row r="4443" spans="1:8" x14ac:dyDescent="0.35">
      <c r="A4443" s="183" t="s">
        <v>140</v>
      </c>
      <c r="B4443" s="183" t="s">
        <v>104</v>
      </c>
      <c r="C4443" s="183" t="s">
        <v>85</v>
      </c>
      <c r="D4443" s="183">
        <v>83</v>
      </c>
      <c r="E4443" s="188">
        <v>4.8495370370370368E-3</v>
      </c>
      <c r="F4443" s="188">
        <v>9.4907407407407408E-4</v>
      </c>
      <c r="G4443" s="188">
        <v>5.7870370370370378E-4</v>
      </c>
      <c r="H4443" s="188">
        <v>3.3333333333333335E-3</v>
      </c>
    </row>
    <row r="4444" spans="1:8" x14ac:dyDescent="0.35">
      <c r="A4444" s="183" t="s">
        <v>140</v>
      </c>
      <c r="B4444" s="183" t="s">
        <v>102</v>
      </c>
      <c r="C4444" s="183" t="s">
        <v>86</v>
      </c>
      <c r="D4444" s="183">
        <v>93</v>
      </c>
      <c r="E4444" s="188">
        <v>4.9768518518518521E-3</v>
      </c>
      <c r="F4444" s="188">
        <v>7.9861111111111105E-4</v>
      </c>
      <c r="G4444" s="188">
        <v>1.0416666666666667E-3</v>
      </c>
      <c r="H4444" s="188">
        <v>3.1365740740740742E-3</v>
      </c>
    </row>
    <row r="4445" spans="1:8" x14ac:dyDescent="0.35">
      <c r="A4445" s="183" t="s">
        <v>140</v>
      </c>
      <c r="B4445" s="183" t="s">
        <v>103</v>
      </c>
      <c r="C4445" s="183" t="s">
        <v>86</v>
      </c>
      <c r="D4445" s="183">
        <v>238</v>
      </c>
      <c r="E4445" s="188">
        <v>6.5624999999999998E-3</v>
      </c>
      <c r="F4445" s="188">
        <v>7.8703703703703705E-4</v>
      </c>
      <c r="G4445" s="188">
        <v>1.3194444444444443E-3</v>
      </c>
      <c r="H4445" s="188">
        <v>4.4560185185185189E-3</v>
      </c>
    </row>
    <row r="4446" spans="1:8" x14ac:dyDescent="0.35">
      <c r="A4446" s="183" t="s">
        <v>140</v>
      </c>
      <c r="B4446" s="183" t="s">
        <v>104</v>
      </c>
      <c r="C4446" s="183" t="s">
        <v>86</v>
      </c>
      <c r="D4446" s="183">
        <v>49</v>
      </c>
      <c r="E4446" s="188">
        <v>6.4467592592592597E-3</v>
      </c>
      <c r="F4446" s="188">
        <v>8.1018518518518516E-4</v>
      </c>
      <c r="G4446" s="188">
        <v>1.25E-3</v>
      </c>
      <c r="H4446" s="188">
        <v>4.386574074074074E-3</v>
      </c>
    </row>
    <row r="4447" spans="1:8" x14ac:dyDescent="0.35">
      <c r="A4447" s="183" t="s">
        <v>140</v>
      </c>
      <c r="B4447" s="183" t="s">
        <v>102</v>
      </c>
      <c r="C4447" s="183" t="s">
        <v>87</v>
      </c>
      <c r="D4447" s="183">
        <v>75</v>
      </c>
      <c r="E4447" s="188">
        <v>5.3125000000000004E-3</v>
      </c>
      <c r="F4447" s="188">
        <v>1.1689814814814816E-3</v>
      </c>
      <c r="G4447" s="188">
        <v>1.2847222222222223E-3</v>
      </c>
      <c r="H4447" s="188">
        <v>2.8587962962962963E-3</v>
      </c>
    </row>
    <row r="4448" spans="1:8" x14ac:dyDescent="0.35">
      <c r="A4448" s="183" t="s">
        <v>140</v>
      </c>
      <c r="B4448" s="183" t="s">
        <v>103</v>
      </c>
      <c r="C4448" s="183" t="s">
        <v>87</v>
      </c>
      <c r="D4448" s="183">
        <v>190</v>
      </c>
      <c r="E4448" s="188">
        <v>7.1874999999999994E-3</v>
      </c>
      <c r="F4448" s="188">
        <v>9.8379629629629642E-4</v>
      </c>
      <c r="G4448" s="188">
        <v>1.7013888888888892E-3</v>
      </c>
      <c r="H4448" s="188">
        <v>4.5023148148148149E-3</v>
      </c>
    </row>
    <row r="4449" spans="1:8" x14ac:dyDescent="0.35">
      <c r="A4449" s="183" t="s">
        <v>140</v>
      </c>
      <c r="B4449" s="183" t="s">
        <v>104</v>
      </c>
      <c r="C4449" s="183" t="s">
        <v>87</v>
      </c>
      <c r="D4449" s="183">
        <v>29</v>
      </c>
      <c r="E4449" s="188">
        <v>6.3078703703703708E-3</v>
      </c>
      <c r="F4449" s="188">
        <v>1.2384259259259258E-3</v>
      </c>
      <c r="G4449" s="188">
        <v>1.3657407407407409E-3</v>
      </c>
      <c r="H4449" s="188">
        <v>3.6921296296296298E-3</v>
      </c>
    </row>
    <row r="4450" spans="1:8" x14ac:dyDescent="0.35">
      <c r="A4450" s="183" t="s">
        <v>140</v>
      </c>
      <c r="B4450" s="183" t="s">
        <v>102</v>
      </c>
      <c r="C4450" s="183" t="s">
        <v>88</v>
      </c>
      <c r="D4450" s="183">
        <v>78</v>
      </c>
      <c r="E4450" s="188">
        <v>5.4282407407407404E-3</v>
      </c>
      <c r="F4450" s="188">
        <v>9.6064814814814808E-4</v>
      </c>
      <c r="G4450" s="188">
        <v>1.2268518518518518E-3</v>
      </c>
      <c r="H4450" s="188">
        <v>3.2407407407407406E-3</v>
      </c>
    </row>
    <row r="4451" spans="1:8" x14ac:dyDescent="0.35">
      <c r="A4451" s="183" t="s">
        <v>140</v>
      </c>
      <c r="B4451" s="183" t="s">
        <v>103</v>
      </c>
      <c r="C4451" s="183" t="s">
        <v>88</v>
      </c>
      <c r="D4451" s="183">
        <v>202</v>
      </c>
      <c r="E4451" s="188">
        <v>6.4120370370370364E-3</v>
      </c>
      <c r="F4451" s="188">
        <v>7.175925925925927E-4</v>
      </c>
      <c r="G4451" s="188">
        <v>1.3657407407407409E-3</v>
      </c>
      <c r="H4451" s="188">
        <v>4.3287037037037035E-3</v>
      </c>
    </row>
    <row r="4452" spans="1:8" x14ac:dyDescent="0.35">
      <c r="A4452" s="183" t="s">
        <v>140</v>
      </c>
      <c r="B4452" s="183" t="s">
        <v>104</v>
      </c>
      <c r="C4452" s="183" t="s">
        <v>88</v>
      </c>
      <c r="D4452" s="183">
        <v>51</v>
      </c>
      <c r="E4452" s="188">
        <v>5.0347222222222225E-3</v>
      </c>
      <c r="F4452" s="188">
        <v>7.407407407407407E-4</v>
      </c>
      <c r="G4452" s="188">
        <v>1.5046296296296294E-3</v>
      </c>
      <c r="H4452" s="188">
        <v>2.8009259259259259E-3</v>
      </c>
    </row>
    <row r="4453" spans="1:8" x14ac:dyDescent="0.35">
      <c r="A4453" s="183" t="s">
        <v>140</v>
      </c>
      <c r="B4453" s="183" t="s">
        <v>102</v>
      </c>
      <c r="C4453" s="183" t="s">
        <v>89</v>
      </c>
      <c r="D4453" s="183">
        <v>21</v>
      </c>
      <c r="E4453" s="188">
        <v>7.0486111111111105E-3</v>
      </c>
      <c r="F4453" s="188">
        <v>7.7546296296296304E-4</v>
      </c>
      <c r="G4453" s="188">
        <v>1.1111111111111111E-3</v>
      </c>
      <c r="H4453" s="188">
        <v>5.162037037037037E-3</v>
      </c>
    </row>
    <row r="4454" spans="1:8" x14ac:dyDescent="0.35">
      <c r="A4454" s="183" t="s">
        <v>140</v>
      </c>
      <c r="B4454" s="183" t="s">
        <v>103</v>
      </c>
      <c r="C4454" s="183" t="s">
        <v>89</v>
      </c>
      <c r="D4454" s="183">
        <v>116</v>
      </c>
      <c r="E4454" s="188">
        <v>7.1990740740740739E-3</v>
      </c>
      <c r="F4454" s="188">
        <v>6.5972222222222213E-4</v>
      </c>
      <c r="G4454" s="188">
        <v>1.1342592592592591E-3</v>
      </c>
      <c r="H4454" s="188">
        <v>5.4050925925925924E-3</v>
      </c>
    </row>
    <row r="4455" spans="1:8" x14ac:dyDescent="0.35">
      <c r="A4455" s="183" t="s">
        <v>140</v>
      </c>
      <c r="B4455" s="183" t="s">
        <v>104</v>
      </c>
      <c r="C4455" s="183" t="s">
        <v>89</v>
      </c>
      <c r="D4455" s="183">
        <v>11</v>
      </c>
      <c r="E4455" s="188">
        <v>6.828703703703704E-3</v>
      </c>
      <c r="F4455" s="188">
        <v>6.7129629629629625E-4</v>
      </c>
      <c r="G4455" s="188">
        <v>1.1111111111111111E-3</v>
      </c>
      <c r="H4455" s="188">
        <v>5.0462962962962961E-3</v>
      </c>
    </row>
    <row r="4456" spans="1:8" x14ac:dyDescent="0.35">
      <c r="A4456" s="183" t="s">
        <v>140</v>
      </c>
      <c r="B4456" s="183" t="s">
        <v>102</v>
      </c>
      <c r="C4456" s="183" t="s">
        <v>90</v>
      </c>
      <c r="D4456" s="183">
        <v>149</v>
      </c>
      <c r="E4456" s="188">
        <v>5.9259259259259256E-3</v>
      </c>
      <c r="F4456" s="188">
        <v>1.0069444444444444E-3</v>
      </c>
      <c r="G4456" s="188">
        <v>1.1226851851851851E-3</v>
      </c>
      <c r="H4456" s="188">
        <v>3.7962962962962963E-3</v>
      </c>
    </row>
    <row r="4457" spans="1:8" x14ac:dyDescent="0.35">
      <c r="A4457" s="183" t="s">
        <v>140</v>
      </c>
      <c r="B4457" s="183" t="s">
        <v>103</v>
      </c>
      <c r="C4457" s="183" t="s">
        <v>90</v>
      </c>
      <c r="D4457" s="183">
        <v>386</v>
      </c>
      <c r="E4457" s="188">
        <v>6.0879629629629643E-3</v>
      </c>
      <c r="F4457" s="188">
        <v>8.6805555555555551E-4</v>
      </c>
      <c r="G4457" s="188">
        <v>1.2152777777777778E-3</v>
      </c>
      <c r="H4457" s="188">
        <v>4.0046296296296297E-3</v>
      </c>
    </row>
    <row r="4458" spans="1:8" x14ac:dyDescent="0.35">
      <c r="A4458" s="183" t="s">
        <v>140</v>
      </c>
      <c r="B4458" s="183" t="s">
        <v>104</v>
      </c>
      <c r="C4458" s="183" t="s">
        <v>90</v>
      </c>
      <c r="D4458" s="183">
        <v>71</v>
      </c>
      <c r="E4458" s="188">
        <v>5.8217592592592592E-3</v>
      </c>
      <c r="F4458" s="188">
        <v>9.7222222222222209E-4</v>
      </c>
      <c r="G4458" s="188">
        <v>1.2268518518518518E-3</v>
      </c>
      <c r="H4458" s="188">
        <v>3.6342592592592594E-3</v>
      </c>
    </row>
    <row r="4459" spans="1:8" x14ac:dyDescent="0.35">
      <c r="A4459" s="183" t="s">
        <v>140</v>
      </c>
      <c r="B4459" s="183" t="s">
        <v>102</v>
      </c>
      <c r="C4459" s="183" t="s">
        <v>91</v>
      </c>
      <c r="D4459" s="183">
        <v>56</v>
      </c>
      <c r="E4459" s="188">
        <v>5.6365740740740742E-3</v>
      </c>
      <c r="F4459" s="188">
        <v>7.5231481481481471E-4</v>
      </c>
      <c r="G4459" s="188">
        <v>1.1342592592592591E-3</v>
      </c>
      <c r="H4459" s="188">
        <v>3.7615740740740739E-3</v>
      </c>
    </row>
    <row r="4460" spans="1:8" x14ac:dyDescent="0.35">
      <c r="A4460" s="183" t="s">
        <v>140</v>
      </c>
      <c r="B4460" s="183" t="s">
        <v>103</v>
      </c>
      <c r="C4460" s="183" t="s">
        <v>91</v>
      </c>
      <c r="D4460" s="183">
        <v>177</v>
      </c>
      <c r="E4460" s="188">
        <v>7.0486111111111105E-3</v>
      </c>
      <c r="F4460" s="188">
        <v>6.5972222222222213E-4</v>
      </c>
      <c r="G4460" s="188">
        <v>1.4351851851851854E-3</v>
      </c>
      <c r="H4460" s="188">
        <v>4.9537037037037041E-3</v>
      </c>
    </row>
    <row r="4461" spans="1:8" x14ac:dyDescent="0.35">
      <c r="A4461" s="183" t="s">
        <v>140</v>
      </c>
      <c r="B4461" s="183" t="s">
        <v>104</v>
      </c>
      <c r="C4461" s="183" t="s">
        <v>91</v>
      </c>
      <c r="D4461" s="183">
        <v>33</v>
      </c>
      <c r="E4461" s="188">
        <v>7.0486111111111105E-3</v>
      </c>
      <c r="F4461" s="188">
        <v>7.175925925925927E-4</v>
      </c>
      <c r="G4461" s="188">
        <v>1.9444444444444442E-3</v>
      </c>
      <c r="H4461" s="188">
        <v>4.386574074074074E-3</v>
      </c>
    </row>
    <row r="4462" spans="1:8" x14ac:dyDescent="0.35">
      <c r="A4462" s="183" t="s">
        <v>140</v>
      </c>
      <c r="B4462" s="183" t="s">
        <v>102</v>
      </c>
      <c r="C4462" s="183" t="s">
        <v>92</v>
      </c>
      <c r="D4462" s="183">
        <v>26</v>
      </c>
      <c r="E4462" s="188">
        <v>5.185185185185185E-3</v>
      </c>
      <c r="F4462" s="188">
        <v>1.6203703703703703E-4</v>
      </c>
      <c r="G4462" s="188">
        <v>1.6319444444444445E-3</v>
      </c>
      <c r="H4462" s="188">
        <v>3.3680555555555551E-3</v>
      </c>
    </row>
    <row r="4463" spans="1:8" x14ac:dyDescent="0.35">
      <c r="A4463" s="183" t="s">
        <v>140</v>
      </c>
      <c r="B4463" s="183" t="s">
        <v>103</v>
      </c>
      <c r="C4463" s="183" t="s">
        <v>92</v>
      </c>
      <c r="D4463" s="183">
        <v>150</v>
      </c>
      <c r="E4463" s="188">
        <v>6.7129629629629622E-3</v>
      </c>
      <c r="F4463" s="188">
        <v>1.9675925925925926E-4</v>
      </c>
      <c r="G4463" s="188">
        <v>1.4814814814814814E-3</v>
      </c>
      <c r="H4463" s="188">
        <v>5.0231481481481481E-3</v>
      </c>
    </row>
    <row r="4464" spans="1:8" x14ac:dyDescent="0.35">
      <c r="A4464" s="183" t="s">
        <v>140</v>
      </c>
      <c r="B4464" s="183" t="s">
        <v>104</v>
      </c>
      <c r="C4464" s="183" t="s">
        <v>92</v>
      </c>
      <c r="D4464" s="183">
        <v>31</v>
      </c>
      <c r="E4464" s="188">
        <v>5.0231481481481481E-3</v>
      </c>
      <c r="F4464" s="188">
        <v>1.3888888888888889E-4</v>
      </c>
      <c r="G4464" s="188">
        <v>1.4699074074074074E-3</v>
      </c>
      <c r="H4464" s="188">
        <v>3.4027777777777784E-3</v>
      </c>
    </row>
    <row r="4465" spans="1:8" x14ac:dyDescent="0.35">
      <c r="A4465" s="183" t="s">
        <v>140</v>
      </c>
      <c r="B4465" s="183" t="s">
        <v>102</v>
      </c>
      <c r="C4465" s="183" t="s">
        <v>93</v>
      </c>
      <c r="D4465" s="183">
        <v>165</v>
      </c>
      <c r="E4465" s="188">
        <v>5.138888888888889E-3</v>
      </c>
      <c r="F4465" s="188">
        <v>9.4907407407407408E-4</v>
      </c>
      <c r="G4465" s="188">
        <v>7.291666666666667E-4</v>
      </c>
      <c r="H4465" s="188">
        <v>3.4606481481481485E-3</v>
      </c>
    </row>
    <row r="4466" spans="1:8" x14ac:dyDescent="0.35">
      <c r="A4466" s="183" t="s">
        <v>140</v>
      </c>
      <c r="B4466" s="183" t="s">
        <v>103</v>
      </c>
      <c r="C4466" s="183" t="s">
        <v>93</v>
      </c>
      <c r="D4466" s="183">
        <v>415</v>
      </c>
      <c r="E4466" s="188">
        <v>5.2546296296296299E-3</v>
      </c>
      <c r="F4466" s="188">
        <v>7.7546296296296304E-4</v>
      </c>
      <c r="G4466" s="188">
        <v>7.0601851851851847E-4</v>
      </c>
      <c r="H4466" s="188">
        <v>3.7615740740740739E-3</v>
      </c>
    </row>
    <row r="4467" spans="1:8" x14ac:dyDescent="0.35">
      <c r="A4467" s="183" t="s">
        <v>140</v>
      </c>
      <c r="B4467" s="183" t="s">
        <v>104</v>
      </c>
      <c r="C4467" s="183" t="s">
        <v>93</v>
      </c>
      <c r="D4467" s="183">
        <v>31</v>
      </c>
      <c r="E4467" s="188">
        <v>4.9074074074074072E-3</v>
      </c>
      <c r="F4467" s="188">
        <v>9.1435185185185185E-4</v>
      </c>
      <c r="G4467" s="188">
        <v>6.5972222222222213E-4</v>
      </c>
      <c r="H4467" s="188">
        <v>3.3333333333333335E-3</v>
      </c>
    </row>
    <row r="4468" spans="1:8" x14ac:dyDescent="0.35">
      <c r="A4468" s="183" t="s">
        <v>140</v>
      </c>
      <c r="B4468" s="183" t="s">
        <v>102</v>
      </c>
      <c r="C4468" s="183" t="s">
        <v>94</v>
      </c>
      <c r="D4468" s="183">
        <v>108</v>
      </c>
      <c r="E4468" s="188">
        <v>6.5856481481481469E-3</v>
      </c>
      <c r="F4468" s="188">
        <v>1.0763888888888889E-3</v>
      </c>
      <c r="G4468" s="188">
        <v>1.1921296296296296E-3</v>
      </c>
      <c r="H4468" s="188">
        <v>4.3287037037037035E-3</v>
      </c>
    </row>
    <row r="4469" spans="1:8" x14ac:dyDescent="0.35">
      <c r="A4469" s="183" t="s">
        <v>140</v>
      </c>
      <c r="B4469" s="183" t="s">
        <v>103</v>
      </c>
      <c r="C4469" s="183" t="s">
        <v>94</v>
      </c>
      <c r="D4469" s="183">
        <v>343</v>
      </c>
      <c r="E4469" s="188">
        <v>6.851851851851852E-3</v>
      </c>
      <c r="F4469" s="188">
        <v>8.2175925925925917E-4</v>
      </c>
      <c r="G4469" s="188">
        <v>1.2037037037037038E-3</v>
      </c>
      <c r="H4469" s="188">
        <v>4.8379629629629632E-3</v>
      </c>
    </row>
    <row r="4470" spans="1:8" x14ac:dyDescent="0.35">
      <c r="A4470" s="183" t="s">
        <v>140</v>
      </c>
      <c r="B4470" s="183" t="s">
        <v>104</v>
      </c>
      <c r="C4470" s="183" t="s">
        <v>94</v>
      </c>
      <c r="D4470" s="183">
        <v>69</v>
      </c>
      <c r="E4470" s="188">
        <v>6.4699074074074069E-3</v>
      </c>
      <c r="F4470" s="188">
        <v>9.2592592592592585E-4</v>
      </c>
      <c r="G4470" s="188">
        <v>1.2152777777777778E-3</v>
      </c>
      <c r="H4470" s="188">
        <v>4.31712962962963E-3</v>
      </c>
    </row>
    <row r="4471" spans="1:8" x14ac:dyDescent="0.35">
      <c r="A4471" s="183" t="s">
        <v>140</v>
      </c>
      <c r="B4471" s="183" t="s">
        <v>102</v>
      </c>
      <c r="C4471" s="183" t="s">
        <v>95</v>
      </c>
      <c r="D4471" s="183">
        <v>71</v>
      </c>
      <c r="E4471" s="188">
        <v>6.2037037037037043E-3</v>
      </c>
      <c r="F4471" s="188">
        <v>7.175925925925927E-4</v>
      </c>
      <c r="G4471" s="188">
        <v>1.8750000000000001E-3</v>
      </c>
      <c r="H4471" s="188">
        <v>3.6111111111111114E-3</v>
      </c>
    </row>
    <row r="4472" spans="1:8" x14ac:dyDescent="0.35">
      <c r="A4472" s="183" t="s">
        <v>140</v>
      </c>
      <c r="B4472" s="183" t="s">
        <v>103</v>
      </c>
      <c r="C4472" s="183" t="s">
        <v>95</v>
      </c>
      <c r="D4472" s="183">
        <v>165</v>
      </c>
      <c r="E4472" s="188">
        <v>7.1874999999999994E-3</v>
      </c>
      <c r="F4472" s="188">
        <v>6.3657407407407402E-4</v>
      </c>
      <c r="G4472" s="188">
        <v>2.0949074074074073E-3</v>
      </c>
      <c r="H4472" s="188">
        <v>4.4444444444444444E-3</v>
      </c>
    </row>
    <row r="4473" spans="1:8" x14ac:dyDescent="0.35">
      <c r="A4473" s="183" t="s">
        <v>140</v>
      </c>
      <c r="B4473" s="183" t="s">
        <v>104</v>
      </c>
      <c r="C4473" s="183" t="s">
        <v>95</v>
      </c>
      <c r="D4473" s="183">
        <v>28</v>
      </c>
      <c r="E4473" s="188">
        <v>6.6203703703703702E-3</v>
      </c>
      <c r="F4473" s="188">
        <v>5.9027777777777778E-4</v>
      </c>
      <c r="G4473" s="188">
        <v>1.8055555555555557E-3</v>
      </c>
      <c r="H4473" s="188">
        <v>4.2245370370370371E-3</v>
      </c>
    </row>
    <row r="4474" spans="1:8" x14ac:dyDescent="0.35">
      <c r="A4474" s="183" t="s">
        <v>140</v>
      </c>
      <c r="B4474" s="183" t="s">
        <v>102</v>
      </c>
      <c r="C4474" s="183" t="s">
        <v>96</v>
      </c>
      <c r="D4474" s="183">
        <v>110</v>
      </c>
      <c r="E4474" s="188">
        <v>5.5324074074074069E-3</v>
      </c>
      <c r="F4474" s="188">
        <v>9.1435185185185185E-4</v>
      </c>
      <c r="G4474" s="188">
        <v>8.449074074074075E-4</v>
      </c>
      <c r="H4474" s="188">
        <v>3.7731481481481483E-3</v>
      </c>
    </row>
    <row r="4475" spans="1:8" x14ac:dyDescent="0.35">
      <c r="A4475" s="183" t="s">
        <v>140</v>
      </c>
      <c r="B4475" s="183" t="s">
        <v>103</v>
      </c>
      <c r="C4475" s="183" t="s">
        <v>96</v>
      </c>
      <c r="D4475" s="183">
        <v>281</v>
      </c>
      <c r="E4475" s="188">
        <v>6.782407407407408E-3</v>
      </c>
      <c r="F4475" s="188">
        <v>9.1435185185185185E-4</v>
      </c>
      <c r="G4475" s="188">
        <v>8.6805555555555551E-4</v>
      </c>
      <c r="H4475" s="188">
        <v>5.0115740740740737E-3</v>
      </c>
    </row>
    <row r="4476" spans="1:8" x14ac:dyDescent="0.35">
      <c r="A4476" s="183" t="s">
        <v>140</v>
      </c>
      <c r="B4476" s="183" t="s">
        <v>104</v>
      </c>
      <c r="C4476" s="183" t="s">
        <v>96</v>
      </c>
      <c r="D4476" s="183">
        <v>57</v>
      </c>
      <c r="E4476" s="188">
        <v>6.4004629629629628E-3</v>
      </c>
      <c r="F4476" s="188">
        <v>9.0277777777777784E-4</v>
      </c>
      <c r="G4476" s="188">
        <v>9.6064814814814808E-4</v>
      </c>
      <c r="H4476" s="188">
        <v>4.5370370370370365E-3</v>
      </c>
    </row>
    <row r="4477" spans="1:8" x14ac:dyDescent="0.35">
      <c r="A4477" s="183" t="s">
        <v>140</v>
      </c>
      <c r="B4477" s="183" t="s">
        <v>102</v>
      </c>
      <c r="C4477" s="183" t="s">
        <v>97</v>
      </c>
      <c r="D4477" s="183">
        <v>188</v>
      </c>
      <c r="E4477" s="188">
        <v>3.9004629629629632E-3</v>
      </c>
      <c r="F4477" s="188">
        <v>7.175925925925927E-4</v>
      </c>
      <c r="G4477" s="188">
        <v>4.2824074074074075E-4</v>
      </c>
      <c r="H4477" s="188">
        <v>2.7546296296296294E-3</v>
      </c>
    </row>
    <row r="4478" spans="1:8" x14ac:dyDescent="0.35">
      <c r="A4478" s="183" t="s">
        <v>140</v>
      </c>
      <c r="B4478" s="183" t="s">
        <v>103</v>
      </c>
      <c r="C4478" s="183" t="s">
        <v>97</v>
      </c>
      <c r="D4478" s="183">
        <v>332</v>
      </c>
      <c r="E4478" s="188">
        <v>4.3981481481481484E-3</v>
      </c>
      <c r="F4478" s="188">
        <v>5.7870370370370378E-4</v>
      </c>
      <c r="G4478" s="188">
        <v>4.6296296296296293E-4</v>
      </c>
      <c r="H4478" s="188">
        <v>3.3564814814814811E-3</v>
      </c>
    </row>
    <row r="4479" spans="1:8" x14ac:dyDescent="0.35">
      <c r="A4479" s="183" t="s">
        <v>140</v>
      </c>
      <c r="B4479" s="183" t="s">
        <v>104</v>
      </c>
      <c r="C4479" s="183" t="s">
        <v>97</v>
      </c>
      <c r="D4479" s="183">
        <v>43</v>
      </c>
      <c r="E4479" s="188">
        <v>3.8541666666666668E-3</v>
      </c>
      <c r="F4479" s="188">
        <v>7.291666666666667E-4</v>
      </c>
      <c r="G4479" s="188">
        <v>4.5138888888888892E-4</v>
      </c>
      <c r="H4479" s="188">
        <v>2.673611111111111E-3</v>
      </c>
    </row>
    <row r="4480" spans="1:8" x14ac:dyDescent="0.35">
      <c r="A4480" s="183" t="s">
        <v>140</v>
      </c>
      <c r="B4480" s="183" t="s">
        <v>102</v>
      </c>
      <c r="C4480" s="183" t="s">
        <v>98</v>
      </c>
      <c r="D4480" s="183">
        <v>19</v>
      </c>
      <c r="E4480" s="188">
        <v>5.0578703703703706E-3</v>
      </c>
      <c r="F4480" s="188">
        <v>4.9768518518518521E-4</v>
      </c>
      <c r="G4480" s="188">
        <v>1.1689814814814816E-3</v>
      </c>
      <c r="H4480" s="188">
        <v>3.3912037037037036E-3</v>
      </c>
    </row>
    <row r="4481" spans="1:8" x14ac:dyDescent="0.35">
      <c r="A4481" s="183" t="s">
        <v>140</v>
      </c>
      <c r="B4481" s="183" t="s">
        <v>103</v>
      </c>
      <c r="C4481" s="183" t="s">
        <v>98</v>
      </c>
      <c r="D4481" s="183">
        <v>93</v>
      </c>
      <c r="E4481" s="188">
        <v>5.9259259259259256E-3</v>
      </c>
      <c r="F4481" s="188">
        <v>5.0925925925925921E-4</v>
      </c>
      <c r="G4481" s="188">
        <v>1.1805555555555556E-3</v>
      </c>
      <c r="H4481" s="188">
        <v>4.2476851851851851E-3</v>
      </c>
    </row>
    <row r="4482" spans="1:8" x14ac:dyDescent="0.35">
      <c r="A4482" s="183" t="s">
        <v>140</v>
      </c>
      <c r="B4482" s="183" t="s">
        <v>104</v>
      </c>
      <c r="C4482" s="183" t="s">
        <v>98</v>
      </c>
      <c r="D4482" s="183">
        <v>13</v>
      </c>
      <c r="E4482" s="188">
        <v>5.8912037037037032E-3</v>
      </c>
      <c r="F4482" s="188">
        <v>5.0925925925925921E-4</v>
      </c>
      <c r="G4482" s="188">
        <v>1.1342592592592591E-3</v>
      </c>
      <c r="H4482" s="188">
        <v>4.2361111111111106E-3</v>
      </c>
    </row>
    <row r="4483" spans="1:8" x14ac:dyDescent="0.35">
      <c r="A4483" s="183" t="s">
        <v>140</v>
      </c>
      <c r="B4483" s="183" t="s">
        <v>102</v>
      </c>
      <c r="C4483" s="183" t="s">
        <v>99</v>
      </c>
      <c r="D4483" s="183">
        <v>595</v>
      </c>
      <c r="E4483" s="188">
        <v>4.4675925925925933E-3</v>
      </c>
      <c r="F4483" s="188">
        <v>1.0648148148148147E-3</v>
      </c>
      <c r="G4483" s="188">
        <v>5.6712962962962956E-4</v>
      </c>
      <c r="H4483" s="188">
        <v>2.8356481481481479E-3</v>
      </c>
    </row>
    <row r="4484" spans="1:8" x14ac:dyDescent="0.35">
      <c r="A4484" s="183" t="s">
        <v>140</v>
      </c>
      <c r="B4484" s="183" t="s">
        <v>103</v>
      </c>
      <c r="C4484" s="183" t="s">
        <v>99</v>
      </c>
      <c r="D4484" s="183">
        <v>930</v>
      </c>
      <c r="E4484" s="188">
        <v>4.3055555555555555E-3</v>
      </c>
      <c r="F4484" s="188">
        <v>7.7546296296296304E-4</v>
      </c>
      <c r="G4484" s="188">
        <v>5.7870370370370378E-4</v>
      </c>
      <c r="H4484" s="188">
        <v>2.9513888888888888E-3</v>
      </c>
    </row>
    <row r="4485" spans="1:8" x14ac:dyDescent="0.35">
      <c r="A4485" s="183" t="s">
        <v>140</v>
      </c>
      <c r="B4485" s="183" t="s">
        <v>104</v>
      </c>
      <c r="C4485" s="183" t="s">
        <v>99</v>
      </c>
      <c r="D4485" s="183">
        <v>178</v>
      </c>
      <c r="E4485" s="188">
        <v>3.9814814814814817E-3</v>
      </c>
      <c r="F4485" s="188">
        <v>8.564814814814815E-4</v>
      </c>
      <c r="G4485" s="188">
        <v>6.2500000000000001E-4</v>
      </c>
      <c r="H4485" s="188">
        <v>2.5000000000000001E-3</v>
      </c>
    </row>
    <row r="4486" spans="1:8" x14ac:dyDescent="0.35">
      <c r="A4486" s="183" t="s">
        <v>140</v>
      </c>
      <c r="B4486" s="183" t="s">
        <v>102</v>
      </c>
      <c r="C4486" s="183" t="s">
        <v>100</v>
      </c>
      <c r="D4486" s="183">
        <v>143</v>
      </c>
      <c r="E4486" s="188">
        <v>5.162037037037037E-3</v>
      </c>
      <c r="F4486" s="188">
        <v>8.1018518518518516E-4</v>
      </c>
      <c r="G4486" s="188">
        <v>1.1226851851851851E-3</v>
      </c>
      <c r="H4486" s="188">
        <v>3.2291666666666666E-3</v>
      </c>
    </row>
    <row r="4487" spans="1:8" x14ac:dyDescent="0.35">
      <c r="A4487" s="183" t="s">
        <v>140</v>
      </c>
      <c r="B4487" s="183" t="s">
        <v>103</v>
      </c>
      <c r="C4487" s="183" t="s">
        <v>100</v>
      </c>
      <c r="D4487" s="183">
        <v>219</v>
      </c>
      <c r="E4487" s="188">
        <v>6.2037037037037043E-3</v>
      </c>
      <c r="F4487" s="188">
        <v>6.9444444444444447E-4</v>
      </c>
      <c r="G4487" s="188">
        <v>1.3541666666666667E-3</v>
      </c>
      <c r="H4487" s="188">
        <v>4.155092592592593E-3</v>
      </c>
    </row>
    <row r="4488" spans="1:8" x14ac:dyDescent="0.35">
      <c r="A4488" s="183" t="s">
        <v>140</v>
      </c>
      <c r="B4488" s="183" t="s">
        <v>104</v>
      </c>
      <c r="C4488" s="183" t="s">
        <v>100</v>
      </c>
      <c r="D4488" s="183">
        <v>46</v>
      </c>
      <c r="E4488" s="188">
        <v>5.9837962962962961E-3</v>
      </c>
      <c r="F4488" s="188">
        <v>8.3333333333333339E-4</v>
      </c>
      <c r="G4488" s="188">
        <v>1.2962962962962963E-3</v>
      </c>
      <c r="H4488" s="188">
        <v>3.8541666666666668E-3</v>
      </c>
    </row>
    <row r="4489" spans="1:8" x14ac:dyDescent="0.35">
      <c r="A4489" s="183" t="s">
        <v>140</v>
      </c>
      <c r="B4489" s="183" t="s">
        <v>102</v>
      </c>
      <c r="C4489" s="183" t="s">
        <v>101</v>
      </c>
      <c r="D4489" s="183">
        <v>293</v>
      </c>
      <c r="E4489" s="188">
        <v>5.2314814814814819E-3</v>
      </c>
      <c r="F4489" s="188">
        <v>1.1226851851851851E-3</v>
      </c>
      <c r="G4489" s="188">
        <v>8.2175925925925917E-4</v>
      </c>
      <c r="H4489" s="188">
        <v>3.2870370370370367E-3</v>
      </c>
    </row>
    <row r="4490" spans="1:8" x14ac:dyDescent="0.35">
      <c r="A4490" s="183" t="s">
        <v>140</v>
      </c>
      <c r="B4490" s="183" t="s">
        <v>103</v>
      </c>
      <c r="C4490" s="183" t="s">
        <v>101</v>
      </c>
      <c r="D4490" s="183">
        <v>671</v>
      </c>
      <c r="E4490" s="188">
        <v>5.347222222222222E-3</v>
      </c>
      <c r="F4490" s="188">
        <v>8.6805555555555551E-4</v>
      </c>
      <c r="G4490" s="188">
        <v>8.1018518518518516E-4</v>
      </c>
      <c r="H4490" s="188">
        <v>3.6689814814814814E-3</v>
      </c>
    </row>
    <row r="4491" spans="1:8" x14ac:dyDescent="0.35">
      <c r="A4491" s="183" t="s">
        <v>140</v>
      </c>
      <c r="B4491" s="183" t="s">
        <v>104</v>
      </c>
      <c r="C4491" s="183" t="s">
        <v>101</v>
      </c>
      <c r="D4491" s="183">
        <v>77</v>
      </c>
      <c r="E4491" s="188">
        <v>5.2546296296296299E-3</v>
      </c>
      <c r="F4491" s="188">
        <v>1.1226851851851851E-3</v>
      </c>
      <c r="G4491" s="188">
        <v>9.6064814814814808E-4</v>
      </c>
      <c r="H4491" s="188">
        <v>3.1712962962962958E-3</v>
      </c>
    </row>
    <row r="4492" spans="1:8" x14ac:dyDescent="0.35">
      <c r="A4492" s="183" t="s">
        <v>141</v>
      </c>
      <c r="B4492" s="183" t="s">
        <v>102</v>
      </c>
      <c r="C4492" s="183" t="s">
        <v>52</v>
      </c>
      <c r="D4492" s="183">
        <v>9069</v>
      </c>
      <c r="E4492" s="188">
        <v>4.9537037037037041E-3</v>
      </c>
      <c r="F4492" s="188">
        <v>9.6064814814814808E-4</v>
      </c>
      <c r="G4492" s="188">
        <v>7.8703703703703705E-4</v>
      </c>
      <c r="H4492" s="188">
        <v>3.2060185185185191E-3</v>
      </c>
    </row>
    <row r="4493" spans="1:8" x14ac:dyDescent="0.35">
      <c r="A4493" s="183" t="s">
        <v>141</v>
      </c>
      <c r="B4493" s="183" t="s">
        <v>103</v>
      </c>
      <c r="C4493" s="183" t="s">
        <v>52</v>
      </c>
      <c r="D4493" s="183">
        <v>14692</v>
      </c>
      <c r="E4493" s="188">
        <v>5.8101851851851856E-3</v>
      </c>
      <c r="F4493" s="188">
        <v>7.7546296296296304E-4</v>
      </c>
      <c r="G4493" s="188">
        <v>9.9537037037037042E-4</v>
      </c>
      <c r="H4493" s="188">
        <v>4.0393518518518521E-3</v>
      </c>
    </row>
    <row r="4494" spans="1:8" x14ac:dyDescent="0.35">
      <c r="A4494" s="183" t="s">
        <v>141</v>
      </c>
      <c r="B4494" s="183" t="s">
        <v>104</v>
      </c>
      <c r="C4494" s="183" t="s">
        <v>52</v>
      </c>
      <c r="D4494" s="183">
        <v>2463</v>
      </c>
      <c r="E4494" s="188">
        <v>5.3935185185185188E-3</v>
      </c>
      <c r="F4494" s="188">
        <v>8.7962962962962962E-4</v>
      </c>
      <c r="G4494" s="188">
        <v>1.0069444444444444E-3</v>
      </c>
      <c r="H4494" s="188">
        <v>3.4953703703703705E-3</v>
      </c>
    </row>
    <row r="4495" spans="1:8" x14ac:dyDescent="0.35">
      <c r="A4495" s="183" t="s">
        <v>141</v>
      </c>
      <c r="B4495" s="183" t="s">
        <v>102</v>
      </c>
      <c r="C4495" s="183" t="s">
        <v>57</v>
      </c>
      <c r="D4495" s="183">
        <v>189</v>
      </c>
      <c r="E4495" s="188">
        <v>5.3587962962962964E-3</v>
      </c>
      <c r="F4495" s="188">
        <v>1.1805555555555556E-3</v>
      </c>
      <c r="G4495" s="188">
        <v>7.175925925925927E-4</v>
      </c>
      <c r="H4495" s="188">
        <v>3.4606481481481485E-3</v>
      </c>
    </row>
    <row r="4496" spans="1:8" x14ac:dyDescent="0.35">
      <c r="A4496" s="183" t="s">
        <v>141</v>
      </c>
      <c r="B4496" s="183" t="s">
        <v>103</v>
      </c>
      <c r="C4496" s="183" t="s">
        <v>57</v>
      </c>
      <c r="D4496" s="183">
        <v>240</v>
      </c>
      <c r="E4496" s="188">
        <v>6.5162037037037037E-3</v>
      </c>
      <c r="F4496" s="188">
        <v>1.0185185185185186E-3</v>
      </c>
      <c r="G4496" s="188">
        <v>1.0995370370370371E-3</v>
      </c>
      <c r="H4496" s="188">
        <v>4.386574074074074E-3</v>
      </c>
    </row>
    <row r="4497" spans="1:8" x14ac:dyDescent="0.35">
      <c r="A4497" s="183" t="s">
        <v>141</v>
      </c>
      <c r="B4497" s="183" t="s">
        <v>104</v>
      </c>
      <c r="C4497" s="183" t="s">
        <v>57</v>
      </c>
      <c r="D4497" s="183">
        <v>67</v>
      </c>
      <c r="E4497" s="188">
        <v>5.6828703703703702E-3</v>
      </c>
      <c r="F4497" s="188">
        <v>1.2152777777777778E-3</v>
      </c>
      <c r="G4497" s="188">
        <v>9.0277777777777784E-4</v>
      </c>
      <c r="H4497" s="188">
        <v>3.5648148148148154E-3</v>
      </c>
    </row>
    <row r="4498" spans="1:8" x14ac:dyDescent="0.35">
      <c r="A4498" s="183" t="s">
        <v>141</v>
      </c>
      <c r="B4498" s="183" t="s">
        <v>102</v>
      </c>
      <c r="C4498" s="183" t="s">
        <v>58</v>
      </c>
      <c r="D4498" s="183">
        <v>86</v>
      </c>
      <c r="E4498" s="188">
        <v>6.782407407407408E-3</v>
      </c>
      <c r="F4498" s="188">
        <v>1.1342592592592591E-3</v>
      </c>
      <c r="G4498" s="188">
        <v>1.423611111111111E-3</v>
      </c>
      <c r="H4498" s="188">
        <v>4.2361111111111106E-3</v>
      </c>
    </row>
    <row r="4499" spans="1:8" x14ac:dyDescent="0.35">
      <c r="A4499" s="183" t="s">
        <v>141</v>
      </c>
      <c r="B4499" s="183" t="s">
        <v>103</v>
      </c>
      <c r="C4499" s="183" t="s">
        <v>58</v>
      </c>
      <c r="D4499" s="183">
        <v>181</v>
      </c>
      <c r="E4499" s="188">
        <v>6.5277777777777782E-3</v>
      </c>
      <c r="F4499" s="188">
        <v>9.7222222222222209E-4</v>
      </c>
      <c r="G4499" s="188">
        <v>1.423611111111111E-3</v>
      </c>
      <c r="H4499" s="188">
        <v>4.1319444444444442E-3</v>
      </c>
    </row>
    <row r="4500" spans="1:8" x14ac:dyDescent="0.35">
      <c r="A4500" s="183" t="s">
        <v>141</v>
      </c>
      <c r="B4500" s="183" t="s">
        <v>104</v>
      </c>
      <c r="C4500" s="183" t="s">
        <v>58</v>
      </c>
      <c r="D4500" s="183">
        <v>21</v>
      </c>
      <c r="E4500" s="188">
        <v>6.828703703703704E-3</v>
      </c>
      <c r="F4500" s="188">
        <v>2.3148148148148151E-3</v>
      </c>
      <c r="G4500" s="188">
        <v>1.4004629629629629E-3</v>
      </c>
      <c r="H4500" s="188">
        <v>3.1249999999999997E-3</v>
      </c>
    </row>
    <row r="4501" spans="1:8" x14ac:dyDescent="0.35">
      <c r="A4501" s="183" t="s">
        <v>141</v>
      </c>
      <c r="B4501" s="183" t="s">
        <v>102</v>
      </c>
      <c r="C4501" s="183" t="s">
        <v>59</v>
      </c>
      <c r="D4501" s="183">
        <v>127</v>
      </c>
      <c r="E4501" s="188">
        <v>4.6874999999999998E-3</v>
      </c>
      <c r="F4501" s="188">
        <v>7.291666666666667E-4</v>
      </c>
      <c r="G4501" s="188">
        <v>4.7453703703703704E-4</v>
      </c>
      <c r="H4501" s="188">
        <v>3.483796296296296E-3</v>
      </c>
    </row>
    <row r="4502" spans="1:8" x14ac:dyDescent="0.35">
      <c r="A4502" s="183" t="s">
        <v>141</v>
      </c>
      <c r="B4502" s="183" t="s">
        <v>103</v>
      </c>
      <c r="C4502" s="183" t="s">
        <v>59</v>
      </c>
      <c r="D4502" s="183">
        <v>192</v>
      </c>
      <c r="E4502" s="188">
        <v>5.4398148148148149E-3</v>
      </c>
      <c r="F4502" s="188">
        <v>6.3657407407407402E-4</v>
      </c>
      <c r="G4502" s="188">
        <v>4.6296296296296293E-4</v>
      </c>
      <c r="H4502" s="188">
        <v>4.340277777777778E-3</v>
      </c>
    </row>
    <row r="4503" spans="1:8" x14ac:dyDescent="0.35">
      <c r="A4503" s="183" t="s">
        <v>141</v>
      </c>
      <c r="B4503" s="183" t="s">
        <v>104</v>
      </c>
      <c r="C4503" s="183" t="s">
        <v>59</v>
      </c>
      <c r="D4503" s="183">
        <v>31</v>
      </c>
      <c r="E4503" s="188">
        <v>4.9884259259259265E-3</v>
      </c>
      <c r="F4503" s="188">
        <v>5.9027777777777778E-4</v>
      </c>
      <c r="G4503" s="188">
        <v>4.5138888888888892E-4</v>
      </c>
      <c r="H4503" s="188">
        <v>3.9467592592592592E-3</v>
      </c>
    </row>
    <row r="4504" spans="1:8" x14ac:dyDescent="0.35">
      <c r="A4504" s="183" t="s">
        <v>141</v>
      </c>
      <c r="B4504" s="183" t="s">
        <v>102</v>
      </c>
      <c r="C4504" s="183" t="s">
        <v>60</v>
      </c>
      <c r="D4504" s="183">
        <v>89</v>
      </c>
      <c r="E4504" s="188">
        <v>5.9027777777777776E-3</v>
      </c>
      <c r="F4504" s="188">
        <v>8.1018518518518516E-4</v>
      </c>
      <c r="G4504" s="188">
        <v>9.6064814814814808E-4</v>
      </c>
      <c r="H4504" s="188">
        <v>4.1319444444444442E-3</v>
      </c>
    </row>
    <row r="4505" spans="1:8" x14ac:dyDescent="0.35">
      <c r="A4505" s="183" t="s">
        <v>141</v>
      </c>
      <c r="B4505" s="183" t="s">
        <v>103</v>
      </c>
      <c r="C4505" s="183" t="s">
        <v>60</v>
      </c>
      <c r="D4505" s="183">
        <v>198</v>
      </c>
      <c r="E4505" s="188">
        <v>6.6087962962962966E-3</v>
      </c>
      <c r="F4505" s="188">
        <v>6.8287037037037025E-4</v>
      </c>
      <c r="G4505" s="188">
        <v>9.6064814814814808E-4</v>
      </c>
      <c r="H4505" s="188">
        <v>4.9768518518518521E-3</v>
      </c>
    </row>
    <row r="4506" spans="1:8" x14ac:dyDescent="0.35">
      <c r="A4506" s="183" t="s">
        <v>141</v>
      </c>
      <c r="B4506" s="183" t="s">
        <v>104</v>
      </c>
      <c r="C4506" s="183" t="s">
        <v>60</v>
      </c>
      <c r="D4506" s="183">
        <v>22</v>
      </c>
      <c r="E4506" s="188">
        <v>6.1342592592592594E-3</v>
      </c>
      <c r="F4506" s="188">
        <v>8.564814814814815E-4</v>
      </c>
      <c r="G4506" s="188">
        <v>1.261574074074074E-3</v>
      </c>
      <c r="H4506" s="188">
        <v>4.0162037037037033E-3</v>
      </c>
    </row>
    <row r="4507" spans="1:8" x14ac:dyDescent="0.35">
      <c r="A4507" s="183" t="s">
        <v>141</v>
      </c>
      <c r="B4507" s="183" t="s">
        <v>102</v>
      </c>
      <c r="C4507" s="183" t="s">
        <v>61</v>
      </c>
      <c r="D4507" s="183">
        <v>54</v>
      </c>
      <c r="E4507" s="188">
        <v>5.5439814814814822E-3</v>
      </c>
      <c r="F4507" s="188">
        <v>8.2175925925925917E-4</v>
      </c>
      <c r="G4507" s="188">
        <v>1.1458333333333333E-3</v>
      </c>
      <c r="H4507" s="188">
        <v>3.5763888888888894E-3</v>
      </c>
    </row>
    <row r="4508" spans="1:8" x14ac:dyDescent="0.35">
      <c r="A4508" s="183" t="s">
        <v>141</v>
      </c>
      <c r="B4508" s="183" t="s">
        <v>103</v>
      </c>
      <c r="C4508" s="183" t="s">
        <v>61</v>
      </c>
      <c r="D4508" s="183">
        <v>162</v>
      </c>
      <c r="E4508" s="188">
        <v>7.013888888888889E-3</v>
      </c>
      <c r="F4508" s="188">
        <v>5.9027777777777778E-4</v>
      </c>
      <c r="G4508" s="188">
        <v>1.3194444444444443E-3</v>
      </c>
      <c r="H4508" s="188">
        <v>5.1041666666666666E-3</v>
      </c>
    </row>
    <row r="4509" spans="1:8" x14ac:dyDescent="0.35">
      <c r="A4509" s="183" t="s">
        <v>141</v>
      </c>
      <c r="B4509" s="183" t="s">
        <v>104</v>
      </c>
      <c r="C4509" s="183" t="s">
        <v>61</v>
      </c>
      <c r="D4509" s="183">
        <v>27</v>
      </c>
      <c r="E4509" s="188">
        <v>6.0879629629629643E-3</v>
      </c>
      <c r="F4509" s="188">
        <v>6.9444444444444447E-4</v>
      </c>
      <c r="G4509" s="188">
        <v>1.5046296296296294E-3</v>
      </c>
      <c r="H4509" s="188">
        <v>3.8888888888888883E-3</v>
      </c>
    </row>
    <row r="4510" spans="1:8" x14ac:dyDescent="0.35">
      <c r="A4510" s="183" t="s">
        <v>141</v>
      </c>
      <c r="B4510" s="183" t="s">
        <v>102</v>
      </c>
      <c r="C4510" s="183" t="s">
        <v>62</v>
      </c>
      <c r="D4510" s="183">
        <v>68</v>
      </c>
      <c r="E4510" s="188">
        <v>6.0069444444444441E-3</v>
      </c>
      <c r="F4510" s="188">
        <v>9.7222222222222209E-4</v>
      </c>
      <c r="G4510" s="188">
        <v>1.0532407407407407E-3</v>
      </c>
      <c r="H4510" s="188">
        <v>3.9814814814814817E-3</v>
      </c>
    </row>
    <row r="4511" spans="1:8" x14ac:dyDescent="0.35">
      <c r="A4511" s="183" t="s">
        <v>141</v>
      </c>
      <c r="B4511" s="183" t="s">
        <v>103</v>
      </c>
      <c r="C4511" s="183" t="s">
        <v>62</v>
      </c>
      <c r="D4511" s="183">
        <v>233</v>
      </c>
      <c r="E4511" s="188">
        <v>6.2499999999999995E-3</v>
      </c>
      <c r="F4511" s="188">
        <v>7.291666666666667E-4</v>
      </c>
      <c r="G4511" s="188">
        <v>1.0532407407407407E-3</v>
      </c>
      <c r="H4511" s="188">
        <v>4.4675925925925933E-3</v>
      </c>
    </row>
    <row r="4512" spans="1:8" x14ac:dyDescent="0.35">
      <c r="A4512" s="183" t="s">
        <v>141</v>
      </c>
      <c r="B4512" s="183" t="s">
        <v>104</v>
      </c>
      <c r="C4512" s="183" t="s">
        <v>62</v>
      </c>
      <c r="D4512" s="183">
        <v>18</v>
      </c>
      <c r="E4512" s="188">
        <v>5.208333333333333E-3</v>
      </c>
      <c r="F4512" s="188">
        <v>9.6064814814814808E-4</v>
      </c>
      <c r="G4512" s="188">
        <v>1.261574074074074E-3</v>
      </c>
      <c r="H4512" s="188">
        <v>2.9745370370370373E-3</v>
      </c>
    </row>
    <row r="4513" spans="1:8" x14ac:dyDescent="0.35">
      <c r="A4513" s="183" t="s">
        <v>141</v>
      </c>
      <c r="B4513" s="183" t="s">
        <v>102</v>
      </c>
      <c r="C4513" s="183" t="s">
        <v>63</v>
      </c>
      <c r="D4513" s="183">
        <v>41</v>
      </c>
      <c r="E4513" s="188">
        <v>4.5717592592592589E-3</v>
      </c>
      <c r="F4513" s="188">
        <v>9.1435185185185185E-4</v>
      </c>
      <c r="G4513" s="188">
        <v>5.0925925925925921E-4</v>
      </c>
      <c r="H4513" s="188">
        <v>3.1481481481481482E-3</v>
      </c>
    </row>
    <row r="4514" spans="1:8" x14ac:dyDescent="0.35">
      <c r="A4514" s="183" t="s">
        <v>141</v>
      </c>
      <c r="B4514" s="183" t="s">
        <v>103</v>
      </c>
      <c r="C4514" s="183" t="s">
        <v>63</v>
      </c>
      <c r="D4514" s="183">
        <v>211</v>
      </c>
      <c r="E4514" s="188">
        <v>4.2824074074074075E-3</v>
      </c>
      <c r="F4514" s="188">
        <v>7.6388888888888893E-4</v>
      </c>
      <c r="G4514" s="188">
        <v>4.6296296296296293E-4</v>
      </c>
      <c r="H4514" s="188">
        <v>3.0671296296296297E-3</v>
      </c>
    </row>
    <row r="4515" spans="1:8" x14ac:dyDescent="0.35">
      <c r="A4515" s="183" t="s">
        <v>141</v>
      </c>
      <c r="B4515" s="183" t="s">
        <v>104</v>
      </c>
      <c r="C4515" s="183" t="s">
        <v>63</v>
      </c>
      <c r="D4515" s="183">
        <v>6</v>
      </c>
      <c r="E4515" s="188">
        <v>4.2245370370370371E-3</v>
      </c>
      <c r="F4515" s="188">
        <v>1.0069444444444444E-3</v>
      </c>
      <c r="G4515" s="188">
        <v>3.7037037037037035E-4</v>
      </c>
      <c r="H4515" s="188">
        <v>2.8356481481481479E-3</v>
      </c>
    </row>
    <row r="4516" spans="1:8" x14ac:dyDescent="0.35">
      <c r="A4516" s="183" t="s">
        <v>141</v>
      </c>
      <c r="B4516" s="183" t="s">
        <v>102</v>
      </c>
      <c r="C4516" s="183" t="s">
        <v>64</v>
      </c>
      <c r="D4516" s="183">
        <v>65</v>
      </c>
      <c r="E4516" s="188">
        <v>6.7245370370370367E-3</v>
      </c>
      <c r="F4516" s="188">
        <v>9.7222222222222209E-4</v>
      </c>
      <c r="G4516" s="188">
        <v>1.8171296296296297E-3</v>
      </c>
      <c r="H4516" s="188">
        <v>3.9351851851851857E-3</v>
      </c>
    </row>
    <row r="4517" spans="1:8" x14ac:dyDescent="0.35">
      <c r="A4517" s="183" t="s">
        <v>141</v>
      </c>
      <c r="B4517" s="183" t="s">
        <v>103</v>
      </c>
      <c r="C4517" s="183" t="s">
        <v>64</v>
      </c>
      <c r="D4517" s="183">
        <v>151</v>
      </c>
      <c r="E4517" s="188">
        <v>8.4953703703703701E-3</v>
      </c>
      <c r="F4517" s="188">
        <v>9.3750000000000007E-4</v>
      </c>
      <c r="G4517" s="188">
        <v>1.9097222222222222E-3</v>
      </c>
      <c r="H4517" s="188">
        <v>5.6481481481481478E-3</v>
      </c>
    </row>
    <row r="4518" spans="1:8" x14ac:dyDescent="0.35">
      <c r="A4518" s="183" t="s">
        <v>141</v>
      </c>
      <c r="B4518" s="183" t="s">
        <v>104</v>
      </c>
      <c r="C4518" s="183" t="s">
        <v>64</v>
      </c>
      <c r="D4518" s="183">
        <v>23</v>
      </c>
      <c r="E4518" s="188">
        <v>7.3148148148148148E-3</v>
      </c>
      <c r="F4518" s="188">
        <v>1.0300925925925926E-3</v>
      </c>
      <c r="G4518" s="188">
        <v>9.2592592592592585E-4</v>
      </c>
      <c r="H4518" s="188">
        <v>5.3587962962962964E-3</v>
      </c>
    </row>
    <row r="4519" spans="1:8" x14ac:dyDescent="0.35">
      <c r="A4519" s="183" t="s">
        <v>141</v>
      </c>
      <c r="B4519" s="183" t="s">
        <v>102</v>
      </c>
      <c r="C4519" s="183" t="s">
        <v>65</v>
      </c>
      <c r="D4519" s="183">
        <v>62</v>
      </c>
      <c r="E4519" s="188">
        <v>5.6712962962962958E-3</v>
      </c>
      <c r="F4519" s="188">
        <v>9.3750000000000007E-4</v>
      </c>
      <c r="G4519" s="188">
        <v>1.1458333333333333E-3</v>
      </c>
      <c r="H4519" s="188">
        <v>3.5995370370370369E-3</v>
      </c>
    </row>
    <row r="4520" spans="1:8" x14ac:dyDescent="0.35">
      <c r="A4520" s="183" t="s">
        <v>141</v>
      </c>
      <c r="B4520" s="183" t="s">
        <v>103</v>
      </c>
      <c r="C4520" s="183" t="s">
        <v>65</v>
      </c>
      <c r="D4520" s="183">
        <v>166</v>
      </c>
      <c r="E4520" s="188">
        <v>6.4236111111111117E-3</v>
      </c>
      <c r="F4520" s="188">
        <v>7.7546296296296304E-4</v>
      </c>
      <c r="G4520" s="188">
        <v>1.6203703703703703E-3</v>
      </c>
      <c r="H4520" s="188">
        <v>4.0277777777777777E-3</v>
      </c>
    </row>
    <row r="4521" spans="1:8" x14ac:dyDescent="0.35">
      <c r="A4521" s="183" t="s">
        <v>141</v>
      </c>
      <c r="B4521" s="183" t="s">
        <v>104</v>
      </c>
      <c r="C4521" s="183" t="s">
        <v>65</v>
      </c>
      <c r="D4521" s="183">
        <v>11</v>
      </c>
      <c r="E4521" s="188">
        <v>6.851851851851852E-3</v>
      </c>
      <c r="F4521" s="188">
        <v>9.3750000000000007E-4</v>
      </c>
      <c r="G4521" s="188">
        <v>2.2916666666666667E-3</v>
      </c>
      <c r="H4521" s="188">
        <v>3.6226851851851854E-3</v>
      </c>
    </row>
    <row r="4522" spans="1:8" x14ac:dyDescent="0.35">
      <c r="A4522" s="183" t="s">
        <v>141</v>
      </c>
      <c r="B4522" s="183" t="s">
        <v>102</v>
      </c>
      <c r="C4522" s="183" t="s">
        <v>66</v>
      </c>
      <c r="D4522" s="183">
        <v>70</v>
      </c>
      <c r="E4522" s="188">
        <v>5.8564814814814825E-3</v>
      </c>
      <c r="F4522" s="188">
        <v>9.7222222222222209E-4</v>
      </c>
      <c r="G4522" s="188">
        <v>1.0300925925925926E-3</v>
      </c>
      <c r="H4522" s="188">
        <v>3.8541666666666668E-3</v>
      </c>
    </row>
    <row r="4523" spans="1:8" x14ac:dyDescent="0.35">
      <c r="A4523" s="183" t="s">
        <v>141</v>
      </c>
      <c r="B4523" s="183" t="s">
        <v>103</v>
      </c>
      <c r="C4523" s="183" t="s">
        <v>66</v>
      </c>
      <c r="D4523" s="183">
        <v>305</v>
      </c>
      <c r="E4523" s="188">
        <v>6.7939814814814816E-3</v>
      </c>
      <c r="F4523" s="188">
        <v>9.1435185185185185E-4</v>
      </c>
      <c r="G4523" s="188">
        <v>1.4699074074074074E-3</v>
      </c>
      <c r="H4523" s="188">
        <v>4.3981481481481484E-3</v>
      </c>
    </row>
    <row r="4524" spans="1:8" x14ac:dyDescent="0.35">
      <c r="A4524" s="183" t="s">
        <v>141</v>
      </c>
      <c r="B4524" s="183" t="s">
        <v>104</v>
      </c>
      <c r="C4524" s="183" t="s">
        <v>66</v>
      </c>
      <c r="D4524" s="183">
        <v>35</v>
      </c>
      <c r="E4524" s="188">
        <v>6.7592592592592591E-3</v>
      </c>
      <c r="F4524" s="188">
        <v>9.7222222222222209E-4</v>
      </c>
      <c r="G4524" s="188">
        <v>1.2037037037037038E-3</v>
      </c>
      <c r="H4524" s="188">
        <v>4.5833333333333334E-3</v>
      </c>
    </row>
    <row r="4525" spans="1:8" x14ac:dyDescent="0.35">
      <c r="A4525" s="183" t="s">
        <v>141</v>
      </c>
      <c r="B4525" s="183" t="s">
        <v>102</v>
      </c>
      <c r="C4525" s="183" t="s">
        <v>67</v>
      </c>
      <c r="D4525" s="183">
        <v>283</v>
      </c>
      <c r="E4525" s="188">
        <v>5.162037037037037E-3</v>
      </c>
      <c r="F4525" s="188">
        <v>5.7870370370370378E-4</v>
      </c>
      <c r="G4525" s="188">
        <v>1.3425925925925925E-3</v>
      </c>
      <c r="H4525" s="188">
        <v>3.2407407407407406E-3</v>
      </c>
    </row>
    <row r="4526" spans="1:8" x14ac:dyDescent="0.35">
      <c r="A4526" s="183" t="s">
        <v>141</v>
      </c>
      <c r="B4526" s="183" t="s">
        <v>103</v>
      </c>
      <c r="C4526" s="183" t="s">
        <v>67</v>
      </c>
      <c r="D4526" s="183">
        <v>525</v>
      </c>
      <c r="E4526" s="188">
        <v>6.7939814814814816E-3</v>
      </c>
      <c r="F4526" s="188">
        <v>5.5555555555555556E-4</v>
      </c>
      <c r="G4526" s="188">
        <v>1.6319444444444445E-3</v>
      </c>
      <c r="H4526" s="188">
        <v>4.6064814814814814E-3</v>
      </c>
    </row>
    <row r="4527" spans="1:8" x14ac:dyDescent="0.35">
      <c r="A4527" s="183" t="s">
        <v>141</v>
      </c>
      <c r="B4527" s="183" t="s">
        <v>104</v>
      </c>
      <c r="C4527" s="183" t="s">
        <v>67</v>
      </c>
      <c r="D4527" s="183">
        <v>62</v>
      </c>
      <c r="E4527" s="188">
        <v>5.4398148148148149E-3</v>
      </c>
      <c r="F4527" s="188">
        <v>6.7129629629629625E-4</v>
      </c>
      <c r="G4527" s="188">
        <v>1.4351851851851854E-3</v>
      </c>
      <c r="H4527" s="188">
        <v>3.3217592592592591E-3</v>
      </c>
    </row>
    <row r="4528" spans="1:8" x14ac:dyDescent="0.35">
      <c r="A4528" s="183" t="s">
        <v>141</v>
      </c>
      <c r="B4528" s="183" t="s">
        <v>102</v>
      </c>
      <c r="C4528" s="183" t="s">
        <v>68</v>
      </c>
      <c r="D4528" s="183">
        <v>243</v>
      </c>
      <c r="E4528" s="188">
        <v>5.4282407407407404E-3</v>
      </c>
      <c r="F4528" s="188">
        <v>7.7546296296296304E-4</v>
      </c>
      <c r="G4528" s="188">
        <v>1.2384259259259258E-3</v>
      </c>
      <c r="H4528" s="188">
        <v>3.414351851851852E-3</v>
      </c>
    </row>
    <row r="4529" spans="1:8" x14ac:dyDescent="0.35">
      <c r="A4529" s="183" t="s">
        <v>141</v>
      </c>
      <c r="B4529" s="183" t="s">
        <v>103</v>
      </c>
      <c r="C4529" s="183" t="s">
        <v>68</v>
      </c>
      <c r="D4529" s="183">
        <v>367</v>
      </c>
      <c r="E4529" s="188">
        <v>6.875E-3</v>
      </c>
      <c r="F4529" s="188">
        <v>7.175925925925927E-4</v>
      </c>
      <c r="G4529" s="188">
        <v>1.6319444444444445E-3</v>
      </c>
      <c r="H4529" s="188">
        <v>4.5138888888888893E-3</v>
      </c>
    </row>
    <row r="4530" spans="1:8" x14ac:dyDescent="0.35">
      <c r="A4530" s="183" t="s">
        <v>141</v>
      </c>
      <c r="B4530" s="183" t="s">
        <v>104</v>
      </c>
      <c r="C4530" s="183" t="s">
        <v>68</v>
      </c>
      <c r="D4530" s="183">
        <v>86</v>
      </c>
      <c r="E4530" s="188">
        <v>5.6944444444444438E-3</v>
      </c>
      <c r="F4530" s="188">
        <v>7.5231481481481471E-4</v>
      </c>
      <c r="G4530" s="188">
        <v>1.2731481481481483E-3</v>
      </c>
      <c r="H4530" s="188">
        <v>3.6574074074074074E-3</v>
      </c>
    </row>
    <row r="4531" spans="1:8" x14ac:dyDescent="0.35">
      <c r="A4531" s="183" t="s">
        <v>141</v>
      </c>
      <c r="B4531" s="183" t="s">
        <v>102</v>
      </c>
      <c r="C4531" s="183" t="s">
        <v>69</v>
      </c>
      <c r="D4531" s="183">
        <v>24</v>
      </c>
      <c r="E4531" s="188">
        <v>5.0810185185185186E-3</v>
      </c>
      <c r="F4531" s="188">
        <v>5.5555555555555556E-4</v>
      </c>
      <c r="G4531" s="188">
        <v>8.7962962962962962E-4</v>
      </c>
      <c r="H4531" s="188">
        <v>3.6574074074074074E-3</v>
      </c>
    </row>
    <row r="4532" spans="1:8" x14ac:dyDescent="0.35">
      <c r="A4532" s="183" t="s">
        <v>141</v>
      </c>
      <c r="B4532" s="183" t="s">
        <v>103</v>
      </c>
      <c r="C4532" s="183" t="s">
        <v>69</v>
      </c>
      <c r="D4532" s="183">
        <v>219</v>
      </c>
      <c r="E4532" s="188">
        <v>5.8449074074074072E-3</v>
      </c>
      <c r="F4532" s="188">
        <v>6.4814814814814813E-4</v>
      </c>
      <c r="G4532" s="188">
        <v>9.9537037037037042E-4</v>
      </c>
      <c r="H4532" s="188">
        <v>4.2013888888888891E-3</v>
      </c>
    </row>
    <row r="4533" spans="1:8" x14ac:dyDescent="0.35">
      <c r="A4533" s="183" t="s">
        <v>141</v>
      </c>
      <c r="B4533" s="183" t="s">
        <v>104</v>
      </c>
      <c r="C4533" s="183" t="s">
        <v>69</v>
      </c>
      <c r="D4533" s="183">
        <v>21</v>
      </c>
      <c r="E4533" s="188">
        <v>5.4861111111111117E-3</v>
      </c>
      <c r="F4533" s="188">
        <v>5.9027777777777778E-4</v>
      </c>
      <c r="G4533" s="188">
        <v>9.7222222222222209E-4</v>
      </c>
      <c r="H4533" s="188">
        <v>3.9351851851851857E-3</v>
      </c>
    </row>
    <row r="4534" spans="1:8" x14ac:dyDescent="0.35">
      <c r="A4534" s="183" t="s">
        <v>141</v>
      </c>
      <c r="B4534" s="183" t="s">
        <v>102</v>
      </c>
      <c r="C4534" s="183" t="s">
        <v>70</v>
      </c>
      <c r="D4534" s="183">
        <v>219</v>
      </c>
      <c r="E4534" s="188">
        <v>4.8495370370370368E-3</v>
      </c>
      <c r="F4534" s="188">
        <v>9.1435185185185185E-4</v>
      </c>
      <c r="G4534" s="188">
        <v>8.6805555555555551E-4</v>
      </c>
      <c r="H4534" s="188">
        <v>3.0671296296296297E-3</v>
      </c>
    </row>
    <row r="4535" spans="1:8" x14ac:dyDescent="0.35">
      <c r="A4535" s="183" t="s">
        <v>141</v>
      </c>
      <c r="B4535" s="183" t="s">
        <v>103</v>
      </c>
      <c r="C4535" s="183" t="s">
        <v>70</v>
      </c>
      <c r="D4535" s="183">
        <v>181</v>
      </c>
      <c r="E4535" s="188">
        <v>6.5509259259259262E-3</v>
      </c>
      <c r="F4535" s="188">
        <v>7.8703703703703705E-4</v>
      </c>
      <c r="G4535" s="188">
        <v>1.3888888888888889E-3</v>
      </c>
      <c r="H4535" s="188">
        <v>4.3749999999999995E-3</v>
      </c>
    </row>
    <row r="4536" spans="1:8" x14ac:dyDescent="0.35">
      <c r="A4536" s="183" t="s">
        <v>141</v>
      </c>
      <c r="B4536" s="183" t="s">
        <v>104</v>
      </c>
      <c r="C4536" s="183" t="s">
        <v>70</v>
      </c>
      <c r="D4536" s="183">
        <v>52</v>
      </c>
      <c r="E4536" s="188">
        <v>5.2314814814814819E-3</v>
      </c>
      <c r="F4536" s="188">
        <v>8.449074074074075E-4</v>
      </c>
      <c r="G4536" s="188">
        <v>1.1921296296296296E-3</v>
      </c>
      <c r="H4536" s="188">
        <v>3.1944444444444442E-3</v>
      </c>
    </row>
    <row r="4537" spans="1:8" x14ac:dyDescent="0.35">
      <c r="A4537" s="183" t="s">
        <v>141</v>
      </c>
      <c r="B4537" s="183" t="s">
        <v>102</v>
      </c>
      <c r="C4537" s="183" t="s">
        <v>71</v>
      </c>
      <c r="D4537" s="183">
        <v>220</v>
      </c>
      <c r="E4537" s="188">
        <v>5.6944444444444438E-3</v>
      </c>
      <c r="F4537" s="188">
        <v>9.2592592592592585E-4</v>
      </c>
      <c r="G4537" s="188">
        <v>1.2268518518518518E-3</v>
      </c>
      <c r="H4537" s="188">
        <v>3.530092592592592E-3</v>
      </c>
    </row>
    <row r="4538" spans="1:8" x14ac:dyDescent="0.35">
      <c r="A4538" s="183" t="s">
        <v>141</v>
      </c>
      <c r="B4538" s="183" t="s">
        <v>103</v>
      </c>
      <c r="C4538" s="183" t="s">
        <v>71</v>
      </c>
      <c r="D4538" s="183">
        <v>447</v>
      </c>
      <c r="E4538" s="188">
        <v>6.5509259259259262E-3</v>
      </c>
      <c r="F4538" s="188">
        <v>7.175925925925927E-4</v>
      </c>
      <c r="G4538" s="188">
        <v>1.4467592592592594E-3</v>
      </c>
      <c r="H4538" s="188">
        <v>4.386574074074074E-3</v>
      </c>
    </row>
    <row r="4539" spans="1:8" x14ac:dyDescent="0.35">
      <c r="A4539" s="183" t="s">
        <v>141</v>
      </c>
      <c r="B4539" s="183" t="s">
        <v>104</v>
      </c>
      <c r="C4539" s="183" t="s">
        <v>71</v>
      </c>
      <c r="D4539" s="183">
        <v>94</v>
      </c>
      <c r="E4539" s="188">
        <v>5.7060185185185191E-3</v>
      </c>
      <c r="F4539" s="188">
        <v>7.6388888888888893E-4</v>
      </c>
      <c r="G4539" s="188">
        <v>1.3773148148148147E-3</v>
      </c>
      <c r="H4539" s="188">
        <v>3.5763888888888894E-3</v>
      </c>
    </row>
    <row r="4540" spans="1:8" x14ac:dyDescent="0.35">
      <c r="A4540" s="183" t="s">
        <v>141</v>
      </c>
      <c r="B4540" s="183" t="s">
        <v>102</v>
      </c>
      <c r="C4540" s="183" t="s">
        <v>72</v>
      </c>
      <c r="D4540" s="183">
        <v>60</v>
      </c>
      <c r="E4540" s="188">
        <v>5.2546296296296299E-3</v>
      </c>
      <c r="F4540" s="188">
        <v>9.0277777777777784E-4</v>
      </c>
      <c r="G4540" s="188">
        <v>8.9120370370370362E-4</v>
      </c>
      <c r="H4540" s="188">
        <v>3.4490740740740745E-3</v>
      </c>
    </row>
    <row r="4541" spans="1:8" x14ac:dyDescent="0.35">
      <c r="A4541" s="183" t="s">
        <v>141</v>
      </c>
      <c r="B4541" s="183" t="s">
        <v>103</v>
      </c>
      <c r="C4541" s="183" t="s">
        <v>72</v>
      </c>
      <c r="D4541" s="183">
        <v>185</v>
      </c>
      <c r="E4541" s="188">
        <v>6.851851851851852E-3</v>
      </c>
      <c r="F4541" s="188">
        <v>8.3333333333333339E-4</v>
      </c>
      <c r="G4541" s="188">
        <v>1.736111111111111E-3</v>
      </c>
      <c r="H4541" s="188">
        <v>4.2824074074074075E-3</v>
      </c>
    </row>
    <row r="4542" spans="1:8" x14ac:dyDescent="0.35">
      <c r="A4542" s="183" t="s">
        <v>141</v>
      </c>
      <c r="B4542" s="183" t="s">
        <v>104</v>
      </c>
      <c r="C4542" s="183" t="s">
        <v>72</v>
      </c>
      <c r="D4542" s="183">
        <v>40</v>
      </c>
      <c r="E4542" s="188">
        <v>5.3935185185185188E-3</v>
      </c>
      <c r="F4542" s="188">
        <v>7.5231481481481471E-4</v>
      </c>
      <c r="G4542" s="188">
        <v>1.3425925925925925E-3</v>
      </c>
      <c r="H4542" s="188">
        <v>3.2870370370370367E-3</v>
      </c>
    </row>
    <row r="4543" spans="1:8" x14ac:dyDescent="0.35">
      <c r="A4543" s="183" t="s">
        <v>141</v>
      </c>
      <c r="B4543" s="183" t="s">
        <v>102</v>
      </c>
      <c r="C4543" s="183" t="s">
        <v>73</v>
      </c>
      <c r="D4543" s="183">
        <v>2970</v>
      </c>
      <c r="E4543" s="188">
        <v>4.386574074074074E-3</v>
      </c>
      <c r="F4543" s="188">
        <v>9.4907407407407408E-4</v>
      </c>
      <c r="G4543" s="188">
        <v>6.4814814814814813E-4</v>
      </c>
      <c r="H4543" s="188">
        <v>2.8009259259259259E-3</v>
      </c>
    </row>
    <row r="4544" spans="1:8" x14ac:dyDescent="0.35">
      <c r="A4544" s="183" t="s">
        <v>141</v>
      </c>
      <c r="B4544" s="183" t="s">
        <v>103</v>
      </c>
      <c r="C4544" s="183" t="s">
        <v>73</v>
      </c>
      <c r="D4544" s="183">
        <v>1518</v>
      </c>
      <c r="E4544" s="188">
        <v>4.5370370370370365E-3</v>
      </c>
      <c r="F4544" s="188">
        <v>7.5231481481481471E-4</v>
      </c>
      <c r="G4544" s="188">
        <v>6.8287037037037025E-4</v>
      </c>
      <c r="H4544" s="188">
        <v>3.1018518518518522E-3</v>
      </c>
    </row>
    <row r="4545" spans="1:8" x14ac:dyDescent="0.35">
      <c r="A4545" s="183" t="s">
        <v>141</v>
      </c>
      <c r="B4545" s="183" t="s">
        <v>104</v>
      </c>
      <c r="C4545" s="183" t="s">
        <v>73</v>
      </c>
      <c r="D4545" s="183">
        <v>356</v>
      </c>
      <c r="E4545" s="188">
        <v>4.3981481481481484E-3</v>
      </c>
      <c r="F4545" s="188">
        <v>8.7962962962962962E-4</v>
      </c>
      <c r="G4545" s="188">
        <v>6.8287037037037025E-4</v>
      </c>
      <c r="H4545" s="188">
        <v>2.8356481481481479E-3</v>
      </c>
    </row>
    <row r="4546" spans="1:8" x14ac:dyDescent="0.35">
      <c r="A4546" s="183" t="s">
        <v>141</v>
      </c>
      <c r="B4546" s="183" t="s">
        <v>102</v>
      </c>
      <c r="C4546" s="183" t="s">
        <v>74</v>
      </c>
      <c r="D4546" s="183">
        <v>512</v>
      </c>
      <c r="E4546" s="188">
        <v>4.4675925925925933E-3</v>
      </c>
      <c r="F4546" s="188">
        <v>9.9537037037037042E-4</v>
      </c>
      <c r="G4546" s="188">
        <v>4.8611111111111104E-4</v>
      </c>
      <c r="H4546" s="188">
        <v>2.9976851851851848E-3</v>
      </c>
    </row>
    <row r="4547" spans="1:8" x14ac:dyDescent="0.35">
      <c r="A4547" s="183" t="s">
        <v>141</v>
      </c>
      <c r="B4547" s="183" t="s">
        <v>103</v>
      </c>
      <c r="C4547" s="183" t="s">
        <v>74</v>
      </c>
      <c r="D4547" s="183">
        <v>973</v>
      </c>
      <c r="E4547" s="188">
        <v>4.6874999999999998E-3</v>
      </c>
      <c r="F4547" s="188">
        <v>7.7546296296296304E-4</v>
      </c>
      <c r="G4547" s="188">
        <v>4.9768518518518521E-4</v>
      </c>
      <c r="H4547" s="188">
        <v>3.425925925925926E-3</v>
      </c>
    </row>
    <row r="4548" spans="1:8" x14ac:dyDescent="0.35">
      <c r="A4548" s="183" t="s">
        <v>141</v>
      </c>
      <c r="B4548" s="183" t="s">
        <v>104</v>
      </c>
      <c r="C4548" s="183" t="s">
        <v>74</v>
      </c>
      <c r="D4548" s="183">
        <v>177</v>
      </c>
      <c r="E4548" s="188">
        <v>4.4328703703703709E-3</v>
      </c>
      <c r="F4548" s="188">
        <v>9.2592592592592585E-4</v>
      </c>
      <c r="G4548" s="188">
        <v>5.6712962962962956E-4</v>
      </c>
      <c r="H4548" s="188">
        <v>2.9398148148148148E-3</v>
      </c>
    </row>
    <row r="4549" spans="1:8" ht="29" x14ac:dyDescent="0.35">
      <c r="A4549" s="183" t="s">
        <v>141</v>
      </c>
      <c r="B4549" s="183" t="s">
        <v>102</v>
      </c>
      <c r="C4549" s="183" t="s">
        <v>113</v>
      </c>
      <c r="D4549" s="183">
        <v>376</v>
      </c>
      <c r="E4549" s="188">
        <v>5.2546296296296299E-3</v>
      </c>
      <c r="F4549" s="188">
        <v>1.0648148148148147E-3</v>
      </c>
      <c r="G4549" s="188">
        <v>7.7546296296296304E-4</v>
      </c>
      <c r="H4549" s="188">
        <v>3.414351851851852E-3</v>
      </c>
    </row>
    <row r="4550" spans="1:8" ht="29" x14ac:dyDescent="0.35">
      <c r="A4550" s="183" t="s">
        <v>141</v>
      </c>
      <c r="B4550" s="183" t="s">
        <v>103</v>
      </c>
      <c r="C4550" s="183" t="s">
        <v>113</v>
      </c>
      <c r="D4550" s="183">
        <v>451</v>
      </c>
      <c r="E4550" s="188">
        <v>6.3657407407407404E-3</v>
      </c>
      <c r="F4550" s="188">
        <v>8.9120370370370362E-4</v>
      </c>
      <c r="G4550" s="188">
        <v>1.0300925925925926E-3</v>
      </c>
      <c r="H4550" s="188">
        <v>4.4560185185185189E-3</v>
      </c>
    </row>
    <row r="4551" spans="1:8" ht="29" x14ac:dyDescent="0.35">
      <c r="A4551" s="183" t="s">
        <v>141</v>
      </c>
      <c r="B4551" s="183" t="s">
        <v>104</v>
      </c>
      <c r="C4551" s="183" t="s">
        <v>113</v>
      </c>
      <c r="D4551" s="183">
        <v>83</v>
      </c>
      <c r="E4551" s="188">
        <v>5.8680555555555543E-3</v>
      </c>
      <c r="F4551" s="188">
        <v>1.0185185185185186E-3</v>
      </c>
      <c r="G4551" s="188">
        <v>9.2592592592592585E-4</v>
      </c>
      <c r="H4551" s="188">
        <v>3.9120370370370368E-3</v>
      </c>
    </row>
    <row r="4552" spans="1:8" ht="29" x14ac:dyDescent="0.35">
      <c r="A4552" s="183" t="s">
        <v>141</v>
      </c>
      <c r="B4552" s="183" t="s">
        <v>102</v>
      </c>
      <c r="C4552" s="183" t="s">
        <v>76</v>
      </c>
      <c r="D4552" s="183">
        <v>68</v>
      </c>
      <c r="E4552" s="188">
        <v>6.4814814814814813E-3</v>
      </c>
      <c r="F4552" s="188">
        <v>1.2962962962962963E-3</v>
      </c>
      <c r="G4552" s="188">
        <v>1.3541666666666667E-3</v>
      </c>
      <c r="H4552" s="188">
        <v>3.8310185185185183E-3</v>
      </c>
    </row>
    <row r="4553" spans="1:8" ht="29" x14ac:dyDescent="0.35">
      <c r="A4553" s="183" t="s">
        <v>141</v>
      </c>
      <c r="B4553" s="183" t="s">
        <v>103</v>
      </c>
      <c r="C4553" s="183" t="s">
        <v>76</v>
      </c>
      <c r="D4553" s="183">
        <v>223</v>
      </c>
      <c r="E4553" s="188">
        <v>7.6504629629629631E-3</v>
      </c>
      <c r="F4553" s="188">
        <v>1.0879629629629629E-3</v>
      </c>
      <c r="G4553" s="188">
        <v>1.5972222222222221E-3</v>
      </c>
      <c r="H4553" s="188">
        <v>4.9652777777777777E-3</v>
      </c>
    </row>
    <row r="4554" spans="1:8" ht="29" x14ac:dyDescent="0.35">
      <c r="A4554" s="183" t="s">
        <v>141</v>
      </c>
      <c r="B4554" s="183" t="s">
        <v>104</v>
      </c>
      <c r="C4554" s="183" t="s">
        <v>76</v>
      </c>
      <c r="D4554" s="183">
        <v>45</v>
      </c>
      <c r="E4554" s="188">
        <v>7.5231481481481477E-3</v>
      </c>
      <c r="F4554" s="188">
        <v>1.1689814814814816E-3</v>
      </c>
      <c r="G4554" s="188">
        <v>2.2916666666666667E-3</v>
      </c>
      <c r="H4554" s="188">
        <v>4.0624999999999993E-3</v>
      </c>
    </row>
    <row r="4555" spans="1:8" x14ac:dyDescent="0.35">
      <c r="A4555" s="183" t="s">
        <v>141</v>
      </c>
      <c r="B4555" s="183" t="s">
        <v>102</v>
      </c>
      <c r="C4555" s="183" t="s">
        <v>77</v>
      </c>
      <c r="D4555" s="183">
        <v>143</v>
      </c>
      <c r="E4555" s="188">
        <v>5.1041666666666666E-3</v>
      </c>
      <c r="F4555" s="188">
        <v>9.0277777777777784E-4</v>
      </c>
      <c r="G4555" s="188">
        <v>6.8287037037037025E-4</v>
      </c>
      <c r="H4555" s="188">
        <v>3.5185185185185185E-3</v>
      </c>
    </row>
    <row r="4556" spans="1:8" x14ac:dyDescent="0.35">
      <c r="A4556" s="183" t="s">
        <v>141</v>
      </c>
      <c r="B4556" s="183" t="s">
        <v>103</v>
      </c>
      <c r="C4556" s="183" t="s">
        <v>77</v>
      </c>
      <c r="D4556" s="183">
        <v>213</v>
      </c>
      <c r="E4556" s="188">
        <v>5.7060185185185191E-3</v>
      </c>
      <c r="F4556" s="188">
        <v>7.7546296296296304E-4</v>
      </c>
      <c r="G4556" s="188">
        <v>8.564814814814815E-4</v>
      </c>
      <c r="H4556" s="188">
        <v>4.0856481481481481E-3</v>
      </c>
    </row>
    <row r="4557" spans="1:8" x14ac:dyDescent="0.35">
      <c r="A4557" s="183" t="s">
        <v>141</v>
      </c>
      <c r="B4557" s="183" t="s">
        <v>104</v>
      </c>
      <c r="C4557" s="183" t="s">
        <v>77</v>
      </c>
      <c r="D4557" s="183">
        <v>58</v>
      </c>
      <c r="E4557" s="188">
        <v>5.6134259259259271E-3</v>
      </c>
      <c r="F4557" s="188">
        <v>7.8703703703703705E-4</v>
      </c>
      <c r="G4557" s="188">
        <v>9.4907407407407408E-4</v>
      </c>
      <c r="H4557" s="188">
        <v>3.8773148148148143E-3</v>
      </c>
    </row>
    <row r="4558" spans="1:8" x14ac:dyDescent="0.35">
      <c r="A4558" s="183" t="s">
        <v>141</v>
      </c>
      <c r="B4558" s="183" t="s">
        <v>102</v>
      </c>
      <c r="C4558" s="183" t="s">
        <v>78</v>
      </c>
      <c r="D4558" s="183">
        <v>91</v>
      </c>
      <c r="E4558" s="188">
        <v>5.138888888888889E-3</v>
      </c>
      <c r="F4558" s="188">
        <v>1.0648148148148147E-3</v>
      </c>
      <c r="G4558" s="188">
        <v>8.3333333333333339E-4</v>
      </c>
      <c r="H4558" s="188">
        <v>3.2407407407407406E-3</v>
      </c>
    </row>
    <row r="4559" spans="1:8" x14ac:dyDescent="0.35">
      <c r="A4559" s="183" t="s">
        <v>141</v>
      </c>
      <c r="B4559" s="183" t="s">
        <v>103</v>
      </c>
      <c r="C4559" s="183" t="s">
        <v>78</v>
      </c>
      <c r="D4559" s="183">
        <v>301</v>
      </c>
      <c r="E4559" s="188">
        <v>5.7754629629629623E-3</v>
      </c>
      <c r="F4559" s="188">
        <v>7.9861111111111105E-4</v>
      </c>
      <c r="G4559" s="188">
        <v>1.0763888888888889E-3</v>
      </c>
      <c r="H4559" s="188">
        <v>3.9004629629629632E-3</v>
      </c>
    </row>
    <row r="4560" spans="1:8" x14ac:dyDescent="0.35">
      <c r="A4560" s="183" t="s">
        <v>141</v>
      </c>
      <c r="B4560" s="183" t="s">
        <v>104</v>
      </c>
      <c r="C4560" s="183" t="s">
        <v>78</v>
      </c>
      <c r="D4560" s="183">
        <v>37</v>
      </c>
      <c r="E4560" s="188">
        <v>5.0578703703703706E-3</v>
      </c>
      <c r="F4560" s="188">
        <v>7.6388888888888893E-4</v>
      </c>
      <c r="G4560" s="188">
        <v>1.4583333333333334E-3</v>
      </c>
      <c r="H4560" s="188">
        <v>2.8356481481481479E-3</v>
      </c>
    </row>
    <row r="4561" spans="1:8" x14ac:dyDescent="0.35">
      <c r="A4561" s="183" t="s">
        <v>141</v>
      </c>
      <c r="B4561" s="183" t="s">
        <v>103</v>
      </c>
      <c r="C4561" s="183" t="s">
        <v>80</v>
      </c>
      <c r="D4561" s="183">
        <v>2</v>
      </c>
      <c r="E4561" s="188">
        <v>5.8449074074074072E-3</v>
      </c>
      <c r="F4561" s="188">
        <v>8.9120370370370362E-4</v>
      </c>
      <c r="G4561" s="188">
        <v>2.0486111111111113E-3</v>
      </c>
      <c r="H4561" s="188">
        <v>2.9166666666666668E-3</v>
      </c>
    </row>
    <row r="4562" spans="1:8" x14ac:dyDescent="0.35">
      <c r="A4562" s="183" t="s">
        <v>141</v>
      </c>
      <c r="B4562" s="183" t="s">
        <v>102</v>
      </c>
      <c r="C4562" s="183" t="s">
        <v>81</v>
      </c>
      <c r="D4562" s="183">
        <v>170</v>
      </c>
      <c r="E4562" s="188">
        <v>5.5787037037037038E-3</v>
      </c>
      <c r="F4562" s="188">
        <v>8.6805555555555551E-4</v>
      </c>
      <c r="G4562" s="188">
        <v>1.1921296296296296E-3</v>
      </c>
      <c r="H4562" s="188">
        <v>3.5069444444444445E-3</v>
      </c>
    </row>
    <row r="4563" spans="1:8" x14ac:dyDescent="0.35">
      <c r="A4563" s="183" t="s">
        <v>141</v>
      </c>
      <c r="B4563" s="183" t="s">
        <v>103</v>
      </c>
      <c r="C4563" s="183" t="s">
        <v>81</v>
      </c>
      <c r="D4563" s="183">
        <v>379</v>
      </c>
      <c r="E4563" s="188">
        <v>6.5624999999999998E-3</v>
      </c>
      <c r="F4563" s="188">
        <v>6.8287037037037025E-4</v>
      </c>
      <c r="G4563" s="188">
        <v>1.25E-3</v>
      </c>
      <c r="H4563" s="188">
        <v>4.6296296296296302E-3</v>
      </c>
    </row>
    <row r="4564" spans="1:8" x14ac:dyDescent="0.35">
      <c r="A4564" s="183" t="s">
        <v>141</v>
      </c>
      <c r="B4564" s="183" t="s">
        <v>104</v>
      </c>
      <c r="C4564" s="183" t="s">
        <v>81</v>
      </c>
      <c r="D4564" s="183">
        <v>52</v>
      </c>
      <c r="E4564" s="188">
        <v>6.6435185185185182E-3</v>
      </c>
      <c r="F4564" s="188">
        <v>7.407407407407407E-4</v>
      </c>
      <c r="G4564" s="188">
        <v>1.7476851851851852E-3</v>
      </c>
      <c r="H4564" s="188">
        <v>4.1666666666666666E-3</v>
      </c>
    </row>
    <row r="4565" spans="1:8" x14ac:dyDescent="0.35">
      <c r="A4565" s="183" t="s">
        <v>141</v>
      </c>
      <c r="B4565" s="183" t="s">
        <v>102</v>
      </c>
      <c r="C4565" s="183" t="s">
        <v>82</v>
      </c>
      <c r="D4565" s="183">
        <v>167</v>
      </c>
      <c r="E4565" s="188">
        <v>4.5486111111111109E-3</v>
      </c>
      <c r="F4565" s="188">
        <v>1.0185185185185186E-3</v>
      </c>
      <c r="G4565" s="188">
        <v>5.9027777777777778E-4</v>
      </c>
      <c r="H4565" s="188">
        <v>2.9398148148148148E-3</v>
      </c>
    </row>
    <row r="4566" spans="1:8" x14ac:dyDescent="0.35">
      <c r="A4566" s="183" t="s">
        <v>141</v>
      </c>
      <c r="B4566" s="183" t="s">
        <v>103</v>
      </c>
      <c r="C4566" s="183" t="s">
        <v>82</v>
      </c>
      <c r="D4566" s="183">
        <v>604</v>
      </c>
      <c r="E4566" s="188">
        <v>4.8842592592592592E-3</v>
      </c>
      <c r="F4566" s="188">
        <v>7.291666666666667E-4</v>
      </c>
      <c r="G4566" s="188">
        <v>6.5972222222222213E-4</v>
      </c>
      <c r="H4566" s="188">
        <v>3.5069444444444445E-3</v>
      </c>
    </row>
    <row r="4567" spans="1:8" x14ac:dyDescent="0.35">
      <c r="A4567" s="183" t="s">
        <v>141</v>
      </c>
      <c r="B4567" s="183" t="s">
        <v>104</v>
      </c>
      <c r="C4567" s="183" t="s">
        <v>82</v>
      </c>
      <c r="D4567" s="183">
        <v>98</v>
      </c>
      <c r="E4567" s="188">
        <v>5.162037037037037E-3</v>
      </c>
      <c r="F4567" s="188">
        <v>9.3750000000000007E-4</v>
      </c>
      <c r="G4567" s="188">
        <v>6.4814814814814813E-4</v>
      </c>
      <c r="H4567" s="188">
        <v>3.5648148148148154E-3</v>
      </c>
    </row>
    <row r="4568" spans="1:8" x14ac:dyDescent="0.35">
      <c r="A4568" s="183" t="s">
        <v>141</v>
      </c>
      <c r="B4568" s="183" t="s">
        <v>102</v>
      </c>
      <c r="C4568" s="183" t="s">
        <v>83</v>
      </c>
      <c r="D4568" s="183">
        <v>88</v>
      </c>
      <c r="E4568" s="188">
        <v>5.5787037037037038E-3</v>
      </c>
      <c r="F4568" s="188">
        <v>1.1805555555555556E-3</v>
      </c>
      <c r="G4568" s="188">
        <v>8.1018518518518516E-4</v>
      </c>
      <c r="H4568" s="188">
        <v>3.5879629629629629E-3</v>
      </c>
    </row>
    <row r="4569" spans="1:8" x14ac:dyDescent="0.35">
      <c r="A4569" s="183" t="s">
        <v>141</v>
      </c>
      <c r="B4569" s="183" t="s">
        <v>103</v>
      </c>
      <c r="C4569" s="183" t="s">
        <v>83</v>
      </c>
      <c r="D4569" s="183">
        <v>239</v>
      </c>
      <c r="E4569" s="188">
        <v>5.9259259259259256E-3</v>
      </c>
      <c r="F4569" s="188">
        <v>8.6805555555555551E-4</v>
      </c>
      <c r="G4569" s="188">
        <v>8.6805555555555551E-4</v>
      </c>
      <c r="H4569" s="188">
        <v>4.1898148148148146E-3</v>
      </c>
    </row>
    <row r="4570" spans="1:8" x14ac:dyDescent="0.35">
      <c r="A4570" s="183" t="s">
        <v>141</v>
      </c>
      <c r="B4570" s="183" t="s">
        <v>104</v>
      </c>
      <c r="C4570" s="183" t="s">
        <v>83</v>
      </c>
      <c r="D4570" s="183">
        <v>34</v>
      </c>
      <c r="E4570" s="188">
        <v>6.3657407407407404E-3</v>
      </c>
      <c r="F4570" s="188">
        <v>1.0763888888888889E-3</v>
      </c>
      <c r="G4570" s="188">
        <v>6.8287037037037025E-4</v>
      </c>
      <c r="H4570" s="188">
        <v>4.6180555555555558E-3</v>
      </c>
    </row>
    <row r="4571" spans="1:8" x14ac:dyDescent="0.35">
      <c r="A4571" s="183" t="s">
        <v>141</v>
      </c>
      <c r="B4571" s="183" t="s">
        <v>102</v>
      </c>
      <c r="C4571" s="183" t="s">
        <v>84</v>
      </c>
      <c r="D4571" s="183">
        <v>53</v>
      </c>
      <c r="E4571" s="188">
        <v>5.6134259259259271E-3</v>
      </c>
      <c r="F4571" s="188">
        <v>7.291666666666667E-4</v>
      </c>
      <c r="G4571" s="188">
        <v>1.6203703703703703E-3</v>
      </c>
      <c r="H4571" s="188">
        <v>3.2523148148148151E-3</v>
      </c>
    </row>
    <row r="4572" spans="1:8" x14ac:dyDescent="0.35">
      <c r="A4572" s="183" t="s">
        <v>141</v>
      </c>
      <c r="B4572" s="183" t="s">
        <v>103</v>
      </c>
      <c r="C4572" s="183" t="s">
        <v>84</v>
      </c>
      <c r="D4572" s="183">
        <v>225</v>
      </c>
      <c r="E4572" s="188">
        <v>7.0949074074074074E-3</v>
      </c>
      <c r="F4572" s="188">
        <v>7.291666666666667E-4</v>
      </c>
      <c r="G4572" s="188">
        <v>1.5509259259259261E-3</v>
      </c>
      <c r="H4572" s="188">
        <v>4.8148148148148152E-3</v>
      </c>
    </row>
    <row r="4573" spans="1:8" x14ac:dyDescent="0.35">
      <c r="A4573" s="183" t="s">
        <v>141</v>
      </c>
      <c r="B4573" s="183" t="s">
        <v>104</v>
      </c>
      <c r="C4573" s="183" t="s">
        <v>84</v>
      </c>
      <c r="D4573" s="183">
        <v>31</v>
      </c>
      <c r="E4573" s="188">
        <v>5.6249999999999989E-3</v>
      </c>
      <c r="F4573" s="188">
        <v>6.9444444444444447E-4</v>
      </c>
      <c r="G4573" s="188">
        <v>1.5972222222222221E-3</v>
      </c>
      <c r="H4573" s="188">
        <v>3.3333333333333335E-3</v>
      </c>
    </row>
    <row r="4574" spans="1:8" x14ac:dyDescent="0.35">
      <c r="A4574" s="183" t="s">
        <v>141</v>
      </c>
      <c r="B4574" s="183" t="s">
        <v>102</v>
      </c>
      <c r="C4574" s="183" t="s">
        <v>85</v>
      </c>
      <c r="D4574" s="183">
        <v>247</v>
      </c>
      <c r="E4574" s="188">
        <v>4.8379629629629632E-3</v>
      </c>
      <c r="F4574" s="188">
        <v>1.1226851851851851E-3</v>
      </c>
      <c r="G4574" s="188">
        <v>5.3240740740740744E-4</v>
      </c>
      <c r="H4574" s="188">
        <v>3.1828703703703702E-3</v>
      </c>
    </row>
    <row r="4575" spans="1:8" x14ac:dyDescent="0.35">
      <c r="A4575" s="183" t="s">
        <v>141</v>
      </c>
      <c r="B4575" s="183" t="s">
        <v>103</v>
      </c>
      <c r="C4575" s="183" t="s">
        <v>85</v>
      </c>
      <c r="D4575" s="183">
        <v>556</v>
      </c>
      <c r="E4575" s="188">
        <v>4.9652777777777777E-3</v>
      </c>
      <c r="F4575" s="188">
        <v>8.3333333333333339E-4</v>
      </c>
      <c r="G4575" s="188">
        <v>5.2083333333333333E-4</v>
      </c>
      <c r="H4575" s="188">
        <v>3.5995370370370369E-3</v>
      </c>
    </row>
    <row r="4576" spans="1:8" x14ac:dyDescent="0.35">
      <c r="A4576" s="183" t="s">
        <v>141</v>
      </c>
      <c r="B4576" s="183" t="s">
        <v>104</v>
      </c>
      <c r="C4576" s="183" t="s">
        <v>85</v>
      </c>
      <c r="D4576" s="183">
        <v>82</v>
      </c>
      <c r="E4576" s="188">
        <v>4.8379629629629632E-3</v>
      </c>
      <c r="F4576" s="188">
        <v>9.8379629629629642E-4</v>
      </c>
      <c r="G4576" s="188">
        <v>5.2083333333333333E-4</v>
      </c>
      <c r="H4576" s="188">
        <v>3.3333333333333335E-3</v>
      </c>
    </row>
    <row r="4577" spans="1:8" x14ac:dyDescent="0.35">
      <c r="A4577" s="183" t="s">
        <v>141</v>
      </c>
      <c r="B4577" s="183" t="s">
        <v>102</v>
      </c>
      <c r="C4577" s="183" t="s">
        <v>86</v>
      </c>
      <c r="D4577" s="183">
        <v>100</v>
      </c>
      <c r="E4577" s="188">
        <v>4.8958333333333328E-3</v>
      </c>
      <c r="F4577" s="188">
        <v>7.5231481481481471E-4</v>
      </c>
      <c r="G4577" s="188">
        <v>8.7962962962962962E-4</v>
      </c>
      <c r="H4577" s="188">
        <v>3.2523148148148151E-3</v>
      </c>
    </row>
    <row r="4578" spans="1:8" x14ac:dyDescent="0.35">
      <c r="A4578" s="183" t="s">
        <v>141</v>
      </c>
      <c r="B4578" s="183" t="s">
        <v>103</v>
      </c>
      <c r="C4578" s="183" t="s">
        <v>86</v>
      </c>
      <c r="D4578" s="183">
        <v>258</v>
      </c>
      <c r="E4578" s="188">
        <v>6.9097222222222225E-3</v>
      </c>
      <c r="F4578" s="188">
        <v>6.7129629629629625E-4</v>
      </c>
      <c r="G4578" s="188">
        <v>1.4004629629629629E-3</v>
      </c>
      <c r="H4578" s="188">
        <v>4.8263888888888887E-3</v>
      </c>
    </row>
    <row r="4579" spans="1:8" x14ac:dyDescent="0.35">
      <c r="A4579" s="183" t="s">
        <v>141</v>
      </c>
      <c r="B4579" s="183" t="s">
        <v>104</v>
      </c>
      <c r="C4579" s="183" t="s">
        <v>86</v>
      </c>
      <c r="D4579" s="183">
        <v>44</v>
      </c>
      <c r="E4579" s="188">
        <v>6.5162037037037037E-3</v>
      </c>
      <c r="F4579" s="188">
        <v>9.2592592592592585E-4</v>
      </c>
      <c r="G4579" s="188">
        <v>1.2037037037037038E-3</v>
      </c>
      <c r="H4579" s="188">
        <v>4.386574074074074E-3</v>
      </c>
    </row>
    <row r="4580" spans="1:8" x14ac:dyDescent="0.35">
      <c r="A4580" s="183" t="s">
        <v>141</v>
      </c>
      <c r="B4580" s="183" t="s">
        <v>102</v>
      </c>
      <c r="C4580" s="183" t="s">
        <v>87</v>
      </c>
      <c r="D4580" s="183">
        <v>74</v>
      </c>
      <c r="E4580" s="188">
        <v>5.5787037037037038E-3</v>
      </c>
      <c r="F4580" s="188">
        <v>1.0185185185185186E-3</v>
      </c>
      <c r="G4580" s="188">
        <v>1.4004629629629629E-3</v>
      </c>
      <c r="H4580" s="188">
        <v>3.1597222222222222E-3</v>
      </c>
    </row>
    <row r="4581" spans="1:8" x14ac:dyDescent="0.35">
      <c r="A4581" s="183" t="s">
        <v>141</v>
      </c>
      <c r="B4581" s="183" t="s">
        <v>103</v>
      </c>
      <c r="C4581" s="183" t="s">
        <v>87</v>
      </c>
      <c r="D4581" s="183">
        <v>197</v>
      </c>
      <c r="E4581" s="188">
        <v>7.013888888888889E-3</v>
      </c>
      <c r="F4581" s="188">
        <v>9.9537037037037042E-4</v>
      </c>
      <c r="G4581" s="188">
        <v>1.6435185185185183E-3</v>
      </c>
      <c r="H4581" s="188">
        <v>4.363425925925926E-3</v>
      </c>
    </row>
    <row r="4582" spans="1:8" x14ac:dyDescent="0.35">
      <c r="A4582" s="183" t="s">
        <v>141</v>
      </c>
      <c r="B4582" s="183" t="s">
        <v>104</v>
      </c>
      <c r="C4582" s="183" t="s">
        <v>87</v>
      </c>
      <c r="D4582" s="183">
        <v>32</v>
      </c>
      <c r="E4582" s="188">
        <v>7.1874999999999994E-3</v>
      </c>
      <c r="F4582" s="188">
        <v>1.0532407407407407E-3</v>
      </c>
      <c r="G4582" s="188">
        <v>1.689814814814815E-3</v>
      </c>
      <c r="H4582" s="188">
        <v>4.4444444444444444E-3</v>
      </c>
    </row>
    <row r="4583" spans="1:8" x14ac:dyDescent="0.35">
      <c r="A4583" s="183" t="s">
        <v>141</v>
      </c>
      <c r="B4583" s="183" t="s">
        <v>102</v>
      </c>
      <c r="C4583" s="183" t="s">
        <v>88</v>
      </c>
      <c r="D4583" s="183">
        <v>87</v>
      </c>
      <c r="E4583" s="188">
        <v>5.0694444444444441E-3</v>
      </c>
      <c r="F4583" s="188">
        <v>1.0185185185185186E-3</v>
      </c>
      <c r="G4583" s="188">
        <v>9.8379629629629642E-4</v>
      </c>
      <c r="H4583" s="188">
        <v>3.0671296296296297E-3</v>
      </c>
    </row>
    <row r="4584" spans="1:8" x14ac:dyDescent="0.35">
      <c r="A4584" s="183" t="s">
        <v>141</v>
      </c>
      <c r="B4584" s="183" t="s">
        <v>103</v>
      </c>
      <c r="C4584" s="183" t="s">
        <v>88</v>
      </c>
      <c r="D4584" s="183">
        <v>224</v>
      </c>
      <c r="E4584" s="188">
        <v>6.7013888888888887E-3</v>
      </c>
      <c r="F4584" s="188">
        <v>8.2175925925925917E-4</v>
      </c>
      <c r="G4584" s="188">
        <v>1.3657407407407409E-3</v>
      </c>
      <c r="H4584" s="188">
        <v>4.5138888888888893E-3</v>
      </c>
    </row>
    <row r="4585" spans="1:8" x14ac:dyDescent="0.35">
      <c r="A4585" s="183" t="s">
        <v>141</v>
      </c>
      <c r="B4585" s="183" t="s">
        <v>104</v>
      </c>
      <c r="C4585" s="183" t="s">
        <v>88</v>
      </c>
      <c r="D4585" s="183">
        <v>34</v>
      </c>
      <c r="E4585" s="188">
        <v>6.1111111111111114E-3</v>
      </c>
      <c r="F4585" s="188">
        <v>7.9861111111111105E-4</v>
      </c>
      <c r="G4585" s="188">
        <v>1.3425925925925925E-3</v>
      </c>
      <c r="H4585" s="188">
        <v>3.9699074074074072E-3</v>
      </c>
    </row>
    <row r="4586" spans="1:8" x14ac:dyDescent="0.35">
      <c r="A4586" s="183" t="s">
        <v>141</v>
      </c>
      <c r="B4586" s="183" t="s">
        <v>102</v>
      </c>
      <c r="C4586" s="183" t="s">
        <v>89</v>
      </c>
      <c r="D4586" s="183">
        <v>25</v>
      </c>
      <c r="E4586" s="188">
        <v>7.3379629629629628E-3</v>
      </c>
      <c r="F4586" s="188">
        <v>7.6388888888888893E-4</v>
      </c>
      <c r="G4586" s="188">
        <v>1.4699074074074074E-3</v>
      </c>
      <c r="H4586" s="188">
        <v>5.1041666666666666E-3</v>
      </c>
    </row>
    <row r="4587" spans="1:8" x14ac:dyDescent="0.35">
      <c r="A4587" s="183" t="s">
        <v>141</v>
      </c>
      <c r="B4587" s="183" t="s">
        <v>103</v>
      </c>
      <c r="C4587" s="183" t="s">
        <v>89</v>
      </c>
      <c r="D4587" s="183">
        <v>110</v>
      </c>
      <c r="E4587" s="188">
        <v>7.8240740740740753E-3</v>
      </c>
      <c r="F4587" s="188">
        <v>8.1018518518518516E-4</v>
      </c>
      <c r="G4587" s="188">
        <v>1.4699074074074074E-3</v>
      </c>
      <c r="H4587" s="188">
        <v>5.5324074074074069E-3</v>
      </c>
    </row>
    <row r="4588" spans="1:8" x14ac:dyDescent="0.35">
      <c r="A4588" s="183" t="s">
        <v>141</v>
      </c>
      <c r="B4588" s="183" t="s">
        <v>104</v>
      </c>
      <c r="C4588" s="183" t="s">
        <v>89</v>
      </c>
      <c r="D4588" s="183">
        <v>11</v>
      </c>
      <c r="E4588" s="188">
        <v>6.4583333333333333E-3</v>
      </c>
      <c r="F4588" s="188">
        <v>8.2175925925925917E-4</v>
      </c>
      <c r="G4588" s="188">
        <v>1.0995370370370371E-3</v>
      </c>
      <c r="H4588" s="188">
        <v>4.5370370370370365E-3</v>
      </c>
    </row>
    <row r="4589" spans="1:8" x14ac:dyDescent="0.35">
      <c r="A4589" s="183" t="s">
        <v>141</v>
      </c>
      <c r="B4589" s="183" t="s">
        <v>102</v>
      </c>
      <c r="C4589" s="183" t="s">
        <v>90</v>
      </c>
      <c r="D4589" s="183">
        <v>152</v>
      </c>
      <c r="E4589" s="188">
        <v>5.7986111111111112E-3</v>
      </c>
      <c r="F4589" s="188">
        <v>1.0648148148148147E-3</v>
      </c>
      <c r="G4589" s="188">
        <v>9.8379629629629642E-4</v>
      </c>
      <c r="H4589" s="188">
        <v>3.7500000000000003E-3</v>
      </c>
    </row>
    <row r="4590" spans="1:8" x14ac:dyDescent="0.35">
      <c r="A4590" s="183" t="s">
        <v>141</v>
      </c>
      <c r="B4590" s="183" t="s">
        <v>103</v>
      </c>
      <c r="C4590" s="183" t="s">
        <v>90</v>
      </c>
      <c r="D4590" s="183">
        <v>391</v>
      </c>
      <c r="E4590" s="188">
        <v>6.0185185185185177E-3</v>
      </c>
      <c r="F4590" s="188">
        <v>8.2175925925925917E-4</v>
      </c>
      <c r="G4590" s="188">
        <v>1.1111111111111111E-3</v>
      </c>
      <c r="H4590" s="188">
        <v>4.0856481481481481E-3</v>
      </c>
    </row>
    <row r="4591" spans="1:8" x14ac:dyDescent="0.35">
      <c r="A4591" s="183" t="s">
        <v>141</v>
      </c>
      <c r="B4591" s="183" t="s">
        <v>104</v>
      </c>
      <c r="C4591" s="183" t="s">
        <v>90</v>
      </c>
      <c r="D4591" s="183">
        <v>67</v>
      </c>
      <c r="E4591" s="188">
        <v>5.6365740740740742E-3</v>
      </c>
      <c r="F4591" s="188">
        <v>9.1435185185185185E-4</v>
      </c>
      <c r="G4591" s="188">
        <v>1.0995370370370371E-3</v>
      </c>
      <c r="H4591" s="188">
        <v>3.6226851851851854E-3</v>
      </c>
    </row>
    <row r="4592" spans="1:8" x14ac:dyDescent="0.35">
      <c r="A4592" s="183" t="s">
        <v>141</v>
      </c>
      <c r="B4592" s="183" t="s">
        <v>102</v>
      </c>
      <c r="C4592" s="183" t="s">
        <v>91</v>
      </c>
      <c r="D4592" s="183">
        <v>71</v>
      </c>
      <c r="E4592" s="188">
        <v>6.1111111111111114E-3</v>
      </c>
      <c r="F4592" s="188">
        <v>7.9861111111111105E-4</v>
      </c>
      <c r="G4592" s="188">
        <v>1.2152777777777778E-3</v>
      </c>
      <c r="H4592" s="188">
        <v>4.0972222222222226E-3</v>
      </c>
    </row>
    <row r="4593" spans="1:8" x14ac:dyDescent="0.35">
      <c r="A4593" s="183" t="s">
        <v>141</v>
      </c>
      <c r="B4593" s="183" t="s">
        <v>103</v>
      </c>
      <c r="C4593" s="183" t="s">
        <v>91</v>
      </c>
      <c r="D4593" s="183">
        <v>195</v>
      </c>
      <c r="E4593" s="188">
        <v>6.8865740740740736E-3</v>
      </c>
      <c r="F4593" s="188">
        <v>6.4814814814814813E-4</v>
      </c>
      <c r="G4593" s="188">
        <v>1.3888888888888889E-3</v>
      </c>
      <c r="H4593" s="188">
        <v>4.8611111111111112E-3</v>
      </c>
    </row>
    <row r="4594" spans="1:8" x14ac:dyDescent="0.35">
      <c r="A4594" s="183" t="s">
        <v>141</v>
      </c>
      <c r="B4594" s="183" t="s">
        <v>104</v>
      </c>
      <c r="C4594" s="183" t="s">
        <v>91</v>
      </c>
      <c r="D4594" s="183">
        <v>24</v>
      </c>
      <c r="E4594" s="188">
        <v>5.9259259259259256E-3</v>
      </c>
      <c r="F4594" s="188">
        <v>9.4907407407407408E-4</v>
      </c>
      <c r="G4594" s="188">
        <v>1.1805555555555556E-3</v>
      </c>
      <c r="H4594" s="188">
        <v>3.7962962962962963E-3</v>
      </c>
    </row>
    <row r="4595" spans="1:8" x14ac:dyDescent="0.35">
      <c r="A4595" s="183" t="s">
        <v>141</v>
      </c>
      <c r="B4595" s="183" t="s">
        <v>102</v>
      </c>
      <c r="C4595" s="183" t="s">
        <v>92</v>
      </c>
      <c r="D4595" s="183">
        <v>35</v>
      </c>
      <c r="E4595" s="188">
        <v>5.8912037037037032E-3</v>
      </c>
      <c r="F4595" s="188">
        <v>4.2824074074074075E-4</v>
      </c>
      <c r="G4595" s="188">
        <v>1.0416666666666667E-3</v>
      </c>
      <c r="H4595" s="188">
        <v>4.3981481481481484E-3</v>
      </c>
    </row>
    <row r="4596" spans="1:8" x14ac:dyDescent="0.35">
      <c r="A4596" s="183" t="s">
        <v>141</v>
      </c>
      <c r="B4596" s="183" t="s">
        <v>103</v>
      </c>
      <c r="C4596" s="183" t="s">
        <v>92</v>
      </c>
      <c r="D4596" s="183">
        <v>135</v>
      </c>
      <c r="E4596" s="188">
        <v>7.2106481481481475E-3</v>
      </c>
      <c r="F4596" s="188">
        <v>5.4398148148148144E-4</v>
      </c>
      <c r="G4596" s="188">
        <v>1.6782407407407406E-3</v>
      </c>
      <c r="H4596" s="188">
        <v>4.9652777777777777E-3</v>
      </c>
    </row>
    <row r="4597" spans="1:8" x14ac:dyDescent="0.35">
      <c r="A4597" s="183" t="s">
        <v>141</v>
      </c>
      <c r="B4597" s="183" t="s">
        <v>104</v>
      </c>
      <c r="C4597" s="183" t="s">
        <v>92</v>
      </c>
      <c r="D4597" s="183">
        <v>19</v>
      </c>
      <c r="E4597" s="188">
        <v>6.1342592592592594E-3</v>
      </c>
      <c r="F4597" s="188">
        <v>2.7777777777777778E-4</v>
      </c>
      <c r="G4597" s="188">
        <v>2.6041666666666665E-3</v>
      </c>
      <c r="H4597" s="188">
        <v>3.2407407407407406E-3</v>
      </c>
    </row>
    <row r="4598" spans="1:8" x14ac:dyDescent="0.35">
      <c r="A4598" s="183" t="s">
        <v>141</v>
      </c>
      <c r="B4598" s="183" t="s">
        <v>102</v>
      </c>
      <c r="C4598" s="183" t="s">
        <v>93</v>
      </c>
      <c r="D4598" s="183">
        <v>249</v>
      </c>
      <c r="E4598" s="188">
        <v>4.9884259259259265E-3</v>
      </c>
      <c r="F4598" s="188">
        <v>1.0069444444444444E-3</v>
      </c>
      <c r="G4598" s="188">
        <v>6.8287037037037025E-4</v>
      </c>
      <c r="H4598" s="188">
        <v>3.2986111111111111E-3</v>
      </c>
    </row>
    <row r="4599" spans="1:8" x14ac:dyDescent="0.35">
      <c r="A4599" s="183" t="s">
        <v>141</v>
      </c>
      <c r="B4599" s="183" t="s">
        <v>103</v>
      </c>
      <c r="C4599" s="183" t="s">
        <v>93</v>
      </c>
      <c r="D4599" s="183">
        <v>504</v>
      </c>
      <c r="E4599" s="188">
        <v>5.2199074074074066E-3</v>
      </c>
      <c r="F4599" s="188">
        <v>7.8703703703703705E-4</v>
      </c>
      <c r="G4599" s="188">
        <v>7.175925925925927E-4</v>
      </c>
      <c r="H4599" s="188">
        <v>3.7152777777777774E-3</v>
      </c>
    </row>
    <row r="4600" spans="1:8" x14ac:dyDescent="0.35">
      <c r="A4600" s="183" t="s">
        <v>141</v>
      </c>
      <c r="B4600" s="183" t="s">
        <v>104</v>
      </c>
      <c r="C4600" s="183" t="s">
        <v>93</v>
      </c>
      <c r="D4600" s="183">
        <v>36</v>
      </c>
      <c r="E4600" s="188">
        <v>5.115740740740741E-3</v>
      </c>
      <c r="F4600" s="188">
        <v>7.7546296296296304E-4</v>
      </c>
      <c r="G4600" s="188">
        <v>6.9444444444444447E-4</v>
      </c>
      <c r="H4600" s="188">
        <v>3.645833333333333E-3</v>
      </c>
    </row>
    <row r="4601" spans="1:8" x14ac:dyDescent="0.35">
      <c r="A4601" s="183" t="s">
        <v>141</v>
      </c>
      <c r="B4601" s="183" t="s">
        <v>102</v>
      </c>
      <c r="C4601" s="183" t="s">
        <v>94</v>
      </c>
      <c r="D4601" s="183">
        <v>102</v>
      </c>
      <c r="E4601" s="188">
        <v>7.1296296296296307E-3</v>
      </c>
      <c r="F4601" s="188">
        <v>1.2152777777777778E-3</v>
      </c>
      <c r="G4601" s="188">
        <v>1.0069444444444444E-3</v>
      </c>
      <c r="H4601" s="188">
        <v>4.9074074074074072E-3</v>
      </c>
    </row>
    <row r="4602" spans="1:8" x14ac:dyDescent="0.35">
      <c r="A4602" s="183" t="s">
        <v>141</v>
      </c>
      <c r="B4602" s="183" t="s">
        <v>103</v>
      </c>
      <c r="C4602" s="183" t="s">
        <v>94</v>
      </c>
      <c r="D4602" s="183">
        <v>322</v>
      </c>
      <c r="E4602" s="188">
        <v>6.9328703703703696E-3</v>
      </c>
      <c r="F4602" s="188">
        <v>8.449074074074075E-4</v>
      </c>
      <c r="G4602" s="188">
        <v>1.0532407407407407E-3</v>
      </c>
      <c r="H4602" s="188">
        <v>5.0347222222222225E-3</v>
      </c>
    </row>
    <row r="4603" spans="1:8" x14ac:dyDescent="0.35">
      <c r="A4603" s="183" t="s">
        <v>141</v>
      </c>
      <c r="B4603" s="183" t="s">
        <v>104</v>
      </c>
      <c r="C4603" s="183" t="s">
        <v>94</v>
      </c>
      <c r="D4603" s="183">
        <v>53</v>
      </c>
      <c r="E4603" s="188">
        <v>6.8171296296296287E-3</v>
      </c>
      <c r="F4603" s="188">
        <v>9.2592592592592585E-4</v>
      </c>
      <c r="G4603" s="188">
        <v>1.3310185185185185E-3</v>
      </c>
      <c r="H4603" s="188">
        <v>4.5601851851851853E-3</v>
      </c>
    </row>
    <row r="4604" spans="1:8" x14ac:dyDescent="0.35">
      <c r="A4604" s="183" t="s">
        <v>141</v>
      </c>
      <c r="B4604" s="183" t="s">
        <v>102</v>
      </c>
      <c r="C4604" s="183" t="s">
        <v>95</v>
      </c>
      <c r="D4604" s="183">
        <v>84</v>
      </c>
      <c r="E4604" s="188">
        <v>6.6203703703703702E-3</v>
      </c>
      <c r="F4604" s="188">
        <v>7.5231481481481471E-4</v>
      </c>
      <c r="G4604" s="188">
        <v>1.6087962962962963E-3</v>
      </c>
      <c r="H4604" s="188">
        <v>4.2708333333333339E-3</v>
      </c>
    </row>
    <row r="4605" spans="1:8" x14ac:dyDescent="0.35">
      <c r="A4605" s="183" t="s">
        <v>141</v>
      </c>
      <c r="B4605" s="183" t="s">
        <v>103</v>
      </c>
      <c r="C4605" s="183" t="s">
        <v>95</v>
      </c>
      <c r="D4605" s="183">
        <v>171</v>
      </c>
      <c r="E4605" s="188">
        <v>7.3726851851851861E-3</v>
      </c>
      <c r="F4605" s="188">
        <v>5.7870370370370378E-4</v>
      </c>
      <c r="G4605" s="188">
        <v>1.9212962962962962E-3</v>
      </c>
      <c r="H4605" s="188">
        <v>4.8726851851851856E-3</v>
      </c>
    </row>
    <row r="4606" spans="1:8" x14ac:dyDescent="0.35">
      <c r="A4606" s="183" t="s">
        <v>141</v>
      </c>
      <c r="B4606" s="183" t="s">
        <v>104</v>
      </c>
      <c r="C4606" s="183" t="s">
        <v>95</v>
      </c>
      <c r="D4606" s="183">
        <v>47</v>
      </c>
      <c r="E4606" s="188">
        <v>7.0023148148148154E-3</v>
      </c>
      <c r="F4606" s="188">
        <v>7.8703703703703705E-4</v>
      </c>
      <c r="G4606" s="188">
        <v>1.5972222222222221E-3</v>
      </c>
      <c r="H4606" s="188">
        <v>4.6180555555555558E-3</v>
      </c>
    </row>
    <row r="4607" spans="1:8" x14ac:dyDescent="0.35">
      <c r="A4607" s="183" t="s">
        <v>141</v>
      </c>
      <c r="B4607" s="183" t="s">
        <v>102</v>
      </c>
      <c r="C4607" s="183" t="s">
        <v>96</v>
      </c>
      <c r="D4607" s="183">
        <v>134</v>
      </c>
      <c r="E4607" s="188">
        <v>6.0416666666666665E-3</v>
      </c>
      <c r="F4607" s="188">
        <v>9.8379629629629642E-4</v>
      </c>
      <c r="G4607" s="188">
        <v>6.5972222222222213E-4</v>
      </c>
      <c r="H4607" s="188">
        <v>4.409722222222222E-3</v>
      </c>
    </row>
    <row r="4608" spans="1:8" x14ac:dyDescent="0.35">
      <c r="A4608" s="183" t="s">
        <v>141</v>
      </c>
      <c r="B4608" s="183" t="s">
        <v>103</v>
      </c>
      <c r="C4608" s="183" t="s">
        <v>96</v>
      </c>
      <c r="D4608" s="183">
        <v>260</v>
      </c>
      <c r="E4608" s="188">
        <v>6.3310185185185197E-3</v>
      </c>
      <c r="F4608" s="188">
        <v>7.407407407407407E-4</v>
      </c>
      <c r="G4608" s="188">
        <v>7.0601851851851847E-4</v>
      </c>
      <c r="H4608" s="188">
        <v>4.8842592592592592E-3</v>
      </c>
    </row>
    <row r="4609" spans="1:8" x14ac:dyDescent="0.35">
      <c r="A4609" s="183" t="s">
        <v>141</v>
      </c>
      <c r="B4609" s="183" t="s">
        <v>104</v>
      </c>
      <c r="C4609" s="183" t="s">
        <v>96</v>
      </c>
      <c r="D4609" s="183">
        <v>61</v>
      </c>
      <c r="E4609" s="188">
        <v>6.4699074074074069E-3</v>
      </c>
      <c r="F4609" s="188">
        <v>7.9861111111111105E-4</v>
      </c>
      <c r="G4609" s="188">
        <v>8.6805555555555551E-4</v>
      </c>
      <c r="H4609" s="188">
        <v>4.8032407407407407E-3</v>
      </c>
    </row>
    <row r="4610" spans="1:8" x14ac:dyDescent="0.35">
      <c r="A4610" s="183" t="s">
        <v>141</v>
      </c>
      <c r="B4610" s="183" t="s">
        <v>102</v>
      </c>
      <c r="C4610" s="183" t="s">
        <v>97</v>
      </c>
      <c r="D4610" s="183">
        <v>199</v>
      </c>
      <c r="E4610" s="188">
        <v>3.9583333333333337E-3</v>
      </c>
      <c r="F4610" s="188">
        <v>6.9444444444444447E-4</v>
      </c>
      <c r="G4610" s="188">
        <v>4.0509259259259258E-4</v>
      </c>
      <c r="H4610" s="188">
        <v>2.8703703703703708E-3</v>
      </c>
    </row>
    <row r="4611" spans="1:8" x14ac:dyDescent="0.35">
      <c r="A4611" s="183" t="s">
        <v>141</v>
      </c>
      <c r="B4611" s="183" t="s">
        <v>103</v>
      </c>
      <c r="C4611" s="183" t="s">
        <v>97</v>
      </c>
      <c r="D4611" s="183">
        <v>329</v>
      </c>
      <c r="E4611" s="188">
        <v>4.409722222222222E-3</v>
      </c>
      <c r="F4611" s="188">
        <v>6.2500000000000001E-4</v>
      </c>
      <c r="G4611" s="188">
        <v>4.2824074074074075E-4</v>
      </c>
      <c r="H4611" s="188">
        <v>3.3680555555555551E-3</v>
      </c>
    </row>
    <row r="4612" spans="1:8" x14ac:dyDescent="0.35">
      <c r="A4612" s="183" t="s">
        <v>141</v>
      </c>
      <c r="B4612" s="183" t="s">
        <v>104</v>
      </c>
      <c r="C4612" s="183" t="s">
        <v>97</v>
      </c>
      <c r="D4612" s="183">
        <v>42</v>
      </c>
      <c r="E4612" s="188">
        <v>3.9583333333333337E-3</v>
      </c>
      <c r="F4612" s="188">
        <v>8.2175925925925917E-4</v>
      </c>
      <c r="G4612" s="188">
        <v>3.8194444444444446E-4</v>
      </c>
      <c r="H4612" s="188">
        <v>2.7546296296296294E-3</v>
      </c>
    </row>
    <row r="4613" spans="1:8" x14ac:dyDescent="0.35">
      <c r="A4613" s="183" t="s">
        <v>141</v>
      </c>
      <c r="B4613" s="183" t="s">
        <v>102</v>
      </c>
      <c r="C4613" s="183" t="s">
        <v>98</v>
      </c>
      <c r="D4613" s="183">
        <v>33</v>
      </c>
      <c r="E4613" s="188">
        <v>5.6249999999999989E-3</v>
      </c>
      <c r="F4613" s="188">
        <v>7.0601851851851847E-4</v>
      </c>
      <c r="G4613" s="188">
        <v>1.0648148148148147E-3</v>
      </c>
      <c r="H4613" s="188">
        <v>3.8541666666666668E-3</v>
      </c>
    </row>
    <row r="4614" spans="1:8" x14ac:dyDescent="0.35">
      <c r="A4614" s="183" t="s">
        <v>141</v>
      </c>
      <c r="B4614" s="183" t="s">
        <v>103</v>
      </c>
      <c r="C4614" s="183" t="s">
        <v>98</v>
      </c>
      <c r="D4614" s="183">
        <v>131</v>
      </c>
      <c r="E4614" s="188">
        <v>6.4814814814814813E-3</v>
      </c>
      <c r="F4614" s="188">
        <v>6.018518518518519E-4</v>
      </c>
      <c r="G4614" s="188">
        <v>1.1689814814814816E-3</v>
      </c>
      <c r="H4614" s="188">
        <v>4.7106481481481478E-3</v>
      </c>
    </row>
    <row r="4615" spans="1:8" x14ac:dyDescent="0.35">
      <c r="A4615" s="183" t="s">
        <v>141</v>
      </c>
      <c r="B4615" s="183" t="s">
        <v>104</v>
      </c>
      <c r="C4615" s="183" t="s">
        <v>98</v>
      </c>
      <c r="D4615" s="183">
        <v>29</v>
      </c>
      <c r="E4615" s="188">
        <v>5.6481481481481478E-3</v>
      </c>
      <c r="F4615" s="188">
        <v>5.2083333333333333E-4</v>
      </c>
      <c r="G4615" s="188">
        <v>1.3657407407407409E-3</v>
      </c>
      <c r="H4615" s="188">
        <v>3.7615740740740739E-3</v>
      </c>
    </row>
    <row r="4616" spans="1:8" x14ac:dyDescent="0.35">
      <c r="A4616" s="183" t="s">
        <v>141</v>
      </c>
      <c r="B4616" s="183" t="s">
        <v>102</v>
      </c>
      <c r="C4616" s="183" t="s">
        <v>99</v>
      </c>
      <c r="D4616" s="183">
        <v>544</v>
      </c>
      <c r="E4616" s="188">
        <v>4.5370370370370365E-3</v>
      </c>
      <c r="F4616" s="188">
        <v>1.1226851851851851E-3</v>
      </c>
      <c r="G4616" s="188">
        <v>5.6712962962962956E-4</v>
      </c>
      <c r="H4616" s="188">
        <v>2.8587962962962963E-3</v>
      </c>
    </row>
    <row r="4617" spans="1:8" x14ac:dyDescent="0.35">
      <c r="A4617" s="183" t="s">
        <v>141</v>
      </c>
      <c r="B4617" s="183" t="s">
        <v>103</v>
      </c>
      <c r="C4617" s="183" t="s">
        <v>99</v>
      </c>
      <c r="D4617" s="183">
        <v>951</v>
      </c>
      <c r="E4617" s="188">
        <v>4.4328703703703709E-3</v>
      </c>
      <c r="F4617" s="188">
        <v>8.1018518518518516E-4</v>
      </c>
      <c r="G4617" s="188">
        <v>5.9027777777777778E-4</v>
      </c>
      <c r="H4617" s="188">
        <v>3.0324074074074073E-3</v>
      </c>
    </row>
    <row r="4618" spans="1:8" x14ac:dyDescent="0.35">
      <c r="A4618" s="183" t="s">
        <v>141</v>
      </c>
      <c r="B4618" s="183" t="s">
        <v>104</v>
      </c>
      <c r="C4618" s="183" t="s">
        <v>99</v>
      </c>
      <c r="D4618" s="183">
        <v>162</v>
      </c>
      <c r="E4618" s="188">
        <v>4.155092592592593E-3</v>
      </c>
      <c r="F4618" s="188">
        <v>9.2592592592592585E-4</v>
      </c>
      <c r="G4618" s="188">
        <v>5.7870370370370378E-4</v>
      </c>
      <c r="H4618" s="188">
        <v>2.6504629629629625E-3</v>
      </c>
    </row>
    <row r="4619" spans="1:8" x14ac:dyDescent="0.35">
      <c r="A4619" s="183" t="s">
        <v>141</v>
      </c>
      <c r="B4619" s="183" t="s">
        <v>102</v>
      </c>
      <c r="C4619" s="183" t="s">
        <v>100</v>
      </c>
      <c r="D4619" s="183">
        <v>117</v>
      </c>
      <c r="E4619" s="188">
        <v>5.6134259259259271E-3</v>
      </c>
      <c r="F4619" s="188">
        <v>9.4907407407407408E-4</v>
      </c>
      <c r="G4619" s="188">
        <v>1.0532407407407407E-3</v>
      </c>
      <c r="H4619" s="188">
        <v>3.6111111111111114E-3</v>
      </c>
    </row>
    <row r="4620" spans="1:8" x14ac:dyDescent="0.35">
      <c r="A4620" s="183" t="s">
        <v>141</v>
      </c>
      <c r="B4620" s="183" t="s">
        <v>103</v>
      </c>
      <c r="C4620" s="183" t="s">
        <v>100</v>
      </c>
      <c r="D4620" s="183">
        <v>201</v>
      </c>
      <c r="E4620" s="188">
        <v>6.4699074074074069E-3</v>
      </c>
      <c r="F4620" s="188">
        <v>7.5231481481481471E-4</v>
      </c>
      <c r="G4620" s="188">
        <v>1.1458333333333333E-3</v>
      </c>
      <c r="H4620" s="188">
        <v>4.5833333333333334E-3</v>
      </c>
    </row>
    <row r="4621" spans="1:8" x14ac:dyDescent="0.35">
      <c r="A4621" s="183" t="s">
        <v>141</v>
      </c>
      <c r="B4621" s="183" t="s">
        <v>104</v>
      </c>
      <c r="C4621" s="183" t="s">
        <v>100</v>
      </c>
      <c r="D4621" s="183">
        <v>47</v>
      </c>
      <c r="E4621" s="188">
        <v>5.5555555555555558E-3</v>
      </c>
      <c r="F4621" s="188">
        <v>7.407407407407407E-4</v>
      </c>
      <c r="G4621" s="188">
        <v>1.5972222222222221E-3</v>
      </c>
      <c r="H4621" s="188">
        <v>3.2175925925925926E-3</v>
      </c>
    </row>
    <row r="4622" spans="1:8" x14ac:dyDescent="0.35">
      <c r="A4622" s="183" t="s">
        <v>141</v>
      </c>
      <c r="B4622" s="183" t="s">
        <v>102</v>
      </c>
      <c r="C4622" s="183" t="s">
        <v>101</v>
      </c>
      <c r="D4622" s="183">
        <v>278</v>
      </c>
      <c r="E4622" s="188">
        <v>5.208333333333333E-3</v>
      </c>
      <c r="F4622" s="188">
        <v>1.1574074074074073E-3</v>
      </c>
      <c r="G4622" s="188">
        <v>6.8287037037037025E-4</v>
      </c>
      <c r="H4622" s="188">
        <v>3.37962962962963E-3</v>
      </c>
    </row>
    <row r="4623" spans="1:8" x14ac:dyDescent="0.35">
      <c r="A4623" s="183" t="s">
        <v>141</v>
      </c>
      <c r="B4623" s="183" t="s">
        <v>103</v>
      </c>
      <c r="C4623" s="183" t="s">
        <v>101</v>
      </c>
      <c r="D4623" s="183">
        <v>666</v>
      </c>
      <c r="E4623" s="188">
        <v>5.37037037037037E-3</v>
      </c>
      <c r="F4623" s="188">
        <v>8.564814814814815E-4</v>
      </c>
      <c r="G4623" s="188">
        <v>7.175925925925927E-4</v>
      </c>
      <c r="H4623" s="188">
        <v>3.7962962962962963E-3</v>
      </c>
    </row>
    <row r="4624" spans="1:8" x14ac:dyDescent="0.35">
      <c r="A4624" s="183" t="s">
        <v>141</v>
      </c>
      <c r="B4624" s="183" t="s">
        <v>104</v>
      </c>
      <c r="C4624" s="183" t="s">
        <v>101</v>
      </c>
      <c r="D4624" s="183">
        <v>86</v>
      </c>
      <c r="E4624" s="188">
        <v>5.1041666666666666E-3</v>
      </c>
      <c r="F4624" s="188">
        <v>9.1435185185185185E-4</v>
      </c>
      <c r="G4624" s="188">
        <v>6.9444444444444447E-4</v>
      </c>
      <c r="H4624" s="188">
        <v>3.4953703703703705E-3</v>
      </c>
    </row>
    <row r="4625" spans="1:8" x14ac:dyDescent="0.35">
      <c r="A4625" s="183" t="s">
        <v>129</v>
      </c>
      <c r="B4625" s="183" t="s">
        <v>105</v>
      </c>
      <c r="C4625" s="183" t="s">
        <v>52</v>
      </c>
      <c r="D4625" s="183">
        <v>4876</v>
      </c>
      <c r="E4625" s="188">
        <v>5.4166666666666669E-3</v>
      </c>
      <c r="F4625" s="188">
        <v>8.1018518518518516E-4</v>
      </c>
      <c r="G4625" s="188">
        <v>1.2731481481481483E-3</v>
      </c>
      <c r="H4625" s="188">
        <v>3.3333333333333335E-3</v>
      </c>
    </row>
    <row r="4626" spans="1:8" x14ac:dyDescent="0.35">
      <c r="A4626" s="183" t="s">
        <v>129</v>
      </c>
      <c r="B4626" s="183" t="s">
        <v>106</v>
      </c>
      <c r="C4626" s="183" t="s">
        <v>52</v>
      </c>
      <c r="D4626" s="183">
        <v>739</v>
      </c>
      <c r="E4626" s="188">
        <v>5.0347222222222225E-3</v>
      </c>
      <c r="F4626" s="188">
        <v>7.9861111111111105E-4</v>
      </c>
      <c r="G4626" s="188">
        <v>1.261574074074074E-3</v>
      </c>
      <c r="H4626" s="188">
        <v>2.9745370370370373E-3</v>
      </c>
    </row>
    <row r="4627" spans="1:8" x14ac:dyDescent="0.35">
      <c r="A4627" s="183" t="s">
        <v>129</v>
      </c>
      <c r="B4627" s="183" t="s">
        <v>105</v>
      </c>
      <c r="C4627" s="183" t="s">
        <v>57</v>
      </c>
      <c r="D4627" s="183">
        <v>97</v>
      </c>
      <c r="E4627" s="188">
        <v>5.2314814814814819E-3</v>
      </c>
      <c r="F4627" s="188">
        <v>1.0300925925925926E-3</v>
      </c>
      <c r="G4627" s="188">
        <v>1.3541666666666667E-3</v>
      </c>
      <c r="H4627" s="188">
        <v>2.8472222222222219E-3</v>
      </c>
    </row>
    <row r="4628" spans="1:8" x14ac:dyDescent="0.35">
      <c r="A4628" s="183" t="s">
        <v>129</v>
      </c>
      <c r="B4628" s="183" t="s">
        <v>106</v>
      </c>
      <c r="C4628" s="183" t="s">
        <v>57</v>
      </c>
      <c r="D4628" s="183">
        <v>14</v>
      </c>
      <c r="E4628" s="188">
        <v>4.9421296296296288E-3</v>
      </c>
      <c r="F4628" s="188">
        <v>1.0648148148148147E-3</v>
      </c>
      <c r="G4628" s="188">
        <v>1.0995370370370371E-3</v>
      </c>
      <c r="H4628" s="188">
        <v>2.7777777777777779E-3</v>
      </c>
    </row>
    <row r="4629" spans="1:8" x14ac:dyDescent="0.35">
      <c r="A4629" s="183" t="s">
        <v>129</v>
      </c>
      <c r="B4629" s="183" t="s">
        <v>105</v>
      </c>
      <c r="C4629" s="183" t="s">
        <v>58</v>
      </c>
      <c r="D4629" s="183">
        <v>64</v>
      </c>
      <c r="E4629" s="188">
        <v>5.2893518518518515E-3</v>
      </c>
      <c r="F4629" s="188">
        <v>6.5972222222222213E-4</v>
      </c>
      <c r="G4629" s="188">
        <v>1.712962962962963E-3</v>
      </c>
      <c r="H4629" s="188">
        <v>2.9282407407407412E-3</v>
      </c>
    </row>
    <row r="4630" spans="1:8" x14ac:dyDescent="0.35">
      <c r="A4630" s="183" t="s">
        <v>129</v>
      </c>
      <c r="B4630" s="183" t="s">
        <v>106</v>
      </c>
      <c r="C4630" s="183" t="s">
        <v>58</v>
      </c>
      <c r="D4630" s="183">
        <v>14</v>
      </c>
      <c r="E4630" s="188">
        <v>5.5324074074074069E-3</v>
      </c>
      <c r="F4630" s="188">
        <v>7.5231481481481471E-4</v>
      </c>
      <c r="G4630" s="188">
        <v>1.4930555555555556E-3</v>
      </c>
      <c r="H4630" s="188">
        <v>3.2870370370370367E-3</v>
      </c>
    </row>
    <row r="4631" spans="1:8" x14ac:dyDescent="0.35">
      <c r="A4631" s="183" t="s">
        <v>129</v>
      </c>
      <c r="B4631" s="183" t="s">
        <v>105</v>
      </c>
      <c r="C4631" s="183" t="s">
        <v>59</v>
      </c>
      <c r="D4631" s="183">
        <v>76</v>
      </c>
      <c r="E4631" s="188">
        <v>5.8101851851851856E-3</v>
      </c>
      <c r="F4631" s="188">
        <v>9.4907407407407408E-4</v>
      </c>
      <c r="G4631" s="188">
        <v>1.1921296296296296E-3</v>
      </c>
      <c r="H4631" s="188">
        <v>3.6689814814814814E-3</v>
      </c>
    </row>
    <row r="4632" spans="1:8" x14ac:dyDescent="0.35">
      <c r="A4632" s="183" t="s">
        <v>129</v>
      </c>
      <c r="B4632" s="183" t="s">
        <v>106</v>
      </c>
      <c r="C4632" s="183" t="s">
        <v>59</v>
      </c>
      <c r="D4632" s="183">
        <v>11</v>
      </c>
      <c r="E4632" s="188">
        <v>6.053240740740741E-3</v>
      </c>
      <c r="F4632" s="188">
        <v>8.449074074074075E-4</v>
      </c>
      <c r="G4632" s="188">
        <v>1.0069444444444444E-3</v>
      </c>
      <c r="H4632" s="188">
        <v>4.2013888888888891E-3</v>
      </c>
    </row>
    <row r="4633" spans="1:8" x14ac:dyDescent="0.35">
      <c r="A4633" s="183" t="s">
        <v>129</v>
      </c>
      <c r="B4633" s="183" t="s">
        <v>105</v>
      </c>
      <c r="C4633" s="183" t="s">
        <v>60</v>
      </c>
      <c r="D4633" s="183">
        <v>73</v>
      </c>
      <c r="E4633" s="188">
        <v>6.5046296296296302E-3</v>
      </c>
      <c r="F4633" s="188">
        <v>1.2962962962962963E-3</v>
      </c>
      <c r="G4633" s="188">
        <v>1.2152777777777778E-3</v>
      </c>
      <c r="H4633" s="188">
        <v>4.0046296296296297E-3</v>
      </c>
    </row>
    <row r="4634" spans="1:8" x14ac:dyDescent="0.35">
      <c r="A4634" s="183" t="s">
        <v>129</v>
      </c>
      <c r="B4634" s="183" t="s">
        <v>106</v>
      </c>
      <c r="C4634" s="183" t="s">
        <v>60</v>
      </c>
      <c r="D4634" s="183">
        <v>11</v>
      </c>
      <c r="E4634" s="188">
        <v>6.1111111111111114E-3</v>
      </c>
      <c r="F4634" s="188">
        <v>1.3888888888888889E-3</v>
      </c>
      <c r="G4634" s="188">
        <v>1.6435185185185183E-3</v>
      </c>
      <c r="H4634" s="188">
        <v>3.0787037037037037E-3</v>
      </c>
    </row>
    <row r="4635" spans="1:8" x14ac:dyDescent="0.35">
      <c r="A4635" s="183" t="s">
        <v>129</v>
      </c>
      <c r="B4635" s="183" t="s">
        <v>105</v>
      </c>
      <c r="C4635" s="183" t="s">
        <v>61</v>
      </c>
      <c r="D4635" s="183">
        <v>66</v>
      </c>
      <c r="E4635" s="188">
        <v>6.6319444444444446E-3</v>
      </c>
      <c r="F4635" s="188">
        <v>6.7129629629629625E-4</v>
      </c>
      <c r="G4635" s="188">
        <v>1.8171296296296297E-3</v>
      </c>
      <c r="H4635" s="188">
        <v>4.1319444444444442E-3</v>
      </c>
    </row>
    <row r="4636" spans="1:8" x14ac:dyDescent="0.35">
      <c r="A4636" s="183" t="s">
        <v>129</v>
      </c>
      <c r="B4636" s="183" t="s">
        <v>106</v>
      </c>
      <c r="C4636" s="183" t="s">
        <v>61</v>
      </c>
      <c r="D4636" s="183">
        <v>3</v>
      </c>
      <c r="E4636" s="188">
        <v>4.9305555555555552E-3</v>
      </c>
      <c r="F4636" s="188">
        <v>5.6712962962962956E-4</v>
      </c>
      <c r="G4636" s="188">
        <v>2.0370370370370373E-3</v>
      </c>
      <c r="H4636" s="188">
        <v>2.3263888888888887E-3</v>
      </c>
    </row>
    <row r="4637" spans="1:8" x14ac:dyDescent="0.35">
      <c r="A4637" s="183" t="s">
        <v>129</v>
      </c>
      <c r="B4637" s="183" t="s">
        <v>105</v>
      </c>
      <c r="C4637" s="183" t="s">
        <v>62</v>
      </c>
      <c r="D4637" s="183">
        <v>80</v>
      </c>
      <c r="E4637" s="188">
        <v>6.3425925925925915E-3</v>
      </c>
      <c r="F4637" s="188">
        <v>1.1458333333333333E-3</v>
      </c>
      <c r="G4637" s="188">
        <v>1.3310185185185185E-3</v>
      </c>
      <c r="H4637" s="188">
        <v>3.8541666666666668E-3</v>
      </c>
    </row>
    <row r="4638" spans="1:8" x14ac:dyDescent="0.35">
      <c r="A4638" s="183" t="s">
        <v>129</v>
      </c>
      <c r="B4638" s="183" t="s">
        <v>106</v>
      </c>
      <c r="C4638" s="183" t="s">
        <v>62</v>
      </c>
      <c r="D4638" s="183">
        <v>6</v>
      </c>
      <c r="E4638" s="188">
        <v>5.6712962962962958E-3</v>
      </c>
      <c r="F4638" s="188">
        <v>1.1226851851851851E-3</v>
      </c>
      <c r="G4638" s="188">
        <v>9.3750000000000007E-4</v>
      </c>
      <c r="H4638" s="188">
        <v>3.6111111111111114E-3</v>
      </c>
    </row>
    <row r="4639" spans="1:8" x14ac:dyDescent="0.35">
      <c r="A4639" s="183" t="s">
        <v>129</v>
      </c>
      <c r="B4639" s="183" t="s">
        <v>105</v>
      </c>
      <c r="C4639" s="183" t="s">
        <v>63</v>
      </c>
      <c r="D4639" s="183">
        <v>44</v>
      </c>
      <c r="E4639" s="188">
        <v>4.5717592592592589E-3</v>
      </c>
      <c r="F4639" s="188">
        <v>6.134259259259259E-4</v>
      </c>
      <c r="G4639" s="188">
        <v>8.2175925925925917E-4</v>
      </c>
      <c r="H4639" s="188">
        <v>3.1481481481481482E-3</v>
      </c>
    </row>
    <row r="4640" spans="1:8" x14ac:dyDescent="0.35">
      <c r="A4640" s="183" t="s">
        <v>129</v>
      </c>
      <c r="B4640" s="183" t="s">
        <v>106</v>
      </c>
      <c r="C4640" s="183" t="s">
        <v>63</v>
      </c>
      <c r="D4640" s="183">
        <v>3</v>
      </c>
      <c r="E4640" s="188">
        <v>3.5648148148148154E-3</v>
      </c>
      <c r="F4640" s="188">
        <v>8.1018518518518516E-4</v>
      </c>
      <c r="G4640" s="188">
        <v>6.3657407407407402E-4</v>
      </c>
      <c r="H4640" s="188">
        <v>2.1180555555555553E-3</v>
      </c>
    </row>
    <row r="4641" spans="1:8" x14ac:dyDescent="0.35">
      <c r="A4641" s="183" t="s">
        <v>129</v>
      </c>
      <c r="B4641" s="183" t="s">
        <v>105</v>
      </c>
      <c r="C4641" s="183" t="s">
        <v>64</v>
      </c>
      <c r="D4641" s="183">
        <v>46</v>
      </c>
      <c r="E4641" s="188">
        <v>7.6388888888888886E-3</v>
      </c>
      <c r="F4641" s="188">
        <v>1.1574074074074073E-3</v>
      </c>
      <c r="G4641" s="188">
        <v>2.2800925925925927E-3</v>
      </c>
      <c r="H4641" s="188">
        <v>4.2013888888888891E-3</v>
      </c>
    </row>
    <row r="4642" spans="1:8" x14ac:dyDescent="0.35">
      <c r="A4642" s="183" t="s">
        <v>129</v>
      </c>
      <c r="B4642" s="183" t="s">
        <v>106</v>
      </c>
      <c r="C4642" s="183" t="s">
        <v>64</v>
      </c>
      <c r="D4642" s="183">
        <v>2</v>
      </c>
      <c r="E4642" s="188">
        <v>7.1643518518518514E-3</v>
      </c>
      <c r="F4642" s="188">
        <v>1.0416666666666667E-3</v>
      </c>
      <c r="G4642" s="188">
        <v>2.2569444444444447E-3</v>
      </c>
      <c r="H4642" s="188">
        <v>3.8541666666666668E-3</v>
      </c>
    </row>
    <row r="4643" spans="1:8" x14ac:dyDescent="0.35">
      <c r="A4643" s="183" t="s">
        <v>129</v>
      </c>
      <c r="B4643" s="183" t="s">
        <v>105</v>
      </c>
      <c r="C4643" s="183" t="s">
        <v>65</v>
      </c>
      <c r="D4643" s="183">
        <v>36</v>
      </c>
      <c r="E4643" s="188">
        <v>6.076388888888889E-3</v>
      </c>
      <c r="F4643" s="188">
        <v>7.7546296296296304E-4</v>
      </c>
      <c r="G4643" s="188">
        <v>1.4814814814814814E-3</v>
      </c>
      <c r="H4643" s="188">
        <v>3.8194444444444443E-3</v>
      </c>
    </row>
    <row r="4644" spans="1:8" x14ac:dyDescent="0.35">
      <c r="A4644" s="183" t="s">
        <v>129</v>
      </c>
      <c r="B4644" s="183" t="s">
        <v>106</v>
      </c>
      <c r="C4644" s="183" t="s">
        <v>65</v>
      </c>
      <c r="D4644" s="183">
        <v>5</v>
      </c>
      <c r="E4644" s="188">
        <v>4.7106481481481478E-3</v>
      </c>
      <c r="F4644" s="188">
        <v>8.2175925925925917E-4</v>
      </c>
      <c r="G4644" s="188">
        <v>1.1574074074074073E-3</v>
      </c>
      <c r="H4644" s="188">
        <v>2.7314814814814819E-3</v>
      </c>
    </row>
    <row r="4645" spans="1:8" x14ac:dyDescent="0.35">
      <c r="A4645" s="183" t="s">
        <v>129</v>
      </c>
      <c r="B4645" s="183" t="s">
        <v>105</v>
      </c>
      <c r="C4645" s="183" t="s">
        <v>66</v>
      </c>
      <c r="D4645" s="183">
        <v>89</v>
      </c>
      <c r="E4645" s="188">
        <v>5.7754629629629623E-3</v>
      </c>
      <c r="F4645" s="188">
        <v>4.9768518518518521E-4</v>
      </c>
      <c r="G4645" s="188">
        <v>1.2384259259259258E-3</v>
      </c>
      <c r="H4645" s="188">
        <v>4.0509259259259257E-3</v>
      </c>
    </row>
    <row r="4646" spans="1:8" x14ac:dyDescent="0.35">
      <c r="A4646" s="183" t="s">
        <v>129</v>
      </c>
      <c r="B4646" s="183" t="s">
        <v>106</v>
      </c>
      <c r="C4646" s="183" t="s">
        <v>66</v>
      </c>
      <c r="D4646" s="183">
        <v>16</v>
      </c>
      <c r="E4646" s="188">
        <v>5.5671296296296302E-3</v>
      </c>
      <c r="F4646" s="188">
        <v>5.0925925925925921E-4</v>
      </c>
      <c r="G4646" s="188">
        <v>9.2592592592592585E-4</v>
      </c>
      <c r="H4646" s="188">
        <v>4.1319444444444442E-3</v>
      </c>
    </row>
    <row r="4647" spans="1:8" x14ac:dyDescent="0.35">
      <c r="A4647" s="183" t="s">
        <v>129</v>
      </c>
      <c r="B4647" s="183" t="s">
        <v>105</v>
      </c>
      <c r="C4647" s="183" t="s">
        <v>67</v>
      </c>
      <c r="D4647" s="183">
        <v>134</v>
      </c>
      <c r="E4647" s="188">
        <v>6.6782407407407415E-3</v>
      </c>
      <c r="F4647" s="188">
        <v>1.1111111111111111E-3</v>
      </c>
      <c r="G4647" s="188">
        <v>2.0254629629629629E-3</v>
      </c>
      <c r="H4647" s="188">
        <v>3.5416666666666665E-3</v>
      </c>
    </row>
    <row r="4648" spans="1:8" x14ac:dyDescent="0.35">
      <c r="A4648" s="183" t="s">
        <v>129</v>
      </c>
      <c r="B4648" s="183" t="s">
        <v>106</v>
      </c>
      <c r="C4648" s="183" t="s">
        <v>67</v>
      </c>
      <c r="D4648" s="183">
        <v>30</v>
      </c>
      <c r="E4648" s="188">
        <v>6.5740740740740733E-3</v>
      </c>
      <c r="F4648" s="188">
        <v>1.0995370370370371E-3</v>
      </c>
      <c r="G4648" s="188">
        <v>1.8518518518518517E-3</v>
      </c>
      <c r="H4648" s="188">
        <v>3.6226851851851854E-3</v>
      </c>
    </row>
    <row r="4649" spans="1:8" x14ac:dyDescent="0.35">
      <c r="A4649" s="183" t="s">
        <v>129</v>
      </c>
      <c r="B4649" s="183" t="s">
        <v>105</v>
      </c>
      <c r="C4649" s="183" t="s">
        <v>68</v>
      </c>
      <c r="D4649" s="183">
        <v>99</v>
      </c>
      <c r="E4649" s="188">
        <v>6.4930555555555549E-3</v>
      </c>
      <c r="F4649" s="188">
        <v>7.407407407407407E-4</v>
      </c>
      <c r="G4649" s="188">
        <v>1.9560185185185184E-3</v>
      </c>
      <c r="H4649" s="188">
        <v>3.7847222222222223E-3</v>
      </c>
    </row>
    <row r="4650" spans="1:8" x14ac:dyDescent="0.35">
      <c r="A4650" s="183" t="s">
        <v>129</v>
      </c>
      <c r="B4650" s="183" t="s">
        <v>106</v>
      </c>
      <c r="C4650" s="183" t="s">
        <v>68</v>
      </c>
      <c r="D4650" s="183">
        <v>17</v>
      </c>
      <c r="E4650" s="188">
        <v>5.8796296296296296E-3</v>
      </c>
      <c r="F4650" s="188">
        <v>6.018518518518519E-4</v>
      </c>
      <c r="G4650" s="188">
        <v>2.0370370370370373E-3</v>
      </c>
      <c r="H4650" s="188">
        <v>3.2291666666666666E-3</v>
      </c>
    </row>
    <row r="4651" spans="1:8" x14ac:dyDescent="0.35">
      <c r="A4651" s="183" t="s">
        <v>129</v>
      </c>
      <c r="B4651" s="183" t="s">
        <v>105</v>
      </c>
      <c r="C4651" s="183" t="s">
        <v>69</v>
      </c>
      <c r="D4651" s="183">
        <v>73</v>
      </c>
      <c r="E4651" s="188">
        <v>5.6481481481481478E-3</v>
      </c>
      <c r="F4651" s="188">
        <v>7.7546296296296304E-4</v>
      </c>
      <c r="G4651" s="188">
        <v>1.3657407407407409E-3</v>
      </c>
      <c r="H4651" s="188">
        <v>3.5069444444444445E-3</v>
      </c>
    </row>
    <row r="4652" spans="1:8" x14ac:dyDescent="0.35">
      <c r="A4652" s="183" t="s">
        <v>129</v>
      </c>
      <c r="B4652" s="183" t="s">
        <v>106</v>
      </c>
      <c r="C4652" s="183" t="s">
        <v>69</v>
      </c>
      <c r="D4652" s="183">
        <v>8</v>
      </c>
      <c r="E4652" s="188">
        <v>4.6180555555555558E-3</v>
      </c>
      <c r="F4652" s="188">
        <v>1.0185185185185186E-3</v>
      </c>
      <c r="G4652" s="188">
        <v>1.1226851851851851E-3</v>
      </c>
      <c r="H4652" s="188">
        <v>2.4652777777777776E-3</v>
      </c>
    </row>
    <row r="4653" spans="1:8" x14ac:dyDescent="0.35">
      <c r="A4653" s="183" t="s">
        <v>129</v>
      </c>
      <c r="B4653" s="183" t="s">
        <v>105</v>
      </c>
      <c r="C4653" s="183" t="s">
        <v>70</v>
      </c>
      <c r="D4653" s="183">
        <v>60</v>
      </c>
      <c r="E4653" s="188">
        <v>5.2893518518518515E-3</v>
      </c>
      <c r="F4653" s="188">
        <v>4.2824074074074075E-4</v>
      </c>
      <c r="G4653" s="188">
        <v>1.3310185185185185E-3</v>
      </c>
      <c r="H4653" s="188">
        <v>3.530092592592592E-3</v>
      </c>
    </row>
    <row r="4654" spans="1:8" x14ac:dyDescent="0.35">
      <c r="A4654" s="183" t="s">
        <v>129</v>
      </c>
      <c r="B4654" s="183" t="s">
        <v>106</v>
      </c>
      <c r="C4654" s="183" t="s">
        <v>70</v>
      </c>
      <c r="D4654" s="183">
        <v>13</v>
      </c>
      <c r="E4654" s="188">
        <v>4.2361111111111106E-3</v>
      </c>
      <c r="F4654" s="188">
        <v>3.5879629629629635E-4</v>
      </c>
      <c r="G4654" s="188">
        <v>1.2731481481481483E-3</v>
      </c>
      <c r="H4654" s="188">
        <v>2.615740740740741E-3</v>
      </c>
    </row>
    <row r="4655" spans="1:8" x14ac:dyDescent="0.35">
      <c r="A4655" s="183" t="s">
        <v>129</v>
      </c>
      <c r="B4655" s="183" t="s">
        <v>105</v>
      </c>
      <c r="C4655" s="183" t="s">
        <v>71</v>
      </c>
      <c r="D4655" s="183">
        <v>131</v>
      </c>
      <c r="E4655" s="188">
        <v>5.8217592592592592E-3</v>
      </c>
      <c r="F4655" s="188">
        <v>7.175925925925927E-4</v>
      </c>
      <c r="G4655" s="188">
        <v>1.8981481481481482E-3</v>
      </c>
      <c r="H4655" s="188">
        <v>3.2060185185185191E-3</v>
      </c>
    </row>
    <row r="4656" spans="1:8" x14ac:dyDescent="0.35">
      <c r="A4656" s="183" t="s">
        <v>129</v>
      </c>
      <c r="B4656" s="183" t="s">
        <v>106</v>
      </c>
      <c r="C4656" s="183" t="s">
        <v>71</v>
      </c>
      <c r="D4656" s="183">
        <v>23</v>
      </c>
      <c r="E4656" s="188">
        <v>6.5624999999999998E-3</v>
      </c>
      <c r="F4656" s="188">
        <v>9.9537037037037042E-4</v>
      </c>
      <c r="G4656" s="188">
        <v>2.5000000000000001E-3</v>
      </c>
      <c r="H4656" s="188">
        <v>3.0671296296296297E-3</v>
      </c>
    </row>
    <row r="4657" spans="1:8" x14ac:dyDescent="0.35">
      <c r="A4657" s="183" t="s">
        <v>129</v>
      </c>
      <c r="B4657" s="183" t="s">
        <v>105</v>
      </c>
      <c r="C4657" s="183" t="s">
        <v>72</v>
      </c>
      <c r="D4657" s="183">
        <v>45</v>
      </c>
      <c r="E4657" s="188">
        <v>6.9791666666666674E-3</v>
      </c>
      <c r="F4657" s="188">
        <v>8.7962962962962962E-4</v>
      </c>
      <c r="G4657" s="188">
        <v>1.9791666666666668E-3</v>
      </c>
      <c r="H4657" s="188">
        <v>4.1203703703703706E-3</v>
      </c>
    </row>
    <row r="4658" spans="1:8" x14ac:dyDescent="0.35">
      <c r="A4658" s="183" t="s">
        <v>129</v>
      </c>
      <c r="B4658" s="183" t="s">
        <v>106</v>
      </c>
      <c r="C4658" s="183" t="s">
        <v>72</v>
      </c>
      <c r="D4658" s="183">
        <v>10</v>
      </c>
      <c r="E4658" s="188">
        <v>6.0995370370370361E-3</v>
      </c>
      <c r="F4658" s="188">
        <v>7.0601851851851847E-4</v>
      </c>
      <c r="G4658" s="188">
        <v>2.1643518518518518E-3</v>
      </c>
      <c r="H4658" s="188">
        <v>3.2291666666666666E-3</v>
      </c>
    </row>
    <row r="4659" spans="1:8" x14ac:dyDescent="0.35">
      <c r="A4659" s="183" t="s">
        <v>129</v>
      </c>
      <c r="B4659" s="183" t="s">
        <v>105</v>
      </c>
      <c r="C4659" s="183" t="s">
        <v>73</v>
      </c>
      <c r="D4659" s="183">
        <v>653</v>
      </c>
      <c r="E4659" s="188">
        <v>4.5949074074074078E-3</v>
      </c>
      <c r="F4659" s="188">
        <v>8.1018518518518516E-4</v>
      </c>
      <c r="G4659" s="188">
        <v>8.564814814814815E-4</v>
      </c>
      <c r="H4659" s="188">
        <v>2.9282407407407412E-3</v>
      </c>
    </row>
    <row r="4660" spans="1:8" x14ac:dyDescent="0.35">
      <c r="A4660" s="183" t="s">
        <v>129</v>
      </c>
      <c r="B4660" s="183" t="s">
        <v>106</v>
      </c>
      <c r="C4660" s="183" t="s">
        <v>73</v>
      </c>
      <c r="D4660" s="183">
        <v>159</v>
      </c>
      <c r="E4660" s="188">
        <v>3.9467592592592592E-3</v>
      </c>
      <c r="F4660" s="188">
        <v>7.407407407407407E-4</v>
      </c>
      <c r="G4660" s="188">
        <v>8.9120370370370362E-4</v>
      </c>
      <c r="H4660" s="188">
        <v>2.3148148148148151E-3</v>
      </c>
    </row>
    <row r="4661" spans="1:8" x14ac:dyDescent="0.35">
      <c r="A4661" s="183" t="s">
        <v>129</v>
      </c>
      <c r="B4661" s="183" t="s">
        <v>105</v>
      </c>
      <c r="C4661" s="183" t="s">
        <v>74</v>
      </c>
      <c r="D4661" s="183">
        <v>378</v>
      </c>
      <c r="E4661" s="188">
        <v>5.115740740740741E-3</v>
      </c>
      <c r="F4661" s="188">
        <v>1.0532407407407407E-3</v>
      </c>
      <c r="G4661" s="188">
        <v>8.7962962962962962E-4</v>
      </c>
      <c r="H4661" s="188">
        <v>3.1828703703703702E-3</v>
      </c>
    </row>
    <row r="4662" spans="1:8" x14ac:dyDescent="0.35">
      <c r="A4662" s="183" t="s">
        <v>129</v>
      </c>
      <c r="B4662" s="183" t="s">
        <v>106</v>
      </c>
      <c r="C4662" s="183" t="s">
        <v>74</v>
      </c>
      <c r="D4662" s="183">
        <v>30</v>
      </c>
      <c r="E4662" s="188">
        <v>4.4444444444444444E-3</v>
      </c>
      <c r="F4662" s="188">
        <v>1.1574074074074073E-3</v>
      </c>
      <c r="G4662" s="188">
        <v>8.564814814814815E-4</v>
      </c>
      <c r="H4662" s="188">
        <v>2.4305555555555556E-3</v>
      </c>
    </row>
    <row r="4663" spans="1:8" ht="29" x14ac:dyDescent="0.35">
      <c r="A4663" s="183" t="s">
        <v>129</v>
      </c>
      <c r="B4663" s="183" t="s">
        <v>105</v>
      </c>
      <c r="C4663" s="183" t="s">
        <v>113</v>
      </c>
      <c r="D4663" s="183">
        <v>135</v>
      </c>
      <c r="E4663" s="188">
        <v>5.162037037037037E-3</v>
      </c>
      <c r="F4663" s="188">
        <v>6.3657407407407402E-4</v>
      </c>
      <c r="G4663" s="188">
        <v>1.1921296296296296E-3</v>
      </c>
      <c r="H4663" s="188">
        <v>3.3333333333333335E-3</v>
      </c>
    </row>
    <row r="4664" spans="1:8" ht="29" x14ac:dyDescent="0.35">
      <c r="A4664" s="183" t="s">
        <v>129</v>
      </c>
      <c r="B4664" s="183" t="s">
        <v>106</v>
      </c>
      <c r="C4664" s="183" t="s">
        <v>113</v>
      </c>
      <c r="D4664" s="183">
        <v>23</v>
      </c>
      <c r="E4664" s="188">
        <v>5.0462962962962961E-3</v>
      </c>
      <c r="F4664" s="188">
        <v>6.2500000000000001E-4</v>
      </c>
      <c r="G4664" s="188">
        <v>1.5162037037037036E-3</v>
      </c>
      <c r="H4664" s="188">
        <v>2.8935185185185188E-3</v>
      </c>
    </row>
    <row r="4665" spans="1:8" ht="29" x14ac:dyDescent="0.35">
      <c r="A4665" s="183" t="s">
        <v>129</v>
      </c>
      <c r="B4665" s="183" t="s">
        <v>105</v>
      </c>
      <c r="C4665" s="183" t="s">
        <v>76</v>
      </c>
      <c r="D4665" s="183">
        <v>58</v>
      </c>
      <c r="E4665" s="188">
        <v>6.053240740740741E-3</v>
      </c>
      <c r="F4665" s="188">
        <v>5.5555555555555556E-4</v>
      </c>
      <c r="G4665" s="188">
        <v>1.8865740740740742E-3</v>
      </c>
      <c r="H4665" s="188">
        <v>3.6111111111111114E-3</v>
      </c>
    </row>
    <row r="4666" spans="1:8" ht="29" x14ac:dyDescent="0.35">
      <c r="A4666" s="183" t="s">
        <v>129</v>
      </c>
      <c r="B4666" s="183" t="s">
        <v>106</v>
      </c>
      <c r="C4666" s="183" t="s">
        <v>76</v>
      </c>
      <c r="D4666" s="183">
        <v>8</v>
      </c>
      <c r="E4666" s="188">
        <v>6.4467592592592597E-3</v>
      </c>
      <c r="F4666" s="188">
        <v>7.407407407407407E-4</v>
      </c>
      <c r="G4666" s="188">
        <v>1.8981481481481482E-3</v>
      </c>
      <c r="H4666" s="188">
        <v>3.7962962962962963E-3</v>
      </c>
    </row>
    <row r="4667" spans="1:8" x14ac:dyDescent="0.35">
      <c r="A4667" s="183" t="s">
        <v>129</v>
      </c>
      <c r="B4667" s="183" t="s">
        <v>105</v>
      </c>
      <c r="C4667" s="183" t="s">
        <v>77</v>
      </c>
      <c r="D4667" s="183">
        <v>72</v>
      </c>
      <c r="E4667" s="188">
        <v>4.9305555555555552E-3</v>
      </c>
      <c r="F4667" s="188">
        <v>8.9120370370370362E-4</v>
      </c>
      <c r="G4667" s="188">
        <v>1.5740740740740741E-3</v>
      </c>
      <c r="H4667" s="188">
        <v>2.4652777777777776E-3</v>
      </c>
    </row>
    <row r="4668" spans="1:8" x14ac:dyDescent="0.35">
      <c r="A4668" s="183" t="s">
        <v>129</v>
      </c>
      <c r="B4668" s="183" t="s">
        <v>106</v>
      </c>
      <c r="C4668" s="183" t="s">
        <v>77</v>
      </c>
      <c r="D4668" s="183">
        <v>29</v>
      </c>
      <c r="E4668" s="188">
        <v>5.0810185185185186E-3</v>
      </c>
      <c r="F4668" s="188">
        <v>9.9537037037037042E-4</v>
      </c>
      <c r="G4668" s="188">
        <v>1.3541666666666667E-3</v>
      </c>
      <c r="H4668" s="188">
        <v>2.7430555555555559E-3</v>
      </c>
    </row>
    <row r="4669" spans="1:8" x14ac:dyDescent="0.35">
      <c r="A4669" s="183" t="s">
        <v>129</v>
      </c>
      <c r="B4669" s="183" t="s">
        <v>105</v>
      </c>
      <c r="C4669" s="183" t="s">
        <v>78</v>
      </c>
      <c r="D4669" s="183">
        <v>107</v>
      </c>
      <c r="E4669" s="188">
        <v>5.2546296296296299E-3</v>
      </c>
      <c r="F4669" s="188">
        <v>7.6388888888888893E-4</v>
      </c>
      <c r="G4669" s="188">
        <v>1.6666666666666668E-3</v>
      </c>
      <c r="H4669" s="188">
        <v>2.8240740740740739E-3</v>
      </c>
    </row>
    <row r="4670" spans="1:8" x14ac:dyDescent="0.35">
      <c r="A4670" s="183" t="s">
        <v>129</v>
      </c>
      <c r="B4670" s="183" t="s">
        <v>106</v>
      </c>
      <c r="C4670" s="183" t="s">
        <v>78</v>
      </c>
      <c r="D4670" s="183">
        <v>9</v>
      </c>
      <c r="E4670" s="188">
        <v>5.0115740740740737E-3</v>
      </c>
      <c r="F4670" s="188">
        <v>6.7129629629629625E-4</v>
      </c>
      <c r="G4670" s="188">
        <v>1.261574074074074E-3</v>
      </c>
      <c r="H4670" s="188">
        <v>3.0787037037037037E-3</v>
      </c>
    </row>
    <row r="4671" spans="1:8" x14ac:dyDescent="0.35">
      <c r="A4671" s="183" t="s">
        <v>129</v>
      </c>
      <c r="B4671" s="183" t="s">
        <v>105</v>
      </c>
      <c r="C4671" s="183" t="s">
        <v>81</v>
      </c>
      <c r="D4671" s="183">
        <v>136</v>
      </c>
      <c r="E4671" s="188">
        <v>4.9305555555555552E-3</v>
      </c>
      <c r="F4671" s="188">
        <v>3.3564814814814812E-4</v>
      </c>
      <c r="G4671" s="188">
        <v>1.2962962962962963E-3</v>
      </c>
      <c r="H4671" s="188">
        <v>3.2986111111111111E-3</v>
      </c>
    </row>
    <row r="4672" spans="1:8" x14ac:dyDescent="0.35">
      <c r="A4672" s="183" t="s">
        <v>129</v>
      </c>
      <c r="B4672" s="183" t="s">
        <v>106</v>
      </c>
      <c r="C4672" s="183" t="s">
        <v>81</v>
      </c>
      <c r="D4672" s="183">
        <v>13</v>
      </c>
      <c r="E4672" s="188">
        <v>3.9699074074074072E-3</v>
      </c>
      <c r="F4672" s="188">
        <v>2.3148148148148146E-4</v>
      </c>
      <c r="G4672" s="188">
        <v>1.3078703703703705E-3</v>
      </c>
      <c r="H4672" s="188">
        <v>2.4305555555555556E-3</v>
      </c>
    </row>
    <row r="4673" spans="1:8" x14ac:dyDescent="0.35">
      <c r="A4673" s="183" t="s">
        <v>129</v>
      </c>
      <c r="B4673" s="183" t="s">
        <v>105</v>
      </c>
      <c r="C4673" s="183" t="s">
        <v>82</v>
      </c>
      <c r="D4673" s="183">
        <v>192</v>
      </c>
      <c r="E4673" s="188">
        <v>5.347222222222222E-3</v>
      </c>
      <c r="F4673" s="188">
        <v>9.6064814814814808E-4</v>
      </c>
      <c r="G4673" s="188">
        <v>8.7962962962962962E-4</v>
      </c>
      <c r="H4673" s="188">
        <v>3.5069444444444445E-3</v>
      </c>
    </row>
    <row r="4674" spans="1:8" x14ac:dyDescent="0.35">
      <c r="A4674" s="183" t="s">
        <v>129</v>
      </c>
      <c r="B4674" s="183" t="s">
        <v>106</v>
      </c>
      <c r="C4674" s="183" t="s">
        <v>82</v>
      </c>
      <c r="D4674" s="183">
        <v>35</v>
      </c>
      <c r="E4674" s="188">
        <v>6.0648148148148145E-3</v>
      </c>
      <c r="F4674" s="188">
        <v>9.6064814814814808E-4</v>
      </c>
      <c r="G4674" s="188">
        <v>9.6064814814814808E-4</v>
      </c>
      <c r="H4674" s="188">
        <v>4.1435185185185186E-3</v>
      </c>
    </row>
    <row r="4675" spans="1:8" x14ac:dyDescent="0.35">
      <c r="A4675" s="183" t="s">
        <v>129</v>
      </c>
      <c r="B4675" s="183" t="s">
        <v>105</v>
      </c>
      <c r="C4675" s="183" t="s">
        <v>83</v>
      </c>
      <c r="D4675" s="183">
        <v>96</v>
      </c>
      <c r="E4675" s="188">
        <v>5.9259259259259256E-3</v>
      </c>
      <c r="F4675" s="188">
        <v>9.1435185185185185E-4</v>
      </c>
      <c r="G4675" s="188">
        <v>1.5162037037037036E-3</v>
      </c>
      <c r="H4675" s="188">
        <v>3.4953703703703705E-3</v>
      </c>
    </row>
    <row r="4676" spans="1:8" x14ac:dyDescent="0.35">
      <c r="A4676" s="183" t="s">
        <v>129</v>
      </c>
      <c r="B4676" s="183" t="s">
        <v>106</v>
      </c>
      <c r="C4676" s="183" t="s">
        <v>83</v>
      </c>
      <c r="D4676" s="183">
        <v>11</v>
      </c>
      <c r="E4676" s="188">
        <v>5.7060185185185191E-3</v>
      </c>
      <c r="F4676" s="188">
        <v>7.175925925925927E-4</v>
      </c>
      <c r="G4676" s="188">
        <v>1.3657407407407409E-3</v>
      </c>
      <c r="H4676" s="188">
        <v>3.6111111111111114E-3</v>
      </c>
    </row>
    <row r="4677" spans="1:8" x14ac:dyDescent="0.35">
      <c r="A4677" s="183" t="s">
        <v>129</v>
      </c>
      <c r="B4677" s="183" t="s">
        <v>105</v>
      </c>
      <c r="C4677" s="183" t="s">
        <v>84</v>
      </c>
      <c r="D4677" s="183">
        <v>86</v>
      </c>
      <c r="E4677" s="188">
        <v>6.5393518518518517E-3</v>
      </c>
      <c r="F4677" s="188">
        <v>5.5555555555555556E-4</v>
      </c>
      <c r="G4677" s="188">
        <v>2.0138888888888888E-3</v>
      </c>
      <c r="H4677" s="188">
        <v>3.9814814814814817E-3</v>
      </c>
    </row>
    <row r="4678" spans="1:8" x14ac:dyDescent="0.35">
      <c r="A4678" s="183" t="s">
        <v>129</v>
      </c>
      <c r="B4678" s="183" t="s">
        <v>106</v>
      </c>
      <c r="C4678" s="183" t="s">
        <v>84</v>
      </c>
      <c r="D4678" s="183">
        <v>7</v>
      </c>
      <c r="E4678" s="188">
        <v>5.6828703703703702E-3</v>
      </c>
      <c r="F4678" s="188">
        <v>6.2500000000000001E-4</v>
      </c>
      <c r="G4678" s="188">
        <v>1.8634259259259261E-3</v>
      </c>
      <c r="H4678" s="188">
        <v>3.1944444444444442E-3</v>
      </c>
    </row>
    <row r="4679" spans="1:8" x14ac:dyDescent="0.35">
      <c r="A4679" s="183" t="s">
        <v>129</v>
      </c>
      <c r="B4679" s="183" t="s">
        <v>105</v>
      </c>
      <c r="C4679" s="183" t="s">
        <v>85</v>
      </c>
      <c r="D4679" s="183">
        <v>158</v>
      </c>
      <c r="E4679" s="188">
        <v>4.4444444444444444E-3</v>
      </c>
      <c r="F4679" s="188">
        <v>8.9120370370370362E-4</v>
      </c>
      <c r="G4679" s="188">
        <v>1.0879629629629629E-3</v>
      </c>
      <c r="H4679" s="188">
        <v>2.4652777777777776E-3</v>
      </c>
    </row>
    <row r="4680" spans="1:8" x14ac:dyDescent="0.35">
      <c r="A4680" s="183" t="s">
        <v>129</v>
      </c>
      <c r="B4680" s="183" t="s">
        <v>106</v>
      </c>
      <c r="C4680" s="183" t="s">
        <v>85</v>
      </c>
      <c r="D4680" s="183">
        <v>19</v>
      </c>
      <c r="E4680" s="188">
        <v>4.0162037037037033E-3</v>
      </c>
      <c r="F4680" s="188">
        <v>7.175925925925927E-4</v>
      </c>
      <c r="G4680" s="188">
        <v>1.25E-3</v>
      </c>
      <c r="H4680" s="188">
        <v>2.0486111111111113E-3</v>
      </c>
    </row>
    <row r="4681" spans="1:8" x14ac:dyDescent="0.35">
      <c r="A4681" s="183" t="s">
        <v>129</v>
      </c>
      <c r="B4681" s="183" t="s">
        <v>105</v>
      </c>
      <c r="C4681" s="183" t="s">
        <v>86</v>
      </c>
      <c r="D4681" s="183">
        <v>79</v>
      </c>
      <c r="E4681" s="188">
        <v>6.3310185185185197E-3</v>
      </c>
      <c r="F4681" s="188">
        <v>7.175925925925927E-4</v>
      </c>
      <c r="G4681" s="188">
        <v>1.5046296296296294E-3</v>
      </c>
      <c r="H4681" s="188">
        <v>4.108796296296297E-3</v>
      </c>
    </row>
    <row r="4682" spans="1:8" x14ac:dyDescent="0.35">
      <c r="A4682" s="183" t="s">
        <v>129</v>
      </c>
      <c r="B4682" s="183" t="s">
        <v>106</v>
      </c>
      <c r="C4682" s="183" t="s">
        <v>86</v>
      </c>
      <c r="D4682" s="183">
        <v>9</v>
      </c>
      <c r="E4682" s="188">
        <v>5.185185185185185E-3</v>
      </c>
      <c r="F4682" s="188">
        <v>7.5231481481481471E-4</v>
      </c>
      <c r="G4682" s="188">
        <v>1.5162037037037036E-3</v>
      </c>
      <c r="H4682" s="188">
        <v>2.9050925925925928E-3</v>
      </c>
    </row>
    <row r="4683" spans="1:8" x14ac:dyDescent="0.35">
      <c r="A4683" s="183" t="s">
        <v>129</v>
      </c>
      <c r="B4683" s="183" t="s">
        <v>105</v>
      </c>
      <c r="C4683" s="183" t="s">
        <v>87</v>
      </c>
      <c r="D4683" s="183">
        <v>69</v>
      </c>
      <c r="E4683" s="188">
        <v>6.875E-3</v>
      </c>
      <c r="F4683" s="188">
        <v>9.4907407407407408E-4</v>
      </c>
      <c r="G4683" s="188">
        <v>1.8518518518518517E-3</v>
      </c>
      <c r="H4683" s="188">
        <v>4.0740740740740746E-3</v>
      </c>
    </row>
    <row r="4684" spans="1:8" x14ac:dyDescent="0.35">
      <c r="A4684" s="183" t="s">
        <v>129</v>
      </c>
      <c r="B4684" s="183" t="s">
        <v>106</v>
      </c>
      <c r="C4684" s="183" t="s">
        <v>87</v>
      </c>
      <c r="D4684" s="183">
        <v>11</v>
      </c>
      <c r="E4684" s="188">
        <v>7.69675925925926E-3</v>
      </c>
      <c r="F4684" s="188">
        <v>1.0532407407407407E-3</v>
      </c>
      <c r="G4684" s="188">
        <v>2.2800925925925927E-3</v>
      </c>
      <c r="H4684" s="188">
        <v>4.363425925925926E-3</v>
      </c>
    </row>
    <row r="4685" spans="1:8" x14ac:dyDescent="0.35">
      <c r="A4685" s="183" t="s">
        <v>129</v>
      </c>
      <c r="B4685" s="183" t="s">
        <v>105</v>
      </c>
      <c r="C4685" s="183" t="s">
        <v>88</v>
      </c>
      <c r="D4685" s="183">
        <v>67</v>
      </c>
      <c r="E4685" s="188">
        <v>5.9722222222222225E-3</v>
      </c>
      <c r="F4685" s="188">
        <v>8.9120370370370362E-4</v>
      </c>
      <c r="G4685" s="188">
        <v>1.6435185185185183E-3</v>
      </c>
      <c r="H4685" s="188">
        <v>3.4375E-3</v>
      </c>
    </row>
    <row r="4686" spans="1:8" x14ac:dyDescent="0.35">
      <c r="A4686" s="183" t="s">
        <v>129</v>
      </c>
      <c r="B4686" s="183" t="s">
        <v>106</v>
      </c>
      <c r="C4686" s="183" t="s">
        <v>88</v>
      </c>
      <c r="D4686" s="183">
        <v>9</v>
      </c>
      <c r="E4686" s="188">
        <v>5.4050925925925924E-3</v>
      </c>
      <c r="F4686" s="188">
        <v>4.6296296296296293E-4</v>
      </c>
      <c r="G4686" s="188">
        <v>1.7013888888888892E-3</v>
      </c>
      <c r="H4686" s="188">
        <v>3.2407407407407406E-3</v>
      </c>
    </row>
    <row r="4687" spans="1:8" x14ac:dyDescent="0.35">
      <c r="A4687" s="183" t="s">
        <v>129</v>
      </c>
      <c r="B4687" s="183" t="s">
        <v>105</v>
      </c>
      <c r="C4687" s="183" t="s">
        <v>89</v>
      </c>
      <c r="D4687" s="183">
        <v>39</v>
      </c>
      <c r="E4687" s="188">
        <v>5.9606481481481489E-3</v>
      </c>
      <c r="F4687" s="188">
        <v>4.9768518518518521E-4</v>
      </c>
      <c r="G4687" s="188">
        <v>1.1342592592592591E-3</v>
      </c>
      <c r="H4687" s="188">
        <v>4.3287037037037035E-3</v>
      </c>
    </row>
    <row r="4688" spans="1:8" x14ac:dyDescent="0.35">
      <c r="A4688" s="183" t="s">
        <v>129</v>
      </c>
      <c r="B4688" s="183" t="s">
        <v>106</v>
      </c>
      <c r="C4688" s="183" t="s">
        <v>89</v>
      </c>
      <c r="D4688" s="183">
        <v>6</v>
      </c>
      <c r="E4688" s="188">
        <v>6.4583333333333333E-3</v>
      </c>
      <c r="F4688" s="188">
        <v>5.5555555555555556E-4</v>
      </c>
      <c r="G4688" s="188">
        <v>1.7939814814814815E-3</v>
      </c>
      <c r="H4688" s="188">
        <v>4.108796296296297E-3</v>
      </c>
    </row>
    <row r="4689" spans="1:8" x14ac:dyDescent="0.35">
      <c r="A4689" s="183" t="s">
        <v>129</v>
      </c>
      <c r="B4689" s="183" t="s">
        <v>105</v>
      </c>
      <c r="C4689" s="183" t="s">
        <v>90</v>
      </c>
      <c r="D4689" s="183">
        <v>115</v>
      </c>
      <c r="E4689" s="188">
        <v>4.8379629629629632E-3</v>
      </c>
      <c r="F4689" s="188">
        <v>6.018518518518519E-4</v>
      </c>
      <c r="G4689" s="188">
        <v>9.2592592592592585E-4</v>
      </c>
      <c r="H4689" s="188">
        <v>3.3101851851851851E-3</v>
      </c>
    </row>
    <row r="4690" spans="1:8" x14ac:dyDescent="0.35">
      <c r="A4690" s="183" t="s">
        <v>129</v>
      </c>
      <c r="B4690" s="183" t="s">
        <v>106</v>
      </c>
      <c r="C4690" s="183" t="s">
        <v>90</v>
      </c>
      <c r="D4690" s="183">
        <v>13</v>
      </c>
      <c r="E4690" s="188">
        <v>3.7268518518518514E-3</v>
      </c>
      <c r="F4690" s="188">
        <v>6.018518518518519E-4</v>
      </c>
      <c r="G4690" s="188">
        <v>8.449074074074075E-4</v>
      </c>
      <c r="H4690" s="188">
        <v>2.2800925925925927E-3</v>
      </c>
    </row>
    <row r="4691" spans="1:8" x14ac:dyDescent="0.35">
      <c r="A4691" s="183" t="s">
        <v>129</v>
      </c>
      <c r="B4691" s="183" t="s">
        <v>105</v>
      </c>
      <c r="C4691" s="183" t="s">
        <v>91</v>
      </c>
      <c r="D4691" s="183">
        <v>74</v>
      </c>
      <c r="E4691" s="188">
        <v>7.5115740740740742E-3</v>
      </c>
      <c r="F4691" s="188">
        <v>9.0277777777777784E-4</v>
      </c>
      <c r="G4691" s="188">
        <v>2.3263888888888887E-3</v>
      </c>
      <c r="H4691" s="188">
        <v>4.2708333333333339E-3</v>
      </c>
    </row>
    <row r="4692" spans="1:8" x14ac:dyDescent="0.35">
      <c r="A4692" s="183" t="s">
        <v>129</v>
      </c>
      <c r="B4692" s="183" t="s">
        <v>106</v>
      </c>
      <c r="C4692" s="183" t="s">
        <v>91</v>
      </c>
      <c r="D4692" s="183">
        <v>7</v>
      </c>
      <c r="E4692" s="188">
        <v>5.8101851851851856E-3</v>
      </c>
      <c r="F4692" s="188">
        <v>7.291666666666667E-4</v>
      </c>
      <c r="G4692" s="188">
        <v>1.9560185185185184E-3</v>
      </c>
      <c r="H4692" s="188">
        <v>3.1134259259259257E-3</v>
      </c>
    </row>
    <row r="4693" spans="1:8" x14ac:dyDescent="0.35">
      <c r="A4693" s="183" t="s">
        <v>129</v>
      </c>
      <c r="B4693" s="183" t="s">
        <v>105</v>
      </c>
      <c r="C4693" s="183" t="s">
        <v>92</v>
      </c>
      <c r="D4693" s="183">
        <v>36</v>
      </c>
      <c r="E4693" s="188">
        <v>6.3541666666666668E-3</v>
      </c>
      <c r="F4693" s="188">
        <v>7.7546296296296304E-4</v>
      </c>
      <c r="G4693" s="188">
        <v>1.6319444444444445E-3</v>
      </c>
      <c r="H4693" s="188">
        <v>3.9467592592592592E-3</v>
      </c>
    </row>
    <row r="4694" spans="1:8" x14ac:dyDescent="0.35">
      <c r="A4694" s="183" t="s">
        <v>129</v>
      </c>
      <c r="B4694" s="183" t="s">
        <v>106</v>
      </c>
      <c r="C4694" s="183" t="s">
        <v>92</v>
      </c>
      <c r="D4694" s="183">
        <v>8</v>
      </c>
      <c r="E4694" s="188">
        <v>6.2962962962962964E-3</v>
      </c>
      <c r="F4694" s="188">
        <v>6.134259259259259E-4</v>
      </c>
      <c r="G4694" s="188">
        <v>2.2222222222222222E-3</v>
      </c>
      <c r="H4694" s="188">
        <v>3.4606481481481485E-3</v>
      </c>
    </row>
    <row r="4695" spans="1:8" x14ac:dyDescent="0.35">
      <c r="A4695" s="183" t="s">
        <v>129</v>
      </c>
      <c r="B4695" s="183" t="s">
        <v>105</v>
      </c>
      <c r="C4695" s="183" t="s">
        <v>93</v>
      </c>
      <c r="D4695" s="183">
        <v>124</v>
      </c>
      <c r="E4695" s="188">
        <v>5.185185185185185E-3</v>
      </c>
      <c r="F4695" s="188">
        <v>8.9120370370370362E-4</v>
      </c>
      <c r="G4695" s="188">
        <v>8.2175925925925917E-4</v>
      </c>
      <c r="H4695" s="188">
        <v>3.472222222222222E-3</v>
      </c>
    </row>
    <row r="4696" spans="1:8" x14ac:dyDescent="0.35">
      <c r="A4696" s="183" t="s">
        <v>129</v>
      </c>
      <c r="B4696" s="183" t="s">
        <v>106</v>
      </c>
      <c r="C4696" s="183" t="s">
        <v>93</v>
      </c>
      <c r="D4696" s="183">
        <v>19</v>
      </c>
      <c r="E4696" s="188">
        <v>5.3240740740740748E-3</v>
      </c>
      <c r="F4696" s="188">
        <v>8.6805555555555551E-4</v>
      </c>
      <c r="G4696" s="188">
        <v>8.3333333333333339E-4</v>
      </c>
      <c r="H4696" s="188">
        <v>3.6226851851851854E-3</v>
      </c>
    </row>
    <row r="4697" spans="1:8" x14ac:dyDescent="0.35">
      <c r="A4697" s="183" t="s">
        <v>129</v>
      </c>
      <c r="B4697" s="183" t="s">
        <v>105</v>
      </c>
      <c r="C4697" s="183" t="s">
        <v>94</v>
      </c>
      <c r="D4697" s="183">
        <v>109</v>
      </c>
      <c r="E4697" s="188">
        <v>6.3078703703703708E-3</v>
      </c>
      <c r="F4697" s="188">
        <v>6.3657407407407402E-4</v>
      </c>
      <c r="G4697" s="188">
        <v>1.6666666666666668E-3</v>
      </c>
      <c r="H4697" s="188">
        <v>3.9930555555555561E-3</v>
      </c>
    </row>
    <row r="4698" spans="1:8" x14ac:dyDescent="0.35">
      <c r="A4698" s="183" t="s">
        <v>129</v>
      </c>
      <c r="B4698" s="183" t="s">
        <v>106</v>
      </c>
      <c r="C4698" s="183" t="s">
        <v>94</v>
      </c>
      <c r="D4698" s="183">
        <v>13</v>
      </c>
      <c r="E4698" s="188">
        <v>6.9675925925925921E-3</v>
      </c>
      <c r="F4698" s="188">
        <v>5.3240740740740744E-4</v>
      </c>
      <c r="G4698" s="188">
        <v>1.4583333333333334E-3</v>
      </c>
      <c r="H4698" s="188">
        <v>4.9652777777777777E-3</v>
      </c>
    </row>
    <row r="4699" spans="1:8" x14ac:dyDescent="0.35">
      <c r="A4699" s="183" t="s">
        <v>129</v>
      </c>
      <c r="B4699" s="183" t="s">
        <v>105</v>
      </c>
      <c r="C4699" s="183" t="s">
        <v>95</v>
      </c>
      <c r="D4699" s="183">
        <v>66</v>
      </c>
      <c r="E4699" s="188">
        <v>6.5972222222222222E-3</v>
      </c>
      <c r="F4699" s="188">
        <v>7.175925925925927E-4</v>
      </c>
      <c r="G4699" s="188">
        <v>2.4189814814814816E-3</v>
      </c>
      <c r="H4699" s="188">
        <v>3.4606481481481485E-3</v>
      </c>
    </row>
    <row r="4700" spans="1:8" x14ac:dyDescent="0.35">
      <c r="A4700" s="183" t="s">
        <v>129</v>
      </c>
      <c r="B4700" s="183" t="s">
        <v>106</v>
      </c>
      <c r="C4700" s="183" t="s">
        <v>95</v>
      </c>
      <c r="D4700" s="183">
        <v>11</v>
      </c>
      <c r="E4700" s="188">
        <v>5.5555555555555558E-3</v>
      </c>
      <c r="F4700" s="188">
        <v>6.3657407407407402E-4</v>
      </c>
      <c r="G4700" s="188">
        <v>2.2916666666666667E-3</v>
      </c>
      <c r="H4700" s="188">
        <v>2.627314814814815E-3</v>
      </c>
    </row>
    <row r="4701" spans="1:8" x14ac:dyDescent="0.35">
      <c r="A4701" s="183" t="s">
        <v>129</v>
      </c>
      <c r="B4701" s="183" t="s">
        <v>105</v>
      </c>
      <c r="C4701" s="183" t="s">
        <v>96</v>
      </c>
      <c r="D4701" s="183">
        <v>75</v>
      </c>
      <c r="E4701" s="188">
        <v>5.6944444444444438E-3</v>
      </c>
      <c r="F4701" s="188">
        <v>9.0277777777777784E-4</v>
      </c>
      <c r="G4701" s="188">
        <v>8.9120370370370362E-4</v>
      </c>
      <c r="H4701" s="188">
        <v>3.9004629629629632E-3</v>
      </c>
    </row>
    <row r="4702" spans="1:8" x14ac:dyDescent="0.35">
      <c r="A4702" s="183" t="s">
        <v>129</v>
      </c>
      <c r="B4702" s="183" t="s">
        <v>106</v>
      </c>
      <c r="C4702" s="183" t="s">
        <v>96</v>
      </c>
      <c r="D4702" s="183">
        <v>8</v>
      </c>
      <c r="E4702" s="188">
        <v>5.7754629629629623E-3</v>
      </c>
      <c r="F4702" s="188">
        <v>8.6805555555555551E-4</v>
      </c>
      <c r="G4702" s="188">
        <v>6.7129629629629625E-4</v>
      </c>
      <c r="H4702" s="188">
        <v>4.2476851851851851E-3</v>
      </c>
    </row>
    <row r="4703" spans="1:8" x14ac:dyDescent="0.35">
      <c r="A4703" s="183" t="s">
        <v>129</v>
      </c>
      <c r="B4703" s="183" t="s">
        <v>105</v>
      </c>
      <c r="C4703" s="183" t="s">
        <v>97</v>
      </c>
      <c r="D4703" s="183">
        <v>113</v>
      </c>
      <c r="E4703" s="188">
        <v>3.8194444444444443E-3</v>
      </c>
      <c r="F4703" s="188">
        <v>4.5138888888888892E-4</v>
      </c>
      <c r="G4703" s="188">
        <v>7.407407407407407E-4</v>
      </c>
      <c r="H4703" s="188">
        <v>2.615740740740741E-3</v>
      </c>
    </row>
    <row r="4704" spans="1:8" x14ac:dyDescent="0.35">
      <c r="A4704" s="183" t="s">
        <v>129</v>
      </c>
      <c r="B4704" s="183" t="s">
        <v>106</v>
      </c>
      <c r="C4704" s="183" t="s">
        <v>97</v>
      </c>
      <c r="D4704" s="183">
        <v>12</v>
      </c>
      <c r="E4704" s="188">
        <v>3.3564814814814811E-3</v>
      </c>
      <c r="F4704" s="188">
        <v>5.6712962962962956E-4</v>
      </c>
      <c r="G4704" s="188">
        <v>6.8287037037037025E-4</v>
      </c>
      <c r="H4704" s="188">
        <v>2.0949074074074073E-3</v>
      </c>
    </row>
    <row r="4705" spans="1:8" x14ac:dyDescent="0.35">
      <c r="A4705" s="183" t="s">
        <v>129</v>
      </c>
      <c r="B4705" s="183" t="s">
        <v>105</v>
      </c>
      <c r="C4705" s="183" t="s">
        <v>98</v>
      </c>
      <c r="D4705" s="183">
        <v>52</v>
      </c>
      <c r="E4705" s="188">
        <v>5.3240740740740748E-3</v>
      </c>
      <c r="F4705" s="188">
        <v>2.8935185185185189E-4</v>
      </c>
      <c r="G4705" s="188">
        <v>1.4351851851851854E-3</v>
      </c>
      <c r="H4705" s="188">
        <v>3.6111111111111114E-3</v>
      </c>
    </row>
    <row r="4706" spans="1:8" x14ac:dyDescent="0.35">
      <c r="A4706" s="183" t="s">
        <v>129</v>
      </c>
      <c r="B4706" s="183" t="s">
        <v>106</v>
      </c>
      <c r="C4706" s="183" t="s">
        <v>98</v>
      </c>
      <c r="D4706" s="183">
        <v>3</v>
      </c>
      <c r="E4706" s="188">
        <v>3.3333333333333335E-3</v>
      </c>
      <c r="F4706" s="188">
        <v>4.1666666666666669E-4</v>
      </c>
      <c r="G4706" s="188">
        <v>7.7546296296296304E-4</v>
      </c>
      <c r="H4706" s="188">
        <v>2.1412037037037038E-3</v>
      </c>
    </row>
    <row r="4707" spans="1:8" x14ac:dyDescent="0.35">
      <c r="A4707" s="183" t="s">
        <v>129</v>
      </c>
      <c r="B4707" s="183" t="s">
        <v>105</v>
      </c>
      <c r="C4707" s="183" t="s">
        <v>99</v>
      </c>
      <c r="D4707" s="183">
        <v>281</v>
      </c>
      <c r="E4707" s="188">
        <v>4.7685185185185183E-3</v>
      </c>
      <c r="F4707" s="188">
        <v>1.0185185185185186E-3</v>
      </c>
      <c r="G4707" s="188">
        <v>8.1018518518518516E-4</v>
      </c>
      <c r="H4707" s="188">
        <v>2.9282407407407412E-3</v>
      </c>
    </row>
    <row r="4708" spans="1:8" x14ac:dyDescent="0.35">
      <c r="A4708" s="183" t="s">
        <v>129</v>
      </c>
      <c r="B4708" s="183" t="s">
        <v>106</v>
      </c>
      <c r="C4708" s="183" t="s">
        <v>99</v>
      </c>
      <c r="D4708" s="183">
        <v>41</v>
      </c>
      <c r="E4708" s="188">
        <v>4.5138888888888893E-3</v>
      </c>
      <c r="F4708" s="188">
        <v>9.6064814814814808E-4</v>
      </c>
      <c r="G4708" s="188">
        <v>8.2175925925925917E-4</v>
      </c>
      <c r="H4708" s="188">
        <v>2.7314814814814819E-3</v>
      </c>
    </row>
    <row r="4709" spans="1:8" x14ac:dyDescent="0.35">
      <c r="A4709" s="183" t="s">
        <v>129</v>
      </c>
      <c r="B4709" s="183" t="s">
        <v>105</v>
      </c>
      <c r="C4709" s="183" t="s">
        <v>100</v>
      </c>
      <c r="D4709" s="183">
        <v>62</v>
      </c>
      <c r="E4709" s="188">
        <v>5.3819444444444453E-3</v>
      </c>
      <c r="F4709" s="188">
        <v>8.449074074074075E-4</v>
      </c>
      <c r="G4709" s="188">
        <v>2.1643518518518518E-3</v>
      </c>
      <c r="H4709" s="188">
        <v>2.3726851851851851E-3</v>
      </c>
    </row>
    <row r="4710" spans="1:8" x14ac:dyDescent="0.35">
      <c r="A4710" s="183" t="s">
        <v>129</v>
      </c>
      <c r="B4710" s="183" t="s">
        <v>106</v>
      </c>
      <c r="C4710" s="183" t="s">
        <v>100</v>
      </c>
      <c r="D4710" s="183">
        <v>10</v>
      </c>
      <c r="E4710" s="188">
        <v>5.4976851851851853E-3</v>
      </c>
      <c r="F4710" s="188">
        <v>9.0277777777777784E-4</v>
      </c>
      <c r="G4710" s="188">
        <v>1.7824074074074072E-3</v>
      </c>
      <c r="H4710" s="188">
        <v>2.8124999999999995E-3</v>
      </c>
    </row>
    <row r="4711" spans="1:8" x14ac:dyDescent="0.35">
      <c r="A4711" s="183" t="s">
        <v>129</v>
      </c>
      <c r="B4711" s="183" t="s">
        <v>105</v>
      </c>
      <c r="C4711" s="183" t="s">
        <v>101</v>
      </c>
      <c r="D4711" s="183">
        <v>231</v>
      </c>
      <c r="E4711" s="188">
        <v>4.8032407407407407E-3</v>
      </c>
      <c r="F4711" s="188">
        <v>6.2500000000000001E-4</v>
      </c>
      <c r="G4711" s="188">
        <v>1.0300925925925926E-3</v>
      </c>
      <c r="H4711" s="188">
        <v>3.1481481481481482E-3</v>
      </c>
    </row>
    <row r="4712" spans="1:8" x14ac:dyDescent="0.35">
      <c r="A4712" s="183" t="s">
        <v>129</v>
      </c>
      <c r="B4712" s="183" t="s">
        <v>106</v>
      </c>
      <c r="C4712" s="183" t="s">
        <v>101</v>
      </c>
      <c r="D4712" s="183">
        <v>30</v>
      </c>
      <c r="E4712" s="188">
        <v>4.7453703703703703E-3</v>
      </c>
      <c r="F4712" s="188">
        <v>6.7129629629629625E-4</v>
      </c>
      <c r="G4712" s="188">
        <v>1.0069444444444444E-3</v>
      </c>
      <c r="H4712" s="188">
        <v>3.0787037037037037E-3</v>
      </c>
    </row>
    <row r="4713" spans="1:8" x14ac:dyDescent="0.35">
      <c r="A4713" s="183" t="s">
        <v>130</v>
      </c>
      <c r="B4713" s="183" t="s">
        <v>105</v>
      </c>
      <c r="C4713" s="183" t="s">
        <v>52</v>
      </c>
      <c r="D4713" s="183">
        <v>17313</v>
      </c>
      <c r="E4713" s="188">
        <v>5.4976851851851853E-3</v>
      </c>
      <c r="F4713" s="188">
        <v>8.6805555555555551E-4</v>
      </c>
      <c r="G4713" s="188">
        <v>1.25E-3</v>
      </c>
      <c r="H4713" s="188">
        <v>3.3912037037037036E-3</v>
      </c>
    </row>
    <row r="4714" spans="1:8" x14ac:dyDescent="0.35">
      <c r="A4714" s="183" t="s">
        <v>130</v>
      </c>
      <c r="B4714" s="183" t="s">
        <v>106</v>
      </c>
      <c r="C4714" s="183" t="s">
        <v>52</v>
      </c>
      <c r="D4714" s="183">
        <v>2679</v>
      </c>
      <c r="E4714" s="188">
        <v>5.2314814814814819E-3</v>
      </c>
      <c r="F4714" s="188">
        <v>8.564814814814815E-4</v>
      </c>
      <c r="G4714" s="188">
        <v>1.261574074074074E-3</v>
      </c>
      <c r="H4714" s="188">
        <v>3.1134259259259257E-3</v>
      </c>
    </row>
    <row r="4715" spans="1:8" x14ac:dyDescent="0.35">
      <c r="A4715" s="183" t="s">
        <v>130</v>
      </c>
      <c r="B4715" s="183" t="s">
        <v>105</v>
      </c>
      <c r="C4715" s="183" t="s">
        <v>57</v>
      </c>
      <c r="D4715" s="183">
        <v>357</v>
      </c>
      <c r="E4715" s="188">
        <v>5.6828703703703702E-3</v>
      </c>
      <c r="F4715" s="188">
        <v>1.0648148148148147E-3</v>
      </c>
      <c r="G4715" s="188">
        <v>1.2731481481481483E-3</v>
      </c>
      <c r="H4715" s="188">
        <v>3.3449074074074071E-3</v>
      </c>
    </row>
    <row r="4716" spans="1:8" x14ac:dyDescent="0.35">
      <c r="A4716" s="183" t="s">
        <v>130</v>
      </c>
      <c r="B4716" s="183" t="s">
        <v>106</v>
      </c>
      <c r="C4716" s="183" t="s">
        <v>57</v>
      </c>
      <c r="D4716" s="183">
        <v>58</v>
      </c>
      <c r="E4716" s="188">
        <v>5.1736111111111115E-3</v>
      </c>
      <c r="F4716" s="188">
        <v>8.9120370370370362E-4</v>
      </c>
      <c r="G4716" s="188">
        <v>1.2152777777777778E-3</v>
      </c>
      <c r="H4716" s="188">
        <v>3.0671296296296297E-3</v>
      </c>
    </row>
    <row r="4717" spans="1:8" x14ac:dyDescent="0.35">
      <c r="A4717" s="183" t="s">
        <v>130</v>
      </c>
      <c r="B4717" s="183" t="s">
        <v>105</v>
      </c>
      <c r="C4717" s="183" t="s">
        <v>58</v>
      </c>
      <c r="D4717" s="183">
        <v>201</v>
      </c>
      <c r="E4717" s="188">
        <v>5.4513888888888884E-3</v>
      </c>
      <c r="F4717" s="188">
        <v>6.4814814814814813E-4</v>
      </c>
      <c r="G4717" s="188">
        <v>1.5972222222222221E-3</v>
      </c>
      <c r="H4717" s="188">
        <v>3.2060185185185191E-3</v>
      </c>
    </row>
    <row r="4718" spans="1:8" x14ac:dyDescent="0.35">
      <c r="A4718" s="183" t="s">
        <v>130</v>
      </c>
      <c r="B4718" s="183" t="s">
        <v>106</v>
      </c>
      <c r="C4718" s="183" t="s">
        <v>58</v>
      </c>
      <c r="D4718" s="183">
        <v>60</v>
      </c>
      <c r="E4718" s="188">
        <v>5.0462962962962961E-3</v>
      </c>
      <c r="F4718" s="188">
        <v>6.5972222222222213E-4</v>
      </c>
      <c r="G4718" s="188">
        <v>1.4120370370370369E-3</v>
      </c>
      <c r="H4718" s="188">
        <v>2.9745370370370373E-3</v>
      </c>
    </row>
    <row r="4719" spans="1:8" x14ac:dyDescent="0.35">
      <c r="A4719" s="183" t="s">
        <v>130</v>
      </c>
      <c r="B4719" s="183" t="s">
        <v>105</v>
      </c>
      <c r="C4719" s="183" t="s">
        <v>59</v>
      </c>
      <c r="D4719" s="183">
        <v>240</v>
      </c>
      <c r="E4719" s="188">
        <v>5.6828703703703702E-3</v>
      </c>
      <c r="F4719" s="188">
        <v>9.8379629629629642E-4</v>
      </c>
      <c r="G4719" s="188">
        <v>1.0416666666666667E-3</v>
      </c>
      <c r="H4719" s="188">
        <v>3.645833333333333E-3</v>
      </c>
    </row>
    <row r="4720" spans="1:8" x14ac:dyDescent="0.35">
      <c r="A4720" s="183" t="s">
        <v>130</v>
      </c>
      <c r="B4720" s="183" t="s">
        <v>106</v>
      </c>
      <c r="C4720" s="183" t="s">
        <v>59</v>
      </c>
      <c r="D4720" s="183">
        <v>41</v>
      </c>
      <c r="E4720" s="188">
        <v>5.7870370370370376E-3</v>
      </c>
      <c r="F4720" s="188">
        <v>7.9861111111111105E-4</v>
      </c>
      <c r="G4720" s="188">
        <v>1.0185185185185186E-3</v>
      </c>
      <c r="H4720" s="188">
        <v>3.9814814814814817E-3</v>
      </c>
    </row>
    <row r="4721" spans="1:8" x14ac:dyDescent="0.35">
      <c r="A4721" s="183" t="s">
        <v>130</v>
      </c>
      <c r="B4721" s="183" t="s">
        <v>105</v>
      </c>
      <c r="C4721" s="183" t="s">
        <v>60</v>
      </c>
      <c r="D4721" s="183">
        <v>272</v>
      </c>
      <c r="E4721" s="188">
        <v>6.5509259259259262E-3</v>
      </c>
      <c r="F4721" s="188">
        <v>1.3773148148148147E-3</v>
      </c>
      <c r="G4721" s="188">
        <v>1.0300925925925926E-3</v>
      </c>
      <c r="H4721" s="188">
        <v>4.1435185185185186E-3</v>
      </c>
    </row>
    <row r="4722" spans="1:8" x14ac:dyDescent="0.35">
      <c r="A4722" s="183" t="s">
        <v>130</v>
      </c>
      <c r="B4722" s="183" t="s">
        <v>106</v>
      </c>
      <c r="C4722" s="183" t="s">
        <v>60</v>
      </c>
      <c r="D4722" s="183">
        <v>62</v>
      </c>
      <c r="E4722" s="188">
        <v>6.6782407407407415E-3</v>
      </c>
      <c r="F4722" s="188">
        <v>1.3310185185185185E-3</v>
      </c>
      <c r="G4722" s="188">
        <v>1.3888888888888889E-3</v>
      </c>
      <c r="H4722" s="188">
        <v>3.9467592592592592E-3</v>
      </c>
    </row>
    <row r="4723" spans="1:8" x14ac:dyDescent="0.35">
      <c r="A4723" s="183" t="s">
        <v>130</v>
      </c>
      <c r="B4723" s="183" t="s">
        <v>105</v>
      </c>
      <c r="C4723" s="183" t="s">
        <v>61</v>
      </c>
      <c r="D4723" s="183">
        <v>264</v>
      </c>
      <c r="E4723" s="188">
        <v>7.013888888888889E-3</v>
      </c>
      <c r="F4723" s="188">
        <v>6.5972222222222213E-4</v>
      </c>
      <c r="G4723" s="188">
        <v>1.9097222222222222E-3</v>
      </c>
      <c r="H4723" s="188">
        <v>4.4328703703703709E-3</v>
      </c>
    </row>
    <row r="4724" spans="1:8" x14ac:dyDescent="0.35">
      <c r="A4724" s="183" t="s">
        <v>130</v>
      </c>
      <c r="B4724" s="183" t="s">
        <v>106</v>
      </c>
      <c r="C4724" s="183" t="s">
        <v>61</v>
      </c>
      <c r="D4724" s="183">
        <v>26</v>
      </c>
      <c r="E4724" s="188">
        <v>6.1805555555555563E-3</v>
      </c>
      <c r="F4724" s="188">
        <v>6.134259259259259E-4</v>
      </c>
      <c r="G4724" s="188">
        <v>2.0486111111111113E-3</v>
      </c>
      <c r="H4724" s="188">
        <v>3.5069444444444445E-3</v>
      </c>
    </row>
    <row r="4725" spans="1:8" x14ac:dyDescent="0.35">
      <c r="A4725" s="183" t="s">
        <v>130</v>
      </c>
      <c r="B4725" s="183" t="s">
        <v>105</v>
      </c>
      <c r="C4725" s="183" t="s">
        <v>62</v>
      </c>
      <c r="D4725" s="183">
        <v>282</v>
      </c>
      <c r="E4725" s="188">
        <v>5.7523148148148143E-3</v>
      </c>
      <c r="F4725" s="188">
        <v>1.0300925925925926E-3</v>
      </c>
      <c r="G4725" s="188">
        <v>1.2962962962962963E-3</v>
      </c>
      <c r="H4725" s="188">
        <v>3.425925925925926E-3</v>
      </c>
    </row>
    <row r="4726" spans="1:8" x14ac:dyDescent="0.35">
      <c r="A4726" s="183" t="s">
        <v>130</v>
      </c>
      <c r="B4726" s="183" t="s">
        <v>106</v>
      </c>
      <c r="C4726" s="183" t="s">
        <v>62</v>
      </c>
      <c r="D4726" s="183">
        <v>28</v>
      </c>
      <c r="E4726" s="188">
        <v>6.2731481481481484E-3</v>
      </c>
      <c r="F4726" s="188">
        <v>9.3750000000000007E-4</v>
      </c>
      <c r="G4726" s="188">
        <v>1.4004629629629629E-3</v>
      </c>
      <c r="H4726" s="188">
        <v>3.9351851851851857E-3</v>
      </c>
    </row>
    <row r="4727" spans="1:8" x14ac:dyDescent="0.35">
      <c r="A4727" s="183" t="s">
        <v>130</v>
      </c>
      <c r="B4727" s="183" t="s">
        <v>105</v>
      </c>
      <c r="C4727" s="183" t="s">
        <v>63</v>
      </c>
      <c r="D4727" s="183">
        <v>150</v>
      </c>
      <c r="E4727" s="188">
        <v>4.1666666666666666E-3</v>
      </c>
      <c r="F4727" s="188">
        <v>6.134259259259259E-4</v>
      </c>
      <c r="G4727" s="188">
        <v>8.1018518518518516E-4</v>
      </c>
      <c r="H4727" s="188">
        <v>2.7314814814814819E-3</v>
      </c>
    </row>
    <row r="4728" spans="1:8" x14ac:dyDescent="0.35">
      <c r="A4728" s="183" t="s">
        <v>130</v>
      </c>
      <c r="B4728" s="183" t="s">
        <v>106</v>
      </c>
      <c r="C4728" s="183" t="s">
        <v>63</v>
      </c>
      <c r="D4728" s="183">
        <v>14</v>
      </c>
      <c r="E4728" s="188">
        <v>3.8194444444444443E-3</v>
      </c>
      <c r="F4728" s="188">
        <v>6.5972222222222213E-4</v>
      </c>
      <c r="G4728" s="188">
        <v>6.7129629629629625E-4</v>
      </c>
      <c r="H4728" s="188">
        <v>2.488425925925926E-3</v>
      </c>
    </row>
    <row r="4729" spans="1:8" x14ac:dyDescent="0.35">
      <c r="A4729" s="183" t="s">
        <v>130</v>
      </c>
      <c r="B4729" s="183" t="s">
        <v>105</v>
      </c>
      <c r="C4729" s="183" t="s">
        <v>64</v>
      </c>
      <c r="D4729" s="183">
        <v>148</v>
      </c>
      <c r="E4729" s="188">
        <v>7.1412037037037043E-3</v>
      </c>
      <c r="F4729" s="188">
        <v>1.1342592592592591E-3</v>
      </c>
      <c r="G4729" s="188">
        <v>1.7245370370370372E-3</v>
      </c>
      <c r="H4729" s="188">
        <v>4.2824074074074075E-3</v>
      </c>
    </row>
    <row r="4730" spans="1:8" x14ac:dyDescent="0.35">
      <c r="A4730" s="183" t="s">
        <v>130</v>
      </c>
      <c r="B4730" s="183" t="s">
        <v>106</v>
      </c>
      <c r="C4730" s="183" t="s">
        <v>64</v>
      </c>
      <c r="D4730" s="183">
        <v>26</v>
      </c>
      <c r="E4730" s="188">
        <v>6.4930555555555549E-3</v>
      </c>
      <c r="F4730" s="188">
        <v>1.1458333333333333E-3</v>
      </c>
      <c r="G4730" s="188">
        <v>1.5277777777777779E-3</v>
      </c>
      <c r="H4730" s="188">
        <v>3.8310185185185183E-3</v>
      </c>
    </row>
    <row r="4731" spans="1:8" x14ac:dyDescent="0.35">
      <c r="A4731" s="183" t="s">
        <v>130</v>
      </c>
      <c r="B4731" s="183" t="s">
        <v>105</v>
      </c>
      <c r="C4731" s="183" t="s">
        <v>65</v>
      </c>
      <c r="D4731" s="183">
        <v>158</v>
      </c>
      <c r="E4731" s="188">
        <v>6.0879629629629643E-3</v>
      </c>
      <c r="F4731" s="188">
        <v>7.8703703703703705E-4</v>
      </c>
      <c r="G4731" s="188">
        <v>1.4467592592592594E-3</v>
      </c>
      <c r="H4731" s="188">
        <v>3.8541666666666668E-3</v>
      </c>
    </row>
    <row r="4732" spans="1:8" x14ac:dyDescent="0.35">
      <c r="A4732" s="183" t="s">
        <v>130</v>
      </c>
      <c r="B4732" s="183" t="s">
        <v>106</v>
      </c>
      <c r="C4732" s="183" t="s">
        <v>65</v>
      </c>
      <c r="D4732" s="183">
        <v>27</v>
      </c>
      <c r="E4732" s="188">
        <v>7.3842592592592597E-3</v>
      </c>
      <c r="F4732" s="188">
        <v>8.2175925925925917E-4</v>
      </c>
      <c r="G4732" s="188">
        <v>1.7245370370370372E-3</v>
      </c>
      <c r="H4732" s="188">
        <v>4.8379629629629632E-3</v>
      </c>
    </row>
    <row r="4733" spans="1:8" x14ac:dyDescent="0.35">
      <c r="A4733" s="183" t="s">
        <v>130</v>
      </c>
      <c r="B4733" s="183" t="s">
        <v>105</v>
      </c>
      <c r="C4733" s="183" t="s">
        <v>66</v>
      </c>
      <c r="D4733" s="183">
        <v>326</v>
      </c>
      <c r="E4733" s="188">
        <v>5.8564814814814825E-3</v>
      </c>
      <c r="F4733" s="188">
        <v>3.8194444444444446E-4</v>
      </c>
      <c r="G4733" s="188">
        <v>1.1921296296296296E-3</v>
      </c>
      <c r="H4733" s="188">
        <v>4.2824074074074075E-3</v>
      </c>
    </row>
    <row r="4734" spans="1:8" x14ac:dyDescent="0.35">
      <c r="A4734" s="183" t="s">
        <v>130</v>
      </c>
      <c r="B4734" s="183" t="s">
        <v>106</v>
      </c>
      <c r="C4734" s="183" t="s">
        <v>66</v>
      </c>
      <c r="D4734" s="183">
        <v>54</v>
      </c>
      <c r="E4734" s="188">
        <v>6.030092592592593E-3</v>
      </c>
      <c r="F4734" s="188">
        <v>4.2824074074074075E-4</v>
      </c>
      <c r="G4734" s="188">
        <v>1.3310185185185185E-3</v>
      </c>
      <c r="H4734" s="188">
        <v>4.2708333333333339E-3</v>
      </c>
    </row>
    <row r="4735" spans="1:8" x14ac:dyDescent="0.35">
      <c r="A4735" s="183" t="s">
        <v>130</v>
      </c>
      <c r="B4735" s="183" t="s">
        <v>105</v>
      </c>
      <c r="C4735" s="183" t="s">
        <v>67</v>
      </c>
      <c r="D4735" s="183">
        <v>513</v>
      </c>
      <c r="E4735" s="188">
        <v>6.9560185185185185E-3</v>
      </c>
      <c r="F4735" s="188">
        <v>1.1111111111111111E-3</v>
      </c>
      <c r="G4735" s="188">
        <v>1.9560185185185184E-3</v>
      </c>
      <c r="H4735" s="188">
        <v>3.8888888888888883E-3</v>
      </c>
    </row>
    <row r="4736" spans="1:8" x14ac:dyDescent="0.35">
      <c r="A4736" s="183" t="s">
        <v>130</v>
      </c>
      <c r="B4736" s="183" t="s">
        <v>106</v>
      </c>
      <c r="C4736" s="183" t="s">
        <v>67</v>
      </c>
      <c r="D4736" s="183">
        <v>85</v>
      </c>
      <c r="E4736" s="188">
        <v>6.1111111111111114E-3</v>
      </c>
      <c r="F4736" s="188">
        <v>9.9537037037037042E-4</v>
      </c>
      <c r="G4736" s="188">
        <v>2.1527777777777778E-3</v>
      </c>
      <c r="H4736" s="188">
        <v>2.9629629629629628E-3</v>
      </c>
    </row>
    <row r="4737" spans="1:8" x14ac:dyDescent="0.35">
      <c r="A4737" s="183" t="s">
        <v>130</v>
      </c>
      <c r="B4737" s="183" t="s">
        <v>105</v>
      </c>
      <c r="C4737" s="183" t="s">
        <v>68</v>
      </c>
      <c r="D4737" s="183">
        <v>398</v>
      </c>
      <c r="E4737" s="188">
        <v>6.5046296296296302E-3</v>
      </c>
      <c r="F4737" s="188">
        <v>7.7546296296296304E-4</v>
      </c>
      <c r="G4737" s="188">
        <v>1.9444444444444442E-3</v>
      </c>
      <c r="H4737" s="188">
        <v>3.7847222222222223E-3</v>
      </c>
    </row>
    <row r="4738" spans="1:8" x14ac:dyDescent="0.35">
      <c r="A4738" s="183" t="s">
        <v>130</v>
      </c>
      <c r="B4738" s="183" t="s">
        <v>106</v>
      </c>
      <c r="C4738" s="183" t="s">
        <v>68</v>
      </c>
      <c r="D4738" s="183">
        <v>70</v>
      </c>
      <c r="E4738" s="188">
        <v>5.6712962962962958E-3</v>
      </c>
      <c r="F4738" s="188">
        <v>7.9861111111111105E-4</v>
      </c>
      <c r="G4738" s="188">
        <v>1.8055555555555557E-3</v>
      </c>
      <c r="H4738" s="188">
        <v>3.0671296296296297E-3</v>
      </c>
    </row>
    <row r="4739" spans="1:8" x14ac:dyDescent="0.35">
      <c r="A4739" s="183" t="s">
        <v>130</v>
      </c>
      <c r="B4739" s="183" t="s">
        <v>105</v>
      </c>
      <c r="C4739" s="183" t="s">
        <v>69</v>
      </c>
      <c r="D4739" s="183">
        <v>256</v>
      </c>
      <c r="E4739" s="188">
        <v>5.6712962962962958E-3</v>
      </c>
      <c r="F4739" s="188">
        <v>5.9027777777777778E-4</v>
      </c>
      <c r="G4739" s="188">
        <v>1.261574074074074E-3</v>
      </c>
      <c r="H4739" s="188">
        <v>3.8194444444444443E-3</v>
      </c>
    </row>
    <row r="4740" spans="1:8" x14ac:dyDescent="0.35">
      <c r="A4740" s="183" t="s">
        <v>130</v>
      </c>
      <c r="B4740" s="183" t="s">
        <v>106</v>
      </c>
      <c r="C4740" s="183" t="s">
        <v>69</v>
      </c>
      <c r="D4740" s="183">
        <v>22</v>
      </c>
      <c r="E4740" s="188">
        <v>4.6990740740740743E-3</v>
      </c>
      <c r="F4740" s="188">
        <v>4.5138888888888892E-4</v>
      </c>
      <c r="G4740" s="188">
        <v>1.5046296296296294E-3</v>
      </c>
      <c r="H4740" s="188">
        <v>2.7430555555555559E-3</v>
      </c>
    </row>
    <row r="4741" spans="1:8" x14ac:dyDescent="0.35">
      <c r="A4741" s="183" t="s">
        <v>130</v>
      </c>
      <c r="B4741" s="183" t="s">
        <v>105</v>
      </c>
      <c r="C4741" s="183" t="s">
        <v>70</v>
      </c>
      <c r="D4741" s="183">
        <v>222</v>
      </c>
      <c r="E4741" s="188">
        <v>5.0000000000000001E-3</v>
      </c>
      <c r="F4741" s="188">
        <v>4.2824074074074075E-4</v>
      </c>
      <c r="G4741" s="188">
        <v>1.2847222222222223E-3</v>
      </c>
      <c r="H4741" s="188">
        <v>3.2754629629629631E-3</v>
      </c>
    </row>
    <row r="4742" spans="1:8" x14ac:dyDescent="0.35">
      <c r="A4742" s="183" t="s">
        <v>130</v>
      </c>
      <c r="B4742" s="183" t="s">
        <v>106</v>
      </c>
      <c r="C4742" s="183" t="s">
        <v>70</v>
      </c>
      <c r="D4742" s="183">
        <v>69</v>
      </c>
      <c r="E4742" s="188">
        <v>4.5138888888888893E-3</v>
      </c>
      <c r="F4742" s="188">
        <v>4.8611111111111104E-4</v>
      </c>
      <c r="G4742" s="188">
        <v>1.0879629629629629E-3</v>
      </c>
      <c r="H4742" s="188">
        <v>2.9513888888888888E-3</v>
      </c>
    </row>
    <row r="4743" spans="1:8" x14ac:dyDescent="0.35">
      <c r="A4743" s="183" t="s">
        <v>130</v>
      </c>
      <c r="B4743" s="183" t="s">
        <v>105</v>
      </c>
      <c r="C4743" s="183" t="s">
        <v>71</v>
      </c>
      <c r="D4743" s="183">
        <v>466</v>
      </c>
      <c r="E4743" s="188">
        <v>5.8101851851851856E-3</v>
      </c>
      <c r="F4743" s="188">
        <v>6.9444444444444447E-4</v>
      </c>
      <c r="G4743" s="188">
        <v>1.8402777777777777E-3</v>
      </c>
      <c r="H4743" s="188">
        <v>3.2754629629629631E-3</v>
      </c>
    </row>
    <row r="4744" spans="1:8" x14ac:dyDescent="0.35">
      <c r="A4744" s="183" t="s">
        <v>130</v>
      </c>
      <c r="B4744" s="183" t="s">
        <v>106</v>
      </c>
      <c r="C4744" s="183" t="s">
        <v>71</v>
      </c>
      <c r="D4744" s="183">
        <v>98</v>
      </c>
      <c r="E4744" s="188">
        <v>6.2037037037037043E-3</v>
      </c>
      <c r="F4744" s="188">
        <v>6.8287037037037025E-4</v>
      </c>
      <c r="G4744" s="188">
        <v>2.2453703703703702E-3</v>
      </c>
      <c r="H4744" s="188">
        <v>3.2754629629629631E-3</v>
      </c>
    </row>
    <row r="4745" spans="1:8" x14ac:dyDescent="0.35">
      <c r="A4745" s="183" t="s">
        <v>130</v>
      </c>
      <c r="B4745" s="183" t="s">
        <v>105</v>
      </c>
      <c r="C4745" s="183" t="s">
        <v>72</v>
      </c>
      <c r="D4745" s="183">
        <v>180</v>
      </c>
      <c r="E4745" s="188">
        <v>6.122685185185185E-3</v>
      </c>
      <c r="F4745" s="188">
        <v>7.9861111111111105E-4</v>
      </c>
      <c r="G4745" s="188">
        <v>1.6319444444444445E-3</v>
      </c>
      <c r="H4745" s="188">
        <v>3.6921296296296298E-3</v>
      </c>
    </row>
    <row r="4746" spans="1:8" x14ac:dyDescent="0.35">
      <c r="A4746" s="183" t="s">
        <v>130</v>
      </c>
      <c r="B4746" s="183" t="s">
        <v>106</v>
      </c>
      <c r="C4746" s="183" t="s">
        <v>72</v>
      </c>
      <c r="D4746" s="183">
        <v>32</v>
      </c>
      <c r="E4746" s="188">
        <v>5.9490740740740745E-3</v>
      </c>
      <c r="F4746" s="188">
        <v>8.1018518518518516E-4</v>
      </c>
      <c r="G4746" s="188">
        <v>1.8518518518518517E-3</v>
      </c>
      <c r="H4746" s="188">
        <v>3.2870370370370367E-3</v>
      </c>
    </row>
    <row r="4747" spans="1:8" x14ac:dyDescent="0.35">
      <c r="A4747" s="183" t="s">
        <v>130</v>
      </c>
      <c r="B4747" s="183" t="s">
        <v>105</v>
      </c>
      <c r="C4747" s="183" t="s">
        <v>73</v>
      </c>
      <c r="D4747" s="183">
        <v>2503</v>
      </c>
      <c r="E4747" s="188">
        <v>5.0231481481481481E-3</v>
      </c>
      <c r="F4747" s="188">
        <v>1.1111111111111111E-3</v>
      </c>
      <c r="G4747" s="188">
        <v>8.564814814814815E-4</v>
      </c>
      <c r="H4747" s="188">
        <v>3.0555555555555557E-3</v>
      </c>
    </row>
    <row r="4748" spans="1:8" x14ac:dyDescent="0.35">
      <c r="A4748" s="183" t="s">
        <v>130</v>
      </c>
      <c r="B4748" s="183" t="s">
        <v>106</v>
      </c>
      <c r="C4748" s="183" t="s">
        <v>73</v>
      </c>
      <c r="D4748" s="183">
        <v>487</v>
      </c>
      <c r="E4748" s="188">
        <v>4.386574074074074E-3</v>
      </c>
      <c r="F4748" s="188">
        <v>1.0648148148148147E-3</v>
      </c>
      <c r="G4748" s="188">
        <v>7.9861111111111105E-4</v>
      </c>
      <c r="H4748" s="188">
        <v>2.5231481481481481E-3</v>
      </c>
    </row>
    <row r="4749" spans="1:8" x14ac:dyDescent="0.35">
      <c r="A4749" s="183" t="s">
        <v>130</v>
      </c>
      <c r="B4749" s="183" t="s">
        <v>105</v>
      </c>
      <c r="C4749" s="183" t="s">
        <v>74</v>
      </c>
      <c r="D4749" s="183">
        <v>1251</v>
      </c>
      <c r="E4749" s="188">
        <v>4.7685185185185183E-3</v>
      </c>
      <c r="F4749" s="188">
        <v>1.0185185185185186E-3</v>
      </c>
      <c r="G4749" s="188">
        <v>8.2175925925925917E-4</v>
      </c>
      <c r="H4749" s="188">
        <v>2.9166666666666668E-3</v>
      </c>
    </row>
    <row r="4750" spans="1:8" x14ac:dyDescent="0.35">
      <c r="A4750" s="183" t="s">
        <v>130</v>
      </c>
      <c r="B4750" s="183" t="s">
        <v>106</v>
      </c>
      <c r="C4750" s="183" t="s">
        <v>74</v>
      </c>
      <c r="D4750" s="183">
        <v>112</v>
      </c>
      <c r="E4750" s="188">
        <v>4.4560185185185189E-3</v>
      </c>
      <c r="F4750" s="188">
        <v>1.1689814814814816E-3</v>
      </c>
      <c r="G4750" s="188">
        <v>7.6388888888888893E-4</v>
      </c>
      <c r="H4750" s="188">
        <v>2.5231481481481481E-3</v>
      </c>
    </row>
    <row r="4751" spans="1:8" ht="29" x14ac:dyDescent="0.35">
      <c r="A4751" s="183" t="s">
        <v>130</v>
      </c>
      <c r="B4751" s="183" t="s">
        <v>105</v>
      </c>
      <c r="C4751" s="183" t="s">
        <v>113</v>
      </c>
      <c r="D4751" s="183">
        <v>431</v>
      </c>
      <c r="E4751" s="188">
        <v>5.1273148148148146E-3</v>
      </c>
      <c r="F4751" s="188">
        <v>7.5231481481481471E-4</v>
      </c>
      <c r="G4751" s="188">
        <v>1.2847222222222223E-3</v>
      </c>
      <c r="H4751" s="188">
        <v>3.0902777777777782E-3</v>
      </c>
    </row>
    <row r="4752" spans="1:8" ht="29" x14ac:dyDescent="0.35">
      <c r="A4752" s="183" t="s">
        <v>130</v>
      </c>
      <c r="B4752" s="183" t="s">
        <v>106</v>
      </c>
      <c r="C4752" s="183" t="s">
        <v>113</v>
      </c>
      <c r="D4752" s="183">
        <v>78</v>
      </c>
      <c r="E4752" s="188">
        <v>5.4166666666666669E-3</v>
      </c>
      <c r="F4752" s="188">
        <v>7.291666666666667E-4</v>
      </c>
      <c r="G4752" s="188">
        <v>1.4351851851851854E-3</v>
      </c>
      <c r="H4752" s="188">
        <v>3.2523148148148151E-3</v>
      </c>
    </row>
    <row r="4753" spans="1:8" ht="29" x14ac:dyDescent="0.35">
      <c r="A4753" s="183" t="s">
        <v>130</v>
      </c>
      <c r="B4753" s="183" t="s">
        <v>105</v>
      </c>
      <c r="C4753" s="183" t="s">
        <v>76</v>
      </c>
      <c r="D4753" s="183">
        <v>272</v>
      </c>
      <c r="E4753" s="188">
        <v>6.5393518518518517E-3</v>
      </c>
      <c r="F4753" s="188">
        <v>6.5972222222222213E-4</v>
      </c>
      <c r="G4753" s="188">
        <v>2.0138888888888888E-3</v>
      </c>
      <c r="H4753" s="188">
        <v>3.8541666666666668E-3</v>
      </c>
    </row>
    <row r="4754" spans="1:8" ht="29" x14ac:dyDescent="0.35">
      <c r="A4754" s="183" t="s">
        <v>130</v>
      </c>
      <c r="B4754" s="183" t="s">
        <v>106</v>
      </c>
      <c r="C4754" s="183" t="s">
        <v>76</v>
      </c>
      <c r="D4754" s="183">
        <v>53</v>
      </c>
      <c r="E4754" s="188">
        <v>5.6018518518518518E-3</v>
      </c>
      <c r="F4754" s="188">
        <v>6.2500000000000001E-4</v>
      </c>
      <c r="G4754" s="188">
        <v>1.9675925925925928E-3</v>
      </c>
      <c r="H4754" s="188">
        <v>3.0208333333333333E-3</v>
      </c>
    </row>
    <row r="4755" spans="1:8" x14ac:dyDescent="0.35">
      <c r="A4755" s="183" t="s">
        <v>130</v>
      </c>
      <c r="B4755" s="183" t="s">
        <v>105</v>
      </c>
      <c r="C4755" s="183" t="s">
        <v>77</v>
      </c>
      <c r="D4755" s="183">
        <v>278</v>
      </c>
      <c r="E4755" s="188">
        <v>5.1736111111111115E-3</v>
      </c>
      <c r="F4755" s="188">
        <v>8.2175925925925917E-4</v>
      </c>
      <c r="G4755" s="188">
        <v>1.3773148148148147E-3</v>
      </c>
      <c r="H4755" s="188">
        <v>2.9629629629629628E-3</v>
      </c>
    </row>
    <row r="4756" spans="1:8" x14ac:dyDescent="0.35">
      <c r="A4756" s="183" t="s">
        <v>130</v>
      </c>
      <c r="B4756" s="183" t="s">
        <v>106</v>
      </c>
      <c r="C4756" s="183" t="s">
        <v>77</v>
      </c>
      <c r="D4756" s="183">
        <v>43</v>
      </c>
      <c r="E4756" s="188">
        <v>5.0462962962962961E-3</v>
      </c>
      <c r="F4756" s="188">
        <v>7.8703703703703705E-4</v>
      </c>
      <c r="G4756" s="188">
        <v>1.2847222222222223E-3</v>
      </c>
      <c r="H4756" s="188">
        <v>2.9745370370370373E-3</v>
      </c>
    </row>
    <row r="4757" spans="1:8" x14ac:dyDescent="0.35">
      <c r="A4757" s="183" t="s">
        <v>130</v>
      </c>
      <c r="B4757" s="183" t="s">
        <v>105</v>
      </c>
      <c r="C4757" s="183" t="s">
        <v>78</v>
      </c>
      <c r="D4757" s="183">
        <v>387</v>
      </c>
      <c r="E4757" s="188">
        <v>5.5092592592592589E-3</v>
      </c>
      <c r="F4757" s="188">
        <v>1.1111111111111111E-3</v>
      </c>
      <c r="G4757" s="188">
        <v>1.2962962962962963E-3</v>
      </c>
      <c r="H4757" s="188">
        <v>3.1018518518518522E-3</v>
      </c>
    </row>
    <row r="4758" spans="1:8" x14ac:dyDescent="0.35">
      <c r="A4758" s="183" t="s">
        <v>130</v>
      </c>
      <c r="B4758" s="183" t="s">
        <v>106</v>
      </c>
      <c r="C4758" s="183" t="s">
        <v>78</v>
      </c>
      <c r="D4758" s="183">
        <v>35</v>
      </c>
      <c r="E4758" s="188">
        <v>5.6597222222222222E-3</v>
      </c>
      <c r="F4758" s="188">
        <v>1.1226851851851851E-3</v>
      </c>
      <c r="G4758" s="188">
        <v>1.25E-3</v>
      </c>
      <c r="H4758" s="188">
        <v>3.2870370370370367E-3</v>
      </c>
    </row>
    <row r="4759" spans="1:8" x14ac:dyDescent="0.35">
      <c r="A4759" s="183" t="s">
        <v>130</v>
      </c>
      <c r="B4759" s="183" t="s">
        <v>105</v>
      </c>
      <c r="C4759" s="183" t="s">
        <v>81</v>
      </c>
      <c r="D4759" s="183">
        <v>424</v>
      </c>
      <c r="E4759" s="188">
        <v>5.3356481481481484E-3</v>
      </c>
      <c r="F4759" s="188">
        <v>3.3564814814814812E-4</v>
      </c>
      <c r="G4759" s="188">
        <v>1.3425925925925925E-3</v>
      </c>
      <c r="H4759" s="188">
        <v>3.6689814814814814E-3</v>
      </c>
    </row>
    <row r="4760" spans="1:8" x14ac:dyDescent="0.35">
      <c r="A4760" s="183" t="s">
        <v>130</v>
      </c>
      <c r="B4760" s="183" t="s">
        <v>106</v>
      </c>
      <c r="C4760" s="183" t="s">
        <v>81</v>
      </c>
      <c r="D4760" s="183">
        <v>68</v>
      </c>
      <c r="E4760" s="188">
        <v>5.2430555555555555E-3</v>
      </c>
      <c r="F4760" s="188">
        <v>3.2407407407407406E-4</v>
      </c>
      <c r="G4760" s="188">
        <v>1.3773148148148147E-3</v>
      </c>
      <c r="H4760" s="188">
        <v>3.5416666666666665E-3</v>
      </c>
    </row>
    <row r="4761" spans="1:8" x14ac:dyDescent="0.35">
      <c r="A4761" s="183" t="s">
        <v>130</v>
      </c>
      <c r="B4761" s="183" t="s">
        <v>105</v>
      </c>
      <c r="C4761" s="183" t="s">
        <v>82</v>
      </c>
      <c r="D4761" s="183">
        <v>553</v>
      </c>
      <c r="E4761" s="188">
        <v>5.3009259259259251E-3</v>
      </c>
      <c r="F4761" s="188">
        <v>9.4907407407407408E-4</v>
      </c>
      <c r="G4761" s="188">
        <v>9.4907407407407408E-4</v>
      </c>
      <c r="H4761" s="188">
        <v>3.4027777777777784E-3</v>
      </c>
    </row>
    <row r="4762" spans="1:8" x14ac:dyDescent="0.35">
      <c r="A4762" s="183" t="s">
        <v>130</v>
      </c>
      <c r="B4762" s="183" t="s">
        <v>106</v>
      </c>
      <c r="C4762" s="183" t="s">
        <v>82</v>
      </c>
      <c r="D4762" s="183">
        <v>117</v>
      </c>
      <c r="E4762" s="188">
        <v>5.5555555555555558E-3</v>
      </c>
      <c r="F4762" s="188">
        <v>9.9537037037037042E-4</v>
      </c>
      <c r="G4762" s="188">
        <v>9.2592592592592585E-4</v>
      </c>
      <c r="H4762" s="188">
        <v>3.6226851851851854E-3</v>
      </c>
    </row>
    <row r="4763" spans="1:8" x14ac:dyDescent="0.35">
      <c r="A4763" s="183" t="s">
        <v>130</v>
      </c>
      <c r="B4763" s="183" t="s">
        <v>105</v>
      </c>
      <c r="C4763" s="183" t="s">
        <v>83</v>
      </c>
      <c r="D4763" s="183">
        <v>301</v>
      </c>
      <c r="E4763" s="188">
        <v>5.7407407407407416E-3</v>
      </c>
      <c r="F4763" s="188">
        <v>8.3333333333333339E-4</v>
      </c>
      <c r="G4763" s="188">
        <v>1.5509259259259261E-3</v>
      </c>
      <c r="H4763" s="188">
        <v>3.3564814814814811E-3</v>
      </c>
    </row>
    <row r="4764" spans="1:8" x14ac:dyDescent="0.35">
      <c r="A4764" s="183" t="s">
        <v>130</v>
      </c>
      <c r="B4764" s="183" t="s">
        <v>106</v>
      </c>
      <c r="C4764" s="183" t="s">
        <v>83</v>
      </c>
      <c r="D4764" s="183">
        <v>26</v>
      </c>
      <c r="E4764" s="188">
        <v>5.9490740740740745E-3</v>
      </c>
      <c r="F4764" s="188">
        <v>8.1018518518518516E-4</v>
      </c>
      <c r="G4764" s="188">
        <v>1.4467592592592594E-3</v>
      </c>
      <c r="H4764" s="188">
        <v>3.6921296296296298E-3</v>
      </c>
    </row>
    <row r="4765" spans="1:8" x14ac:dyDescent="0.35">
      <c r="A4765" s="183" t="s">
        <v>130</v>
      </c>
      <c r="B4765" s="183" t="s">
        <v>105</v>
      </c>
      <c r="C4765" s="183" t="s">
        <v>84</v>
      </c>
      <c r="D4765" s="183">
        <v>319</v>
      </c>
      <c r="E4765" s="188">
        <v>6.9212962962962969E-3</v>
      </c>
      <c r="F4765" s="188">
        <v>6.3657407407407402E-4</v>
      </c>
      <c r="G4765" s="188">
        <v>1.9791666666666668E-3</v>
      </c>
      <c r="H4765" s="188">
        <v>4.3055555555555555E-3</v>
      </c>
    </row>
    <row r="4766" spans="1:8" x14ac:dyDescent="0.35">
      <c r="A4766" s="183" t="s">
        <v>130</v>
      </c>
      <c r="B4766" s="183" t="s">
        <v>106</v>
      </c>
      <c r="C4766" s="183" t="s">
        <v>84</v>
      </c>
      <c r="D4766" s="183">
        <v>23</v>
      </c>
      <c r="E4766" s="188">
        <v>6.6319444444444446E-3</v>
      </c>
      <c r="F4766" s="188">
        <v>6.2500000000000001E-4</v>
      </c>
      <c r="G4766" s="188">
        <v>2.0717592592592593E-3</v>
      </c>
      <c r="H4766" s="188">
        <v>3.9351851851851857E-3</v>
      </c>
    </row>
    <row r="4767" spans="1:8" x14ac:dyDescent="0.35">
      <c r="A4767" s="183" t="s">
        <v>130</v>
      </c>
      <c r="B4767" s="183" t="s">
        <v>105</v>
      </c>
      <c r="C4767" s="183" t="s">
        <v>85</v>
      </c>
      <c r="D4767" s="183">
        <v>512</v>
      </c>
      <c r="E4767" s="188">
        <v>4.4907407407407405E-3</v>
      </c>
      <c r="F4767" s="188">
        <v>1.0069444444444444E-3</v>
      </c>
      <c r="G4767" s="188">
        <v>9.9537037037037042E-4</v>
      </c>
      <c r="H4767" s="188">
        <v>2.488425925925926E-3</v>
      </c>
    </row>
    <row r="4768" spans="1:8" x14ac:dyDescent="0.35">
      <c r="A4768" s="183" t="s">
        <v>130</v>
      </c>
      <c r="B4768" s="183" t="s">
        <v>106</v>
      </c>
      <c r="C4768" s="183" t="s">
        <v>85</v>
      </c>
      <c r="D4768" s="183">
        <v>102</v>
      </c>
      <c r="E4768" s="188">
        <v>4.2013888888888891E-3</v>
      </c>
      <c r="F4768" s="188">
        <v>8.564814814814815E-4</v>
      </c>
      <c r="G4768" s="188">
        <v>9.9537037037037042E-4</v>
      </c>
      <c r="H4768" s="188">
        <v>2.3379629629629631E-3</v>
      </c>
    </row>
    <row r="4769" spans="1:8" x14ac:dyDescent="0.35">
      <c r="A4769" s="183" t="s">
        <v>130</v>
      </c>
      <c r="B4769" s="183" t="s">
        <v>105</v>
      </c>
      <c r="C4769" s="183" t="s">
        <v>86</v>
      </c>
      <c r="D4769" s="183">
        <v>279</v>
      </c>
      <c r="E4769" s="188">
        <v>6.1342592592592594E-3</v>
      </c>
      <c r="F4769" s="188">
        <v>6.9444444444444447E-4</v>
      </c>
      <c r="G4769" s="188">
        <v>1.423611111111111E-3</v>
      </c>
      <c r="H4769" s="188">
        <v>4.0277777777777777E-3</v>
      </c>
    </row>
    <row r="4770" spans="1:8" x14ac:dyDescent="0.35">
      <c r="A4770" s="183" t="s">
        <v>130</v>
      </c>
      <c r="B4770" s="183" t="s">
        <v>106</v>
      </c>
      <c r="C4770" s="183" t="s">
        <v>86</v>
      </c>
      <c r="D4770" s="183">
        <v>55</v>
      </c>
      <c r="E4770" s="188">
        <v>5.5092592592592589E-3</v>
      </c>
      <c r="F4770" s="188">
        <v>5.6712962962962956E-4</v>
      </c>
      <c r="G4770" s="188">
        <v>1.4120370370370369E-3</v>
      </c>
      <c r="H4770" s="188">
        <v>3.5416666666666665E-3</v>
      </c>
    </row>
    <row r="4771" spans="1:8" x14ac:dyDescent="0.35">
      <c r="A4771" s="183" t="s">
        <v>130</v>
      </c>
      <c r="B4771" s="183" t="s">
        <v>105</v>
      </c>
      <c r="C4771" s="183" t="s">
        <v>87</v>
      </c>
      <c r="D4771" s="183">
        <v>286</v>
      </c>
      <c r="E4771" s="188">
        <v>7.0023148148148154E-3</v>
      </c>
      <c r="F4771" s="188">
        <v>9.4907407407407408E-4</v>
      </c>
      <c r="G4771" s="188">
        <v>1.9675925925925928E-3</v>
      </c>
      <c r="H4771" s="188">
        <v>4.0856481481481481E-3</v>
      </c>
    </row>
    <row r="4772" spans="1:8" x14ac:dyDescent="0.35">
      <c r="A4772" s="183" t="s">
        <v>130</v>
      </c>
      <c r="B4772" s="183" t="s">
        <v>106</v>
      </c>
      <c r="C4772" s="183" t="s">
        <v>87</v>
      </c>
      <c r="D4772" s="183">
        <v>39</v>
      </c>
      <c r="E4772" s="188">
        <v>5.6597222222222222E-3</v>
      </c>
      <c r="F4772" s="188">
        <v>9.0277777777777784E-4</v>
      </c>
      <c r="G4772" s="188">
        <v>1.6550925925925926E-3</v>
      </c>
      <c r="H4772" s="188">
        <v>3.1018518518518522E-3</v>
      </c>
    </row>
    <row r="4773" spans="1:8" x14ac:dyDescent="0.35">
      <c r="A4773" s="183" t="s">
        <v>130</v>
      </c>
      <c r="B4773" s="183" t="s">
        <v>105</v>
      </c>
      <c r="C4773" s="183" t="s">
        <v>88</v>
      </c>
      <c r="D4773" s="183">
        <v>232</v>
      </c>
      <c r="E4773" s="188">
        <v>6.5509259259259262E-3</v>
      </c>
      <c r="F4773" s="188">
        <v>1.0300925925925926E-3</v>
      </c>
      <c r="G4773" s="188">
        <v>1.5972222222222221E-3</v>
      </c>
      <c r="H4773" s="188">
        <v>3.9236111111111112E-3</v>
      </c>
    </row>
    <row r="4774" spans="1:8" x14ac:dyDescent="0.35">
      <c r="A4774" s="183" t="s">
        <v>130</v>
      </c>
      <c r="B4774" s="183" t="s">
        <v>106</v>
      </c>
      <c r="C4774" s="183" t="s">
        <v>88</v>
      </c>
      <c r="D4774" s="183">
        <v>33</v>
      </c>
      <c r="E4774" s="188">
        <v>6.7013888888888887E-3</v>
      </c>
      <c r="F4774" s="188">
        <v>7.9861111111111105E-4</v>
      </c>
      <c r="G4774" s="188">
        <v>2.0370370370370373E-3</v>
      </c>
      <c r="H4774" s="188">
        <v>3.8657407407407408E-3</v>
      </c>
    </row>
    <row r="4775" spans="1:8" x14ac:dyDescent="0.35">
      <c r="A4775" s="183" t="s">
        <v>130</v>
      </c>
      <c r="B4775" s="183" t="s">
        <v>105</v>
      </c>
      <c r="C4775" s="183" t="s">
        <v>89</v>
      </c>
      <c r="D4775" s="183">
        <v>141</v>
      </c>
      <c r="E4775" s="188">
        <v>6.7476851851851856E-3</v>
      </c>
      <c r="F4775" s="188">
        <v>6.018518518518519E-4</v>
      </c>
      <c r="G4775" s="188">
        <v>1.6319444444444445E-3</v>
      </c>
      <c r="H4775" s="188">
        <v>4.5138888888888893E-3</v>
      </c>
    </row>
    <row r="4776" spans="1:8" x14ac:dyDescent="0.35">
      <c r="A4776" s="183" t="s">
        <v>130</v>
      </c>
      <c r="B4776" s="183" t="s">
        <v>106</v>
      </c>
      <c r="C4776" s="183" t="s">
        <v>89</v>
      </c>
      <c r="D4776" s="183">
        <v>16</v>
      </c>
      <c r="E4776" s="188">
        <v>7.6273148148148151E-3</v>
      </c>
      <c r="F4776" s="188">
        <v>6.3657407407407402E-4</v>
      </c>
      <c r="G4776" s="188">
        <v>1.9907407407407408E-3</v>
      </c>
      <c r="H4776" s="188">
        <v>4.9884259259259265E-3</v>
      </c>
    </row>
    <row r="4777" spans="1:8" x14ac:dyDescent="0.35">
      <c r="A4777" s="183" t="s">
        <v>130</v>
      </c>
      <c r="B4777" s="183" t="s">
        <v>105</v>
      </c>
      <c r="C4777" s="183" t="s">
        <v>90</v>
      </c>
      <c r="D4777" s="183">
        <v>453</v>
      </c>
      <c r="E4777" s="188">
        <v>5.0694444444444441E-3</v>
      </c>
      <c r="F4777" s="188">
        <v>6.5972222222222213E-4</v>
      </c>
      <c r="G4777" s="188">
        <v>9.1435185185185185E-4</v>
      </c>
      <c r="H4777" s="188">
        <v>3.4953703703703705E-3</v>
      </c>
    </row>
    <row r="4778" spans="1:8" x14ac:dyDescent="0.35">
      <c r="A4778" s="183" t="s">
        <v>130</v>
      </c>
      <c r="B4778" s="183" t="s">
        <v>106</v>
      </c>
      <c r="C4778" s="183" t="s">
        <v>90</v>
      </c>
      <c r="D4778" s="183">
        <v>57</v>
      </c>
      <c r="E4778" s="188">
        <v>4.8263888888888887E-3</v>
      </c>
      <c r="F4778" s="188">
        <v>6.4814814814814813E-4</v>
      </c>
      <c r="G4778" s="188">
        <v>8.449074074074075E-4</v>
      </c>
      <c r="H4778" s="188">
        <v>3.3333333333333335E-3</v>
      </c>
    </row>
    <row r="4779" spans="1:8" x14ac:dyDescent="0.35">
      <c r="A4779" s="183" t="s">
        <v>130</v>
      </c>
      <c r="B4779" s="183" t="s">
        <v>105</v>
      </c>
      <c r="C4779" s="183" t="s">
        <v>91</v>
      </c>
      <c r="D4779" s="183">
        <v>188</v>
      </c>
      <c r="E4779" s="188">
        <v>6.4467592592592597E-3</v>
      </c>
      <c r="F4779" s="188">
        <v>9.4907407407407408E-4</v>
      </c>
      <c r="G4779" s="188">
        <v>2.1759259259259258E-3</v>
      </c>
      <c r="H4779" s="188">
        <v>3.3217592592592591E-3</v>
      </c>
    </row>
    <row r="4780" spans="1:8" x14ac:dyDescent="0.35">
      <c r="A4780" s="183" t="s">
        <v>130</v>
      </c>
      <c r="B4780" s="183" t="s">
        <v>106</v>
      </c>
      <c r="C4780" s="183" t="s">
        <v>91</v>
      </c>
      <c r="D4780" s="183">
        <v>39</v>
      </c>
      <c r="E4780" s="188">
        <v>5.1273148148148146E-3</v>
      </c>
      <c r="F4780" s="188">
        <v>7.6388888888888893E-4</v>
      </c>
      <c r="G4780" s="188">
        <v>1.8750000000000001E-3</v>
      </c>
      <c r="H4780" s="188">
        <v>2.5000000000000001E-3</v>
      </c>
    </row>
    <row r="4781" spans="1:8" x14ac:dyDescent="0.35">
      <c r="A4781" s="183" t="s">
        <v>130</v>
      </c>
      <c r="B4781" s="183" t="s">
        <v>105</v>
      </c>
      <c r="C4781" s="183" t="s">
        <v>92</v>
      </c>
      <c r="D4781" s="183">
        <v>179</v>
      </c>
      <c r="E4781" s="188">
        <v>6.4930555555555549E-3</v>
      </c>
      <c r="F4781" s="188">
        <v>6.8287037037037025E-4</v>
      </c>
      <c r="G4781" s="188">
        <v>1.9328703703703704E-3</v>
      </c>
      <c r="H4781" s="188">
        <v>3.8773148148148143E-3</v>
      </c>
    </row>
    <row r="4782" spans="1:8" x14ac:dyDescent="0.35">
      <c r="A4782" s="183" t="s">
        <v>130</v>
      </c>
      <c r="B4782" s="183" t="s">
        <v>106</v>
      </c>
      <c r="C4782" s="183" t="s">
        <v>92</v>
      </c>
      <c r="D4782" s="183">
        <v>25</v>
      </c>
      <c r="E4782" s="188">
        <v>5.9027777777777776E-3</v>
      </c>
      <c r="F4782" s="188">
        <v>6.018518518518519E-4</v>
      </c>
      <c r="G4782" s="188">
        <v>1.9560185185185184E-3</v>
      </c>
      <c r="H4782" s="188">
        <v>3.3449074074074071E-3</v>
      </c>
    </row>
    <row r="4783" spans="1:8" x14ac:dyDescent="0.35">
      <c r="A4783" s="183" t="s">
        <v>130</v>
      </c>
      <c r="B4783" s="183" t="s">
        <v>105</v>
      </c>
      <c r="C4783" s="183" t="s">
        <v>93</v>
      </c>
      <c r="D4783" s="183">
        <v>463</v>
      </c>
      <c r="E4783" s="188">
        <v>5.3125000000000004E-3</v>
      </c>
      <c r="F4783" s="188">
        <v>9.8379629629629642E-4</v>
      </c>
      <c r="G4783" s="188">
        <v>7.8703703703703705E-4</v>
      </c>
      <c r="H4783" s="188">
        <v>3.5416666666666665E-3</v>
      </c>
    </row>
    <row r="4784" spans="1:8" x14ac:dyDescent="0.35">
      <c r="A4784" s="183" t="s">
        <v>130</v>
      </c>
      <c r="B4784" s="183" t="s">
        <v>106</v>
      </c>
      <c r="C4784" s="183" t="s">
        <v>93</v>
      </c>
      <c r="D4784" s="183">
        <v>47</v>
      </c>
      <c r="E4784" s="188">
        <v>5.1273148148148146E-3</v>
      </c>
      <c r="F4784" s="188">
        <v>1.0300925925925926E-3</v>
      </c>
      <c r="G4784" s="188">
        <v>7.7546296296296304E-4</v>
      </c>
      <c r="H4784" s="188">
        <v>3.3333333333333335E-3</v>
      </c>
    </row>
    <row r="4785" spans="1:8" x14ac:dyDescent="0.35">
      <c r="A4785" s="183" t="s">
        <v>130</v>
      </c>
      <c r="B4785" s="183" t="s">
        <v>105</v>
      </c>
      <c r="C4785" s="183" t="s">
        <v>94</v>
      </c>
      <c r="D4785" s="183">
        <v>375</v>
      </c>
      <c r="E4785" s="188">
        <v>5.8333333333333336E-3</v>
      </c>
      <c r="F4785" s="188">
        <v>6.134259259259259E-4</v>
      </c>
      <c r="G4785" s="188">
        <v>1.5393518518518519E-3</v>
      </c>
      <c r="H4785" s="188">
        <v>3.6805555555555554E-3</v>
      </c>
    </row>
    <row r="4786" spans="1:8" x14ac:dyDescent="0.35">
      <c r="A4786" s="183" t="s">
        <v>130</v>
      </c>
      <c r="B4786" s="183" t="s">
        <v>106</v>
      </c>
      <c r="C4786" s="183" t="s">
        <v>94</v>
      </c>
      <c r="D4786" s="183">
        <v>36</v>
      </c>
      <c r="E4786" s="188">
        <v>6.5277777777777782E-3</v>
      </c>
      <c r="F4786" s="188">
        <v>6.3657407407407402E-4</v>
      </c>
      <c r="G4786" s="188">
        <v>1.4351851851851854E-3</v>
      </c>
      <c r="H4786" s="188">
        <v>4.4444444444444444E-3</v>
      </c>
    </row>
    <row r="4787" spans="1:8" x14ac:dyDescent="0.35">
      <c r="A4787" s="183" t="s">
        <v>130</v>
      </c>
      <c r="B4787" s="183" t="s">
        <v>105</v>
      </c>
      <c r="C4787" s="183" t="s">
        <v>95</v>
      </c>
      <c r="D4787" s="183">
        <v>234</v>
      </c>
      <c r="E4787" s="188">
        <v>6.851851851851852E-3</v>
      </c>
      <c r="F4787" s="188">
        <v>7.7546296296296304E-4</v>
      </c>
      <c r="G4787" s="188">
        <v>2.4305555555555556E-3</v>
      </c>
      <c r="H4787" s="188">
        <v>3.645833333333333E-3</v>
      </c>
    </row>
    <row r="4788" spans="1:8" x14ac:dyDescent="0.35">
      <c r="A4788" s="183" t="s">
        <v>130</v>
      </c>
      <c r="B4788" s="183" t="s">
        <v>106</v>
      </c>
      <c r="C4788" s="183" t="s">
        <v>95</v>
      </c>
      <c r="D4788" s="183">
        <v>50</v>
      </c>
      <c r="E4788" s="188">
        <v>5.9259259259259256E-3</v>
      </c>
      <c r="F4788" s="188">
        <v>7.0601851851851847E-4</v>
      </c>
      <c r="G4788" s="188">
        <v>2.0023148148148148E-3</v>
      </c>
      <c r="H4788" s="188">
        <v>3.2060185185185191E-3</v>
      </c>
    </row>
    <row r="4789" spans="1:8" x14ac:dyDescent="0.35">
      <c r="A4789" s="183" t="s">
        <v>130</v>
      </c>
      <c r="B4789" s="183" t="s">
        <v>105</v>
      </c>
      <c r="C4789" s="183" t="s">
        <v>96</v>
      </c>
      <c r="D4789" s="183">
        <v>320</v>
      </c>
      <c r="E4789" s="188">
        <v>6.0185185185185177E-3</v>
      </c>
      <c r="F4789" s="188">
        <v>9.8379629629629642E-4</v>
      </c>
      <c r="G4789" s="188">
        <v>9.2592592592592585E-4</v>
      </c>
      <c r="H4789" s="188">
        <v>4.0972222222222226E-3</v>
      </c>
    </row>
    <row r="4790" spans="1:8" x14ac:dyDescent="0.35">
      <c r="A4790" s="183" t="s">
        <v>130</v>
      </c>
      <c r="B4790" s="183" t="s">
        <v>106</v>
      </c>
      <c r="C4790" s="183" t="s">
        <v>96</v>
      </c>
      <c r="D4790" s="183">
        <v>49</v>
      </c>
      <c r="E4790" s="188">
        <v>5.7870370370370376E-3</v>
      </c>
      <c r="F4790" s="188">
        <v>9.6064814814814808E-4</v>
      </c>
      <c r="G4790" s="188">
        <v>8.6805555555555551E-4</v>
      </c>
      <c r="H4790" s="188">
        <v>3.9583333333333337E-3</v>
      </c>
    </row>
    <row r="4791" spans="1:8" x14ac:dyDescent="0.35">
      <c r="A4791" s="183" t="s">
        <v>130</v>
      </c>
      <c r="B4791" s="183" t="s">
        <v>105</v>
      </c>
      <c r="C4791" s="183" t="s">
        <v>97</v>
      </c>
      <c r="D4791" s="183">
        <v>418</v>
      </c>
      <c r="E4791" s="188">
        <v>3.7615740740740739E-3</v>
      </c>
      <c r="F4791" s="188">
        <v>2.8935185185185189E-4</v>
      </c>
      <c r="G4791" s="188">
        <v>7.6388888888888893E-4</v>
      </c>
      <c r="H4791" s="188">
        <v>2.7083333333333334E-3</v>
      </c>
    </row>
    <row r="4792" spans="1:8" x14ac:dyDescent="0.35">
      <c r="A4792" s="183" t="s">
        <v>130</v>
      </c>
      <c r="B4792" s="183" t="s">
        <v>106</v>
      </c>
      <c r="C4792" s="183" t="s">
        <v>97</v>
      </c>
      <c r="D4792" s="183">
        <v>48</v>
      </c>
      <c r="E4792" s="188">
        <v>3.4953703703703705E-3</v>
      </c>
      <c r="F4792" s="188">
        <v>3.4722222222222224E-4</v>
      </c>
      <c r="G4792" s="188">
        <v>7.175925925925927E-4</v>
      </c>
      <c r="H4792" s="188">
        <v>2.4305555555555556E-3</v>
      </c>
    </row>
    <row r="4793" spans="1:8" x14ac:dyDescent="0.35">
      <c r="A4793" s="183" t="s">
        <v>130</v>
      </c>
      <c r="B4793" s="183" t="s">
        <v>105</v>
      </c>
      <c r="C4793" s="183" t="s">
        <v>98</v>
      </c>
      <c r="D4793" s="183">
        <v>178</v>
      </c>
      <c r="E4793" s="188">
        <v>5.9722222222222225E-3</v>
      </c>
      <c r="F4793" s="188">
        <v>2.6620370370370372E-4</v>
      </c>
      <c r="G4793" s="188">
        <v>1.6782407407407406E-3</v>
      </c>
      <c r="H4793" s="188">
        <v>4.0277777777777777E-3</v>
      </c>
    </row>
    <row r="4794" spans="1:8" x14ac:dyDescent="0.35">
      <c r="A4794" s="183" t="s">
        <v>130</v>
      </c>
      <c r="B4794" s="183" t="s">
        <v>106</v>
      </c>
      <c r="C4794" s="183" t="s">
        <v>98</v>
      </c>
      <c r="D4794" s="183">
        <v>19</v>
      </c>
      <c r="E4794" s="188">
        <v>6.4930555555555549E-3</v>
      </c>
      <c r="F4794" s="188">
        <v>4.6296296296296293E-4</v>
      </c>
      <c r="G4794" s="188">
        <v>1.3425925925925925E-3</v>
      </c>
      <c r="H4794" s="188">
        <v>4.6874999999999998E-3</v>
      </c>
    </row>
    <row r="4795" spans="1:8" x14ac:dyDescent="0.35">
      <c r="A4795" s="183" t="s">
        <v>130</v>
      </c>
      <c r="B4795" s="183" t="s">
        <v>105</v>
      </c>
      <c r="C4795" s="183" t="s">
        <v>99</v>
      </c>
      <c r="D4795" s="183">
        <v>940</v>
      </c>
      <c r="E4795" s="188">
        <v>4.6296296296296302E-3</v>
      </c>
      <c r="F4795" s="188">
        <v>1.0416666666666667E-3</v>
      </c>
      <c r="G4795" s="188">
        <v>8.3333333333333339E-4</v>
      </c>
      <c r="H4795" s="188">
        <v>2.7546296296296294E-3</v>
      </c>
    </row>
    <row r="4796" spans="1:8" x14ac:dyDescent="0.35">
      <c r="A4796" s="183" t="s">
        <v>130</v>
      </c>
      <c r="B4796" s="183" t="s">
        <v>106</v>
      </c>
      <c r="C4796" s="183" t="s">
        <v>99</v>
      </c>
      <c r="D4796" s="183">
        <v>164</v>
      </c>
      <c r="E4796" s="188">
        <v>4.4907407407407405E-3</v>
      </c>
      <c r="F4796" s="188">
        <v>1.0185185185185186E-3</v>
      </c>
      <c r="G4796" s="188">
        <v>8.2175925925925917E-4</v>
      </c>
      <c r="H4796" s="188">
        <v>2.6504629629629625E-3</v>
      </c>
    </row>
    <row r="4797" spans="1:8" x14ac:dyDescent="0.35">
      <c r="A4797" s="183" t="s">
        <v>130</v>
      </c>
      <c r="B4797" s="183" t="s">
        <v>105</v>
      </c>
      <c r="C4797" s="183" t="s">
        <v>100</v>
      </c>
      <c r="D4797" s="183">
        <v>200</v>
      </c>
      <c r="E4797" s="188">
        <v>6.215277777777777E-3</v>
      </c>
      <c r="F4797" s="188">
        <v>1.1111111111111111E-3</v>
      </c>
      <c r="G4797" s="188">
        <v>1.9328703703703704E-3</v>
      </c>
      <c r="H4797" s="188">
        <v>3.1712962962962958E-3</v>
      </c>
    </row>
    <row r="4798" spans="1:8" x14ac:dyDescent="0.35">
      <c r="A4798" s="183" t="s">
        <v>130</v>
      </c>
      <c r="B4798" s="183" t="s">
        <v>106</v>
      </c>
      <c r="C4798" s="183" t="s">
        <v>100</v>
      </c>
      <c r="D4798" s="183">
        <v>40</v>
      </c>
      <c r="E4798" s="188">
        <v>6.1805555555555563E-3</v>
      </c>
      <c r="F4798" s="188">
        <v>9.7222222222222209E-4</v>
      </c>
      <c r="G4798" s="188">
        <v>1.8865740740740742E-3</v>
      </c>
      <c r="H4798" s="188">
        <v>3.3217592592592591E-3</v>
      </c>
    </row>
    <row r="4799" spans="1:8" x14ac:dyDescent="0.35">
      <c r="A4799" s="183" t="s">
        <v>130</v>
      </c>
      <c r="B4799" s="183" t="s">
        <v>105</v>
      </c>
      <c r="C4799" s="183" t="s">
        <v>101</v>
      </c>
      <c r="D4799" s="183">
        <v>763</v>
      </c>
      <c r="E4799" s="188">
        <v>4.8148148148148152E-3</v>
      </c>
      <c r="F4799" s="188">
        <v>6.8287037037037025E-4</v>
      </c>
      <c r="G4799" s="188">
        <v>9.0277777777777784E-4</v>
      </c>
      <c r="H4799" s="188">
        <v>3.2291666666666666E-3</v>
      </c>
    </row>
    <row r="4800" spans="1:8" x14ac:dyDescent="0.35">
      <c r="A4800" s="183" t="s">
        <v>130</v>
      </c>
      <c r="B4800" s="183" t="s">
        <v>106</v>
      </c>
      <c r="C4800" s="183" t="s">
        <v>101</v>
      </c>
      <c r="D4800" s="183">
        <v>46</v>
      </c>
      <c r="E4800" s="188">
        <v>4.7916666666666672E-3</v>
      </c>
      <c r="F4800" s="188">
        <v>7.6388888888888893E-4</v>
      </c>
      <c r="G4800" s="188">
        <v>9.8379629629629642E-4</v>
      </c>
      <c r="H4800" s="188">
        <v>3.0555555555555557E-3</v>
      </c>
    </row>
    <row r="4801" spans="1:8" x14ac:dyDescent="0.35">
      <c r="A4801" s="183" t="s">
        <v>131</v>
      </c>
      <c r="B4801" s="183" t="s">
        <v>105</v>
      </c>
      <c r="C4801" s="183" t="s">
        <v>52</v>
      </c>
      <c r="D4801" s="183">
        <v>15695</v>
      </c>
      <c r="E4801" s="188">
        <v>5.4282407407407404E-3</v>
      </c>
      <c r="F4801" s="188">
        <v>8.449074074074075E-4</v>
      </c>
      <c r="G4801" s="188">
        <v>1.2152777777777778E-3</v>
      </c>
      <c r="H4801" s="188">
        <v>3.3680555555555551E-3</v>
      </c>
    </row>
    <row r="4802" spans="1:8" x14ac:dyDescent="0.35">
      <c r="A4802" s="183" t="s">
        <v>131</v>
      </c>
      <c r="B4802" s="183" t="s">
        <v>106</v>
      </c>
      <c r="C4802" s="183" t="s">
        <v>52</v>
      </c>
      <c r="D4802" s="183">
        <v>2430</v>
      </c>
      <c r="E4802" s="188">
        <v>5.1736111111111115E-3</v>
      </c>
      <c r="F4802" s="188">
        <v>8.449074074074075E-4</v>
      </c>
      <c r="G4802" s="188">
        <v>1.261574074074074E-3</v>
      </c>
      <c r="H4802" s="188">
        <v>3.0671296296296297E-3</v>
      </c>
    </row>
    <row r="4803" spans="1:8" x14ac:dyDescent="0.35">
      <c r="A4803" s="183" t="s">
        <v>131</v>
      </c>
      <c r="B4803" s="183" t="s">
        <v>105</v>
      </c>
      <c r="C4803" s="183" t="s">
        <v>57</v>
      </c>
      <c r="D4803" s="183">
        <v>299</v>
      </c>
      <c r="E4803" s="188">
        <v>5.7523148148148143E-3</v>
      </c>
      <c r="F4803" s="188">
        <v>1.1226851851851851E-3</v>
      </c>
      <c r="G4803" s="188">
        <v>1.4004629629629629E-3</v>
      </c>
      <c r="H4803" s="188">
        <v>3.2291666666666666E-3</v>
      </c>
    </row>
    <row r="4804" spans="1:8" x14ac:dyDescent="0.35">
      <c r="A4804" s="183" t="s">
        <v>131</v>
      </c>
      <c r="B4804" s="183" t="s">
        <v>106</v>
      </c>
      <c r="C4804" s="183" t="s">
        <v>57</v>
      </c>
      <c r="D4804" s="183">
        <v>46</v>
      </c>
      <c r="E4804" s="188">
        <v>5.6249999999999989E-3</v>
      </c>
      <c r="F4804" s="188">
        <v>1.0995370370370371E-3</v>
      </c>
      <c r="G4804" s="188">
        <v>1.2847222222222223E-3</v>
      </c>
      <c r="H4804" s="188">
        <v>3.2523148148148151E-3</v>
      </c>
    </row>
    <row r="4805" spans="1:8" x14ac:dyDescent="0.35">
      <c r="A4805" s="183" t="s">
        <v>131</v>
      </c>
      <c r="B4805" s="183" t="s">
        <v>105</v>
      </c>
      <c r="C4805" s="183" t="s">
        <v>58</v>
      </c>
      <c r="D4805" s="183">
        <v>209</v>
      </c>
      <c r="E4805" s="188">
        <v>5.2893518518518515E-3</v>
      </c>
      <c r="F4805" s="188">
        <v>6.8287037037037025E-4</v>
      </c>
      <c r="G4805" s="188">
        <v>1.5624999999999999E-3</v>
      </c>
      <c r="H4805" s="188">
        <v>3.0439814814814821E-3</v>
      </c>
    </row>
    <row r="4806" spans="1:8" x14ac:dyDescent="0.35">
      <c r="A4806" s="183" t="s">
        <v>131</v>
      </c>
      <c r="B4806" s="183" t="s">
        <v>106</v>
      </c>
      <c r="C4806" s="183" t="s">
        <v>58</v>
      </c>
      <c r="D4806" s="183">
        <v>48</v>
      </c>
      <c r="E4806" s="188">
        <v>5.0115740740740737E-3</v>
      </c>
      <c r="F4806" s="188">
        <v>7.0601851851851847E-4</v>
      </c>
      <c r="G4806" s="188">
        <v>1.4004629629629629E-3</v>
      </c>
      <c r="H4806" s="188">
        <v>2.9050925925925928E-3</v>
      </c>
    </row>
    <row r="4807" spans="1:8" x14ac:dyDescent="0.35">
      <c r="A4807" s="183" t="s">
        <v>131</v>
      </c>
      <c r="B4807" s="183" t="s">
        <v>105</v>
      </c>
      <c r="C4807" s="183" t="s">
        <v>59</v>
      </c>
      <c r="D4807" s="183">
        <v>186</v>
      </c>
      <c r="E4807" s="188">
        <v>6.0879629629629643E-3</v>
      </c>
      <c r="F4807" s="188">
        <v>1.2847222222222223E-3</v>
      </c>
      <c r="G4807" s="188">
        <v>9.7222222222222209E-4</v>
      </c>
      <c r="H4807" s="188">
        <v>3.8425925925925923E-3</v>
      </c>
    </row>
    <row r="4808" spans="1:8" x14ac:dyDescent="0.35">
      <c r="A4808" s="183" t="s">
        <v>131</v>
      </c>
      <c r="B4808" s="183" t="s">
        <v>106</v>
      </c>
      <c r="C4808" s="183" t="s">
        <v>59</v>
      </c>
      <c r="D4808" s="183">
        <v>36</v>
      </c>
      <c r="E4808" s="188">
        <v>5.1736111111111115E-3</v>
      </c>
      <c r="F4808" s="188">
        <v>8.3333333333333339E-4</v>
      </c>
      <c r="G4808" s="188">
        <v>1.0300925925925926E-3</v>
      </c>
      <c r="H4808" s="188">
        <v>3.3217592592592591E-3</v>
      </c>
    </row>
    <row r="4809" spans="1:8" x14ac:dyDescent="0.35">
      <c r="A4809" s="183" t="s">
        <v>131</v>
      </c>
      <c r="B4809" s="183" t="s">
        <v>105</v>
      </c>
      <c r="C4809" s="183" t="s">
        <v>60</v>
      </c>
      <c r="D4809" s="183">
        <v>214</v>
      </c>
      <c r="E4809" s="188">
        <v>6.3657407407407404E-3</v>
      </c>
      <c r="F4809" s="188">
        <v>1.3425925925925925E-3</v>
      </c>
      <c r="G4809" s="188">
        <v>9.2592592592592585E-4</v>
      </c>
      <c r="H4809" s="188">
        <v>4.0972222222222226E-3</v>
      </c>
    </row>
    <row r="4810" spans="1:8" x14ac:dyDescent="0.35">
      <c r="A4810" s="183" t="s">
        <v>131</v>
      </c>
      <c r="B4810" s="183" t="s">
        <v>106</v>
      </c>
      <c r="C4810" s="183" t="s">
        <v>60</v>
      </c>
      <c r="D4810" s="183">
        <v>55</v>
      </c>
      <c r="E4810" s="188">
        <v>6.3541666666666668E-3</v>
      </c>
      <c r="F4810" s="188">
        <v>1.2847222222222223E-3</v>
      </c>
      <c r="G4810" s="188">
        <v>9.7222222222222209E-4</v>
      </c>
      <c r="H4810" s="188">
        <v>4.108796296296297E-3</v>
      </c>
    </row>
    <row r="4811" spans="1:8" x14ac:dyDescent="0.35">
      <c r="A4811" s="183" t="s">
        <v>131</v>
      </c>
      <c r="B4811" s="183" t="s">
        <v>105</v>
      </c>
      <c r="C4811" s="183" t="s">
        <v>61</v>
      </c>
      <c r="D4811" s="183">
        <v>210</v>
      </c>
      <c r="E4811" s="188">
        <v>6.9212962962962969E-3</v>
      </c>
      <c r="F4811" s="188">
        <v>6.5972222222222213E-4</v>
      </c>
      <c r="G4811" s="188">
        <v>1.8518518518518517E-3</v>
      </c>
      <c r="H4811" s="188">
        <v>4.409722222222222E-3</v>
      </c>
    </row>
    <row r="4812" spans="1:8" x14ac:dyDescent="0.35">
      <c r="A4812" s="183" t="s">
        <v>131</v>
      </c>
      <c r="B4812" s="183" t="s">
        <v>106</v>
      </c>
      <c r="C4812" s="183" t="s">
        <v>61</v>
      </c>
      <c r="D4812" s="183">
        <v>22</v>
      </c>
      <c r="E4812" s="188">
        <v>6.2268518518518515E-3</v>
      </c>
      <c r="F4812" s="188">
        <v>7.5231481481481471E-4</v>
      </c>
      <c r="G4812" s="188">
        <v>1.8055555555555557E-3</v>
      </c>
      <c r="H4812" s="188">
        <v>3.6689814814814814E-3</v>
      </c>
    </row>
    <row r="4813" spans="1:8" x14ac:dyDescent="0.35">
      <c r="A4813" s="183" t="s">
        <v>131</v>
      </c>
      <c r="B4813" s="183" t="s">
        <v>105</v>
      </c>
      <c r="C4813" s="183" t="s">
        <v>62</v>
      </c>
      <c r="D4813" s="183">
        <v>267</v>
      </c>
      <c r="E4813" s="188">
        <v>6.030092592592593E-3</v>
      </c>
      <c r="F4813" s="188">
        <v>8.7962962962962962E-4</v>
      </c>
      <c r="G4813" s="188">
        <v>1.25E-3</v>
      </c>
      <c r="H4813" s="188">
        <v>3.9004629629629632E-3</v>
      </c>
    </row>
    <row r="4814" spans="1:8" x14ac:dyDescent="0.35">
      <c r="A4814" s="183" t="s">
        <v>131</v>
      </c>
      <c r="B4814" s="183" t="s">
        <v>106</v>
      </c>
      <c r="C4814" s="183" t="s">
        <v>62</v>
      </c>
      <c r="D4814" s="183">
        <v>29</v>
      </c>
      <c r="E4814" s="188">
        <v>6.5393518518518517E-3</v>
      </c>
      <c r="F4814" s="188">
        <v>8.6805555555555551E-4</v>
      </c>
      <c r="G4814" s="188">
        <v>1.261574074074074E-3</v>
      </c>
      <c r="H4814" s="188">
        <v>4.409722222222222E-3</v>
      </c>
    </row>
    <row r="4815" spans="1:8" x14ac:dyDescent="0.35">
      <c r="A4815" s="183" t="s">
        <v>131</v>
      </c>
      <c r="B4815" s="183" t="s">
        <v>105</v>
      </c>
      <c r="C4815" s="183" t="s">
        <v>63</v>
      </c>
      <c r="D4815" s="183">
        <v>140</v>
      </c>
      <c r="E4815" s="188">
        <v>3.9930555555555561E-3</v>
      </c>
      <c r="F4815" s="188">
        <v>4.1666666666666669E-4</v>
      </c>
      <c r="G4815" s="188">
        <v>7.6388888888888893E-4</v>
      </c>
      <c r="H4815" s="188">
        <v>2.8124999999999995E-3</v>
      </c>
    </row>
    <row r="4816" spans="1:8" x14ac:dyDescent="0.35">
      <c r="A4816" s="183" t="s">
        <v>131</v>
      </c>
      <c r="B4816" s="183" t="s">
        <v>106</v>
      </c>
      <c r="C4816" s="183" t="s">
        <v>63</v>
      </c>
      <c r="D4816" s="183">
        <v>9</v>
      </c>
      <c r="E4816" s="188">
        <v>3.2523148148148151E-3</v>
      </c>
      <c r="F4816" s="188">
        <v>4.1666666666666669E-4</v>
      </c>
      <c r="G4816" s="188">
        <v>5.7870370370370378E-4</v>
      </c>
      <c r="H4816" s="188">
        <v>2.2453703703703702E-3</v>
      </c>
    </row>
    <row r="4817" spans="1:8" x14ac:dyDescent="0.35">
      <c r="A4817" s="183" t="s">
        <v>131</v>
      </c>
      <c r="B4817" s="183" t="s">
        <v>105</v>
      </c>
      <c r="C4817" s="183" t="s">
        <v>64</v>
      </c>
      <c r="D4817" s="183">
        <v>149</v>
      </c>
      <c r="E4817" s="188">
        <v>7.037037037037037E-3</v>
      </c>
      <c r="F4817" s="188">
        <v>1.0879629629629629E-3</v>
      </c>
      <c r="G4817" s="188">
        <v>1.8402777777777777E-3</v>
      </c>
      <c r="H4817" s="188">
        <v>4.1203703703703706E-3</v>
      </c>
    </row>
    <row r="4818" spans="1:8" x14ac:dyDescent="0.35">
      <c r="A4818" s="183" t="s">
        <v>131</v>
      </c>
      <c r="B4818" s="183" t="s">
        <v>106</v>
      </c>
      <c r="C4818" s="183" t="s">
        <v>64</v>
      </c>
      <c r="D4818" s="183">
        <v>34</v>
      </c>
      <c r="E4818" s="188">
        <v>6.5162037037037037E-3</v>
      </c>
      <c r="F4818" s="188">
        <v>1.0532407407407407E-3</v>
      </c>
      <c r="G4818" s="188">
        <v>1.4930555555555556E-3</v>
      </c>
      <c r="H4818" s="188">
        <v>3.9699074074074072E-3</v>
      </c>
    </row>
    <row r="4819" spans="1:8" x14ac:dyDescent="0.35">
      <c r="A4819" s="183" t="s">
        <v>131</v>
      </c>
      <c r="B4819" s="183" t="s">
        <v>105</v>
      </c>
      <c r="C4819" s="183" t="s">
        <v>65</v>
      </c>
      <c r="D4819" s="183">
        <v>129</v>
      </c>
      <c r="E4819" s="188">
        <v>5.9606481481481489E-3</v>
      </c>
      <c r="F4819" s="188">
        <v>7.9861111111111105E-4</v>
      </c>
      <c r="G4819" s="188">
        <v>1.2384259259259258E-3</v>
      </c>
      <c r="H4819" s="188">
        <v>3.9236111111111112E-3</v>
      </c>
    </row>
    <row r="4820" spans="1:8" x14ac:dyDescent="0.35">
      <c r="A4820" s="183" t="s">
        <v>131</v>
      </c>
      <c r="B4820" s="183" t="s">
        <v>106</v>
      </c>
      <c r="C4820" s="183" t="s">
        <v>65</v>
      </c>
      <c r="D4820" s="183">
        <v>22</v>
      </c>
      <c r="E4820" s="188">
        <v>7.2800925925925915E-3</v>
      </c>
      <c r="F4820" s="188">
        <v>8.449074074074075E-4</v>
      </c>
      <c r="G4820" s="188">
        <v>1.7245370370370372E-3</v>
      </c>
      <c r="H4820" s="188">
        <v>4.7106481481481478E-3</v>
      </c>
    </row>
    <row r="4821" spans="1:8" x14ac:dyDescent="0.35">
      <c r="A4821" s="183" t="s">
        <v>131</v>
      </c>
      <c r="B4821" s="183" t="s">
        <v>105</v>
      </c>
      <c r="C4821" s="183" t="s">
        <v>66</v>
      </c>
      <c r="D4821" s="183">
        <v>290</v>
      </c>
      <c r="E4821" s="188">
        <v>5.8217592592592592E-3</v>
      </c>
      <c r="F4821" s="188">
        <v>3.7037037037037035E-4</v>
      </c>
      <c r="G4821" s="188">
        <v>1.261574074074074E-3</v>
      </c>
      <c r="H4821" s="188">
        <v>4.1898148148148146E-3</v>
      </c>
    </row>
    <row r="4822" spans="1:8" x14ac:dyDescent="0.35">
      <c r="A4822" s="183" t="s">
        <v>131</v>
      </c>
      <c r="B4822" s="183" t="s">
        <v>106</v>
      </c>
      <c r="C4822" s="183" t="s">
        <v>66</v>
      </c>
      <c r="D4822" s="183">
        <v>37</v>
      </c>
      <c r="E4822" s="188">
        <v>6.5162037037037037E-3</v>
      </c>
      <c r="F4822" s="188">
        <v>4.2824074074074075E-4</v>
      </c>
      <c r="G4822" s="188">
        <v>1.5046296296296294E-3</v>
      </c>
      <c r="H4822" s="188">
        <v>4.5833333333333334E-3</v>
      </c>
    </row>
    <row r="4823" spans="1:8" x14ac:dyDescent="0.35">
      <c r="A4823" s="183" t="s">
        <v>131</v>
      </c>
      <c r="B4823" s="183" t="s">
        <v>105</v>
      </c>
      <c r="C4823" s="183" t="s">
        <v>67</v>
      </c>
      <c r="D4823" s="183">
        <v>498</v>
      </c>
      <c r="E4823" s="188">
        <v>6.8634259259259256E-3</v>
      </c>
      <c r="F4823" s="188">
        <v>1.0995370370370371E-3</v>
      </c>
      <c r="G4823" s="188">
        <v>2.2106481481481478E-3</v>
      </c>
      <c r="H4823" s="188">
        <v>3.5532407407407405E-3</v>
      </c>
    </row>
    <row r="4824" spans="1:8" x14ac:dyDescent="0.35">
      <c r="A4824" s="183" t="s">
        <v>131</v>
      </c>
      <c r="B4824" s="183" t="s">
        <v>106</v>
      </c>
      <c r="C4824" s="183" t="s">
        <v>67</v>
      </c>
      <c r="D4824" s="183">
        <v>100</v>
      </c>
      <c r="E4824" s="188">
        <v>6.3888888888888884E-3</v>
      </c>
      <c r="F4824" s="188">
        <v>1.0995370370370371E-3</v>
      </c>
      <c r="G4824" s="188">
        <v>2.2453703703703702E-3</v>
      </c>
      <c r="H4824" s="188">
        <v>3.0439814814814821E-3</v>
      </c>
    </row>
    <row r="4825" spans="1:8" x14ac:dyDescent="0.35">
      <c r="A4825" s="183" t="s">
        <v>131</v>
      </c>
      <c r="B4825" s="183" t="s">
        <v>105</v>
      </c>
      <c r="C4825" s="183" t="s">
        <v>68</v>
      </c>
      <c r="D4825" s="183">
        <v>362</v>
      </c>
      <c r="E4825" s="188">
        <v>6.3773148148148148E-3</v>
      </c>
      <c r="F4825" s="188">
        <v>7.7546296296296304E-4</v>
      </c>
      <c r="G4825" s="188">
        <v>1.8287037037037037E-3</v>
      </c>
      <c r="H4825" s="188">
        <v>3.7615740740740739E-3</v>
      </c>
    </row>
    <row r="4826" spans="1:8" x14ac:dyDescent="0.35">
      <c r="A4826" s="183" t="s">
        <v>131</v>
      </c>
      <c r="B4826" s="183" t="s">
        <v>106</v>
      </c>
      <c r="C4826" s="183" t="s">
        <v>68</v>
      </c>
      <c r="D4826" s="183">
        <v>66</v>
      </c>
      <c r="E4826" s="188">
        <v>5.5208333333333333E-3</v>
      </c>
      <c r="F4826" s="188">
        <v>6.2500000000000001E-4</v>
      </c>
      <c r="G4826" s="188">
        <v>1.9675925925925928E-3</v>
      </c>
      <c r="H4826" s="188">
        <v>2.9282407407407412E-3</v>
      </c>
    </row>
    <row r="4827" spans="1:8" x14ac:dyDescent="0.35">
      <c r="A4827" s="183" t="s">
        <v>131</v>
      </c>
      <c r="B4827" s="183" t="s">
        <v>105</v>
      </c>
      <c r="C4827" s="183" t="s">
        <v>69</v>
      </c>
      <c r="D4827" s="183">
        <v>230</v>
      </c>
      <c r="E4827" s="188">
        <v>5.8217592592592592E-3</v>
      </c>
      <c r="F4827" s="188">
        <v>6.018518518518519E-4</v>
      </c>
      <c r="G4827" s="188">
        <v>1.3078703703703705E-3</v>
      </c>
      <c r="H4827" s="188">
        <v>3.9120370370370368E-3</v>
      </c>
    </row>
    <row r="4828" spans="1:8" x14ac:dyDescent="0.35">
      <c r="A4828" s="183" t="s">
        <v>131</v>
      </c>
      <c r="B4828" s="183" t="s">
        <v>106</v>
      </c>
      <c r="C4828" s="183" t="s">
        <v>69</v>
      </c>
      <c r="D4828" s="183">
        <v>16</v>
      </c>
      <c r="E4828" s="188">
        <v>4.9074074074074072E-3</v>
      </c>
      <c r="F4828" s="188">
        <v>7.7546296296296304E-4</v>
      </c>
      <c r="G4828" s="188">
        <v>7.9861111111111105E-4</v>
      </c>
      <c r="H4828" s="188">
        <v>3.3217592592592591E-3</v>
      </c>
    </row>
    <row r="4829" spans="1:8" x14ac:dyDescent="0.35">
      <c r="A4829" s="183" t="s">
        <v>131</v>
      </c>
      <c r="B4829" s="183" t="s">
        <v>105</v>
      </c>
      <c r="C4829" s="183" t="s">
        <v>70</v>
      </c>
      <c r="D4829" s="183">
        <v>189</v>
      </c>
      <c r="E4829" s="188">
        <v>5.3009259259259251E-3</v>
      </c>
      <c r="F4829" s="188">
        <v>3.4722222222222224E-4</v>
      </c>
      <c r="G4829" s="188">
        <v>1.423611111111111E-3</v>
      </c>
      <c r="H4829" s="188">
        <v>3.530092592592592E-3</v>
      </c>
    </row>
    <row r="4830" spans="1:8" x14ac:dyDescent="0.35">
      <c r="A4830" s="183" t="s">
        <v>131</v>
      </c>
      <c r="B4830" s="183" t="s">
        <v>106</v>
      </c>
      <c r="C4830" s="183" t="s">
        <v>70</v>
      </c>
      <c r="D4830" s="183">
        <v>66</v>
      </c>
      <c r="E4830" s="188">
        <v>4.1782407407407402E-3</v>
      </c>
      <c r="F4830" s="188">
        <v>3.3564814814814812E-4</v>
      </c>
      <c r="G4830" s="188">
        <v>1.0069444444444444E-3</v>
      </c>
      <c r="H4830" s="188">
        <v>2.8356481481481479E-3</v>
      </c>
    </row>
    <row r="4831" spans="1:8" x14ac:dyDescent="0.35">
      <c r="A4831" s="183" t="s">
        <v>131</v>
      </c>
      <c r="B4831" s="183" t="s">
        <v>105</v>
      </c>
      <c r="C4831" s="183" t="s">
        <v>71</v>
      </c>
      <c r="D4831" s="183">
        <v>405</v>
      </c>
      <c r="E4831" s="188">
        <v>5.8217592592592592E-3</v>
      </c>
      <c r="F4831" s="188">
        <v>7.291666666666667E-4</v>
      </c>
      <c r="G4831" s="188">
        <v>1.6666666666666668E-3</v>
      </c>
      <c r="H4831" s="188">
        <v>3.425925925925926E-3</v>
      </c>
    </row>
    <row r="4832" spans="1:8" x14ac:dyDescent="0.35">
      <c r="A4832" s="183" t="s">
        <v>131</v>
      </c>
      <c r="B4832" s="183" t="s">
        <v>106</v>
      </c>
      <c r="C4832" s="183" t="s">
        <v>71</v>
      </c>
      <c r="D4832" s="183">
        <v>85</v>
      </c>
      <c r="E4832" s="188">
        <v>5.4976851851851853E-3</v>
      </c>
      <c r="F4832" s="188">
        <v>6.5972222222222213E-4</v>
      </c>
      <c r="G4832" s="188">
        <v>1.9560185185185184E-3</v>
      </c>
      <c r="H4832" s="188">
        <v>2.8703703703703708E-3</v>
      </c>
    </row>
    <row r="4833" spans="1:8" x14ac:dyDescent="0.35">
      <c r="A4833" s="183" t="s">
        <v>131</v>
      </c>
      <c r="B4833" s="183" t="s">
        <v>105</v>
      </c>
      <c r="C4833" s="183" t="s">
        <v>72</v>
      </c>
      <c r="D4833" s="183">
        <v>148</v>
      </c>
      <c r="E4833" s="188">
        <v>6.3888888888888884E-3</v>
      </c>
      <c r="F4833" s="188">
        <v>8.449074074074075E-4</v>
      </c>
      <c r="G4833" s="188">
        <v>1.7013888888888892E-3</v>
      </c>
      <c r="H4833" s="188">
        <v>3.8425925925925923E-3</v>
      </c>
    </row>
    <row r="4834" spans="1:8" x14ac:dyDescent="0.35">
      <c r="A4834" s="183" t="s">
        <v>131</v>
      </c>
      <c r="B4834" s="183" t="s">
        <v>106</v>
      </c>
      <c r="C4834" s="183" t="s">
        <v>72</v>
      </c>
      <c r="D4834" s="183">
        <v>37</v>
      </c>
      <c r="E4834" s="188">
        <v>6.1805555555555563E-3</v>
      </c>
      <c r="F4834" s="188">
        <v>8.2175925925925917E-4</v>
      </c>
      <c r="G4834" s="188">
        <v>1.7245370370370372E-3</v>
      </c>
      <c r="H4834" s="188">
        <v>3.645833333333333E-3</v>
      </c>
    </row>
    <row r="4835" spans="1:8" x14ac:dyDescent="0.35">
      <c r="A4835" s="183" t="s">
        <v>131</v>
      </c>
      <c r="B4835" s="183" t="s">
        <v>105</v>
      </c>
      <c r="C4835" s="183" t="s">
        <v>73</v>
      </c>
      <c r="D4835" s="183">
        <v>2290</v>
      </c>
      <c r="E4835" s="188">
        <v>4.7569444444444447E-3</v>
      </c>
      <c r="F4835" s="188">
        <v>1.1226851851851851E-3</v>
      </c>
      <c r="G4835" s="188">
        <v>7.5231481481481471E-4</v>
      </c>
      <c r="H4835" s="188">
        <v>2.8819444444444444E-3</v>
      </c>
    </row>
    <row r="4836" spans="1:8" x14ac:dyDescent="0.35">
      <c r="A4836" s="183" t="s">
        <v>131</v>
      </c>
      <c r="B4836" s="183" t="s">
        <v>106</v>
      </c>
      <c r="C4836" s="183" t="s">
        <v>73</v>
      </c>
      <c r="D4836" s="183">
        <v>429</v>
      </c>
      <c r="E4836" s="188">
        <v>4.3055555555555555E-3</v>
      </c>
      <c r="F4836" s="188">
        <v>1.0069444444444444E-3</v>
      </c>
      <c r="G4836" s="188">
        <v>7.175925925925927E-4</v>
      </c>
      <c r="H4836" s="188">
        <v>2.5810185185185185E-3</v>
      </c>
    </row>
    <row r="4837" spans="1:8" x14ac:dyDescent="0.35">
      <c r="A4837" s="183" t="s">
        <v>131</v>
      </c>
      <c r="B4837" s="183" t="s">
        <v>105</v>
      </c>
      <c r="C4837" s="183" t="s">
        <v>74</v>
      </c>
      <c r="D4837" s="183">
        <v>1096</v>
      </c>
      <c r="E4837" s="188">
        <v>4.6180555555555558E-3</v>
      </c>
      <c r="F4837" s="188">
        <v>8.564814814814815E-4</v>
      </c>
      <c r="G4837" s="188">
        <v>7.6388888888888893E-4</v>
      </c>
      <c r="H4837" s="188">
        <v>2.9976851851851848E-3</v>
      </c>
    </row>
    <row r="4838" spans="1:8" x14ac:dyDescent="0.35">
      <c r="A4838" s="183" t="s">
        <v>131</v>
      </c>
      <c r="B4838" s="183" t="s">
        <v>106</v>
      </c>
      <c r="C4838" s="183" t="s">
        <v>74</v>
      </c>
      <c r="D4838" s="183">
        <v>132</v>
      </c>
      <c r="E4838" s="188">
        <v>4.4907407407407405E-3</v>
      </c>
      <c r="F4838" s="188">
        <v>9.6064814814814808E-4</v>
      </c>
      <c r="G4838" s="188">
        <v>7.8703703703703705E-4</v>
      </c>
      <c r="H4838" s="188">
        <v>2.7430555555555559E-3</v>
      </c>
    </row>
    <row r="4839" spans="1:8" ht="29" x14ac:dyDescent="0.35">
      <c r="A4839" s="183" t="s">
        <v>131</v>
      </c>
      <c r="B4839" s="183" t="s">
        <v>105</v>
      </c>
      <c r="C4839" s="183" t="s">
        <v>113</v>
      </c>
      <c r="D4839" s="183">
        <v>376</v>
      </c>
      <c r="E4839" s="188">
        <v>5.2546296296296299E-3</v>
      </c>
      <c r="F4839" s="188">
        <v>7.175925925925927E-4</v>
      </c>
      <c r="G4839" s="188">
        <v>1.2268518518518518E-3</v>
      </c>
      <c r="H4839" s="188">
        <v>3.3101851851851851E-3</v>
      </c>
    </row>
    <row r="4840" spans="1:8" ht="29" x14ac:dyDescent="0.35">
      <c r="A4840" s="183" t="s">
        <v>131</v>
      </c>
      <c r="B4840" s="183" t="s">
        <v>106</v>
      </c>
      <c r="C4840" s="183" t="s">
        <v>113</v>
      </c>
      <c r="D4840" s="183">
        <v>73</v>
      </c>
      <c r="E4840" s="188">
        <v>5.4861111111111117E-3</v>
      </c>
      <c r="F4840" s="188">
        <v>6.4814814814814813E-4</v>
      </c>
      <c r="G4840" s="188">
        <v>1.6782407407407406E-3</v>
      </c>
      <c r="H4840" s="188">
        <v>3.1597222222222222E-3</v>
      </c>
    </row>
    <row r="4841" spans="1:8" ht="29" x14ac:dyDescent="0.35">
      <c r="A4841" s="183" t="s">
        <v>131</v>
      </c>
      <c r="B4841" s="183" t="s">
        <v>105</v>
      </c>
      <c r="C4841" s="183" t="s">
        <v>76</v>
      </c>
      <c r="D4841" s="183">
        <v>273</v>
      </c>
      <c r="E4841" s="188">
        <v>6.2847222222222228E-3</v>
      </c>
      <c r="F4841" s="188">
        <v>5.4398148148148144E-4</v>
      </c>
      <c r="G4841" s="188">
        <v>1.9791666666666668E-3</v>
      </c>
      <c r="H4841" s="188">
        <v>3.7615740740740739E-3</v>
      </c>
    </row>
    <row r="4842" spans="1:8" ht="29" x14ac:dyDescent="0.35">
      <c r="A4842" s="183" t="s">
        <v>131</v>
      </c>
      <c r="B4842" s="183" t="s">
        <v>106</v>
      </c>
      <c r="C4842" s="183" t="s">
        <v>76</v>
      </c>
      <c r="D4842" s="183">
        <v>42</v>
      </c>
      <c r="E4842" s="188">
        <v>5.6365740740740742E-3</v>
      </c>
      <c r="F4842" s="188">
        <v>6.7129629629629625E-4</v>
      </c>
      <c r="G4842" s="188">
        <v>1.8402777777777777E-3</v>
      </c>
      <c r="H4842" s="188">
        <v>3.1249999999999997E-3</v>
      </c>
    </row>
    <row r="4843" spans="1:8" x14ac:dyDescent="0.35">
      <c r="A4843" s="183" t="s">
        <v>131</v>
      </c>
      <c r="B4843" s="183" t="s">
        <v>105</v>
      </c>
      <c r="C4843" s="183" t="s">
        <v>77</v>
      </c>
      <c r="D4843" s="183">
        <v>275</v>
      </c>
      <c r="E4843" s="188">
        <v>5.138888888888889E-3</v>
      </c>
      <c r="F4843" s="188">
        <v>8.449074074074075E-4</v>
      </c>
      <c r="G4843" s="188">
        <v>1.3541666666666667E-3</v>
      </c>
      <c r="H4843" s="188">
        <v>2.9513888888888888E-3</v>
      </c>
    </row>
    <row r="4844" spans="1:8" x14ac:dyDescent="0.35">
      <c r="A4844" s="183" t="s">
        <v>131</v>
      </c>
      <c r="B4844" s="183" t="s">
        <v>106</v>
      </c>
      <c r="C4844" s="183" t="s">
        <v>77</v>
      </c>
      <c r="D4844" s="183">
        <v>34</v>
      </c>
      <c r="E4844" s="188">
        <v>4.7800925925925919E-3</v>
      </c>
      <c r="F4844" s="188">
        <v>8.2175925925925917E-4</v>
      </c>
      <c r="G4844" s="188">
        <v>1.1574074074074073E-3</v>
      </c>
      <c r="H4844" s="188">
        <v>2.8009259259259259E-3</v>
      </c>
    </row>
    <row r="4845" spans="1:8" x14ac:dyDescent="0.35">
      <c r="A4845" s="183" t="s">
        <v>131</v>
      </c>
      <c r="B4845" s="183" t="s">
        <v>105</v>
      </c>
      <c r="C4845" s="183" t="s">
        <v>78</v>
      </c>
      <c r="D4845" s="183">
        <v>348</v>
      </c>
      <c r="E4845" s="188">
        <v>5.4861111111111117E-3</v>
      </c>
      <c r="F4845" s="188">
        <v>8.6805555555555551E-4</v>
      </c>
      <c r="G4845" s="188">
        <v>1.2384259259259258E-3</v>
      </c>
      <c r="H4845" s="188">
        <v>3.37962962962963E-3</v>
      </c>
    </row>
    <row r="4846" spans="1:8" x14ac:dyDescent="0.35">
      <c r="A4846" s="183" t="s">
        <v>131</v>
      </c>
      <c r="B4846" s="183" t="s">
        <v>106</v>
      </c>
      <c r="C4846" s="183" t="s">
        <v>78</v>
      </c>
      <c r="D4846" s="183">
        <v>30</v>
      </c>
      <c r="E4846" s="188">
        <v>6.2268518518518515E-3</v>
      </c>
      <c r="F4846" s="188">
        <v>9.0277777777777784E-4</v>
      </c>
      <c r="G4846" s="188">
        <v>1.5162037037037036E-3</v>
      </c>
      <c r="H4846" s="188">
        <v>3.8078703703703707E-3</v>
      </c>
    </row>
    <row r="4847" spans="1:8" x14ac:dyDescent="0.35">
      <c r="A4847" s="183" t="s">
        <v>131</v>
      </c>
      <c r="B4847" s="183" t="s">
        <v>105</v>
      </c>
      <c r="C4847" s="183" t="s">
        <v>80</v>
      </c>
      <c r="D4847" s="183">
        <v>2</v>
      </c>
      <c r="E4847" s="188">
        <v>6.4930555555555549E-3</v>
      </c>
      <c r="F4847" s="188">
        <v>3.4722222222222224E-4</v>
      </c>
      <c r="G4847" s="188">
        <v>2.3726851851851851E-3</v>
      </c>
      <c r="H4847" s="188">
        <v>3.7615740740740739E-3</v>
      </c>
    </row>
    <row r="4848" spans="1:8" x14ac:dyDescent="0.35">
      <c r="A4848" s="183" t="s">
        <v>131</v>
      </c>
      <c r="B4848" s="183" t="s">
        <v>105</v>
      </c>
      <c r="C4848" s="183" t="s">
        <v>81</v>
      </c>
      <c r="D4848" s="183">
        <v>391</v>
      </c>
      <c r="E4848" s="188">
        <v>5.0115740740740737E-3</v>
      </c>
      <c r="F4848" s="188">
        <v>2.8935185185185189E-4</v>
      </c>
      <c r="G4848" s="188">
        <v>1.1689814814814816E-3</v>
      </c>
      <c r="H4848" s="188">
        <v>3.5648148148148154E-3</v>
      </c>
    </row>
    <row r="4849" spans="1:8" x14ac:dyDescent="0.35">
      <c r="A4849" s="183" t="s">
        <v>131</v>
      </c>
      <c r="B4849" s="183" t="s">
        <v>106</v>
      </c>
      <c r="C4849" s="183" t="s">
        <v>81</v>
      </c>
      <c r="D4849" s="183">
        <v>40</v>
      </c>
      <c r="E4849" s="188">
        <v>5.0578703703703706E-3</v>
      </c>
      <c r="F4849" s="188">
        <v>3.5879629629629635E-4</v>
      </c>
      <c r="G4849" s="188">
        <v>1.25E-3</v>
      </c>
      <c r="H4849" s="188">
        <v>3.4375E-3</v>
      </c>
    </row>
    <row r="4850" spans="1:8" x14ac:dyDescent="0.35">
      <c r="A4850" s="183" t="s">
        <v>131</v>
      </c>
      <c r="B4850" s="183" t="s">
        <v>105</v>
      </c>
      <c r="C4850" s="183" t="s">
        <v>82</v>
      </c>
      <c r="D4850" s="183">
        <v>527</v>
      </c>
      <c r="E4850" s="188">
        <v>5.2314814814814819E-3</v>
      </c>
      <c r="F4850" s="188">
        <v>7.9861111111111105E-4</v>
      </c>
      <c r="G4850" s="188">
        <v>9.9537037037037042E-4</v>
      </c>
      <c r="H4850" s="188">
        <v>3.4375E-3</v>
      </c>
    </row>
    <row r="4851" spans="1:8" x14ac:dyDescent="0.35">
      <c r="A4851" s="183" t="s">
        <v>131</v>
      </c>
      <c r="B4851" s="183" t="s">
        <v>106</v>
      </c>
      <c r="C4851" s="183" t="s">
        <v>82</v>
      </c>
      <c r="D4851" s="183">
        <v>73</v>
      </c>
      <c r="E4851" s="188">
        <v>5.1736111111111115E-3</v>
      </c>
      <c r="F4851" s="188">
        <v>9.4907407407407408E-4</v>
      </c>
      <c r="G4851" s="188">
        <v>9.4907407407407408E-4</v>
      </c>
      <c r="H4851" s="188">
        <v>3.2638888888888891E-3</v>
      </c>
    </row>
    <row r="4852" spans="1:8" x14ac:dyDescent="0.35">
      <c r="A4852" s="183" t="s">
        <v>131</v>
      </c>
      <c r="B4852" s="183" t="s">
        <v>105</v>
      </c>
      <c r="C4852" s="183" t="s">
        <v>83</v>
      </c>
      <c r="D4852" s="183">
        <v>286</v>
      </c>
      <c r="E4852" s="188">
        <v>5.7060185185185191E-3</v>
      </c>
      <c r="F4852" s="188">
        <v>8.1018518518518516E-4</v>
      </c>
      <c r="G4852" s="188">
        <v>1.4699074074074074E-3</v>
      </c>
      <c r="H4852" s="188">
        <v>3.425925925925926E-3</v>
      </c>
    </row>
    <row r="4853" spans="1:8" x14ac:dyDescent="0.35">
      <c r="A4853" s="183" t="s">
        <v>131</v>
      </c>
      <c r="B4853" s="183" t="s">
        <v>106</v>
      </c>
      <c r="C4853" s="183" t="s">
        <v>83</v>
      </c>
      <c r="D4853" s="183">
        <v>23</v>
      </c>
      <c r="E4853" s="188">
        <v>5.9259259259259256E-3</v>
      </c>
      <c r="F4853" s="188">
        <v>7.291666666666667E-4</v>
      </c>
      <c r="G4853" s="188">
        <v>1.7592592592592592E-3</v>
      </c>
      <c r="H4853" s="188">
        <v>3.425925925925926E-3</v>
      </c>
    </row>
    <row r="4854" spans="1:8" x14ac:dyDescent="0.35">
      <c r="A4854" s="183" t="s">
        <v>131</v>
      </c>
      <c r="B4854" s="183" t="s">
        <v>105</v>
      </c>
      <c r="C4854" s="183" t="s">
        <v>84</v>
      </c>
      <c r="D4854" s="183">
        <v>252</v>
      </c>
      <c r="E4854" s="188">
        <v>6.5162037037037037E-3</v>
      </c>
      <c r="F4854" s="188">
        <v>6.2500000000000001E-4</v>
      </c>
      <c r="G4854" s="188">
        <v>1.8402777777777777E-3</v>
      </c>
      <c r="H4854" s="188">
        <v>4.0509259259259257E-3</v>
      </c>
    </row>
    <row r="4855" spans="1:8" x14ac:dyDescent="0.35">
      <c r="A4855" s="183" t="s">
        <v>131</v>
      </c>
      <c r="B4855" s="183" t="s">
        <v>106</v>
      </c>
      <c r="C4855" s="183" t="s">
        <v>84</v>
      </c>
      <c r="D4855" s="183">
        <v>29</v>
      </c>
      <c r="E4855" s="188">
        <v>6.9212962962962969E-3</v>
      </c>
      <c r="F4855" s="188">
        <v>6.134259259259259E-4</v>
      </c>
      <c r="G4855" s="188">
        <v>2.0601851851851853E-3</v>
      </c>
      <c r="H4855" s="188">
        <v>4.2592592592592595E-3</v>
      </c>
    </row>
    <row r="4856" spans="1:8" x14ac:dyDescent="0.35">
      <c r="A4856" s="183" t="s">
        <v>131</v>
      </c>
      <c r="B4856" s="183" t="s">
        <v>105</v>
      </c>
      <c r="C4856" s="183" t="s">
        <v>85</v>
      </c>
      <c r="D4856" s="183">
        <v>460</v>
      </c>
      <c r="E4856" s="188">
        <v>4.6296296296296302E-3</v>
      </c>
      <c r="F4856" s="188">
        <v>1.0185185185185186E-3</v>
      </c>
      <c r="G4856" s="188">
        <v>1.0648148148148147E-3</v>
      </c>
      <c r="H4856" s="188">
        <v>2.5347222222222221E-3</v>
      </c>
    </row>
    <row r="4857" spans="1:8" x14ac:dyDescent="0.35">
      <c r="A4857" s="183" t="s">
        <v>131</v>
      </c>
      <c r="B4857" s="183" t="s">
        <v>106</v>
      </c>
      <c r="C4857" s="183" t="s">
        <v>85</v>
      </c>
      <c r="D4857" s="183">
        <v>99</v>
      </c>
      <c r="E4857" s="188">
        <v>4.2824074074074075E-3</v>
      </c>
      <c r="F4857" s="188">
        <v>8.9120370370370362E-4</v>
      </c>
      <c r="G4857" s="188">
        <v>1.0648148148148147E-3</v>
      </c>
      <c r="H4857" s="188">
        <v>2.3148148148148151E-3</v>
      </c>
    </row>
    <row r="4858" spans="1:8" x14ac:dyDescent="0.35">
      <c r="A4858" s="183" t="s">
        <v>131</v>
      </c>
      <c r="B4858" s="183" t="s">
        <v>105</v>
      </c>
      <c r="C4858" s="183" t="s">
        <v>86</v>
      </c>
      <c r="D4858" s="183">
        <v>244</v>
      </c>
      <c r="E4858" s="188">
        <v>5.9375000000000009E-3</v>
      </c>
      <c r="F4858" s="188">
        <v>6.8287037037037025E-4</v>
      </c>
      <c r="G4858" s="188">
        <v>1.4814814814814814E-3</v>
      </c>
      <c r="H4858" s="188">
        <v>3.7615740740740739E-3</v>
      </c>
    </row>
    <row r="4859" spans="1:8" x14ac:dyDescent="0.35">
      <c r="A4859" s="183" t="s">
        <v>131</v>
      </c>
      <c r="B4859" s="183" t="s">
        <v>106</v>
      </c>
      <c r="C4859" s="183" t="s">
        <v>86</v>
      </c>
      <c r="D4859" s="183">
        <v>50</v>
      </c>
      <c r="E4859" s="188">
        <v>5.8333333333333336E-3</v>
      </c>
      <c r="F4859" s="188">
        <v>4.9768518518518521E-4</v>
      </c>
      <c r="G4859" s="188">
        <v>1.8750000000000001E-3</v>
      </c>
      <c r="H4859" s="188">
        <v>3.4606481481481485E-3</v>
      </c>
    </row>
    <row r="4860" spans="1:8" x14ac:dyDescent="0.35">
      <c r="A4860" s="183" t="s">
        <v>131</v>
      </c>
      <c r="B4860" s="183" t="s">
        <v>105</v>
      </c>
      <c r="C4860" s="183" t="s">
        <v>87</v>
      </c>
      <c r="D4860" s="183">
        <v>246</v>
      </c>
      <c r="E4860" s="188">
        <v>7.1874999999999994E-3</v>
      </c>
      <c r="F4860" s="188">
        <v>9.8379629629629642E-4</v>
      </c>
      <c r="G4860" s="188">
        <v>1.9212962962962962E-3</v>
      </c>
      <c r="H4860" s="188">
        <v>4.2824074074074075E-3</v>
      </c>
    </row>
    <row r="4861" spans="1:8" x14ac:dyDescent="0.35">
      <c r="A4861" s="183" t="s">
        <v>131</v>
      </c>
      <c r="B4861" s="183" t="s">
        <v>106</v>
      </c>
      <c r="C4861" s="183" t="s">
        <v>87</v>
      </c>
      <c r="D4861" s="183">
        <v>59</v>
      </c>
      <c r="E4861" s="188">
        <v>5.6712962962962958E-3</v>
      </c>
      <c r="F4861" s="188">
        <v>9.1435185185185185E-4</v>
      </c>
      <c r="G4861" s="188">
        <v>1.8171296296296297E-3</v>
      </c>
      <c r="H4861" s="188">
        <v>2.9398148148148148E-3</v>
      </c>
    </row>
    <row r="4862" spans="1:8" x14ac:dyDescent="0.35">
      <c r="A4862" s="183" t="s">
        <v>131</v>
      </c>
      <c r="B4862" s="183" t="s">
        <v>105</v>
      </c>
      <c r="C4862" s="183" t="s">
        <v>88</v>
      </c>
      <c r="D4862" s="183">
        <v>198</v>
      </c>
      <c r="E4862" s="188">
        <v>6.4814814814814813E-3</v>
      </c>
      <c r="F4862" s="188">
        <v>1.0995370370370371E-3</v>
      </c>
      <c r="G4862" s="188">
        <v>1.5509259259259261E-3</v>
      </c>
      <c r="H4862" s="188">
        <v>3.8425925925925923E-3</v>
      </c>
    </row>
    <row r="4863" spans="1:8" x14ac:dyDescent="0.35">
      <c r="A4863" s="183" t="s">
        <v>131</v>
      </c>
      <c r="B4863" s="183" t="s">
        <v>106</v>
      </c>
      <c r="C4863" s="183" t="s">
        <v>88</v>
      </c>
      <c r="D4863" s="183">
        <v>34</v>
      </c>
      <c r="E4863" s="188">
        <v>5.4513888888888884E-3</v>
      </c>
      <c r="F4863" s="188">
        <v>9.7222222222222209E-4</v>
      </c>
      <c r="G4863" s="188">
        <v>1.4467592592592594E-3</v>
      </c>
      <c r="H4863" s="188">
        <v>3.0324074074074073E-3</v>
      </c>
    </row>
    <row r="4864" spans="1:8" x14ac:dyDescent="0.35">
      <c r="A4864" s="183" t="s">
        <v>131</v>
      </c>
      <c r="B4864" s="183" t="s">
        <v>105</v>
      </c>
      <c r="C4864" s="183" t="s">
        <v>89</v>
      </c>
      <c r="D4864" s="183">
        <v>130</v>
      </c>
      <c r="E4864" s="188">
        <v>6.4583333333333333E-3</v>
      </c>
      <c r="F4864" s="188">
        <v>5.6712962962962956E-4</v>
      </c>
      <c r="G4864" s="188">
        <v>2.0138888888888888E-3</v>
      </c>
      <c r="H4864" s="188">
        <v>3.8773148148148143E-3</v>
      </c>
    </row>
    <row r="4865" spans="1:8" x14ac:dyDescent="0.35">
      <c r="A4865" s="183" t="s">
        <v>131</v>
      </c>
      <c r="B4865" s="183" t="s">
        <v>106</v>
      </c>
      <c r="C4865" s="183" t="s">
        <v>89</v>
      </c>
      <c r="D4865" s="183">
        <v>12</v>
      </c>
      <c r="E4865" s="188">
        <v>9.2245370370370363E-3</v>
      </c>
      <c r="F4865" s="188">
        <v>5.7870370370370378E-4</v>
      </c>
      <c r="G4865" s="188">
        <v>2.627314814814815E-3</v>
      </c>
      <c r="H4865" s="188">
        <v>6.0185185185185177E-3</v>
      </c>
    </row>
    <row r="4866" spans="1:8" x14ac:dyDescent="0.35">
      <c r="A4866" s="183" t="s">
        <v>131</v>
      </c>
      <c r="B4866" s="183" t="s">
        <v>105</v>
      </c>
      <c r="C4866" s="183" t="s">
        <v>90</v>
      </c>
      <c r="D4866" s="183">
        <v>372</v>
      </c>
      <c r="E4866" s="188">
        <v>5.208333333333333E-3</v>
      </c>
      <c r="F4866" s="188">
        <v>6.2500000000000001E-4</v>
      </c>
      <c r="G4866" s="188">
        <v>1.2384259259259258E-3</v>
      </c>
      <c r="H4866" s="188">
        <v>3.3449074074074071E-3</v>
      </c>
    </row>
    <row r="4867" spans="1:8" x14ac:dyDescent="0.35">
      <c r="A4867" s="183" t="s">
        <v>131</v>
      </c>
      <c r="B4867" s="183" t="s">
        <v>106</v>
      </c>
      <c r="C4867" s="183" t="s">
        <v>90</v>
      </c>
      <c r="D4867" s="183">
        <v>50</v>
      </c>
      <c r="E4867" s="188">
        <v>4.363425925925926E-3</v>
      </c>
      <c r="F4867" s="188">
        <v>5.7870370370370378E-4</v>
      </c>
      <c r="G4867" s="188">
        <v>8.7962962962962962E-4</v>
      </c>
      <c r="H4867" s="188">
        <v>2.9050925925925928E-3</v>
      </c>
    </row>
    <row r="4868" spans="1:8" x14ac:dyDescent="0.35">
      <c r="A4868" s="183" t="s">
        <v>131</v>
      </c>
      <c r="B4868" s="183" t="s">
        <v>105</v>
      </c>
      <c r="C4868" s="183" t="s">
        <v>91</v>
      </c>
      <c r="D4868" s="183">
        <v>160</v>
      </c>
      <c r="E4868" s="188">
        <v>6.4004629629629628E-3</v>
      </c>
      <c r="F4868" s="188">
        <v>8.449074074074075E-4</v>
      </c>
      <c r="G4868" s="188">
        <v>2.1527777777777778E-3</v>
      </c>
      <c r="H4868" s="188">
        <v>3.4027777777777784E-3</v>
      </c>
    </row>
    <row r="4869" spans="1:8" x14ac:dyDescent="0.35">
      <c r="A4869" s="183" t="s">
        <v>131</v>
      </c>
      <c r="B4869" s="183" t="s">
        <v>106</v>
      </c>
      <c r="C4869" s="183" t="s">
        <v>91</v>
      </c>
      <c r="D4869" s="183">
        <v>49</v>
      </c>
      <c r="E4869" s="188">
        <v>5.5671296296296302E-3</v>
      </c>
      <c r="F4869" s="188">
        <v>7.7546296296296304E-4</v>
      </c>
      <c r="G4869" s="188">
        <v>2.1874999999999998E-3</v>
      </c>
      <c r="H4869" s="188">
        <v>2.6041666666666665E-3</v>
      </c>
    </row>
    <row r="4870" spans="1:8" x14ac:dyDescent="0.35">
      <c r="A4870" s="183" t="s">
        <v>131</v>
      </c>
      <c r="B4870" s="183" t="s">
        <v>105</v>
      </c>
      <c r="C4870" s="183" t="s">
        <v>92</v>
      </c>
      <c r="D4870" s="183">
        <v>104</v>
      </c>
      <c r="E4870" s="188">
        <v>6.1805555555555563E-3</v>
      </c>
      <c r="F4870" s="188">
        <v>4.3981481481481481E-4</v>
      </c>
      <c r="G4870" s="188">
        <v>2.0717592592592593E-3</v>
      </c>
      <c r="H4870" s="188">
        <v>3.6689814814814814E-3</v>
      </c>
    </row>
    <row r="4871" spans="1:8" x14ac:dyDescent="0.35">
      <c r="A4871" s="183" t="s">
        <v>131</v>
      </c>
      <c r="B4871" s="183" t="s">
        <v>106</v>
      </c>
      <c r="C4871" s="183" t="s">
        <v>92</v>
      </c>
      <c r="D4871" s="183">
        <v>20</v>
      </c>
      <c r="E4871" s="188">
        <v>6.0416666666666665E-3</v>
      </c>
      <c r="F4871" s="188">
        <v>3.9351851851851852E-4</v>
      </c>
      <c r="G4871" s="188">
        <v>2.1064814814814813E-3</v>
      </c>
      <c r="H4871" s="188">
        <v>3.5416666666666665E-3</v>
      </c>
    </row>
    <row r="4872" spans="1:8" x14ac:dyDescent="0.35">
      <c r="A4872" s="183" t="s">
        <v>131</v>
      </c>
      <c r="B4872" s="183" t="s">
        <v>105</v>
      </c>
      <c r="C4872" s="183" t="s">
        <v>93</v>
      </c>
      <c r="D4872" s="183">
        <v>467</v>
      </c>
      <c r="E4872" s="188">
        <v>5.37037037037037E-3</v>
      </c>
      <c r="F4872" s="188">
        <v>9.2592592592592585E-4</v>
      </c>
      <c r="G4872" s="188">
        <v>7.7546296296296304E-4</v>
      </c>
      <c r="H4872" s="188">
        <v>3.6689814814814814E-3</v>
      </c>
    </row>
    <row r="4873" spans="1:8" x14ac:dyDescent="0.35">
      <c r="A4873" s="183" t="s">
        <v>131</v>
      </c>
      <c r="B4873" s="183" t="s">
        <v>106</v>
      </c>
      <c r="C4873" s="183" t="s">
        <v>93</v>
      </c>
      <c r="D4873" s="183">
        <v>47</v>
      </c>
      <c r="E4873" s="188">
        <v>5.4050925925925924E-3</v>
      </c>
      <c r="F4873" s="188">
        <v>1.0879629629629629E-3</v>
      </c>
      <c r="G4873" s="188">
        <v>7.8703703703703705E-4</v>
      </c>
      <c r="H4873" s="188">
        <v>3.530092592592592E-3</v>
      </c>
    </row>
    <row r="4874" spans="1:8" x14ac:dyDescent="0.35">
      <c r="A4874" s="183" t="s">
        <v>131</v>
      </c>
      <c r="B4874" s="183" t="s">
        <v>105</v>
      </c>
      <c r="C4874" s="183" t="s">
        <v>94</v>
      </c>
      <c r="D4874" s="183">
        <v>346</v>
      </c>
      <c r="E4874" s="188">
        <v>6.030092592592593E-3</v>
      </c>
      <c r="F4874" s="188">
        <v>6.8287037037037025E-4</v>
      </c>
      <c r="G4874" s="188">
        <v>1.6087962962962963E-3</v>
      </c>
      <c r="H4874" s="188">
        <v>3.7384259259259263E-3</v>
      </c>
    </row>
    <row r="4875" spans="1:8" x14ac:dyDescent="0.35">
      <c r="A4875" s="183" t="s">
        <v>131</v>
      </c>
      <c r="B4875" s="183" t="s">
        <v>106</v>
      </c>
      <c r="C4875" s="183" t="s">
        <v>94</v>
      </c>
      <c r="D4875" s="183">
        <v>25</v>
      </c>
      <c r="E4875" s="188">
        <v>6.0995370370370361E-3</v>
      </c>
      <c r="F4875" s="188">
        <v>7.291666666666667E-4</v>
      </c>
      <c r="G4875" s="188">
        <v>1.6666666666666668E-3</v>
      </c>
      <c r="H4875" s="188">
        <v>3.7152777777777774E-3</v>
      </c>
    </row>
    <row r="4876" spans="1:8" x14ac:dyDescent="0.35">
      <c r="A4876" s="183" t="s">
        <v>131</v>
      </c>
      <c r="B4876" s="183" t="s">
        <v>105</v>
      </c>
      <c r="C4876" s="183" t="s">
        <v>95</v>
      </c>
      <c r="D4876" s="183">
        <v>197</v>
      </c>
      <c r="E4876" s="188">
        <v>7.1527777777777787E-3</v>
      </c>
      <c r="F4876" s="188">
        <v>7.7546296296296304E-4</v>
      </c>
      <c r="G4876" s="188">
        <v>2.4189814814814816E-3</v>
      </c>
      <c r="H4876" s="188">
        <v>3.9583333333333337E-3</v>
      </c>
    </row>
    <row r="4877" spans="1:8" x14ac:dyDescent="0.35">
      <c r="A4877" s="183" t="s">
        <v>131</v>
      </c>
      <c r="B4877" s="183" t="s">
        <v>106</v>
      </c>
      <c r="C4877" s="183" t="s">
        <v>95</v>
      </c>
      <c r="D4877" s="183">
        <v>24</v>
      </c>
      <c r="E4877" s="188">
        <v>6.0879629629629643E-3</v>
      </c>
      <c r="F4877" s="188">
        <v>7.9861111111111105E-4</v>
      </c>
      <c r="G4877" s="188">
        <v>2.1412037037037038E-3</v>
      </c>
      <c r="H4877" s="188">
        <v>3.1481481481481482E-3</v>
      </c>
    </row>
    <row r="4878" spans="1:8" x14ac:dyDescent="0.35">
      <c r="A4878" s="183" t="s">
        <v>131</v>
      </c>
      <c r="B4878" s="183" t="s">
        <v>105</v>
      </c>
      <c r="C4878" s="183" t="s">
        <v>96</v>
      </c>
      <c r="D4878" s="183">
        <v>274</v>
      </c>
      <c r="E4878" s="188">
        <v>5.8680555555555543E-3</v>
      </c>
      <c r="F4878" s="188">
        <v>8.564814814814815E-4</v>
      </c>
      <c r="G4878" s="188">
        <v>8.3333333333333339E-4</v>
      </c>
      <c r="H4878" s="188">
        <v>4.1782407407407402E-3</v>
      </c>
    </row>
    <row r="4879" spans="1:8" x14ac:dyDescent="0.35">
      <c r="A4879" s="183" t="s">
        <v>131</v>
      </c>
      <c r="B4879" s="183" t="s">
        <v>106</v>
      </c>
      <c r="C4879" s="183" t="s">
        <v>96</v>
      </c>
      <c r="D4879" s="183">
        <v>37</v>
      </c>
      <c r="E4879" s="188">
        <v>5.4398148148148149E-3</v>
      </c>
      <c r="F4879" s="188">
        <v>1.0300925925925926E-3</v>
      </c>
      <c r="G4879" s="188">
        <v>7.9861111111111105E-4</v>
      </c>
      <c r="H4879" s="188">
        <v>3.6111111111111114E-3</v>
      </c>
    </row>
    <row r="4880" spans="1:8" x14ac:dyDescent="0.35">
      <c r="A4880" s="183" t="s">
        <v>131</v>
      </c>
      <c r="B4880" s="183" t="s">
        <v>105</v>
      </c>
      <c r="C4880" s="183" t="s">
        <v>97</v>
      </c>
      <c r="D4880" s="183">
        <v>402</v>
      </c>
      <c r="E4880" s="188">
        <v>3.8773148148148143E-3</v>
      </c>
      <c r="F4880" s="188">
        <v>3.3564814814814812E-4</v>
      </c>
      <c r="G4880" s="188">
        <v>7.5231481481481471E-4</v>
      </c>
      <c r="H4880" s="188">
        <v>2.7777777777777779E-3</v>
      </c>
    </row>
    <row r="4881" spans="1:8" x14ac:dyDescent="0.35">
      <c r="A4881" s="183" t="s">
        <v>131</v>
      </c>
      <c r="B4881" s="183" t="s">
        <v>106</v>
      </c>
      <c r="C4881" s="183" t="s">
        <v>97</v>
      </c>
      <c r="D4881" s="183">
        <v>37</v>
      </c>
      <c r="E4881" s="188">
        <v>3.3912037037037036E-3</v>
      </c>
      <c r="F4881" s="188">
        <v>3.1250000000000001E-4</v>
      </c>
      <c r="G4881" s="188">
        <v>6.8287037037037025E-4</v>
      </c>
      <c r="H4881" s="188">
        <v>2.3958333333333336E-3</v>
      </c>
    </row>
    <row r="4882" spans="1:8" x14ac:dyDescent="0.35">
      <c r="A4882" s="183" t="s">
        <v>131</v>
      </c>
      <c r="B4882" s="183" t="s">
        <v>105</v>
      </c>
      <c r="C4882" s="183" t="s">
        <v>98</v>
      </c>
      <c r="D4882" s="183">
        <v>127</v>
      </c>
      <c r="E4882" s="188">
        <v>5.7986111111111112E-3</v>
      </c>
      <c r="F4882" s="188">
        <v>3.0092592592592595E-4</v>
      </c>
      <c r="G4882" s="188">
        <v>1.5740740740740741E-3</v>
      </c>
      <c r="H4882" s="188">
        <v>3.9236111111111112E-3</v>
      </c>
    </row>
    <row r="4883" spans="1:8" x14ac:dyDescent="0.35">
      <c r="A4883" s="183" t="s">
        <v>131</v>
      </c>
      <c r="B4883" s="183" t="s">
        <v>106</v>
      </c>
      <c r="C4883" s="183" t="s">
        <v>98</v>
      </c>
      <c r="D4883" s="183">
        <v>15</v>
      </c>
      <c r="E4883" s="188">
        <v>6.0879629629629643E-3</v>
      </c>
      <c r="F4883" s="188">
        <v>2.5462962962962961E-4</v>
      </c>
      <c r="G4883" s="188">
        <v>1.8518518518518517E-3</v>
      </c>
      <c r="H4883" s="188">
        <v>3.9930555555555561E-3</v>
      </c>
    </row>
    <row r="4884" spans="1:8" x14ac:dyDescent="0.35">
      <c r="A4884" s="183" t="s">
        <v>131</v>
      </c>
      <c r="B4884" s="183" t="s">
        <v>105</v>
      </c>
      <c r="C4884" s="183" t="s">
        <v>99</v>
      </c>
      <c r="D4884" s="183">
        <v>981</v>
      </c>
      <c r="E4884" s="188">
        <v>4.6759259259259263E-3</v>
      </c>
      <c r="F4884" s="188">
        <v>1.0300925925925926E-3</v>
      </c>
      <c r="G4884" s="188">
        <v>8.2175925925925917E-4</v>
      </c>
      <c r="H4884" s="188">
        <v>2.8240740740740739E-3</v>
      </c>
    </row>
    <row r="4885" spans="1:8" x14ac:dyDescent="0.35">
      <c r="A4885" s="183" t="s">
        <v>131</v>
      </c>
      <c r="B4885" s="183" t="s">
        <v>106</v>
      </c>
      <c r="C4885" s="183" t="s">
        <v>99</v>
      </c>
      <c r="D4885" s="183">
        <v>153</v>
      </c>
      <c r="E4885" s="188">
        <v>4.5949074074074078E-3</v>
      </c>
      <c r="F4885" s="188">
        <v>1.0532407407407407E-3</v>
      </c>
      <c r="G4885" s="188">
        <v>8.449074074074075E-4</v>
      </c>
      <c r="H4885" s="188">
        <v>2.6967592592592594E-3</v>
      </c>
    </row>
    <row r="4886" spans="1:8" x14ac:dyDescent="0.35">
      <c r="A4886" s="183" t="s">
        <v>131</v>
      </c>
      <c r="B4886" s="183" t="s">
        <v>105</v>
      </c>
      <c r="C4886" s="183" t="s">
        <v>100</v>
      </c>
      <c r="D4886" s="183">
        <v>234</v>
      </c>
      <c r="E4886" s="188">
        <v>5.7754629629629623E-3</v>
      </c>
      <c r="F4886" s="188">
        <v>9.1435185185185185E-4</v>
      </c>
      <c r="G4886" s="188">
        <v>1.6435185185185183E-3</v>
      </c>
      <c r="H4886" s="188">
        <v>3.2060185185185191E-3</v>
      </c>
    </row>
    <row r="4887" spans="1:8" x14ac:dyDescent="0.35">
      <c r="A4887" s="183" t="s">
        <v>131</v>
      </c>
      <c r="B4887" s="183" t="s">
        <v>106</v>
      </c>
      <c r="C4887" s="183" t="s">
        <v>100</v>
      </c>
      <c r="D4887" s="183">
        <v>35</v>
      </c>
      <c r="E4887" s="188">
        <v>5.8796296296296296E-3</v>
      </c>
      <c r="F4887" s="188">
        <v>7.8703703703703705E-4</v>
      </c>
      <c r="G4887" s="188">
        <v>1.8171296296296297E-3</v>
      </c>
      <c r="H4887" s="188">
        <v>3.2754629629629631E-3</v>
      </c>
    </row>
    <row r="4888" spans="1:8" x14ac:dyDescent="0.35">
      <c r="A4888" s="183" t="s">
        <v>131</v>
      </c>
      <c r="B4888" s="183" t="s">
        <v>105</v>
      </c>
      <c r="C4888" s="183" t="s">
        <v>101</v>
      </c>
      <c r="D4888" s="183">
        <v>712</v>
      </c>
      <c r="E4888" s="188">
        <v>4.7916666666666672E-3</v>
      </c>
      <c r="F4888" s="188">
        <v>7.5231481481481471E-4</v>
      </c>
      <c r="G4888" s="188">
        <v>8.7962962962962962E-4</v>
      </c>
      <c r="H4888" s="188">
        <v>3.1481481481481482E-3</v>
      </c>
    </row>
    <row r="4889" spans="1:8" x14ac:dyDescent="0.35">
      <c r="A4889" s="183" t="s">
        <v>131</v>
      </c>
      <c r="B4889" s="183" t="s">
        <v>106</v>
      </c>
      <c r="C4889" s="183" t="s">
        <v>101</v>
      </c>
      <c r="D4889" s="183">
        <v>71</v>
      </c>
      <c r="E4889" s="188">
        <v>4.5949074074074078E-3</v>
      </c>
      <c r="F4889" s="188">
        <v>7.6388888888888893E-4</v>
      </c>
      <c r="G4889" s="188">
        <v>9.2592592592592585E-4</v>
      </c>
      <c r="H4889" s="188">
        <v>2.8935185185185188E-3</v>
      </c>
    </row>
    <row r="4890" spans="1:8" x14ac:dyDescent="0.35">
      <c r="A4890" s="183" t="s">
        <v>132</v>
      </c>
      <c r="B4890" s="183" t="s">
        <v>105</v>
      </c>
      <c r="C4890" s="183" t="s">
        <v>52</v>
      </c>
      <c r="D4890" s="183">
        <v>14057</v>
      </c>
      <c r="E4890" s="188">
        <v>5.5208333333333333E-3</v>
      </c>
      <c r="F4890" s="188">
        <v>8.6805555555555551E-4</v>
      </c>
      <c r="G4890" s="188">
        <v>1.2037037037037038E-3</v>
      </c>
      <c r="H4890" s="188">
        <v>3.4375E-3</v>
      </c>
    </row>
    <row r="4891" spans="1:8" x14ac:dyDescent="0.35">
      <c r="A4891" s="183" t="s">
        <v>132</v>
      </c>
      <c r="B4891" s="183" t="s">
        <v>106</v>
      </c>
      <c r="C4891" s="183" t="s">
        <v>52</v>
      </c>
      <c r="D4891" s="183">
        <v>2169</v>
      </c>
      <c r="E4891" s="188">
        <v>5.208333333333333E-3</v>
      </c>
      <c r="F4891" s="188">
        <v>8.564814814814815E-4</v>
      </c>
      <c r="G4891" s="188">
        <v>1.2268518518518518E-3</v>
      </c>
      <c r="H4891" s="188">
        <v>3.1134259259259257E-3</v>
      </c>
    </row>
    <row r="4892" spans="1:8" x14ac:dyDescent="0.35">
      <c r="A4892" s="183" t="s">
        <v>132</v>
      </c>
      <c r="B4892" s="183" t="s">
        <v>105</v>
      </c>
      <c r="C4892" s="183" t="s">
        <v>57</v>
      </c>
      <c r="D4892" s="183">
        <v>288</v>
      </c>
      <c r="E4892" s="188">
        <v>5.7291666666666671E-3</v>
      </c>
      <c r="F4892" s="188">
        <v>1.0648148148148147E-3</v>
      </c>
      <c r="G4892" s="188">
        <v>1.423611111111111E-3</v>
      </c>
      <c r="H4892" s="188">
        <v>3.2407407407407406E-3</v>
      </c>
    </row>
    <row r="4893" spans="1:8" x14ac:dyDescent="0.35">
      <c r="A4893" s="183" t="s">
        <v>132</v>
      </c>
      <c r="B4893" s="183" t="s">
        <v>106</v>
      </c>
      <c r="C4893" s="183" t="s">
        <v>57</v>
      </c>
      <c r="D4893" s="183">
        <v>29</v>
      </c>
      <c r="E4893" s="188">
        <v>4.8263888888888887E-3</v>
      </c>
      <c r="F4893" s="188">
        <v>9.9537037037037042E-4</v>
      </c>
      <c r="G4893" s="188">
        <v>1.1805555555555556E-3</v>
      </c>
      <c r="H4893" s="188">
        <v>2.6504629629629625E-3</v>
      </c>
    </row>
    <row r="4894" spans="1:8" x14ac:dyDescent="0.35">
      <c r="A4894" s="183" t="s">
        <v>132</v>
      </c>
      <c r="B4894" s="183" t="s">
        <v>105</v>
      </c>
      <c r="C4894" s="183" t="s">
        <v>58</v>
      </c>
      <c r="D4894" s="183">
        <v>164</v>
      </c>
      <c r="E4894" s="188">
        <v>5.4745370370370373E-3</v>
      </c>
      <c r="F4894" s="188">
        <v>6.5972222222222213E-4</v>
      </c>
      <c r="G4894" s="188">
        <v>1.689814814814815E-3</v>
      </c>
      <c r="H4894" s="188">
        <v>3.1134259259259257E-3</v>
      </c>
    </row>
    <row r="4895" spans="1:8" x14ac:dyDescent="0.35">
      <c r="A4895" s="183" t="s">
        <v>132</v>
      </c>
      <c r="B4895" s="183" t="s">
        <v>106</v>
      </c>
      <c r="C4895" s="183" t="s">
        <v>58</v>
      </c>
      <c r="D4895" s="183">
        <v>50</v>
      </c>
      <c r="E4895" s="188">
        <v>4.7916666666666672E-3</v>
      </c>
      <c r="F4895" s="188">
        <v>7.407407407407407E-4</v>
      </c>
      <c r="G4895" s="188">
        <v>1.4699074074074074E-3</v>
      </c>
      <c r="H4895" s="188">
        <v>2.5810185185185185E-3</v>
      </c>
    </row>
    <row r="4896" spans="1:8" x14ac:dyDescent="0.35">
      <c r="A4896" s="183" t="s">
        <v>132</v>
      </c>
      <c r="B4896" s="183" t="s">
        <v>105</v>
      </c>
      <c r="C4896" s="183" t="s">
        <v>59</v>
      </c>
      <c r="D4896" s="183">
        <v>186</v>
      </c>
      <c r="E4896" s="188">
        <v>5.7407407407407416E-3</v>
      </c>
      <c r="F4896" s="188">
        <v>1.0185185185185186E-3</v>
      </c>
      <c r="G4896" s="188">
        <v>9.6064814814814808E-4</v>
      </c>
      <c r="H4896" s="188">
        <v>3.7615740740740739E-3</v>
      </c>
    </row>
    <row r="4897" spans="1:8" x14ac:dyDescent="0.35">
      <c r="A4897" s="183" t="s">
        <v>132</v>
      </c>
      <c r="B4897" s="183" t="s">
        <v>106</v>
      </c>
      <c r="C4897" s="183" t="s">
        <v>59</v>
      </c>
      <c r="D4897" s="183">
        <v>47</v>
      </c>
      <c r="E4897" s="188">
        <v>5.7407407407407416E-3</v>
      </c>
      <c r="F4897" s="188">
        <v>1.1111111111111111E-3</v>
      </c>
      <c r="G4897" s="188">
        <v>9.7222222222222209E-4</v>
      </c>
      <c r="H4897" s="188">
        <v>3.6574074074074074E-3</v>
      </c>
    </row>
    <row r="4898" spans="1:8" x14ac:dyDescent="0.35">
      <c r="A4898" s="183" t="s">
        <v>132</v>
      </c>
      <c r="B4898" s="183" t="s">
        <v>105</v>
      </c>
      <c r="C4898" s="183" t="s">
        <v>60</v>
      </c>
      <c r="D4898" s="183">
        <v>214</v>
      </c>
      <c r="E4898" s="188">
        <v>6.4236111111111117E-3</v>
      </c>
      <c r="F4898" s="188">
        <v>1.3310185185185185E-3</v>
      </c>
      <c r="G4898" s="188">
        <v>1.0532407407407407E-3</v>
      </c>
      <c r="H4898" s="188">
        <v>4.0509259259259257E-3</v>
      </c>
    </row>
    <row r="4899" spans="1:8" x14ac:dyDescent="0.35">
      <c r="A4899" s="183" t="s">
        <v>132</v>
      </c>
      <c r="B4899" s="183" t="s">
        <v>106</v>
      </c>
      <c r="C4899" s="183" t="s">
        <v>60</v>
      </c>
      <c r="D4899" s="183">
        <v>50</v>
      </c>
      <c r="E4899" s="188">
        <v>6.8171296296296287E-3</v>
      </c>
      <c r="F4899" s="188">
        <v>1.5393518518518519E-3</v>
      </c>
      <c r="G4899" s="188">
        <v>1.4351851851851854E-3</v>
      </c>
      <c r="H4899" s="188">
        <v>3.8425925925925923E-3</v>
      </c>
    </row>
    <row r="4900" spans="1:8" x14ac:dyDescent="0.35">
      <c r="A4900" s="183" t="s">
        <v>132</v>
      </c>
      <c r="B4900" s="183" t="s">
        <v>105</v>
      </c>
      <c r="C4900" s="183" t="s">
        <v>61</v>
      </c>
      <c r="D4900" s="183">
        <v>184</v>
      </c>
      <c r="E4900" s="188">
        <v>7.8240740740740753E-3</v>
      </c>
      <c r="F4900" s="188">
        <v>7.5231481481481471E-4</v>
      </c>
      <c r="G4900" s="188">
        <v>1.9560185185185184E-3</v>
      </c>
      <c r="H4900" s="188">
        <v>5.1041666666666666E-3</v>
      </c>
    </row>
    <row r="4901" spans="1:8" x14ac:dyDescent="0.35">
      <c r="A4901" s="183" t="s">
        <v>132</v>
      </c>
      <c r="B4901" s="183" t="s">
        <v>106</v>
      </c>
      <c r="C4901" s="183" t="s">
        <v>61</v>
      </c>
      <c r="D4901" s="183">
        <v>23</v>
      </c>
      <c r="E4901" s="188">
        <v>7.2106481481481475E-3</v>
      </c>
      <c r="F4901" s="188">
        <v>8.9120370370370362E-4</v>
      </c>
      <c r="G4901" s="188">
        <v>1.8055555555555557E-3</v>
      </c>
      <c r="H4901" s="188">
        <v>4.5138888888888893E-3</v>
      </c>
    </row>
    <row r="4902" spans="1:8" x14ac:dyDescent="0.35">
      <c r="A4902" s="183" t="s">
        <v>132</v>
      </c>
      <c r="B4902" s="183" t="s">
        <v>105</v>
      </c>
      <c r="C4902" s="183" t="s">
        <v>62</v>
      </c>
      <c r="D4902" s="183">
        <v>248</v>
      </c>
      <c r="E4902" s="188">
        <v>5.9259259259259256E-3</v>
      </c>
      <c r="F4902" s="188">
        <v>9.8379629629629642E-4</v>
      </c>
      <c r="G4902" s="188">
        <v>1.2384259259259258E-3</v>
      </c>
      <c r="H4902" s="188">
        <v>3.6921296296296298E-3</v>
      </c>
    </row>
    <row r="4903" spans="1:8" x14ac:dyDescent="0.35">
      <c r="A4903" s="183" t="s">
        <v>132</v>
      </c>
      <c r="B4903" s="183" t="s">
        <v>106</v>
      </c>
      <c r="C4903" s="183" t="s">
        <v>62</v>
      </c>
      <c r="D4903" s="183">
        <v>17</v>
      </c>
      <c r="E4903" s="188">
        <v>6.7592592592592591E-3</v>
      </c>
      <c r="F4903" s="188">
        <v>1.1458333333333333E-3</v>
      </c>
      <c r="G4903" s="188">
        <v>1.4467592592592594E-3</v>
      </c>
      <c r="H4903" s="188">
        <v>4.1666666666666666E-3</v>
      </c>
    </row>
    <row r="4904" spans="1:8" x14ac:dyDescent="0.35">
      <c r="A4904" s="183" t="s">
        <v>132</v>
      </c>
      <c r="B4904" s="183" t="s">
        <v>105</v>
      </c>
      <c r="C4904" s="183" t="s">
        <v>63</v>
      </c>
      <c r="D4904" s="183">
        <v>141</v>
      </c>
      <c r="E4904" s="188">
        <v>4.6527777777777774E-3</v>
      </c>
      <c r="F4904" s="188">
        <v>9.3750000000000007E-4</v>
      </c>
      <c r="G4904" s="188">
        <v>6.134259259259259E-4</v>
      </c>
      <c r="H4904" s="188">
        <v>3.1018518518518522E-3</v>
      </c>
    </row>
    <row r="4905" spans="1:8" x14ac:dyDescent="0.35">
      <c r="A4905" s="183" t="s">
        <v>132</v>
      </c>
      <c r="B4905" s="183" t="s">
        <v>106</v>
      </c>
      <c r="C4905" s="183" t="s">
        <v>63</v>
      </c>
      <c r="D4905" s="183">
        <v>8</v>
      </c>
      <c r="E4905" s="188">
        <v>3.7615740740740739E-3</v>
      </c>
      <c r="F4905" s="188">
        <v>7.407407407407407E-4</v>
      </c>
      <c r="G4905" s="188">
        <v>4.5138888888888892E-4</v>
      </c>
      <c r="H4905" s="188">
        <v>2.5810185185185185E-3</v>
      </c>
    </row>
    <row r="4906" spans="1:8" x14ac:dyDescent="0.35">
      <c r="A4906" s="183" t="s">
        <v>132</v>
      </c>
      <c r="B4906" s="183" t="s">
        <v>105</v>
      </c>
      <c r="C4906" s="183" t="s">
        <v>64</v>
      </c>
      <c r="D4906" s="183">
        <v>147</v>
      </c>
      <c r="E4906" s="188">
        <v>7.0717592592592594E-3</v>
      </c>
      <c r="F4906" s="188">
        <v>1.0416666666666667E-3</v>
      </c>
      <c r="G4906" s="188">
        <v>1.6435185185185183E-3</v>
      </c>
      <c r="H4906" s="188">
        <v>4.3749999999999995E-3</v>
      </c>
    </row>
    <row r="4907" spans="1:8" x14ac:dyDescent="0.35">
      <c r="A4907" s="183" t="s">
        <v>132</v>
      </c>
      <c r="B4907" s="183" t="s">
        <v>106</v>
      </c>
      <c r="C4907" s="183" t="s">
        <v>64</v>
      </c>
      <c r="D4907" s="183">
        <v>25</v>
      </c>
      <c r="E4907" s="188">
        <v>6.9675925925925921E-3</v>
      </c>
      <c r="F4907" s="188">
        <v>1.0763888888888889E-3</v>
      </c>
      <c r="G4907" s="188">
        <v>1.7013888888888892E-3</v>
      </c>
      <c r="H4907" s="188">
        <v>4.1898148148148146E-3</v>
      </c>
    </row>
    <row r="4908" spans="1:8" x14ac:dyDescent="0.35">
      <c r="A4908" s="183" t="s">
        <v>132</v>
      </c>
      <c r="B4908" s="183" t="s">
        <v>105</v>
      </c>
      <c r="C4908" s="183" t="s">
        <v>65</v>
      </c>
      <c r="D4908" s="183">
        <v>177</v>
      </c>
      <c r="E4908" s="188">
        <v>6.6203703703703702E-3</v>
      </c>
      <c r="F4908" s="188">
        <v>1.3425925925925925E-3</v>
      </c>
      <c r="G4908" s="188">
        <v>1.8981481481481482E-3</v>
      </c>
      <c r="H4908" s="188">
        <v>3.37962962962963E-3</v>
      </c>
    </row>
    <row r="4909" spans="1:8" x14ac:dyDescent="0.35">
      <c r="A4909" s="183" t="s">
        <v>132</v>
      </c>
      <c r="B4909" s="183" t="s">
        <v>106</v>
      </c>
      <c r="C4909" s="183" t="s">
        <v>65</v>
      </c>
      <c r="D4909" s="183">
        <v>23</v>
      </c>
      <c r="E4909" s="188">
        <v>6.215277777777777E-3</v>
      </c>
      <c r="F4909" s="188">
        <v>1.4351851851851854E-3</v>
      </c>
      <c r="G4909" s="188">
        <v>2.1990740740740742E-3</v>
      </c>
      <c r="H4909" s="188">
        <v>2.5925925925925925E-3</v>
      </c>
    </row>
    <row r="4910" spans="1:8" x14ac:dyDescent="0.35">
      <c r="A4910" s="183" t="s">
        <v>132</v>
      </c>
      <c r="B4910" s="183" t="s">
        <v>105</v>
      </c>
      <c r="C4910" s="183" t="s">
        <v>66</v>
      </c>
      <c r="D4910" s="183">
        <v>255</v>
      </c>
      <c r="E4910" s="188">
        <v>6.053240740740741E-3</v>
      </c>
      <c r="F4910" s="188">
        <v>4.2824074074074075E-4</v>
      </c>
      <c r="G4910" s="188">
        <v>1.2384259259259258E-3</v>
      </c>
      <c r="H4910" s="188">
        <v>4.386574074074074E-3</v>
      </c>
    </row>
    <row r="4911" spans="1:8" x14ac:dyDescent="0.35">
      <c r="A4911" s="183" t="s">
        <v>132</v>
      </c>
      <c r="B4911" s="183" t="s">
        <v>106</v>
      </c>
      <c r="C4911" s="183" t="s">
        <v>66</v>
      </c>
      <c r="D4911" s="183">
        <v>25</v>
      </c>
      <c r="E4911" s="188">
        <v>6.215277777777777E-3</v>
      </c>
      <c r="F4911" s="188">
        <v>3.4722222222222224E-4</v>
      </c>
      <c r="G4911" s="188">
        <v>1.2731481481481483E-3</v>
      </c>
      <c r="H4911" s="188">
        <v>4.5949074074074078E-3</v>
      </c>
    </row>
    <row r="4912" spans="1:8" x14ac:dyDescent="0.35">
      <c r="A4912" s="183" t="s">
        <v>132</v>
      </c>
      <c r="B4912" s="183" t="s">
        <v>105</v>
      </c>
      <c r="C4912" s="183" t="s">
        <v>67</v>
      </c>
      <c r="D4912" s="183">
        <v>428</v>
      </c>
      <c r="E4912" s="188">
        <v>7.1180555555555554E-3</v>
      </c>
      <c r="F4912" s="188">
        <v>1.0879629629629629E-3</v>
      </c>
      <c r="G4912" s="188">
        <v>2.1643518518518518E-3</v>
      </c>
      <c r="H4912" s="188">
        <v>3.8541666666666668E-3</v>
      </c>
    </row>
    <row r="4913" spans="1:8" x14ac:dyDescent="0.35">
      <c r="A4913" s="183" t="s">
        <v>132</v>
      </c>
      <c r="B4913" s="183" t="s">
        <v>106</v>
      </c>
      <c r="C4913" s="183" t="s">
        <v>67</v>
      </c>
      <c r="D4913" s="183">
        <v>72</v>
      </c>
      <c r="E4913" s="188">
        <v>6.5277777777777782E-3</v>
      </c>
      <c r="F4913" s="188">
        <v>9.8379629629629642E-4</v>
      </c>
      <c r="G4913" s="188">
        <v>2.3611111111111111E-3</v>
      </c>
      <c r="H4913" s="188">
        <v>3.1828703703703702E-3</v>
      </c>
    </row>
    <row r="4914" spans="1:8" x14ac:dyDescent="0.35">
      <c r="A4914" s="183" t="s">
        <v>132</v>
      </c>
      <c r="B4914" s="183" t="s">
        <v>105</v>
      </c>
      <c r="C4914" s="183" t="s">
        <v>68</v>
      </c>
      <c r="D4914" s="183">
        <v>332</v>
      </c>
      <c r="E4914" s="188">
        <v>6.2847222222222228E-3</v>
      </c>
      <c r="F4914" s="188">
        <v>8.1018518518518516E-4</v>
      </c>
      <c r="G4914" s="188">
        <v>1.9097222222222222E-3</v>
      </c>
      <c r="H4914" s="188">
        <v>3.5648148148148154E-3</v>
      </c>
    </row>
    <row r="4915" spans="1:8" x14ac:dyDescent="0.35">
      <c r="A4915" s="183" t="s">
        <v>132</v>
      </c>
      <c r="B4915" s="183" t="s">
        <v>106</v>
      </c>
      <c r="C4915" s="183" t="s">
        <v>68</v>
      </c>
      <c r="D4915" s="183">
        <v>54</v>
      </c>
      <c r="E4915" s="188">
        <v>6.0185185185185177E-3</v>
      </c>
      <c r="F4915" s="188">
        <v>6.7129629629629625E-4</v>
      </c>
      <c r="G4915" s="188">
        <v>1.9675925925925928E-3</v>
      </c>
      <c r="H4915" s="188">
        <v>3.37962962962963E-3</v>
      </c>
    </row>
    <row r="4916" spans="1:8" x14ac:dyDescent="0.35">
      <c r="A4916" s="183" t="s">
        <v>132</v>
      </c>
      <c r="B4916" s="183" t="s">
        <v>105</v>
      </c>
      <c r="C4916" s="183" t="s">
        <v>69</v>
      </c>
      <c r="D4916" s="183">
        <v>194</v>
      </c>
      <c r="E4916" s="188">
        <v>5.3819444444444453E-3</v>
      </c>
      <c r="F4916" s="188">
        <v>6.9444444444444447E-4</v>
      </c>
      <c r="G4916" s="188">
        <v>1.1458333333333333E-3</v>
      </c>
      <c r="H4916" s="188">
        <v>3.5416666666666665E-3</v>
      </c>
    </row>
    <row r="4917" spans="1:8" x14ac:dyDescent="0.35">
      <c r="A4917" s="183" t="s">
        <v>132</v>
      </c>
      <c r="B4917" s="183" t="s">
        <v>106</v>
      </c>
      <c r="C4917" s="183" t="s">
        <v>69</v>
      </c>
      <c r="D4917" s="183">
        <v>13</v>
      </c>
      <c r="E4917" s="188">
        <v>5.8564814814814825E-3</v>
      </c>
      <c r="F4917" s="188">
        <v>6.018518518518519E-4</v>
      </c>
      <c r="G4917" s="188">
        <v>1.0763888888888889E-3</v>
      </c>
      <c r="H4917" s="188">
        <v>4.1898148148148146E-3</v>
      </c>
    </row>
    <row r="4918" spans="1:8" x14ac:dyDescent="0.35">
      <c r="A4918" s="183" t="s">
        <v>132</v>
      </c>
      <c r="B4918" s="183" t="s">
        <v>105</v>
      </c>
      <c r="C4918" s="183" t="s">
        <v>70</v>
      </c>
      <c r="D4918" s="183">
        <v>183</v>
      </c>
      <c r="E4918" s="188">
        <v>4.9884259259259265E-3</v>
      </c>
      <c r="F4918" s="188">
        <v>4.3981481481481481E-4</v>
      </c>
      <c r="G4918" s="188">
        <v>1.2152777777777778E-3</v>
      </c>
      <c r="H4918" s="188">
        <v>3.3217592592592591E-3</v>
      </c>
    </row>
    <row r="4919" spans="1:8" x14ac:dyDescent="0.35">
      <c r="A4919" s="183" t="s">
        <v>132</v>
      </c>
      <c r="B4919" s="183" t="s">
        <v>106</v>
      </c>
      <c r="C4919" s="183" t="s">
        <v>70</v>
      </c>
      <c r="D4919" s="183">
        <v>64</v>
      </c>
      <c r="E4919" s="188">
        <v>4.5486111111111109E-3</v>
      </c>
      <c r="F4919" s="188">
        <v>3.9351851851851852E-4</v>
      </c>
      <c r="G4919" s="188">
        <v>1.0995370370370371E-3</v>
      </c>
      <c r="H4919" s="188">
        <v>3.0439814814814821E-3</v>
      </c>
    </row>
    <row r="4920" spans="1:8" x14ac:dyDescent="0.35">
      <c r="A4920" s="183" t="s">
        <v>132</v>
      </c>
      <c r="B4920" s="183" t="s">
        <v>105</v>
      </c>
      <c r="C4920" s="183" t="s">
        <v>71</v>
      </c>
      <c r="D4920" s="183">
        <v>400</v>
      </c>
      <c r="E4920" s="188">
        <v>5.7523148148148143E-3</v>
      </c>
      <c r="F4920" s="188">
        <v>6.9444444444444447E-4</v>
      </c>
      <c r="G4920" s="188">
        <v>1.5856481481481479E-3</v>
      </c>
      <c r="H4920" s="188">
        <v>3.472222222222222E-3</v>
      </c>
    </row>
    <row r="4921" spans="1:8" x14ac:dyDescent="0.35">
      <c r="A4921" s="183" t="s">
        <v>132</v>
      </c>
      <c r="B4921" s="183" t="s">
        <v>106</v>
      </c>
      <c r="C4921" s="183" t="s">
        <v>71</v>
      </c>
      <c r="D4921" s="183">
        <v>68</v>
      </c>
      <c r="E4921" s="188">
        <v>5.6944444444444438E-3</v>
      </c>
      <c r="F4921" s="188">
        <v>7.175925925925927E-4</v>
      </c>
      <c r="G4921" s="188">
        <v>1.736111111111111E-3</v>
      </c>
      <c r="H4921" s="188">
        <v>3.2407407407407406E-3</v>
      </c>
    </row>
    <row r="4922" spans="1:8" x14ac:dyDescent="0.35">
      <c r="A4922" s="183" t="s">
        <v>132</v>
      </c>
      <c r="B4922" s="183" t="s">
        <v>105</v>
      </c>
      <c r="C4922" s="183" t="s">
        <v>72</v>
      </c>
      <c r="D4922" s="183">
        <v>147</v>
      </c>
      <c r="E4922" s="188">
        <v>6.3425925925925915E-3</v>
      </c>
      <c r="F4922" s="188">
        <v>8.1018518518518516E-4</v>
      </c>
      <c r="G4922" s="188">
        <v>1.689814814814815E-3</v>
      </c>
      <c r="H4922" s="188">
        <v>3.8425925925925923E-3</v>
      </c>
    </row>
    <row r="4923" spans="1:8" x14ac:dyDescent="0.35">
      <c r="A4923" s="183" t="s">
        <v>132</v>
      </c>
      <c r="B4923" s="183" t="s">
        <v>106</v>
      </c>
      <c r="C4923" s="183" t="s">
        <v>72</v>
      </c>
      <c r="D4923" s="183">
        <v>22</v>
      </c>
      <c r="E4923" s="188">
        <v>6.2847222222222228E-3</v>
      </c>
      <c r="F4923" s="188">
        <v>8.2175925925925917E-4</v>
      </c>
      <c r="G4923" s="188">
        <v>1.8865740740740742E-3</v>
      </c>
      <c r="H4923" s="188">
        <v>3.5763888888888894E-3</v>
      </c>
    </row>
    <row r="4924" spans="1:8" x14ac:dyDescent="0.35">
      <c r="A4924" s="183" t="s">
        <v>132</v>
      </c>
      <c r="B4924" s="183" t="s">
        <v>105</v>
      </c>
      <c r="C4924" s="183" t="s">
        <v>73</v>
      </c>
      <c r="D4924" s="183">
        <v>2172</v>
      </c>
      <c r="E4924" s="188">
        <v>4.5833333333333334E-3</v>
      </c>
      <c r="F4924" s="188">
        <v>1.0648148148148147E-3</v>
      </c>
      <c r="G4924" s="188">
        <v>7.175925925925927E-4</v>
      </c>
      <c r="H4924" s="188">
        <v>2.8124999999999995E-3</v>
      </c>
    </row>
    <row r="4925" spans="1:8" x14ac:dyDescent="0.35">
      <c r="A4925" s="183" t="s">
        <v>132</v>
      </c>
      <c r="B4925" s="183" t="s">
        <v>106</v>
      </c>
      <c r="C4925" s="183" t="s">
        <v>73</v>
      </c>
      <c r="D4925" s="183">
        <v>479</v>
      </c>
      <c r="E4925" s="188">
        <v>4.2824074074074075E-3</v>
      </c>
      <c r="F4925" s="188">
        <v>9.9537037037037042E-4</v>
      </c>
      <c r="G4925" s="188">
        <v>7.175925925925927E-4</v>
      </c>
      <c r="H4925" s="188">
        <v>2.5578703703703705E-3</v>
      </c>
    </row>
    <row r="4926" spans="1:8" x14ac:dyDescent="0.35">
      <c r="A4926" s="183" t="s">
        <v>132</v>
      </c>
      <c r="B4926" s="183" t="s">
        <v>105</v>
      </c>
      <c r="C4926" s="183" t="s">
        <v>74</v>
      </c>
      <c r="D4926" s="183">
        <v>923</v>
      </c>
      <c r="E4926" s="188">
        <v>4.7222222222222223E-3</v>
      </c>
      <c r="F4926" s="188">
        <v>9.1435185185185185E-4</v>
      </c>
      <c r="G4926" s="188">
        <v>7.8703703703703705E-4</v>
      </c>
      <c r="H4926" s="188">
        <v>3.0324074074074073E-3</v>
      </c>
    </row>
    <row r="4927" spans="1:8" x14ac:dyDescent="0.35">
      <c r="A4927" s="183" t="s">
        <v>132</v>
      </c>
      <c r="B4927" s="183" t="s">
        <v>106</v>
      </c>
      <c r="C4927" s="183" t="s">
        <v>74</v>
      </c>
      <c r="D4927" s="183">
        <v>104</v>
      </c>
      <c r="E4927" s="188">
        <v>4.3981481481481484E-3</v>
      </c>
      <c r="F4927" s="188">
        <v>9.9537037037037042E-4</v>
      </c>
      <c r="G4927" s="188">
        <v>7.8703703703703705E-4</v>
      </c>
      <c r="H4927" s="188">
        <v>2.615740740740741E-3</v>
      </c>
    </row>
    <row r="4928" spans="1:8" ht="29" x14ac:dyDescent="0.35">
      <c r="A4928" s="183" t="s">
        <v>132</v>
      </c>
      <c r="B4928" s="183" t="s">
        <v>105</v>
      </c>
      <c r="C4928" s="183" t="s">
        <v>113</v>
      </c>
      <c r="D4928" s="183">
        <v>360</v>
      </c>
      <c r="E4928" s="188">
        <v>5.6828703703703702E-3</v>
      </c>
      <c r="F4928" s="188">
        <v>7.7546296296296304E-4</v>
      </c>
      <c r="G4928" s="188">
        <v>1.2847222222222223E-3</v>
      </c>
      <c r="H4928" s="188">
        <v>3.6111111111111114E-3</v>
      </c>
    </row>
    <row r="4929" spans="1:8" ht="29" x14ac:dyDescent="0.35">
      <c r="A4929" s="183" t="s">
        <v>132</v>
      </c>
      <c r="B4929" s="183" t="s">
        <v>106</v>
      </c>
      <c r="C4929" s="183" t="s">
        <v>113</v>
      </c>
      <c r="D4929" s="183">
        <v>50</v>
      </c>
      <c r="E4929" s="188">
        <v>5.6134259259259271E-3</v>
      </c>
      <c r="F4929" s="188">
        <v>6.9444444444444447E-4</v>
      </c>
      <c r="G4929" s="188">
        <v>1.6319444444444445E-3</v>
      </c>
      <c r="H4929" s="188">
        <v>3.2870370370370367E-3</v>
      </c>
    </row>
    <row r="4930" spans="1:8" ht="29" x14ac:dyDescent="0.35">
      <c r="A4930" s="183" t="s">
        <v>132</v>
      </c>
      <c r="B4930" s="183" t="s">
        <v>105</v>
      </c>
      <c r="C4930" s="183" t="s">
        <v>76</v>
      </c>
      <c r="D4930" s="183">
        <v>193</v>
      </c>
      <c r="E4930" s="188">
        <v>6.7129629629629622E-3</v>
      </c>
      <c r="F4930" s="188">
        <v>1.2731481481481483E-3</v>
      </c>
      <c r="G4930" s="188">
        <v>1.4930555555555556E-3</v>
      </c>
      <c r="H4930" s="188">
        <v>3.9467592592592592E-3</v>
      </c>
    </row>
    <row r="4931" spans="1:8" ht="29" x14ac:dyDescent="0.35">
      <c r="A4931" s="183" t="s">
        <v>132</v>
      </c>
      <c r="B4931" s="183" t="s">
        <v>106</v>
      </c>
      <c r="C4931" s="183" t="s">
        <v>76</v>
      </c>
      <c r="D4931" s="183">
        <v>31</v>
      </c>
      <c r="E4931" s="188">
        <v>6.4583333333333333E-3</v>
      </c>
      <c r="F4931" s="188">
        <v>1.0185185185185186E-3</v>
      </c>
      <c r="G4931" s="188">
        <v>2.1412037037037038E-3</v>
      </c>
      <c r="H4931" s="188">
        <v>3.2986111111111111E-3</v>
      </c>
    </row>
    <row r="4932" spans="1:8" x14ac:dyDescent="0.35">
      <c r="A4932" s="183" t="s">
        <v>132</v>
      </c>
      <c r="B4932" s="183" t="s">
        <v>105</v>
      </c>
      <c r="C4932" s="183" t="s">
        <v>77</v>
      </c>
      <c r="D4932" s="183">
        <v>202</v>
      </c>
      <c r="E4932" s="188">
        <v>5.2430555555555555E-3</v>
      </c>
      <c r="F4932" s="188">
        <v>7.9861111111111105E-4</v>
      </c>
      <c r="G4932" s="188">
        <v>1.1574074074074073E-3</v>
      </c>
      <c r="H4932" s="188">
        <v>3.2870370370370367E-3</v>
      </c>
    </row>
    <row r="4933" spans="1:8" x14ac:dyDescent="0.35">
      <c r="A4933" s="183" t="s">
        <v>132</v>
      </c>
      <c r="B4933" s="183" t="s">
        <v>106</v>
      </c>
      <c r="C4933" s="183" t="s">
        <v>77</v>
      </c>
      <c r="D4933" s="183">
        <v>24</v>
      </c>
      <c r="E4933" s="188">
        <v>4.7800925925925919E-3</v>
      </c>
      <c r="F4933" s="188">
        <v>7.0601851851851847E-4</v>
      </c>
      <c r="G4933" s="188">
        <v>1.1921296296296296E-3</v>
      </c>
      <c r="H4933" s="188">
        <v>2.8819444444444444E-3</v>
      </c>
    </row>
    <row r="4934" spans="1:8" x14ac:dyDescent="0.35">
      <c r="A4934" s="183" t="s">
        <v>132</v>
      </c>
      <c r="B4934" s="183" t="s">
        <v>105</v>
      </c>
      <c r="C4934" s="183" t="s">
        <v>78</v>
      </c>
      <c r="D4934" s="183">
        <v>337</v>
      </c>
      <c r="E4934" s="188">
        <v>5.7060185185185191E-3</v>
      </c>
      <c r="F4934" s="188">
        <v>7.7546296296296304E-4</v>
      </c>
      <c r="G4934" s="188">
        <v>1.3888888888888889E-3</v>
      </c>
      <c r="H4934" s="188">
        <v>3.5416666666666665E-3</v>
      </c>
    </row>
    <row r="4935" spans="1:8" x14ac:dyDescent="0.35">
      <c r="A4935" s="183" t="s">
        <v>132</v>
      </c>
      <c r="B4935" s="183" t="s">
        <v>106</v>
      </c>
      <c r="C4935" s="183" t="s">
        <v>78</v>
      </c>
      <c r="D4935" s="183">
        <v>19</v>
      </c>
      <c r="E4935" s="188">
        <v>5.4166666666666669E-3</v>
      </c>
      <c r="F4935" s="188">
        <v>7.5231481481481471E-4</v>
      </c>
      <c r="G4935" s="188">
        <v>9.6064814814814808E-4</v>
      </c>
      <c r="H4935" s="188">
        <v>3.6921296296296298E-3</v>
      </c>
    </row>
    <row r="4936" spans="1:8" x14ac:dyDescent="0.35">
      <c r="A4936" s="183" t="s">
        <v>132</v>
      </c>
      <c r="B4936" s="183" t="s">
        <v>105</v>
      </c>
      <c r="C4936" s="183" t="s">
        <v>80</v>
      </c>
      <c r="D4936" s="183">
        <v>1</v>
      </c>
      <c r="E4936" s="188">
        <v>4.1319444444444442E-3</v>
      </c>
      <c r="F4936" s="188">
        <v>5.0925925925925921E-4</v>
      </c>
      <c r="G4936" s="188">
        <v>1.8750000000000001E-3</v>
      </c>
      <c r="H4936" s="188">
        <v>1.7476851851851852E-3</v>
      </c>
    </row>
    <row r="4937" spans="1:8" x14ac:dyDescent="0.35">
      <c r="A4937" s="183" t="s">
        <v>132</v>
      </c>
      <c r="B4937" s="183" t="s">
        <v>106</v>
      </c>
      <c r="C4937" s="183" t="s">
        <v>80</v>
      </c>
      <c r="D4937" s="183">
        <v>1</v>
      </c>
      <c r="E4937" s="188">
        <v>7.9745370370370369E-3</v>
      </c>
      <c r="F4937" s="188">
        <v>9.8379629629629642E-4</v>
      </c>
      <c r="G4937" s="188">
        <v>4.0856481481481481E-3</v>
      </c>
      <c r="H4937" s="188">
        <v>2.9050925925925928E-3</v>
      </c>
    </row>
    <row r="4938" spans="1:8" x14ac:dyDescent="0.35">
      <c r="A4938" s="183" t="s">
        <v>132</v>
      </c>
      <c r="B4938" s="183" t="s">
        <v>105</v>
      </c>
      <c r="C4938" s="183" t="s">
        <v>81</v>
      </c>
      <c r="D4938" s="183">
        <v>362</v>
      </c>
      <c r="E4938" s="188">
        <v>5.4629629629629637E-3</v>
      </c>
      <c r="F4938" s="188">
        <v>3.3564814814814812E-4</v>
      </c>
      <c r="G4938" s="188">
        <v>1.2152777777777778E-3</v>
      </c>
      <c r="H4938" s="188">
        <v>3.9120370370370368E-3</v>
      </c>
    </row>
    <row r="4939" spans="1:8" x14ac:dyDescent="0.35">
      <c r="A4939" s="183" t="s">
        <v>132</v>
      </c>
      <c r="B4939" s="183" t="s">
        <v>106</v>
      </c>
      <c r="C4939" s="183" t="s">
        <v>81</v>
      </c>
      <c r="D4939" s="183">
        <v>40</v>
      </c>
      <c r="E4939" s="188">
        <v>5.162037037037037E-3</v>
      </c>
      <c r="F4939" s="188">
        <v>3.5879629629629635E-4</v>
      </c>
      <c r="G4939" s="188">
        <v>1.0648148148148147E-3</v>
      </c>
      <c r="H4939" s="188">
        <v>3.7384259259259263E-3</v>
      </c>
    </row>
    <row r="4940" spans="1:8" x14ac:dyDescent="0.35">
      <c r="A4940" s="183" t="s">
        <v>132</v>
      </c>
      <c r="B4940" s="183" t="s">
        <v>105</v>
      </c>
      <c r="C4940" s="183" t="s">
        <v>82</v>
      </c>
      <c r="D4940" s="183">
        <v>449</v>
      </c>
      <c r="E4940" s="188">
        <v>5.185185185185185E-3</v>
      </c>
      <c r="F4940" s="188">
        <v>8.1018518518518516E-4</v>
      </c>
      <c r="G4940" s="188">
        <v>9.7222222222222209E-4</v>
      </c>
      <c r="H4940" s="188">
        <v>3.4027777777777784E-3</v>
      </c>
    </row>
    <row r="4941" spans="1:8" x14ac:dyDescent="0.35">
      <c r="A4941" s="183" t="s">
        <v>132</v>
      </c>
      <c r="B4941" s="183" t="s">
        <v>106</v>
      </c>
      <c r="C4941" s="183" t="s">
        <v>82</v>
      </c>
      <c r="D4941" s="183">
        <v>59</v>
      </c>
      <c r="E4941" s="188">
        <v>4.6759259259259263E-3</v>
      </c>
      <c r="F4941" s="188">
        <v>9.3750000000000007E-4</v>
      </c>
      <c r="G4941" s="188">
        <v>8.449074074074075E-4</v>
      </c>
      <c r="H4941" s="188">
        <v>2.8819444444444444E-3</v>
      </c>
    </row>
    <row r="4942" spans="1:8" x14ac:dyDescent="0.35">
      <c r="A4942" s="183" t="s">
        <v>132</v>
      </c>
      <c r="B4942" s="183" t="s">
        <v>105</v>
      </c>
      <c r="C4942" s="183" t="s">
        <v>83</v>
      </c>
      <c r="D4942" s="183">
        <v>225</v>
      </c>
      <c r="E4942" s="188">
        <v>5.9722222222222225E-3</v>
      </c>
      <c r="F4942" s="188">
        <v>7.0601851851851847E-4</v>
      </c>
      <c r="G4942" s="188">
        <v>1.5277777777777779E-3</v>
      </c>
      <c r="H4942" s="188">
        <v>3.7384259259259263E-3</v>
      </c>
    </row>
    <row r="4943" spans="1:8" x14ac:dyDescent="0.35">
      <c r="A4943" s="183" t="s">
        <v>132</v>
      </c>
      <c r="B4943" s="183" t="s">
        <v>106</v>
      </c>
      <c r="C4943" s="183" t="s">
        <v>83</v>
      </c>
      <c r="D4943" s="183">
        <v>29</v>
      </c>
      <c r="E4943" s="188">
        <v>5.2430555555555555E-3</v>
      </c>
      <c r="F4943" s="188">
        <v>7.407407407407407E-4</v>
      </c>
      <c r="G4943" s="188">
        <v>1.3541666666666667E-3</v>
      </c>
      <c r="H4943" s="188">
        <v>3.1481481481481482E-3</v>
      </c>
    </row>
    <row r="4944" spans="1:8" x14ac:dyDescent="0.35">
      <c r="A4944" s="183" t="s">
        <v>132</v>
      </c>
      <c r="B4944" s="183" t="s">
        <v>105</v>
      </c>
      <c r="C4944" s="183" t="s">
        <v>84</v>
      </c>
      <c r="D4944" s="183">
        <v>216</v>
      </c>
      <c r="E4944" s="188">
        <v>6.7476851851851856E-3</v>
      </c>
      <c r="F4944" s="188">
        <v>5.6712962962962956E-4</v>
      </c>
      <c r="G4944" s="188">
        <v>2.1412037037037038E-3</v>
      </c>
      <c r="H4944" s="188">
        <v>4.0393518518518521E-3</v>
      </c>
    </row>
    <row r="4945" spans="1:8" x14ac:dyDescent="0.35">
      <c r="A4945" s="183" t="s">
        <v>132</v>
      </c>
      <c r="B4945" s="183" t="s">
        <v>106</v>
      </c>
      <c r="C4945" s="183" t="s">
        <v>84</v>
      </c>
      <c r="D4945" s="183">
        <v>32</v>
      </c>
      <c r="E4945" s="188">
        <v>6.4814814814814813E-3</v>
      </c>
      <c r="F4945" s="188">
        <v>5.3240740740740744E-4</v>
      </c>
      <c r="G4945" s="188">
        <v>2.0833333333333333E-3</v>
      </c>
      <c r="H4945" s="188">
        <v>3.8773148148148143E-3</v>
      </c>
    </row>
    <row r="4946" spans="1:8" x14ac:dyDescent="0.35">
      <c r="A4946" s="183" t="s">
        <v>132</v>
      </c>
      <c r="B4946" s="183" t="s">
        <v>105</v>
      </c>
      <c r="C4946" s="183" t="s">
        <v>85</v>
      </c>
      <c r="D4946" s="183">
        <v>402</v>
      </c>
      <c r="E4946" s="188">
        <v>4.9074074074074072E-3</v>
      </c>
      <c r="F4946" s="188">
        <v>1.1689814814814816E-3</v>
      </c>
      <c r="G4946" s="188">
        <v>8.7962962962962962E-4</v>
      </c>
      <c r="H4946" s="188">
        <v>2.8587962962962963E-3</v>
      </c>
    </row>
    <row r="4947" spans="1:8" x14ac:dyDescent="0.35">
      <c r="A4947" s="183" t="s">
        <v>132</v>
      </c>
      <c r="B4947" s="183" t="s">
        <v>106</v>
      </c>
      <c r="C4947" s="183" t="s">
        <v>85</v>
      </c>
      <c r="D4947" s="183">
        <v>82</v>
      </c>
      <c r="E4947" s="188">
        <v>4.4444444444444444E-3</v>
      </c>
      <c r="F4947" s="188">
        <v>9.0277777777777784E-4</v>
      </c>
      <c r="G4947" s="188">
        <v>9.1435185185185185E-4</v>
      </c>
      <c r="H4947" s="188">
        <v>2.627314814814815E-3</v>
      </c>
    </row>
    <row r="4948" spans="1:8" x14ac:dyDescent="0.35">
      <c r="A4948" s="183" t="s">
        <v>132</v>
      </c>
      <c r="B4948" s="183" t="s">
        <v>105</v>
      </c>
      <c r="C4948" s="183" t="s">
        <v>86</v>
      </c>
      <c r="D4948" s="183">
        <v>259</v>
      </c>
      <c r="E4948" s="188">
        <v>6.2499999999999995E-3</v>
      </c>
      <c r="F4948" s="188">
        <v>6.7129629629629625E-4</v>
      </c>
      <c r="G4948" s="188">
        <v>1.5509259259259261E-3</v>
      </c>
      <c r="H4948" s="188">
        <v>4.0277777777777777E-3</v>
      </c>
    </row>
    <row r="4949" spans="1:8" x14ac:dyDescent="0.35">
      <c r="A4949" s="183" t="s">
        <v>132</v>
      </c>
      <c r="B4949" s="183" t="s">
        <v>106</v>
      </c>
      <c r="C4949" s="183" t="s">
        <v>86</v>
      </c>
      <c r="D4949" s="183">
        <v>36</v>
      </c>
      <c r="E4949" s="188">
        <v>5.8217592592592592E-3</v>
      </c>
      <c r="F4949" s="188">
        <v>6.8287037037037025E-4</v>
      </c>
      <c r="G4949" s="188">
        <v>1.4351851851851854E-3</v>
      </c>
      <c r="H4949" s="188">
        <v>3.7037037037037034E-3</v>
      </c>
    </row>
    <row r="4950" spans="1:8" x14ac:dyDescent="0.35">
      <c r="A4950" s="183" t="s">
        <v>132</v>
      </c>
      <c r="B4950" s="183" t="s">
        <v>105</v>
      </c>
      <c r="C4950" s="183" t="s">
        <v>87</v>
      </c>
      <c r="D4950" s="183">
        <v>271</v>
      </c>
      <c r="E4950" s="188">
        <v>7.5000000000000006E-3</v>
      </c>
      <c r="F4950" s="188">
        <v>1.1342592592592591E-3</v>
      </c>
      <c r="G4950" s="188">
        <v>1.8981481481481482E-3</v>
      </c>
      <c r="H4950" s="188">
        <v>4.4675925925925933E-3</v>
      </c>
    </row>
    <row r="4951" spans="1:8" x14ac:dyDescent="0.35">
      <c r="A4951" s="183" t="s">
        <v>132</v>
      </c>
      <c r="B4951" s="183" t="s">
        <v>106</v>
      </c>
      <c r="C4951" s="183" t="s">
        <v>87</v>
      </c>
      <c r="D4951" s="183">
        <v>47</v>
      </c>
      <c r="E4951" s="188">
        <v>5.9259259259259256E-3</v>
      </c>
      <c r="F4951" s="188">
        <v>9.2592592592592585E-4</v>
      </c>
      <c r="G4951" s="188">
        <v>1.8634259259259261E-3</v>
      </c>
      <c r="H4951" s="188">
        <v>3.1365740740740742E-3</v>
      </c>
    </row>
    <row r="4952" spans="1:8" x14ac:dyDescent="0.35">
      <c r="A4952" s="183" t="s">
        <v>132</v>
      </c>
      <c r="B4952" s="183" t="s">
        <v>105</v>
      </c>
      <c r="C4952" s="183" t="s">
        <v>88</v>
      </c>
      <c r="D4952" s="183">
        <v>172</v>
      </c>
      <c r="E4952" s="188">
        <v>6.5972222222222222E-3</v>
      </c>
      <c r="F4952" s="188">
        <v>1.2962962962962963E-3</v>
      </c>
      <c r="G4952" s="188">
        <v>1.5509259259259261E-3</v>
      </c>
      <c r="H4952" s="188">
        <v>3.7500000000000003E-3</v>
      </c>
    </row>
    <row r="4953" spans="1:8" x14ac:dyDescent="0.35">
      <c r="A4953" s="183" t="s">
        <v>132</v>
      </c>
      <c r="B4953" s="183" t="s">
        <v>106</v>
      </c>
      <c r="C4953" s="183" t="s">
        <v>88</v>
      </c>
      <c r="D4953" s="183">
        <v>43</v>
      </c>
      <c r="E4953" s="188">
        <v>5.5555555555555558E-3</v>
      </c>
      <c r="F4953" s="188">
        <v>8.7962962962962962E-4</v>
      </c>
      <c r="G4953" s="188">
        <v>1.4699074074074074E-3</v>
      </c>
      <c r="H4953" s="188">
        <v>3.2060185185185191E-3</v>
      </c>
    </row>
    <row r="4954" spans="1:8" x14ac:dyDescent="0.35">
      <c r="A4954" s="183" t="s">
        <v>132</v>
      </c>
      <c r="B4954" s="183" t="s">
        <v>105</v>
      </c>
      <c r="C4954" s="183" t="s">
        <v>89</v>
      </c>
      <c r="D4954" s="183">
        <v>107</v>
      </c>
      <c r="E4954" s="188">
        <v>6.8634259259259256E-3</v>
      </c>
      <c r="F4954" s="188">
        <v>6.3657407407407402E-4</v>
      </c>
      <c r="G4954" s="188">
        <v>1.8750000000000001E-3</v>
      </c>
      <c r="H4954" s="188">
        <v>4.3518518518518515E-3</v>
      </c>
    </row>
    <row r="4955" spans="1:8" x14ac:dyDescent="0.35">
      <c r="A4955" s="183" t="s">
        <v>132</v>
      </c>
      <c r="B4955" s="183" t="s">
        <v>106</v>
      </c>
      <c r="C4955" s="183" t="s">
        <v>89</v>
      </c>
      <c r="D4955" s="183">
        <v>16</v>
      </c>
      <c r="E4955" s="188">
        <v>7.5694444444444446E-3</v>
      </c>
      <c r="F4955" s="188">
        <v>5.6712962962962956E-4</v>
      </c>
      <c r="G4955" s="188">
        <v>2.0717592592592593E-3</v>
      </c>
      <c r="H4955" s="188">
        <v>4.9305555555555552E-3</v>
      </c>
    </row>
    <row r="4956" spans="1:8" x14ac:dyDescent="0.35">
      <c r="A4956" s="183" t="s">
        <v>132</v>
      </c>
      <c r="B4956" s="183" t="s">
        <v>105</v>
      </c>
      <c r="C4956" s="183" t="s">
        <v>90</v>
      </c>
      <c r="D4956" s="183">
        <v>299</v>
      </c>
      <c r="E4956" s="188">
        <v>5.5787037037037038E-3</v>
      </c>
      <c r="F4956" s="188">
        <v>6.5972222222222213E-4</v>
      </c>
      <c r="G4956" s="188">
        <v>1.2268518518518518E-3</v>
      </c>
      <c r="H4956" s="188">
        <v>3.7037037037037034E-3</v>
      </c>
    </row>
    <row r="4957" spans="1:8" x14ac:dyDescent="0.35">
      <c r="A4957" s="183" t="s">
        <v>132</v>
      </c>
      <c r="B4957" s="183" t="s">
        <v>106</v>
      </c>
      <c r="C4957" s="183" t="s">
        <v>90</v>
      </c>
      <c r="D4957" s="183">
        <v>46</v>
      </c>
      <c r="E4957" s="188">
        <v>4.8263888888888887E-3</v>
      </c>
      <c r="F4957" s="188">
        <v>6.8287037037037025E-4</v>
      </c>
      <c r="G4957" s="188">
        <v>9.3750000000000007E-4</v>
      </c>
      <c r="H4957" s="188">
        <v>3.2060185185185191E-3</v>
      </c>
    </row>
    <row r="4958" spans="1:8" x14ac:dyDescent="0.35">
      <c r="A4958" s="183" t="s">
        <v>132</v>
      </c>
      <c r="B4958" s="183" t="s">
        <v>105</v>
      </c>
      <c r="C4958" s="183" t="s">
        <v>91</v>
      </c>
      <c r="D4958" s="183">
        <v>163</v>
      </c>
      <c r="E4958" s="188">
        <v>6.4120370370370364E-3</v>
      </c>
      <c r="F4958" s="188">
        <v>7.8703703703703705E-4</v>
      </c>
      <c r="G4958" s="188">
        <v>2.1180555555555553E-3</v>
      </c>
      <c r="H4958" s="188">
        <v>3.5069444444444445E-3</v>
      </c>
    </row>
    <row r="4959" spans="1:8" x14ac:dyDescent="0.35">
      <c r="A4959" s="183" t="s">
        <v>132</v>
      </c>
      <c r="B4959" s="183" t="s">
        <v>106</v>
      </c>
      <c r="C4959" s="183" t="s">
        <v>91</v>
      </c>
      <c r="D4959" s="183">
        <v>34</v>
      </c>
      <c r="E4959" s="188">
        <v>5.8449074074074072E-3</v>
      </c>
      <c r="F4959" s="188">
        <v>6.7129629629629625E-4</v>
      </c>
      <c r="G4959" s="188">
        <v>2.2106481481481478E-3</v>
      </c>
      <c r="H4959" s="188">
        <v>2.9629629629629628E-3</v>
      </c>
    </row>
    <row r="4960" spans="1:8" x14ac:dyDescent="0.35">
      <c r="A4960" s="183" t="s">
        <v>132</v>
      </c>
      <c r="B4960" s="183" t="s">
        <v>105</v>
      </c>
      <c r="C4960" s="183" t="s">
        <v>92</v>
      </c>
      <c r="D4960" s="183">
        <v>124</v>
      </c>
      <c r="E4960" s="188">
        <v>5.6944444444444438E-3</v>
      </c>
      <c r="F4960" s="188">
        <v>3.2407407407407406E-4</v>
      </c>
      <c r="G4960" s="188">
        <v>1.3657407407407409E-3</v>
      </c>
      <c r="H4960" s="188">
        <v>3.9930555555555561E-3</v>
      </c>
    </row>
    <row r="4961" spans="1:8" x14ac:dyDescent="0.35">
      <c r="A4961" s="183" t="s">
        <v>132</v>
      </c>
      <c r="B4961" s="183" t="s">
        <v>106</v>
      </c>
      <c r="C4961" s="183" t="s">
        <v>92</v>
      </c>
      <c r="D4961" s="183">
        <v>19</v>
      </c>
      <c r="E4961" s="188">
        <v>7.8935185185185185E-3</v>
      </c>
      <c r="F4961" s="188">
        <v>1.6203703703703703E-4</v>
      </c>
      <c r="G4961" s="188">
        <v>1.8518518518518517E-3</v>
      </c>
      <c r="H4961" s="188">
        <v>5.8796296296296296E-3</v>
      </c>
    </row>
    <row r="4962" spans="1:8" x14ac:dyDescent="0.35">
      <c r="A4962" s="183" t="s">
        <v>132</v>
      </c>
      <c r="B4962" s="183" t="s">
        <v>105</v>
      </c>
      <c r="C4962" s="183" t="s">
        <v>93</v>
      </c>
      <c r="D4962" s="183">
        <v>378</v>
      </c>
      <c r="E4962" s="188">
        <v>5.2893518518518515E-3</v>
      </c>
      <c r="F4962" s="188">
        <v>9.3750000000000007E-4</v>
      </c>
      <c r="G4962" s="188">
        <v>7.9861111111111105E-4</v>
      </c>
      <c r="H4962" s="188">
        <v>3.5532407407407405E-3</v>
      </c>
    </row>
    <row r="4963" spans="1:8" x14ac:dyDescent="0.35">
      <c r="A4963" s="183" t="s">
        <v>132</v>
      </c>
      <c r="B4963" s="183" t="s">
        <v>106</v>
      </c>
      <c r="C4963" s="183" t="s">
        <v>93</v>
      </c>
      <c r="D4963" s="183">
        <v>37</v>
      </c>
      <c r="E4963" s="188">
        <v>5.2893518518518515E-3</v>
      </c>
      <c r="F4963" s="188">
        <v>9.1435185185185185E-4</v>
      </c>
      <c r="G4963" s="188">
        <v>7.0601851851851847E-4</v>
      </c>
      <c r="H4963" s="188">
        <v>3.6805555555555554E-3</v>
      </c>
    </row>
    <row r="4964" spans="1:8" x14ac:dyDescent="0.35">
      <c r="A4964" s="183" t="s">
        <v>132</v>
      </c>
      <c r="B4964" s="183" t="s">
        <v>105</v>
      </c>
      <c r="C4964" s="183" t="s">
        <v>94</v>
      </c>
      <c r="D4964" s="183">
        <v>322</v>
      </c>
      <c r="E4964" s="188">
        <v>6.1574074074074074E-3</v>
      </c>
      <c r="F4964" s="188">
        <v>7.0601851851851847E-4</v>
      </c>
      <c r="G4964" s="188">
        <v>1.4351851851851854E-3</v>
      </c>
      <c r="H4964" s="188">
        <v>4.0162037037037033E-3</v>
      </c>
    </row>
    <row r="4965" spans="1:8" x14ac:dyDescent="0.35">
      <c r="A4965" s="183" t="s">
        <v>132</v>
      </c>
      <c r="B4965" s="183" t="s">
        <v>106</v>
      </c>
      <c r="C4965" s="183" t="s">
        <v>94</v>
      </c>
      <c r="D4965" s="183">
        <v>32</v>
      </c>
      <c r="E4965" s="188">
        <v>6.7592592592592591E-3</v>
      </c>
      <c r="F4965" s="188">
        <v>7.0601851851851847E-4</v>
      </c>
      <c r="G4965" s="188">
        <v>1.8518518518518517E-3</v>
      </c>
      <c r="H4965" s="188">
        <v>4.1898148148148146E-3</v>
      </c>
    </row>
    <row r="4966" spans="1:8" x14ac:dyDescent="0.35">
      <c r="A4966" s="183" t="s">
        <v>132</v>
      </c>
      <c r="B4966" s="183" t="s">
        <v>105</v>
      </c>
      <c r="C4966" s="183" t="s">
        <v>95</v>
      </c>
      <c r="D4966" s="183">
        <v>165</v>
      </c>
      <c r="E4966" s="188">
        <v>6.6550925925925935E-3</v>
      </c>
      <c r="F4966" s="188">
        <v>7.8703703703703705E-4</v>
      </c>
      <c r="G4966" s="188">
        <v>2.2916666666666667E-3</v>
      </c>
      <c r="H4966" s="188">
        <v>3.5763888888888894E-3</v>
      </c>
    </row>
    <row r="4967" spans="1:8" x14ac:dyDescent="0.35">
      <c r="A4967" s="183" t="s">
        <v>132</v>
      </c>
      <c r="B4967" s="183" t="s">
        <v>106</v>
      </c>
      <c r="C4967" s="183" t="s">
        <v>95</v>
      </c>
      <c r="D4967" s="183">
        <v>21</v>
      </c>
      <c r="E4967" s="188">
        <v>6.6203703703703702E-3</v>
      </c>
      <c r="F4967" s="188">
        <v>9.6064814814814808E-4</v>
      </c>
      <c r="G4967" s="188">
        <v>2.5578703703703705E-3</v>
      </c>
      <c r="H4967" s="188">
        <v>3.1018518518518522E-3</v>
      </c>
    </row>
    <row r="4968" spans="1:8" x14ac:dyDescent="0.35">
      <c r="A4968" s="183" t="s">
        <v>132</v>
      </c>
      <c r="B4968" s="183" t="s">
        <v>105</v>
      </c>
      <c r="C4968" s="183" t="s">
        <v>96</v>
      </c>
      <c r="D4968" s="183">
        <v>274</v>
      </c>
      <c r="E4968" s="188">
        <v>5.5324074074074069E-3</v>
      </c>
      <c r="F4968" s="188">
        <v>8.6805555555555551E-4</v>
      </c>
      <c r="G4968" s="188">
        <v>8.9120370370370362E-4</v>
      </c>
      <c r="H4968" s="188">
        <v>3.7847222222222223E-3</v>
      </c>
    </row>
    <row r="4969" spans="1:8" x14ac:dyDescent="0.35">
      <c r="A4969" s="183" t="s">
        <v>132</v>
      </c>
      <c r="B4969" s="183" t="s">
        <v>106</v>
      </c>
      <c r="C4969" s="183" t="s">
        <v>96</v>
      </c>
      <c r="D4969" s="183">
        <v>27</v>
      </c>
      <c r="E4969" s="188">
        <v>4.9189814814814816E-3</v>
      </c>
      <c r="F4969" s="188">
        <v>7.8703703703703705E-4</v>
      </c>
      <c r="G4969" s="188">
        <v>9.1435185185185185E-4</v>
      </c>
      <c r="H4969" s="188">
        <v>3.2175925925925926E-3</v>
      </c>
    </row>
    <row r="4970" spans="1:8" x14ac:dyDescent="0.35">
      <c r="A4970" s="183" t="s">
        <v>132</v>
      </c>
      <c r="B4970" s="183" t="s">
        <v>105</v>
      </c>
      <c r="C4970" s="183" t="s">
        <v>97</v>
      </c>
      <c r="D4970" s="183">
        <v>319</v>
      </c>
      <c r="E4970" s="188">
        <v>3.7037037037037034E-3</v>
      </c>
      <c r="F4970" s="188">
        <v>3.7037037037037035E-4</v>
      </c>
      <c r="G4970" s="188">
        <v>7.0601851851851847E-4</v>
      </c>
      <c r="H4970" s="188">
        <v>2.6388888888888885E-3</v>
      </c>
    </row>
    <row r="4971" spans="1:8" x14ac:dyDescent="0.35">
      <c r="A4971" s="183" t="s">
        <v>132</v>
      </c>
      <c r="B4971" s="183" t="s">
        <v>106</v>
      </c>
      <c r="C4971" s="183" t="s">
        <v>97</v>
      </c>
      <c r="D4971" s="183">
        <v>39</v>
      </c>
      <c r="E4971" s="188">
        <v>3.7037037037037034E-3</v>
      </c>
      <c r="F4971" s="188">
        <v>4.5138888888888892E-4</v>
      </c>
      <c r="G4971" s="188">
        <v>7.407407407407407E-4</v>
      </c>
      <c r="H4971" s="188">
        <v>2.5115740740740741E-3</v>
      </c>
    </row>
    <row r="4972" spans="1:8" x14ac:dyDescent="0.35">
      <c r="A4972" s="183" t="s">
        <v>132</v>
      </c>
      <c r="B4972" s="183" t="s">
        <v>105</v>
      </c>
      <c r="C4972" s="183" t="s">
        <v>98</v>
      </c>
      <c r="D4972" s="183">
        <v>93</v>
      </c>
      <c r="E4972" s="188">
        <v>5.7291666666666671E-3</v>
      </c>
      <c r="F4972" s="188">
        <v>1.9675925925925926E-4</v>
      </c>
      <c r="G4972" s="188">
        <v>1.5856481481481479E-3</v>
      </c>
      <c r="H4972" s="188">
        <v>3.9583333333333337E-3</v>
      </c>
    </row>
    <row r="4973" spans="1:8" x14ac:dyDescent="0.35">
      <c r="A4973" s="183" t="s">
        <v>132</v>
      </c>
      <c r="B4973" s="183" t="s">
        <v>106</v>
      </c>
      <c r="C4973" s="183" t="s">
        <v>98</v>
      </c>
      <c r="D4973" s="183">
        <v>13</v>
      </c>
      <c r="E4973" s="188">
        <v>5.9375000000000009E-3</v>
      </c>
      <c r="F4973" s="188">
        <v>1.1574074074074073E-4</v>
      </c>
      <c r="G4973" s="188">
        <v>1.2037037037037038E-3</v>
      </c>
      <c r="H4973" s="188">
        <v>4.6180555555555558E-3</v>
      </c>
    </row>
    <row r="4974" spans="1:8" x14ac:dyDescent="0.35">
      <c r="A4974" s="183" t="s">
        <v>132</v>
      </c>
      <c r="B4974" s="183" t="s">
        <v>105</v>
      </c>
      <c r="C4974" s="183" t="s">
        <v>99</v>
      </c>
      <c r="D4974" s="183">
        <v>801</v>
      </c>
      <c r="E4974" s="188">
        <v>4.7685185185185183E-3</v>
      </c>
      <c r="F4974" s="188">
        <v>1.0069444444444444E-3</v>
      </c>
      <c r="G4974" s="188">
        <v>8.449074074074075E-4</v>
      </c>
      <c r="H4974" s="188">
        <v>2.9050925925925928E-3</v>
      </c>
    </row>
    <row r="4975" spans="1:8" x14ac:dyDescent="0.35">
      <c r="A4975" s="183" t="s">
        <v>132</v>
      </c>
      <c r="B4975" s="183" t="s">
        <v>106</v>
      </c>
      <c r="C4975" s="183" t="s">
        <v>99</v>
      </c>
      <c r="D4975" s="183">
        <v>114</v>
      </c>
      <c r="E4975" s="188">
        <v>4.7222222222222223E-3</v>
      </c>
      <c r="F4975" s="188">
        <v>9.9537037037037042E-4</v>
      </c>
      <c r="G4975" s="188">
        <v>8.9120370370370362E-4</v>
      </c>
      <c r="H4975" s="188">
        <v>2.8356481481481479E-3</v>
      </c>
    </row>
    <row r="4976" spans="1:8" x14ac:dyDescent="0.35">
      <c r="A4976" s="183" t="s">
        <v>132</v>
      </c>
      <c r="B4976" s="183" t="s">
        <v>105</v>
      </c>
      <c r="C4976" s="183" t="s">
        <v>100</v>
      </c>
      <c r="D4976" s="183">
        <v>200</v>
      </c>
      <c r="E4976" s="188">
        <v>5.5902777777777782E-3</v>
      </c>
      <c r="F4976" s="188">
        <v>7.6388888888888893E-4</v>
      </c>
      <c r="G4976" s="188">
        <v>1.5277777777777779E-3</v>
      </c>
      <c r="H4976" s="188">
        <v>3.2986111111111111E-3</v>
      </c>
    </row>
    <row r="4977" spans="1:8" x14ac:dyDescent="0.35">
      <c r="A4977" s="183" t="s">
        <v>132</v>
      </c>
      <c r="B4977" s="183" t="s">
        <v>106</v>
      </c>
      <c r="C4977" s="183" t="s">
        <v>100</v>
      </c>
      <c r="D4977" s="183">
        <v>51</v>
      </c>
      <c r="E4977" s="188">
        <v>5.8333333333333336E-3</v>
      </c>
      <c r="F4977" s="188">
        <v>7.291666666666667E-4</v>
      </c>
      <c r="G4977" s="188">
        <v>1.5277777777777779E-3</v>
      </c>
      <c r="H4977" s="188">
        <v>3.5763888888888894E-3</v>
      </c>
    </row>
    <row r="4978" spans="1:8" x14ac:dyDescent="0.35">
      <c r="A4978" s="183" t="s">
        <v>132</v>
      </c>
      <c r="B4978" s="183" t="s">
        <v>105</v>
      </c>
      <c r="C4978" s="183" t="s">
        <v>101</v>
      </c>
      <c r="D4978" s="183">
        <v>580</v>
      </c>
      <c r="E4978" s="188">
        <v>5.1273148148148146E-3</v>
      </c>
      <c r="F4978" s="188">
        <v>7.7546296296296304E-4</v>
      </c>
      <c r="G4978" s="188">
        <v>9.3750000000000007E-4</v>
      </c>
      <c r="H4978" s="188">
        <v>3.414351851851852E-3</v>
      </c>
    </row>
    <row r="4979" spans="1:8" x14ac:dyDescent="0.35">
      <c r="A4979" s="183" t="s">
        <v>132</v>
      </c>
      <c r="B4979" s="183" t="s">
        <v>106</v>
      </c>
      <c r="C4979" s="183" t="s">
        <v>101</v>
      </c>
      <c r="D4979" s="183">
        <v>54</v>
      </c>
      <c r="E4979" s="188">
        <v>4.5370370370370365E-3</v>
      </c>
      <c r="F4979" s="188">
        <v>8.449074074074075E-4</v>
      </c>
      <c r="G4979" s="188">
        <v>8.449074074074075E-4</v>
      </c>
      <c r="H4979" s="188">
        <v>2.8472222222222219E-3</v>
      </c>
    </row>
    <row r="4980" spans="1:8" x14ac:dyDescent="0.35">
      <c r="A4980" s="183" t="s">
        <v>133</v>
      </c>
      <c r="B4980" s="183" t="s">
        <v>105</v>
      </c>
      <c r="C4980" s="183" t="s">
        <v>52</v>
      </c>
      <c r="D4980" s="183">
        <v>13353</v>
      </c>
      <c r="E4980" s="188">
        <v>5.7175925925925927E-3</v>
      </c>
      <c r="F4980" s="188">
        <v>9.2592592592592585E-4</v>
      </c>
      <c r="G4980" s="188">
        <v>1.1805555555555556E-3</v>
      </c>
      <c r="H4980" s="188">
        <v>3.5995370370370369E-3</v>
      </c>
    </row>
    <row r="4981" spans="1:8" x14ac:dyDescent="0.35">
      <c r="A4981" s="183" t="s">
        <v>133</v>
      </c>
      <c r="B4981" s="183" t="s">
        <v>106</v>
      </c>
      <c r="C4981" s="183" t="s">
        <v>52</v>
      </c>
      <c r="D4981" s="183">
        <v>2055</v>
      </c>
      <c r="E4981" s="188">
        <v>5.2546296296296299E-3</v>
      </c>
      <c r="F4981" s="188">
        <v>8.7962962962962962E-4</v>
      </c>
      <c r="G4981" s="188">
        <v>1.1689814814814816E-3</v>
      </c>
      <c r="H4981" s="188">
        <v>3.2175925925925926E-3</v>
      </c>
    </row>
    <row r="4982" spans="1:8" x14ac:dyDescent="0.35">
      <c r="A4982" s="183" t="s">
        <v>133</v>
      </c>
      <c r="B4982" s="183" t="s">
        <v>105</v>
      </c>
      <c r="C4982" s="183" t="s">
        <v>57</v>
      </c>
      <c r="D4982" s="183">
        <v>296</v>
      </c>
      <c r="E4982" s="188">
        <v>5.9490740740740745E-3</v>
      </c>
      <c r="F4982" s="188">
        <v>1.2037037037037038E-3</v>
      </c>
      <c r="G4982" s="188">
        <v>1.25E-3</v>
      </c>
      <c r="H4982" s="188">
        <v>3.4953703703703705E-3</v>
      </c>
    </row>
    <row r="4983" spans="1:8" x14ac:dyDescent="0.35">
      <c r="A4983" s="183" t="s">
        <v>133</v>
      </c>
      <c r="B4983" s="183" t="s">
        <v>106</v>
      </c>
      <c r="C4983" s="183" t="s">
        <v>57</v>
      </c>
      <c r="D4983" s="183">
        <v>29</v>
      </c>
      <c r="E4983" s="188">
        <v>5.6481481481481478E-3</v>
      </c>
      <c r="F4983" s="188">
        <v>1.0069444444444444E-3</v>
      </c>
      <c r="G4983" s="188">
        <v>1.2152777777777778E-3</v>
      </c>
      <c r="H4983" s="188">
        <v>3.425925925925926E-3</v>
      </c>
    </row>
    <row r="4984" spans="1:8" x14ac:dyDescent="0.35">
      <c r="A4984" s="183" t="s">
        <v>133</v>
      </c>
      <c r="B4984" s="183" t="s">
        <v>105</v>
      </c>
      <c r="C4984" s="183" t="s">
        <v>58</v>
      </c>
      <c r="D4984" s="183">
        <v>159</v>
      </c>
      <c r="E4984" s="188">
        <v>5.4166666666666669E-3</v>
      </c>
      <c r="F4984" s="188">
        <v>6.2500000000000001E-4</v>
      </c>
      <c r="G4984" s="188">
        <v>1.6666666666666668E-3</v>
      </c>
      <c r="H4984" s="188">
        <v>3.1249999999999997E-3</v>
      </c>
    </row>
    <row r="4985" spans="1:8" x14ac:dyDescent="0.35">
      <c r="A4985" s="183" t="s">
        <v>133</v>
      </c>
      <c r="B4985" s="183" t="s">
        <v>106</v>
      </c>
      <c r="C4985" s="183" t="s">
        <v>58</v>
      </c>
      <c r="D4985" s="183">
        <v>37</v>
      </c>
      <c r="E4985" s="188">
        <v>5.1967592592592595E-3</v>
      </c>
      <c r="F4985" s="188">
        <v>6.5972222222222213E-4</v>
      </c>
      <c r="G4985" s="188">
        <v>1.736111111111111E-3</v>
      </c>
      <c r="H4985" s="188">
        <v>2.8009259259259259E-3</v>
      </c>
    </row>
    <row r="4986" spans="1:8" x14ac:dyDescent="0.35">
      <c r="A4986" s="183" t="s">
        <v>133</v>
      </c>
      <c r="B4986" s="183" t="s">
        <v>105</v>
      </c>
      <c r="C4986" s="183" t="s">
        <v>59</v>
      </c>
      <c r="D4986" s="183">
        <v>157</v>
      </c>
      <c r="E4986" s="188">
        <v>5.9143518518518521E-3</v>
      </c>
      <c r="F4986" s="188">
        <v>9.9537037037037042E-4</v>
      </c>
      <c r="G4986" s="188">
        <v>1.0416666666666667E-3</v>
      </c>
      <c r="H4986" s="188">
        <v>3.8773148148148143E-3</v>
      </c>
    </row>
    <row r="4987" spans="1:8" x14ac:dyDescent="0.35">
      <c r="A4987" s="183" t="s">
        <v>133</v>
      </c>
      <c r="B4987" s="183" t="s">
        <v>106</v>
      </c>
      <c r="C4987" s="183" t="s">
        <v>59</v>
      </c>
      <c r="D4987" s="183">
        <v>29</v>
      </c>
      <c r="E4987" s="188">
        <v>6.3541666666666668E-3</v>
      </c>
      <c r="F4987" s="188">
        <v>1.25E-3</v>
      </c>
      <c r="G4987" s="188">
        <v>1.0069444444444444E-3</v>
      </c>
      <c r="H4987" s="188">
        <v>4.0972222222222226E-3</v>
      </c>
    </row>
    <row r="4988" spans="1:8" x14ac:dyDescent="0.35">
      <c r="A4988" s="183" t="s">
        <v>133</v>
      </c>
      <c r="B4988" s="183" t="s">
        <v>105</v>
      </c>
      <c r="C4988" s="183" t="s">
        <v>60</v>
      </c>
      <c r="D4988" s="183">
        <v>204</v>
      </c>
      <c r="E4988" s="188">
        <v>6.3773148148148148E-3</v>
      </c>
      <c r="F4988" s="188">
        <v>1.2037037037037038E-3</v>
      </c>
      <c r="G4988" s="188">
        <v>1.0995370370370371E-3</v>
      </c>
      <c r="H4988" s="188">
        <v>4.0740740740740746E-3</v>
      </c>
    </row>
    <row r="4989" spans="1:8" x14ac:dyDescent="0.35">
      <c r="A4989" s="183" t="s">
        <v>133</v>
      </c>
      <c r="B4989" s="183" t="s">
        <v>106</v>
      </c>
      <c r="C4989" s="183" t="s">
        <v>60</v>
      </c>
      <c r="D4989" s="183">
        <v>46</v>
      </c>
      <c r="E4989" s="188">
        <v>6.0995370370370361E-3</v>
      </c>
      <c r="F4989" s="188">
        <v>1.1111111111111111E-3</v>
      </c>
      <c r="G4989" s="188">
        <v>1.0069444444444444E-3</v>
      </c>
      <c r="H4989" s="188">
        <v>3.9814814814814817E-3</v>
      </c>
    </row>
    <row r="4990" spans="1:8" x14ac:dyDescent="0.35">
      <c r="A4990" s="183" t="s">
        <v>133</v>
      </c>
      <c r="B4990" s="183" t="s">
        <v>105</v>
      </c>
      <c r="C4990" s="183" t="s">
        <v>61</v>
      </c>
      <c r="D4990" s="183">
        <v>166</v>
      </c>
      <c r="E4990" s="188">
        <v>7.106481481481481E-3</v>
      </c>
      <c r="F4990" s="188">
        <v>9.0277777777777784E-4</v>
      </c>
      <c r="G4990" s="188">
        <v>1.5393518518518519E-3</v>
      </c>
      <c r="H4990" s="188">
        <v>4.6759259259259263E-3</v>
      </c>
    </row>
    <row r="4991" spans="1:8" x14ac:dyDescent="0.35">
      <c r="A4991" s="183" t="s">
        <v>133</v>
      </c>
      <c r="B4991" s="183" t="s">
        <v>106</v>
      </c>
      <c r="C4991" s="183" t="s">
        <v>61</v>
      </c>
      <c r="D4991" s="183">
        <v>15</v>
      </c>
      <c r="E4991" s="188">
        <v>5.6828703703703702E-3</v>
      </c>
      <c r="F4991" s="188">
        <v>6.134259259259259E-4</v>
      </c>
      <c r="G4991" s="188">
        <v>1.1574074074074073E-3</v>
      </c>
      <c r="H4991" s="188">
        <v>3.9120370370370368E-3</v>
      </c>
    </row>
    <row r="4992" spans="1:8" x14ac:dyDescent="0.35">
      <c r="A4992" s="183" t="s">
        <v>133</v>
      </c>
      <c r="B4992" s="183" t="s">
        <v>105</v>
      </c>
      <c r="C4992" s="183" t="s">
        <v>62</v>
      </c>
      <c r="D4992" s="183">
        <v>216</v>
      </c>
      <c r="E4992" s="188">
        <v>6.0069444444444441E-3</v>
      </c>
      <c r="F4992" s="188">
        <v>9.7222222222222209E-4</v>
      </c>
      <c r="G4992" s="188">
        <v>1.2384259259259258E-3</v>
      </c>
      <c r="H4992" s="188">
        <v>3.7847222222222223E-3</v>
      </c>
    </row>
    <row r="4993" spans="1:8" x14ac:dyDescent="0.35">
      <c r="A4993" s="183" t="s">
        <v>133</v>
      </c>
      <c r="B4993" s="183" t="s">
        <v>106</v>
      </c>
      <c r="C4993" s="183" t="s">
        <v>62</v>
      </c>
      <c r="D4993" s="183">
        <v>17</v>
      </c>
      <c r="E4993" s="188">
        <v>6.215277777777777E-3</v>
      </c>
      <c r="F4993" s="188">
        <v>7.8703703703703705E-4</v>
      </c>
      <c r="G4993" s="188">
        <v>1.3541666666666667E-3</v>
      </c>
      <c r="H4993" s="188">
        <v>4.0624999999999993E-3</v>
      </c>
    </row>
    <row r="4994" spans="1:8" x14ac:dyDescent="0.35">
      <c r="A4994" s="183" t="s">
        <v>133</v>
      </c>
      <c r="B4994" s="183" t="s">
        <v>105</v>
      </c>
      <c r="C4994" s="183" t="s">
        <v>63</v>
      </c>
      <c r="D4994" s="183">
        <v>127</v>
      </c>
      <c r="E4994" s="188">
        <v>4.2013888888888891E-3</v>
      </c>
      <c r="F4994" s="188">
        <v>8.2175925925925917E-4</v>
      </c>
      <c r="G4994" s="188">
        <v>6.3657407407407402E-4</v>
      </c>
      <c r="H4994" s="188">
        <v>2.7430555555555559E-3</v>
      </c>
    </row>
    <row r="4995" spans="1:8" x14ac:dyDescent="0.35">
      <c r="A4995" s="183" t="s">
        <v>133</v>
      </c>
      <c r="B4995" s="183" t="s">
        <v>106</v>
      </c>
      <c r="C4995" s="183" t="s">
        <v>63</v>
      </c>
      <c r="D4995" s="183">
        <v>3</v>
      </c>
      <c r="E4995" s="188">
        <v>3.645833333333333E-3</v>
      </c>
      <c r="F4995" s="188">
        <v>8.3333333333333339E-4</v>
      </c>
      <c r="G4995" s="188">
        <v>3.8194444444444446E-4</v>
      </c>
      <c r="H4995" s="188">
        <v>2.4305555555555556E-3</v>
      </c>
    </row>
    <row r="4996" spans="1:8" x14ac:dyDescent="0.35">
      <c r="A4996" s="183" t="s">
        <v>133</v>
      </c>
      <c r="B4996" s="183" t="s">
        <v>105</v>
      </c>
      <c r="C4996" s="183" t="s">
        <v>64</v>
      </c>
      <c r="D4996" s="183">
        <v>119</v>
      </c>
      <c r="E4996" s="188">
        <v>7.5694444444444446E-3</v>
      </c>
      <c r="F4996" s="188">
        <v>1.1226851851851851E-3</v>
      </c>
      <c r="G4996" s="188">
        <v>1.8287037037037037E-3</v>
      </c>
      <c r="H4996" s="188">
        <v>4.6180555555555558E-3</v>
      </c>
    </row>
    <row r="4997" spans="1:8" x14ac:dyDescent="0.35">
      <c r="A4997" s="183" t="s">
        <v>133</v>
      </c>
      <c r="B4997" s="183" t="s">
        <v>106</v>
      </c>
      <c r="C4997" s="183" t="s">
        <v>64</v>
      </c>
      <c r="D4997" s="183">
        <v>21</v>
      </c>
      <c r="E4997" s="188">
        <v>6.828703703703704E-3</v>
      </c>
      <c r="F4997" s="188">
        <v>1.1111111111111111E-3</v>
      </c>
      <c r="G4997" s="188">
        <v>1.7708333333333332E-3</v>
      </c>
      <c r="H4997" s="188">
        <v>3.9467592592592592E-3</v>
      </c>
    </row>
    <row r="4998" spans="1:8" x14ac:dyDescent="0.35">
      <c r="A4998" s="183" t="s">
        <v>133</v>
      </c>
      <c r="B4998" s="183" t="s">
        <v>105</v>
      </c>
      <c r="C4998" s="183" t="s">
        <v>65</v>
      </c>
      <c r="D4998" s="183">
        <v>153</v>
      </c>
      <c r="E4998" s="188">
        <v>6.8171296296296287E-3</v>
      </c>
      <c r="F4998" s="188">
        <v>1.1342592592592591E-3</v>
      </c>
      <c r="G4998" s="188">
        <v>1.7708333333333332E-3</v>
      </c>
      <c r="H4998" s="188">
        <v>3.9120370370370368E-3</v>
      </c>
    </row>
    <row r="4999" spans="1:8" x14ac:dyDescent="0.35">
      <c r="A4999" s="183" t="s">
        <v>133</v>
      </c>
      <c r="B4999" s="183" t="s">
        <v>106</v>
      </c>
      <c r="C4999" s="183" t="s">
        <v>65</v>
      </c>
      <c r="D4999" s="183">
        <v>30</v>
      </c>
      <c r="E4999" s="188">
        <v>6.7476851851851856E-3</v>
      </c>
      <c r="F4999" s="188">
        <v>1.0879629629629629E-3</v>
      </c>
      <c r="G4999" s="188">
        <v>2.2916666666666667E-3</v>
      </c>
      <c r="H4999" s="188">
        <v>3.3680555555555551E-3</v>
      </c>
    </row>
    <row r="5000" spans="1:8" x14ac:dyDescent="0.35">
      <c r="A5000" s="183" t="s">
        <v>133</v>
      </c>
      <c r="B5000" s="183" t="s">
        <v>105</v>
      </c>
      <c r="C5000" s="183" t="s">
        <v>66</v>
      </c>
      <c r="D5000" s="183">
        <v>247</v>
      </c>
      <c r="E5000" s="188">
        <v>6.2847222222222228E-3</v>
      </c>
      <c r="F5000" s="188">
        <v>5.4398148148148144E-4</v>
      </c>
      <c r="G5000" s="188">
        <v>1.3425925925925925E-3</v>
      </c>
      <c r="H5000" s="188">
        <v>4.3981481481481484E-3</v>
      </c>
    </row>
    <row r="5001" spans="1:8" x14ac:dyDescent="0.35">
      <c r="A5001" s="183" t="s">
        <v>133</v>
      </c>
      <c r="B5001" s="183" t="s">
        <v>106</v>
      </c>
      <c r="C5001" s="183" t="s">
        <v>66</v>
      </c>
      <c r="D5001" s="183">
        <v>30</v>
      </c>
      <c r="E5001" s="188">
        <v>5.5208333333333333E-3</v>
      </c>
      <c r="F5001" s="188">
        <v>4.6296296296296293E-4</v>
      </c>
      <c r="G5001" s="188">
        <v>1.5740740740740741E-3</v>
      </c>
      <c r="H5001" s="188">
        <v>3.483796296296296E-3</v>
      </c>
    </row>
    <row r="5002" spans="1:8" x14ac:dyDescent="0.35">
      <c r="A5002" s="183" t="s">
        <v>133</v>
      </c>
      <c r="B5002" s="183" t="s">
        <v>105</v>
      </c>
      <c r="C5002" s="183" t="s">
        <v>67</v>
      </c>
      <c r="D5002" s="183">
        <v>430</v>
      </c>
      <c r="E5002" s="188">
        <v>6.7476851851851856E-3</v>
      </c>
      <c r="F5002" s="188">
        <v>1.0648148148148147E-3</v>
      </c>
      <c r="G5002" s="188">
        <v>1.6550925925925926E-3</v>
      </c>
      <c r="H5002" s="188">
        <v>4.0393518518518521E-3</v>
      </c>
    </row>
    <row r="5003" spans="1:8" x14ac:dyDescent="0.35">
      <c r="A5003" s="183" t="s">
        <v>133</v>
      </c>
      <c r="B5003" s="183" t="s">
        <v>106</v>
      </c>
      <c r="C5003" s="183" t="s">
        <v>67</v>
      </c>
      <c r="D5003" s="183">
        <v>71</v>
      </c>
      <c r="E5003" s="188">
        <v>6.215277777777777E-3</v>
      </c>
      <c r="F5003" s="188">
        <v>1.1342592592592591E-3</v>
      </c>
      <c r="G5003" s="188">
        <v>1.6319444444444445E-3</v>
      </c>
      <c r="H5003" s="188">
        <v>3.4490740740740745E-3</v>
      </c>
    </row>
    <row r="5004" spans="1:8" x14ac:dyDescent="0.35">
      <c r="A5004" s="183" t="s">
        <v>133</v>
      </c>
      <c r="B5004" s="183" t="s">
        <v>105</v>
      </c>
      <c r="C5004" s="183" t="s">
        <v>68</v>
      </c>
      <c r="D5004" s="183">
        <v>349</v>
      </c>
      <c r="E5004" s="188">
        <v>6.3078703703703708E-3</v>
      </c>
      <c r="F5004" s="188">
        <v>7.5231481481481471E-4</v>
      </c>
      <c r="G5004" s="188">
        <v>1.8865740740740742E-3</v>
      </c>
      <c r="H5004" s="188">
        <v>3.6689814814814814E-3</v>
      </c>
    </row>
    <row r="5005" spans="1:8" x14ac:dyDescent="0.35">
      <c r="A5005" s="183" t="s">
        <v>133</v>
      </c>
      <c r="B5005" s="183" t="s">
        <v>106</v>
      </c>
      <c r="C5005" s="183" t="s">
        <v>68</v>
      </c>
      <c r="D5005" s="183">
        <v>49</v>
      </c>
      <c r="E5005" s="188">
        <v>6.0648148148148145E-3</v>
      </c>
      <c r="F5005" s="188">
        <v>6.9444444444444447E-4</v>
      </c>
      <c r="G5005" s="188">
        <v>1.8865740740740742E-3</v>
      </c>
      <c r="H5005" s="188">
        <v>3.483796296296296E-3</v>
      </c>
    </row>
    <row r="5006" spans="1:8" x14ac:dyDescent="0.35">
      <c r="A5006" s="183" t="s">
        <v>133</v>
      </c>
      <c r="B5006" s="183" t="s">
        <v>105</v>
      </c>
      <c r="C5006" s="183" t="s">
        <v>69</v>
      </c>
      <c r="D5006" s="183">
        <v>185</v>
      </c>
      <c r="E5006" s="188">
        <v>5.5787037037037038E-3</v>
      </c>
      <c r="F5006" s="188">
        <v>6.2500000000000001E-4</v>
      </c>
      <c r="G5006" s="188">
        <v>1.261574074074074E-3</v>
      </c>
      <c r="H5006" s="188">
        <v>3.6805555555555554E-3</v>
      </c>
    </row>
    <row r="5007" spans="1:8" x14ac:dyDescent="0.35">
      <c r="A5007" s="183" t="s">
        <v>133</v>
      </c>
      <c r="B5007" s="183" t="s">
        <v>106</v>
      </c>
      <c r="C5007" s="183" t="s">
        <v>69</v>
      </c>
      <c r="D5007" s="183">
        <v>16</v>
      </c>
      <c r="E5007" s="188">
        <v>5.6597222222222222E-3</v>
      </c>
      <c r="F5007" s="188">
        <v>7.6388888888888893E-4</v>
      </c>
      <c r="G5007" s="188">
        <v>1.1111111111111111E-3</v>
      </c>
      <c r="H5007" s="188">
        <v>3.7847222222222223E-3</v>
      </c>
    </row>
    <row r="5008" spans="1:8" x14ac:dyDescent="0.35">
      <c r="A5008" s="183" t="s">
        <v>133</v>
      </c>
      <c r="B5008" s="183" t="s">
        <v>105</v>
      </c>
      <c r="C5008" s="183" t="s">
        <v>70</v>
      </c>
      <c r="D5008" s="183">
        <v>177</v>
      </c>
      <c r="E5008" s="188">
        <v>5.3819444444444453E-3</v>
      </c>
      <c r="F5008" s="188">
        <v>4.0509259259259258E-4</v>
      </c>
      <c r="G5008" s="188">
        <v>1.3888888888888889E-3</v>
      </c>
      <c r="H5008" s="188">
        <v>3.5879629629629629E-3</v>
      </c>
    </row>
    <row r="5009" spans="1:8" x14ac:dyDescent="0.35">
      <c r="A5009" s="183" t="s">
        <v>133</v>
      </c>
      <c r="B5009" s="183" t="s">
        <v>106</v>
      </c>
      <c r="C5009" s="183" t="s">
        <v>70</v>
      </c>
      <c r="D5009" s="183">
        <v>60</v>
      </c>
      <c r="E5009" s="188">
        <v>4.6412037037037038E-3</v>
      </c>
      <c r="F5009" s="188">
        <v>4.2824074074074075E-4</v>
      </c>
      <c r="G5009" s="188">
        <v>1.2037037037037038E-3</v>
      </c>
      <c r="H5009" s="188">
        <v>3.0092592592592588E-3</v>
      </c>
    </row>
    <row r="5010" spans="1:8" x14ac:dyDescent="0.35">
      <c r="A5010" s="183" t="s">
        <v>133</v>
      </c>
      <c r="B5010" s="183" t="s">
        <v>105</v>
      </c>
      <c r="C5010" s="183" t="s">
        <v>71</v>
      </c>
      <c r="D5010" s="183">
        <v>352</v>
      </c>
      <c r="E5010" s="188">
        <v>5.7870370370370376E-3</v>
      </c>
      <c r="F5010" s="188">
        <v>7.175925925925927E-4</v>
      </c>
      <c r="G5010" s="188">
        <v>1.7245370370370372E-3</v>
      </c>
      <c r="H5010" s="188">
        <v>3.3333333333333335E-3</v>
      </c>
    </row>
    <row r="5011" spans="1:8" x14ac:dyDescent="0.35">
      <c r="A5011" s="183" t="s">
        <v>133</v>
      </c>
      <c r="B5011" s="183" t="s">
        <v>106</v>
      </c>
      <c r="C5011" s="183" t="s">
        <v>71</v>
      </c>
      <c r="D5011" s="183">
        <v>64</v>
      </c>
      <c r="E5011" s="188">
        <v>5.7060185185185191E-3</v>
      </c>
      <c r="F5011" s="188">
        <v>6.3657407407407402E-4</v>
      </c>
      <c r="G5011" s="188">
        <v>2.2453703703703702E-3</v>
      </c>
      <c r="H5011" s="188">
        <v>2.8240740740740739E-3</v>
      </c>
    </row>
    <row r="5012" spans="1:8" x14ac:dyDescent="0.35">
      <c r="A5012" s="183" t="s">
        <v>133</v>
      </c>
      <c r="B5012" s="183" t="s">
        <v>105</v>
      </c>
      <c r="C5012" s="183" t="s">
        <v>72</v>
      </c>
      <c r="D5012" s="183">
        <v>136</v>
      </c>
      <c r="E5012" s="188">
        <v>7.1990740740740739E-3</v>
      </c>
      <c r="F5012" s="188">
        <v>1.3425925925925925E-3</v>
      </c>
      <c r="G5012" s="188">
        <v>1.7824074074074072E-3</v>
      </c>
      <c r="H5012" s="188">
        <v>4.0740740740740746E-3</v>
      </c>
    </row>
    <row r="5013" spans="1:8" x14ac:dyDescent="0.35">
      <c r="A5013" s="183" t="s">
        <v>133</v>
      </c>
      <c r="B5013" s="183" t="s">
        <v>106</v>
      </c>
      <c r="C5013" s="183" t="s">
        <v>72</v>
      </c>
      <c r="D5013" s="183">
        <v>22</v>
      </c>
      <c r="E5013" s="188">
        <v>5.5208333333333333E-3</v>
      </c>
      <c r="F5013" s="188">
        <v>8.9120370370370362E-4</v>
      </c>
      <c r="G5013" s="188">
        <v>1.2268518518518518E-3</v>
      </c>
      <c r="H5013" s="188">
        <v>3.3912037037037036E-3</v>
      </c>
    </row>
    <row r="5014" spans="1:8" x14ac:dyDescent="0.35">
      <c r="A5014" s="183" t="s">
        <v>133</v>
      </c>
      <c r="B5014" s="183" t="s">
        <v>105</v>
      </c>
      <c r="C5014" s="183" t="s">
        <v>73</v>
      </c>
      <c r="D5014" s="183">
        <v>2050</v>
      </c>
      <c r="E5014" s="188">
        <v>4.5833333333333334E-3</v>
      </c>
      <c r="F5014" s="188">
        <v>1.0416666666666667E-3</v>
      </c>
      <c r="G5014" s="188">
        <v>7.291666666666667E-4</v>
      </c>
      <c r="H5014" s="188">
        <v>2.8240740740740739E-3</v>
      </c>
    </row>
    <row r="5015" spans="1:8" x14ac:dyDescent="0.35">
      <c r="A5015" s="183" t="s">
        <v>133</v>
      </c>
      <c r="B5015" s="183" t="s">
        <v>106</v>
      </c>
      <c r="C5015" s="183" t="s">
        <v>73</v>
      </c>
      <c r="D5015" s="183">
        <v>438</v>
      </c>
      <c r="E5015" s="188">
        <v>4.340277777777778E-3</v>
      </c>
      <c r="F5015" s="188">
        <v>9.8379629629629642E-4</v>
      </c>
      <c r="G5015" s="188">
        <v>6.9444444444444447E-4</v>
      </c>
      <c r="H5015" s="188">
        <v>2.673611111111111E-3</v>
      </c>
    </row>
    <row r="5016" spans="1:8" x14ac:dyDescent="0.35">
      <c r="A5016" s="183" t="s">
        <v>133</v>
      </c>
      <c r="B5016" s="183" t="s">
        <v>105</v>
      </c>
      <c r="C5016" s="183" t="s">
        <v>74</v>
      </c>
      <c r="D5016" s="183">
        <v>788</v>
      </c>
      <c r="E5016" s="188">
        <v>4.8495370370370368E-3</v>
      </c>
      <c r="F5016" s="188">
        <v>1.0185185185185186E-3</v>
      </c>
      <c r="G5016" s="188">
        <v>7.8703703703703705E-4</v>
      </c>
      <c r="H5016" s="188">
        <v>3.0439814814814821E-3</v>
      </c>
    </row>
    <row r="5017" spans="1:8" x14ac:dyDescent="0.35">
      <c r="A5017" s="183" t="s">
        <v>133</v>
      </c>
      <c r="B5017" s="183" t="s">
        <v>106</v>
      </c>
      <c r="C5017" s="183" t="s">
        <v>74</v>
      </c>
      <c r="D5017" s="183">
        <v>122</v>
      </c>
      <c r="E5017" s="188">
        <v>4.5023148148148149E-3</v>
      </c>
      <c r="F5017" s="188">
        <v>9.7222222222222209E-4</v>
      </c>
      <c r="G5017" s="188">
        <v>8.449074074074075E-4</v>
      </c>
      <c r="H5017" s="188">
        <v>2.685185185185185E-3</v>
      </c>
    </row>
    <row r="5018" spans="1:8" ht="29" x14ac:dyDescent="0.35">
      <c r="A5018" s="183" t="s">
        <v>133</v>
      </c>
      <c r="B5018" s="183" t="s">
        <v>105</v>
      </c>
      <c r="C5018" s="183" t="s">
        <v>113</v>
      </c>
      <c r="D5018" s="183">
        <v>294</v>
      </c>
      <c r="E5018" s="188">
        <v>6.030092592592593E-3</v>
      </c>
      <c r="F5018" s="188">
        <v>8.449074074074075E-4</v>
      </c>
      <c r="G5018" s="188">
        <v>1.4004629629629629E-3</v>
      </c>
      <c r="H5018" s="188">
        <v>3.7731481481481483E-3</v>
      </c>
    </row>
    <row r="5019" spans="1:8" ht="29" x14ac:dyDescent="0.35">
      <c r="A5019" s="183" t="s">
        <v>133</v>
      </c>
      <c r="B5019" s="183" t="s">
        <v>106</v>
      </c>
      <c r="C5019" s="183" t="s">
        <v>113</v>
      </c>
      <c r="D5019" s="183">
        <v>56</v>
      </c>
      <c r="E5019" s="188">
        <v>5.0231481481481481E-3</v>
      </c>
      <c r="F5019" s="188">
        <v>6.7129629629629625E-4</v>
      </c>
      <c r="G5019" s="188">
        <v>1.2962962962962963E-3</v>
      </c>
      <c r="H5019" s="188">
        <v>3.0555555555555557E-3</v>
      </c>
    </row>
    <row r="5020" spans="1:8" ht="29" x14ac:dyDescent="0.35">
      <c r="A5020" s="183" t="s">
        <v>133</v>
      </c>
      <c r="B5020" s="183" t="s">
        <v>105</v>
      </c>
      <c r="C5020" s="183" t="s">
        <v>76</v>
      </c>
      <c r="D5020" s="183">
        <v>210</v>
      </c>
      <c r="E5020" s="188">
        <v>7.8819444444444432E-3</v>
      </c>
      <c r="F5020" s="188">
        <v>1.2731481481481483E-3</v>
      </c>
      <c r="G5020" s="188">
        <v>1.5509259259259261E-3</v>
      </c>
      <c r="H5020" s="188">
        <v>5.0578703703703706E-3</v>
      </c>
    </row>
    <row r="5021" spans="1:8" ht="29" x14ac:dyDescent="0.35">
      <c r="A5021" s="183" t="s">
        <v>133</v>
      </c>
      <c r="B5021" s="183" t="s">
        <v>106</v>
      </c>
      <c r="C5021" s="183" t="s">
        <v>76</v>
      </c>
      <c r="D5021" s="183">
        <v>31</v>
      </c>
      <c r="E5021" s="188">
        <v>7.2685185185185188E-3</v>
      </c>
      <c r="F5021" s="188">
        <v>1.261574074074074E-3</v>
      </c>
      <c r="G5021" s="188">
        <v>1.3657407407407409E-3</v>
      </c>
      <c r="H5021" s="188">
        <v>4.6412037037037038E-3</v>
      </c>
    </row>
    <row r="5022" spans="1:8" x14ac:dyDescent="0.35">
      <c r="A5022" s="183" t="s">
        <v>133</v>
      </c>
      <c r="B5022" s="183" t="s">
        <v>105</v>
      </c>
      <c r="C5022" s="183" t="s">
        <v>77</v>
      </c>
      <c r="D5022" s="183">
        <v>214</v>
      </c>
      <c r="E5022" s="188">
        <v>5.347222222222222E-3</v>
      </c>
      <c r="F5022" s="188">
        <v>9.4907407407407408E-4</v>
      </c>
      <c r="G5022" s="188">
        <v>1.1342592592592591E-3</v>
      </c>
      <c r="H5022" s="188">
        <v>3.2638888888888891E-3</v>
      </c>
    </row>
    <row r="5023" spans="1:8" x14ac:dyDescent="0.35">
      <c r="A5023" s="183" t="s">
        <v>133</v>
      </c>
      <c r="B5023" s="183" t="s">
        <v>106</v>
      </c>
      <c r="C5023" s="183" t="s">
        <v>77</v>
      </c>
      <c r="D5023" s="183">
        <v>20</v>
      </c>
      <c r="E5023" s="188">
        <v>4.8379629629629632E-3</v>
      </c>
      <c r="F5023" s="188">
        <v>6.7129629629629625E-4</v>
      </c>
      <c r="G5023" s="188">
        <v>1.0069444444444444E-3</v>
      </c>
      <c r="H5023" s="188">
        <v>3.1597222222222222E-3</v>
      </c>
    </row>
    <row r="5024" spans="1:8" x14ac:dyDescent="0.35">
      <c r="A5024" s="183" t="s">
        <v>133</v>
      </c>
      <c r="B5024" s="183" t="s">
        <v>105</v>
      </c>
      <c r="C5024" s="183" t="s">
        <v>78</v>
      </c>
      <c r="D5024" s="183">
        <v>311</v>
      </c>
      <c r="E5024" s="188">
        <v>5.9953703703703697E-3</v>
      </c>
      <c r="F5024" s="188">
        <v>8.7962962962962962E-4</v>
      </c>
      <c r="G5024" s="188">
        <v>1.3078703703703705E-3</v>
      </c>
      <c r="H5024" s="188">
        <v>3.8194444444444443E-3</v>
      </c>
    </row>
    <row r="5025" spans="1:8" x14ac:dyDescent="0.35">
      <c r="A5025" s="183" t="s">
        <v>133</v>
      </c>
      <c r="B5025" s="183" t="s">
        <v>106</v>
      </c>
      <c r="C5025" s="183" t="s">
        <v>78</v>
      </c>
      <c r="D5025" s="183">
        <v>20</v>
      </c>
      <c r="E5025" s="188">
        <v>5.138888888888889E-3</v>
      </c>
      <c r="F5025" s="188">
        <v>7.6388888888888893E-4</v>
      </c>
      <c r="G5025" s="188">
        <v>8.2175925925925917E-4</v>
      </c>
      <c r="H5025" s="188">
        <v>3.5532407407407405E-3</v>
      </c>
    </row>
    <row r="5026" spans="1:8" x14ac:dyDescent="0.35">
      <c r="A5026" s="183" t="s">
        <v>133</v>
      </c>
      <c r="B5026" s="183" t="s">
        <v>106</v>
      </c>
      <c r="C5026" s="183" t="s">
        <v>80</v>
      </c>
      <c r="D5026" s="183">
        <v>2</v>
      </c>
      <c r="E5026" s="188">
        <v>5.1967592592592595E-3</v>
      </c>
      <c r="F5026" s="188">
        <v>9.7222222222222209E-4</v>
      </c>
      <c r="G5026" s="188">
        <v>3.4027777777777784E-3</v>
      </c>
      <c r="H5026" s="188">
        <v>8.2175925925925917E-4</v>
      </c>
    </row>
    <row r="5027" spans="1:8" x14ac:dyDescent="0.35">
      <c r="A5027" s="183" t="s">
        <v>133</v>
      </c>
      <c r="B5027" s="183" t="s">
        <v>105</v>
      </c>
      <c r="C5027" s="183" t="s">
        <v>81</v>
      </c>
      <c r="D5027" s="183">
        <v>356</v>
      </c>
      <c r="E5027" s="188">
        <v>5.8680555555555543E-3</v>
      </c>
      <c r="F5027" s="188">
        <v>4.0509259259259258E-4</v>
      </c>
      <c r="G5027" s="188">
        <v>1.0648148148148147E-3</v>
      </c>
      <c r="H5027" s="188">
        <v>4.3981481481481484E-3</v>
      </c>
    </row>
    <row r="5028" spans="1:8" x14ac:dyDescent="0.35">
      <c r="A5028" s="183" t="s">
        <v>133</v>
      </c>
      <c r="B5028" s="183" t="s">
        <v>106</v>
      </c>
      <c r="C5028" s="183" t="s">
        <v>81</v>
      </c>
      <c r="D5028" s="183">
        <v>33</v>
      </c>
      <c r="E5028" s="188">
        <v>4.9189814814814816E-3</v>
      </c>
      <c r="F5028" s="188">
        <v>3.7037037037037035E-4</v>
      </c>
      <c r="G5028" s="188">
        <v>9.6064814814814808E-4</v>
      </c>
      <c r="H5028" s="188">
        <v>3.5879629629629629E-3</v>
      </c>
    </row>
    <row r="5029" spans="1:8" x14ac:dyDescent="0.35">
      <c r="A5029" s="183" t="s">
        <v>133</v>
      </c>
      <c r="B5029" s="183" t="s">
        <v>105</v>
      </c>
      <c r="C5029" s="183" t="s">
        <v>82</v>
      </c>
      <c r="D5029" s="183">
        <v>467</v>
      </c>
      <c r="E5029" s="188">
        <v>5.3240740740740748E-3</v>
      </c>
      <c r="F5029" s="188">
        <v>9.1435185185185185E-4</v>
      </c>
      <c r="G5029" s="188">
        <v>1.0300925925925926E-3</v>
      </c>
      <c r="H5029" s="188">
        <v>3.37962962962963E-3</v>
      </c>
    </row>
    <row r="5030" spans="1:8" x14ac:dyDescent="0.35">
      <c r="A5030" s="183" t="s">
        <v>133</v>
      </c>
      <c r="B5030" s="183" t="s">
        <v>106</v>
      </c>
      <c r="C5030" s="183" t="s">
        <v>82</v>
      </c>
      <c r="D5030" s="183">
        <v>55</v>
      </c>
      <c r="E5030" s="188">
        <v>4.7916666666666672E-3</v>
      </c>
      <c r="F5030" s="188">
        <v>9.2592592592592585E-4</v>
      </c>
      <c r="G5030" s="188">
        <v>1.0763888888888889E-3</v>
      </c>
      <c r="H5030" s="188">
        <v>2.7893518518518519E-3</v>
      </c>
    </row>
    <row r="5031" spans="1:8" x14ac:dyDescent="0.35">
      <c r="A5031" s="183" t="s">
        <v>133</v>
      </c>
      <c r="B5031" s="183" t="s">
        <v>105</v>
      </c>
      <c r="C5031" s="183" t="s">
        <v>83</v>
      </c>
      <c r="D5031" s="183">
        <v>224</v>
      </c>
      <c r="E5031" s="188">
        <v>5.9837962962962961E-3</v>
      </c>
      <c r="F5031" s="188">
        <v>6.7129629629629625E-4</v>
      </c>
      <c r="G5031" s="188">
        <v>1.5856481481481479E-3</v>
      </c>
      <c r="H5031" s="188">
        <v>3.7268518518518514E-3</v>
      </c>
    </row>
    <row r="5032" spans="1:8" x14ac:dyDescent="0.35">
      <c r="A5032" s="183" t="s">
        <v>133</v>
      </c>
      <c r="B5032" s="183" t="s">
        <v>106</v>
      </c>
      <c r="C5032" s="183" t="s">
        <v>83</v>
      </c>
      <c r="D5032" s="183">
        <v>17</v>
      </c>
      <c r="E5032" s="188">
        <v>5.7060185185185191E-3</v>
      </c>
      <c r="F5032" s="188">
        <v>6.9444444444444447E-4</v>
      </c>
      <c r="G5032" s="188">
        <v>1.9328703703703704E-3</v>
      </c>
      <c r="H5032" s="188">
        <v>3.0787037037037037E-3</v>
      </c>
    </row>
    <row r="5033" spans="1:8" x14ac:dyDescent="0.35">
      <c r="A5033" s="183" t="s">
        <v>133</v>
      </c>
      <c r="B5033" s="183" t="s">
        <v>105</v>
      </c>
      <c r="C5033" s="183" t="s">
        <v>84</v>
      </c>
      <c r="D5033" s="183">
        <v>215</v>
      </c>
      <c r="E5033" s="188">
        <v>6.7245370370370367E-3</v>
      </c>
      <c r="F5033" s="188">
        <v>7.175925925925927E-4</v>
      </c>
      <c r="G5033" s="188">
        <v>1.8402777777777777E-3</v>
      </c>
      <c r="H5033" s="188">
        <v>4.1666666666666666E-3</v>
      </c>
    </row>
    <row r="5034" spans="1:8" x14ac:dyDescent="0.35">
      <c r="A5034" s="183" t="s">
        <v>133</v>
      </c>
      <c r="B5034" s="183" t="s">
        <v>106</v>
      </c>
      <c r="C5034" s="183" t="s">
        <v>84</v>
      </c>
      <c r="D5034" s="183">
        <v>36</v>
      </c>
      <c r="E5034" s="188">
        <v>7.6851851851851847E-3</v>
      </c>
      <c r="F5034" s="188">
        <v>9.9537037037037042E-4</v>
      </c>
      <c r="G5034" s="188">
        <v>1.8171296296296297E-3</v>
      </c>
      <c r="H5034" s="188">
        <v>4.8726851851851856E-3</v>
      </c>
    </row>
    <row r="5035" spans="1:8" x14ac:dyDescent="0.35">
      <c r="A5035" s="183" t="s">
        <v>133</v>
      </c>
      <c r="B5035" s="183" t="s">
        <v>105</v>
      </c>
      <c r="C5035" s="183" t="s">
        <v>85</v>
      </c>
      <c r="D5035" s="183">
        <v>317</v>
      </c>
      <c r="E5035" s="188">
        <v>4.7569444444444447E-3</v>
      </c>
      <c r="F5035" s="188">
        <v>1.1574074074074073E-3</v>
      </c>
      <c r="G5035" s="188">
        <v>5.7870370370370378E-4</v>
      </c>
      <c r="H5035" s="188">
        <v>3.0324074074074073E-3</v>
      </c>
    </row>
    <row r="5036" spans="1:8" x14ac:dyDescent="0.35">
      <c r="A5036" s="183" t="s">
        <v>133</v>
      </c>
      <c r="B5036" s="183" t="s">
        <v>106</v>
      </c>
      <c r="C5036" s="183" t="s">
        <v>85</v>
      </c>
      <c r="D5036" s="183">
        <v>57</v>
      </c>
      <c r="E5036" s="188">
        <v>4.3055555555555555E-3</v>
      </c>
      <c r="F5036" s="188">
        <v>9.4907407407407408E-4</v>
      </c>
      <c r="G5036" s="188">
        <v>5.7870370370370378E-4</v>
      </c>
      <c r="H5036" s="188">
        <v>2.7662037037037034E-3</v>
      </c>
    </row>
    <row r="5037" spans="1:8" x14ac:dyDescent="0.35">
      <c r="A5037" s="183" t="s">
        <v>133</v>
      </c>
      <c r="B5037" s="183" t="s">
        <v>105</v>
      </c>
      <c r="C5037" s="183" t="s">
        <v>86</v>
      </c>
      <c r="D5037" s="183">
        <v>271</v>
      </c>
      <c r="E5037" s="188">
        <v>6.828703703703704E-3</v>
      </c>
      <c r="F5037" s="188">
        <v>7.407407407407407E-4</v>
      </c>
      <c r="G5037" s="188">
        <v>1.4467592592592594E-3</v>
      </c>
      <c r="H5037" s="188">
        <v>4.6412037037037038E-3</v>
      </c>
    </row>
    <row r="5038" spans="1:8" x14ac:dyDescent="0.35">
      <c r="A5038" s="183" t="s">
        <v>133</v>
      </c>
      <c r="B5038" s="183" t="s">
        <v>106</v>
      </c>
      <c r="C5038" s="183" t="s">
        <v>86</v>
      </c>
      <c r="D5038" s="183">
        <v>55</v>
      </c>
      <c r="E5038" s="188">
        <v>5.7175925925925927E-3</v>
      </c>
      <c r="F5038" s="188">
        <v>7.5231481481481471E-4</v>
      </c>
      <c r="G5038" s="188">
        <v>1.0995370370370371E-3</v>
      </c>
      <c r="H5038" s="188">
        <v>3.8657407407407408E-3</v>
      </c>
    </row>
    <row r="5039" spans="1:8" x14ac:dyDescent="0.35">
      <c r="A5039" s="183" t="s">
        <v>133</v>
      </c>
      <c r="B5039" s="183" t="s">
        <v>105</v>
      </c>
      <c r="C5039" s="183" t="s">
        <v>87</v>
      </c>
      <c r="D5039" s="183">
        <v>256</v>
      </c>
      <c r="E5039" s="188">
        <v>7.7314814814814815E-3</v>
      </c>
      <c r="F5039" s="188">
        <v>1.3888888888888889E-3</v>
      </c>
      <c r="G5039" s="188">
        <v>1.6666666666666668E-3</v>
      </c>
      <c r="H5039" s="188">
        <v>4.6759259259259263E-3</v>
      </c>
    </row>
    <row r="5040" spans="1:8" x14ac:dyDescent="0.35">
      <c r="A5040" s="183" t="s">
        <v>133</v>
      </c>
      <c r="B5040" s="183" t="s">
        <v>106</v>
      </c>
      <c r="C5040" s="183" t="s">
        <v>87</v>
      </c>
      <c r="D5040" s="183">
        <v>36</v>
      </c>
      <c r="E5040" s="188">
        <v>6.1342592592592594E-3</v>
      </c>
      <c r="F5040" s="188">
        <v>1.1574074074074073E-3</v>
      </c>
      <c r="G5040" s="188">
        <v>1.3425925925925925E-3</v>
      </c>
      <c r="H5040" s="188">
        <v>3.6342592592592594E-3</v>
      </c>
    </row>
    <row r="5041" spans="1:8" x14ac:dyDescent="0.35">
      <c r="A5041" s="183" t="s">
        <v>133</v>
      </c>
      <c r="B5041" s="183" t="s">
        <v>105</v>
      </c>
      <c r="C5041" s="183" t="s">
        <v>88</v>
      </c>
      <c r="D5041" s="183">
        <v>164</v>
      </c>
      <c r="E5041" s="188">
        <v>6.8981481481481489E-3</v>
      </c>
      <c r="F5041" s="188">
        <v>1.3078703703703705E-3</v>
      </c>
      <c r="G5041" s="188">
        <v>1.6435185185185183E-3</v>
      </c>
      <c r="H5041" s="188">
        <v>3.9351851851851857E-3</v>
      </c>
    </row>
    <row r="5042" spans="1:8" x14ac:dyDescent="0.35">
      <c r="A5042" s="183" t="s">
        <v>133</v>
      </c>
      <c r="B5042" s="183" t="s">
        <v>106</v>
      </c>
      <c r="C5042" s="183" t="s">
        <v>88</v>
      </c>
      <c r="D5042" s="183">
        <v>47</v>
      </c>
      <c r="E5042" s="188">
        <v>5.3356481481481484E-3</v>
      </c>
      <c r="F5042" s="188">
        <v>9.1435185185185185E-4</v>
      </c>
      <c r="G5042" s="188">
        <v>1.4467592592592594E-3</v>
      </c>
      <c r="H5042" s="188">
        <v>2.9861111111111113E-3</v>
      </c>
    </row>
    <row r="5043" spans="1:8" x14ac:dyDescent="0.35">
      <c r="A5043" s="183" t="s">
        <v>133</v>
      </c>
      <c r="B5043" s="183" t="s">
        <v>105</v>
      </c>
      <c r="C5043" s="183" t="s">
        <v>89</v>
      </c>
      <c r="D5043" s="183">
        <v>98</v>
      </c>
      <c r="E5043" s="188">
        <v>7.719907407407408E-3</v>
      </c>
      <c r="F5043" s="188">
        <v>7.9861111111111105E-4</v>
      </c>
      <c r="G5043" s="188">
        <v>1.8981481481481482E-3</v>
      </c>
      <c r="H5043" s="188">
        <v>5.0347222222222225E-3</v>
      </c>
    </row>
    <row r="5044" spans="1:8" x14ac:dyDescent="0.35">
      <c r="A5044" s="183" t="s">
        <v>133</v>
      </c>
      <c r="B5044" s="183" t="s">
        <v>106</v>
      </c>
      <c r="C5044" s="183" t="s">
        <v>89</v>
      </c>
      <c r="D5044" s="183">
        <v>14</v>
      </c>
      <c r="E5044" s="188">
        <v>1.0972222222222223E-2</v>
      </c>
      <c r="F5044" s="188">
        <v>8.449074074074075E-4</v>
      </c>
      <c r="G5044" s="188">
        <v>3.3564814814814811E-3</v>
      </c>
      <c r="H5044" s="188">
        <v>6.7708333333333336E-3</v>
      </c>
    </row>
    <row r="5045" spans="1:8" x14ac:dyDescent="0.35">
      <c r="A5045" s="183" t="s">
        <v>133</v>
      </c>
      <c r="B5045" s="183" t="s">
        <v>105</v>
      </c>
      <c r="C5045" s="183" t="s">
        <v>90</v>
      </c>
      <c r="D5045" s="183">
        <v>330</v>
      </c>
      <c r="E5045" s="188">
        <v>5.7291666666666671E-3</v>
      </c>
      <c r="F5045" s="188">
        <v>7.291666666666667E-4</v>
      </c>
      <c r="G5045" s="188">
        <v>1.0879629629629629E-3</v>
      </c>
      <c r="H5045" s="188">
        <v>3.9236111111111112E-3</v>
      </c>
    </row>
    <row r="5046" spans="1:8" x14ac:dyDescent="0.35">
      <c r="A5046" s="183" t="s">
        <v>133</v>
      </c>
      <c r="B5046" s="183" t="s">
        <v>106</v>
      </c>
      <c r="C5046" s="183" t="s">
        <v>90</v>
      </c>
      <c r="D5046" s="183">
        <v>55</v>
      </c>
      <c r="E5046" s="188">
        <v>5.0694444444444441E-3</v>
      </c>
      <c r="F5046" s="188">
        <v>6.134259259259259E-4</v>
      </c>
      <c r="G5046" s="188">
        <v>1.0069444444444444E-3</v>
      </c>
      <c r="H5046" s="188">
        <v>3.4490740740740745E-3</v>
      </c>
    </row>
    <row r="5047" spans="1:8" x14ac:dyDescent="0.35">
      <c r="A5047" s="183" t="s">
        <v>133</v>
      </c>
      <c r="B5047" s="183" t="s">
        <v>105</v>
      </c>
      <c r="C5047" s="183" t="s">
        <v>91</v>
      </c>
      <c r="D5047" s="183">
        <v>156</v>
      </c>
      <c r="E5047" s="188">
        <v>6.7013888888888887E-3</v>
      </c>
      <c r="F5047" s="188">
        <v>9.0277777777777784E-4</v>
      </c>
      <c r="G5047" s="188">
        <v>2.1296296296296298E-3</v>
      </c>
      <c r="H5047" s="188">
        <v>3.6574074074074074E-3</v>
      </c>
    </row>
    <row r="5048" spans="1:8" x14ac:dyDescent="0.35">
      <c r="A5048" s="183" t="s">
        <v>133</v>
      </c>
      <c r="B5048" s="183" t="s">
        <v>106</v>
      </c>
      <c r="C5048" s="183" t="s">
        <v>91</v>
      </c>
      <c r="D5048" s="183">
        <v>35</v>
      </c>
      <c r="E5048" s="188">
        <v>6.0648148148148145E-3</v>
      </c>
      <c r="F5048" s="188">
        <v>7.175925925925927E-4</v>
      </c>
      <c r="G5048" s="188">
        <v>1.8402777777777777E-3</v>
      </c>
      <c r="H5048" s="188">
        <v>3.5185185185185185E-3</v>
      </c>
    </row>
    <row r="5049" spans="1:8" x14ac:dyDescent="0.35">
      <c r="A5049" s="183" t="s">
        <v>133</v>
      </c>
      <c r="B5049" s="183" t="s">
        <v>105</v>
      </c>
      <c r="C5049" s="183" t="s">
        <v>92</v>
      </c>
      <c r="D5049" s="183">
        <v>142</v>
      </c>
      <c r="E5049" s="188">
        <v>6.053240740740741E-3</v>
      </c>
      <c r="F5049" s="188">
        <v>3.3564814814814812E-4</v>
      </c>
      <c r="G5049" s="188">
        <v>1.4351851851851854E-3</v>
      </c>
      <c r="H5049" s="188">
        <v>4.2592592592592595E-3</v>
      </c>
    </row>
    <row r="5050" spans="1:8" x14ac:dyDescent="0.35">
      <c r="A5050" s="183" t="s">
        <v>133</v>
      </c>
      <c r="B5050" s="183" t="s">
        <v>106</v>
      </c>
      <c r="C5050" s="183" t="s">
        <v>92</v>
      </c>
      <c r="D5050" s="183">
        <v>24</v>
      </c>
      <c r="E5050" s="188">
        <v>5.4398148148148149E-3</v>
      </c>
      <c r="F5050" s="188">
        <v>2.0833333333333335E-4</v>
      </c>
      <c r="G5050" s="188">
        <v>1.5046296296296294E-3</v>
      </c>
      <c r="H5050" s="188">
        <v>3.7152777777777774E-3</v>
      </c>
    </row>
    <row r="5051" spans="1:8" x14ac:dyDescent="0.35">
      <c r="A5051" s="183" t="s">
        <v>133</v>
      </c>
      <c r="B5051" s="183" t="s">
        <v>105</v>
      </c>
      <c r="C5051" s="183" t="s">
        <v>93</v>
      </c>
      <c r="D5051" s="183">
        <v>383</v>
      </c>
      <c r="E5051" s="188">
        <v>5.6481481481481478E-3</v>
      </c>
      <c r="F5051" s="188">
        <v>1.0069444444444444E-3</v>
      </c>
      <c r="G5051" s="188">
        <v>8.1018518518518516E-4</v>
      </c>
      <c r="H5051" s="188">
        <v>3.8310185185185183E-3</v>
      </c>
    </row>
    <row r="5052" spans="1:8" x14ac:dyDescent="0.35">
      <c r="A5052" s="183" t="s">
        <v>133</v>
      </c>
      <c r="B5052" s="183" t="s">
        <v>106</v>
      </c>
      <c r="C5052" s="183" t="s">
        <v>93</v>
      </c>
      <c r="D5052" s="183">
        <v>46</v>
      </c>
      <c r="E5052" s="188">
        <v>5.37037037037037E-3</v>
      </c>
      <c r="F5052" s="188">
        <v>1.1226851851851851E-3</v>
      </c>
      <c r="G5052" s="188">
        <v>7.175925925925927E-4</v>
      </c>
      <c r="H5052" s="188">
        <v>3.530092592592592E-3</v>
      </c>
    </row>
    <row r="5053" spans="1:8" x14ac:dyDescent="0.35">
      <c r="A5053" s="183" t="s">
        <v>133</v>
      </c>
      <c r="B5053" s="183" t="s">
        <v>105</v>
      </c>
      <c r="C5053" s="183" t="s">
        <v>94</v>
      </c>
      <c r="D5053" s="183">
        <v>322</v>
      </c>
      <c r="E5053" s="188">
        <v>7.037037037037037E-3</v>
      </c>
      <c r="F5053" s="188">
        <v>1.1226851851851851E-3</v>
      </c>
      <c r="G5053" s="188">
        <v>1.2847222222222223E-3</v>
      </c>
      <c r="H5053" s="188">
        <v>4.6296296296296302E-3</v>
      </c>
    </row>
    <row r="5054" spans="1:8" x14ac:dyDescent="0.35">
      <c r="A5054" s="183" t="s">
        <v>133</v>
      </c>
      <c r="B5054" s="183" t="s">
        <v>106</v>
      </c>
      <c r="C5054" s="183" t="s">
        <v>94</v>
      </c>
      <c r="D5054" s="183">
        <v>33</v>
      </c>
      <c r="E5054" s="188">
        <v>6.1805555555555563E-3</v>
      </c>
      <c r="F5054" s="188">
        <v>8.6805555555555551E-4</v>
      </c>
      <c r="G5054" s="188">
        <v>1.5046296296296294E-3</v>
      </c>
      <c r="H5054" s="188">
        <v>3.8078703703703707E-3</v>
      </c>
    </row>
    <row r="5055" spans="1:8" x14ac:dyDescent="0.35">
      <c r="A5055" s="183" t="s">
        <v>133</v>
      </c>
      <c r="B5055" s="183" t="s">
        <v>105</v>
      </c>
      <c r="C5055" s="183" t="s">
        <v>95</v>
      </c>
      <c r="D5055" s="183">
        <v>181</v>
      </c>
      <c r="E5055" s="188">
        <v>7.4884259259259262E-3</v>
      </c>
      <c r="F5055" s="188">
        <v>7.9861111111111105E-4</v>
      </c>
      <c r="G5055" s="188">
        <v>2.4305555555555556E-3</v>
      </c>
      <c r="H5055" s="188">
        <v>4.2592592592592595E-3</v>
      </c>
    </row>
    <row r="5056" spans="1:8" x14ac:dyDescent="0.35">
      <c r="A5056" s="183" t="s">
        <v>133</v>
      </c>
      <c r="B5056" s="183" t="s">
        <v>106</v>
      </c>
      <c r="C5056" s="183" t="s">
        <v>95</v>
      </c>
      <c r="D5056" s="183">
        <v>23</v>
      </c>
      <c r="E5056" s="188">
        <v>5.8449074074074072E-3</v>
      </c>
      <c r="F5056" s="188">
        <v>6.018518518518519E-4</v>
      </c>
      <c r="G5056" s="188">
        <v>2.0023148148148148E-3</v>
      </c>
      <c r="H5056" s="188">
        <v>3.2407407407407406E-3</v>
      </c>
    </row>
    <row r="5057" spans="1:8" x14ac:dyDescent="0.35">
      <c r="A5057" s="183" t="s">
        <v>133</v>
      </c>
      <c r="B5057" s="183" t="s">
        <v>105</v>
      </c>
      <c r="C5057" s="183" t="s">
        <v>96</v>
      </c>
      <c r="D5057" s="183">
        <v>252</v>
      </c>
      <c r="E5057" s="188">
        <v>5.6481481481481478E-3</v>
      </c>
      <c r="F5057" s="188">
        <v>8.449074074074075E-4</v>
      </c>
      <c r="G5057" s="188">
        <v>8.3333333333333339E-4</v>
      </c>
      <c r="H5057" s="188">
        <v>3.9814814814814817E-3</v>
      </c>
    </row>
    <row r="5058" spans="1:8" x14ac:dyDescent="0.35">
      <c r="A5058" s="183" t="s">
        <v>133</v>
      </c>
      <c r="B5058" s="183" t="s">
        <v>106</v>
      </c>
      <c r="C5058" s="183" t="s">
        <v>96</v>
      </c>
      <c r="D5058" s="183">
        <v>35</v>
      </c>
      <c r="E5058" s="188">
        <v>5.8217592592592592E-3</v>
      </c>
      <c r="F5058" s="188">
        <v>8.449074074074075E-4</v>
      </c>
      <c r="G5058" s="188">
        <v>1.0069444444444444E-3</v>
      </c>
      <c r="H5058" s="188">
        <v>3.9814814814814817E-3</v>
      </c>
    </row>
    <row r="5059" spans="1:8" x14ac:dyDescent="0.35">
      <c r="A5059" s="183" t="s">
        <v>133</v>
      </c>
      <c r="B5059" s="183" t="s">
        <v>105</v>
      </c>
      <c r="C5059" s="183" t="s">
        <v>97</v>
      </c>
      <c r="D5059" s="183">
        <v>298</v>
      </c>
      <c r="E5059" s="188">
        <v>4.108796296296297E-3</v>
      </c>
      <c r="F5059" s="188">
        <v>5.5555555555555556E-4</v>
      </c>
      <c r="G5059" s="188">
        <v>7.175925925925927E-4</v>
      </c>
      <c r="H5059" s="188">
        <v>2.8356481481481479E-3</v>
      </c>
    </row>
    <row r="5060" spans="1:8" x14ac:dyDescent="0.35">
      <c r="A5060" s="183" t="s">
        <v>133</v>
      </c>
      <c r="B5060" s="183" t="s">
        <v>106</v>
      </c>
      <c r="C5060" s="183" t="s">
        <v>97</v>
      </c>
      <c r="D5060" s="183">
        <v>43</v>
      </c>
      <c r="E5060" s="188">
        <v>4.1435185185185186E-3</v>
      </c>
      <c r="F5060" s="188">
        <v>6.8287037037037025E-4</v>
      </c>
      <c r="G5060" s="188">
        <v>7.0601851851851847E-4</v>
      </c>
      <c r="H5060" s="188">
        <v>2.7430555555555559E-3</v>
      </c>
    </row>
    <row r="5061" spans="1:8" x14ac:dyDescent="0.35">
      <c r="A5061" s="183" t="s">
        <v>133</v>
      </c>
      <c r="B5061" s="183" t="s">
        <v>105</v>
      </c>
      <c r="C5061" s="183" t="s">
        <v>98</v>
      </c>
      <c r="D5061" s="183">
        <v>95</v>
      </c>
      <c r="E5061" s="188">
        <v>6.9907407407407409E-3</v>
      </c>
      <c r="F5061" s="188">
        <v>6.9444444444444447E-4</v>
      </c>
      <c r="G5061" s="188">
        <v>1.6550925925925926E-3</v>
      </c>
      <c r="H5061" s="188">
        <v>4.6412037037037038E-3</v>
      </c>
    </row>
    <row r="5062" spans="1:8" x14ac:dyDescent="0.35">
      <c r="A5062" s="183" t="s">
        <v>133</v>
      </c>
      <c r="B5062" s="183" t="s">
        <v>106</v>
      </c>
      <c r="C5062" s="183" t="s">
        <v>98</v>
      </c>
      <c r="D5062" s="183">
        <v>16</v>
      </c>
      <c r="E5062" s="188">
        <v>7.0717592592592594E-3</v>
      </c>
      <c r="F5062" s="188">
        <v>5.3240740740740744E-4</v>
      </c>
      <c r="G5062" s="188">
        <v>2.1180555555555553E-3</v>
      </c>
      <c r="H5062" s="188">
        <v>4.4212962962962956E-3</v>
      </c>
    </row>
    <row r="5063" spans="1:8" x14ac:dyDescent="0.35">
      <c r="A5063" s="183" t="s">
        <v>133</v>
      </c>
      <c r="B5063" s="183" t="s">
        <v>105</v>
      </c>
      <c r="C5063" s="183" t="s">
        <v>99</v>
      </c>
      <c r="D5063" s="183">
        <v>743</v>
      </c>
      <c r="E5063" s="188">
        <v>4.9074074074074072E-3</v>
      </c>
      <c r="F5063" s="188">
        <v>1.1805555555555556E-3</v>
      </c>
      <c r="G5063" s="188">
        <v>8.449074074074075E-4</v>
      </c>
      <c r="H5063" s="188">
        <v>2.8819444444444444E-3</v>
      </c>
    </row>
    <row r="5064" spans="1:8" x14ac:dyDescent="0.35">
      <c r="A5064" s="183" t="s">
        <v>133</v>
      </c>
      <c r="B5064" s="183" t="s">
        <v>106</v>
      </c>
      <c r="C5064" s="183" t="s">
        <v>99</v>
      </c>
      <c r="D5064" s="183">
        <v>94</v>
      </c>
      <c r="E5064" s="188">
        <v>4.6296296296296302E-3</v>
      </c>
      <c r="F5064" s="188">
        <v>1.0763888888888889E-3</v>
      </c>
      <c r="G5064" s="188">
        <v>8.2175925925925917E-4</v>
      </c>
      <c r="H5064" s="188">
        <v>2.7314814814814819E-3</v>
      </c>
    </row>
    <row r="5065" spans="1:8" x14ac:dyDescent="0.35">
      <c r="A5065" s="183" t="s">
        <v>133</v>
      </c>
      <c r="B5065" s="183" t="s">
        <v>105</v>
      </c>
      <c r="C5065" s="183" t="s">
        <v>100</v>
      </c>
      <c r="D5065" s="183">
        <v>156</v>
      </c>
      <c r="E5065" s="188">
        <v>6.2962962962962964E-3</v>
      </c>
      <c r="F5065" s="188">
        <v>7.5231481481481471E-4</v>
      </c>
      <c r="G5065" s="188">
        <v>1.7013888888888892E-3</v>
      </c>
      <c r="H5065" s="188">
        <v>3.8310185185185183E-3</v>
      </c>
    </row>
    <row r="5066" spans="1:8" x14ac:dyDescent="0.35">
      <c r="A5066" s="183" t="s">
        <v>133</v>
      </c>
      <c r="B5066" s="183" t="s">
        <v>106</v>
      </c>
      <c r="C5066" s="183" t="s">
        <v>100</v>
      </c>
      <c r="D5066" s="183">
        <v>32</v>
      </c>
      <c r="E5066" s="188">
        <v>6.3078703703703708E-3</v>
      </c>
      <c r="F5066" s="188">
        <v>1.0532407407407407E-3</v>
      </c>
      <c r="G5066" s="188">
        <v>1.6435185185185183E-3</v>
      </c>
      <c r="H5066" s="188">
        <v>3.6111111111111114E-3</v>
      </c>
    </row>
    <row r="5067" spans="1:8" x14ac:dyDescent="0.35">
      <c r="A5067" s="183" t="s">
        <v>133</v>
      </c>
      <c r="B5067" s="183" t="s">
        <v>105</v>
      </c>
      <c r="C5067" s="183" t="s">
        <v>101</v>
      </c>
      <c r="D5067" s="183">
        <v>587</v>
      </c>
      <c r="E5067" s="188">
        <v>5.2662037037037035E-3</v>
      </c>
      <c r="F5067" s="188">
        <v>8.564814814814815E-4</v>
      </c>
      <c r="G5067" s="188">
        <v>1.0185185185185186E-3</v>
      </c>
      <c r="H5067" s="188">
        <v>3.37962962962963E-3</v>
      </c>
    </row>
    <row r="5068" spans="1:8" x14ac:dyDescent="0.35">
      <c r="A5068" s="183" t="s">
        <v>133</v>
      </c>
      <c r="B5068" s="183" t="s">
        <v>106</v>
      </c>
      <c r="C5068" s="183" t="s">
        <v>101</v>
      </c>
      <c r="D5068" s="183">
        <v>41</v>
      </c>
      <c r="E5068" s="188">
        <v>4.6064814814814814E-3</v>
      </c>
      <c r="F5068" s="188">
        <v>7.7546296296296304E-4</v>
      </c>
      <c r="G5068" s="188">
        <v>9.3750000000000007E-4</v>
      </c>
      <c r="H5068" s="188">
        <v>2.8935185185185188E-3</v>
      </c>
    </row>
    <row r="5069" spans="1:8" x14ac:dyDescent="0.35">
      <c r="A5069" s="183" t="s">
        <v>134</v>
      </c>
      <c r="B5069" s="183" t="s">
        <v>105</v>
      </c>
      <c r="C5069" s="183" t="s">
        <v>52</v>
      </c>
      <c r="D5069" s="183">
        <v>13466</v>
      </c>
      <c r="E5069" s="188">
        <v>5.9375000000000009E-3</v>
      </c>
      <c r="F5069" s="188">
        <v>1.0185185185185186E-3</v>
      </c>
      <c r="G5069" s="188">
        <v>1.1805555555555556E-3</v>
      </c>
      <c r="H5069" s="188">
        <v>3.7384259259259263E-3</v>
      </c>
    </row>
    <row r="5070" spans="1:8" x14ac:dyDescent="0.35">
      <c r="A5070" s="183" t="s">
        <v>134</v>
      </c>
      <c r="B5070" s="183" t="s">
        <v>106</v>
      </c>
      <c r="C5070" s="183" t="s">
        <v>52</v>
      </c>
      <c r="D5070" s="183">
        <v>1934</v>
      </c>
      <c r="E5070" s="188">
        <v>5.5208333333333333E-3</v>
      </c>
      <c r="F5070" s="188">
        <v>9.4907407407407408E-4</v>
      </c>
      <c r="G5070" s="188">
        <v>1.1689814814814816E-3</v>
      </c>
      <c r="H5070" s="188">
        <v>3.4027777777777784E-3</v>
      </c>
    </row>
    <row r="5071" spans="1:8" x14ac:dyDescent="0.35">
      <c r="A5071" s="183" t="s">
        <v>134</v>
      </c>
      <c r="B5071" s="183" t="s">
        <v>105</v>
      </c>
      <c r="C5071" s="183" t="s">
        <v>57</v>
      </c>
      <c r="D5071" s="183">
        <v>275</v>
      </c>
      <c r="E5071" s="188">
        <v>5.9375000000000009E-3</v>
      </c>
      <c r="F5071" s="188">
        <v>1.0763888888888889E-3</v>
      </c>
      <c r="G5071" s="188">
        <v>1.0879629629629629E-3</v>
      </c>
      <c r="H5071" s="188">
        <v>3.7731481481481483E-3</v>
      </c>
    </row>
    <row r="5072" spans="1:8" x14ac:dyDescent="0.35">
      <c r="A5072" s="183" t="s">
        <v>134</v>
      </c>
      <c r="B5072" s="183" t="s">
        <v>106</v>
      </c>
      <c r="C5072" s="183" t="s">
        <v>57</v>
      </c>
      <c r="D5072" s="183">
        <v>34</v>
      </c>
      <c r="E5072" s="188">
        <v>5.115740740740741E-3</v>
      </c>
      <c r="F5072" s="188">
        <v>9.0277777777777784E-4</v>
      </c>
      <c r="G5072" s="188">
        <v>1.1689814814814816E-3</v>
      </c>
      <c r="H5072" s="188">
        <v>3.0439814814814821E-3</v>
      </c>
    </row>
    <row r="5073" spans="1:8" x14ac:dyDescent="0.35">
      <c r="A5073" s="183" t="s">
        <v>134</v>
      </c>
      <c r="B5073" s="183" t="s">
        <v>105</v>
      </c>
      <c r="C5073" s="183" t="s">
        <v>58</v>
      </c>
      <c r="D5073" s="183">
        <v>153</v>
      </c>
      <c r="E5073" s="188">
        <v>5.7638888888888887E-3</v>
      </c>
      <c r="F5073" s="188">
        <v>7.0601851851851847E-4</v>
      </c>
      <c r="G5073" s="188">
        <v>1.7824074074074072E-3</v>
      </c>
      <c r="H5073" s="188">
        <v>3.2754629629629631E-3</v>
      </c>
    </row>
    <row r="5074" spans="1:8" x14ac:dyDescent="0.35">
      <c r="A5074" s="183" t="s">
        <v>134</v>
      </c>
      <c r="B5074" s="183" t="s">
        <v>106</v>
      </c>
      <c r="C5074" s="183" t="s">
        <v>58</v>
      </c>
      <c r="D5074" s="183">
        <v>21</v>
      </c>
      <c r="E5074" s="188">
        <v>4.3518518518518515E-3</v>
      </c>
      <c r="F5074" s="188">
        <v>6.3657407407407402E-4</v>
      </c>
      <c r="G5074" s="188">
        <v>1.3425925925925925E-3</v>
      </c>
      <c r="H5074" s="188">
        <v>2.3611111111111111E-3</v>
      </c>
    </row>
    <row r="5075" spans="1:8" x14ac:dyDescent="0.35">
      <c r="A5075" s="183" t="s">
        <v>134</v>
      </c>
      <c r="B5075" s="183" t="s">
        <v>105</v>
      </c>
      <c r="C5075" s="183" t="s">
        <v>59</v>
      </c>
      <c r="D5075" s="183">
        <v>182</v>
      </c>
      <c r="E5075" s="188">
        <v>6.4120370370370364E-3</v>
      </c>
      <c r="F5075" s="188">
        <v>1.3194444444444443E-3</v>
      </c>
      <c r="G5075" s="188">
        <v>1.0416666666666667E-3</v>
      </c>
      <c r="H5075" s="188">
        <v>4.0624999999999993E-3</v>
      </c>
    </row>
    <row r="5076" spans="1:8" x14ac:dyDescent="0.35">
      <c r="A5076" s="183" t="s">
        <v>134</v>
      </c>
      <c r="B5076" s="183" t="s">
        <v>106</v>
      </c>
      <c r="C5076" s="183" t="s">
        <v>59</v>
      </c>
      <c r="D5076" s="183">
        <v>41</v>
      </c>
      <c r="E5076" s="188">
        <v>5.8333333333333336E-3</v>
      </c>
      <c r="F5076" s="188">
        <v>1.0763888888888889E-3</v>
      </c>
      <c r="G5076" s="188">
        <v>1.0532407407407407E-3</v>
      </c>
      <c r="H5076" s="188">
        <v>3.7152777777777774E-3</v>
      </c>
    </row>
    <row r="5077" spans="1:8" x14ac:dyDescent="0.35">
      <c r="A5077" s="183" t="s">
        <v>134</v>
      </c>
      <c r="B5077" s="183" t="s">
        <v>105</v>
      </c>
      <c r="C5077" s="183" t="s">
        <v>60</v>
      </c>
      <c r="D5077" s="183">
        <v>203</v>
      </c>
      <c r="E5077" s="188">
        <v>6.8171296296296287E-3</v>
      </c>
      <c r="F5077" s="188">
        <v>1.1805555555555556E-3</v>
      </c>
      <c r="G5077" s="188">
        <v>1.0300925925925926E-3</v>
      </c>
      <c r="H5077" s="188">
        <v>4.6064814814814814E-3</v>
      </c>
    </row>
    <row r="5078" spans="1:8" x14ac:dyDescent="0.35">
      <c r="A5078" s="183" t="s">
        <v>134</v>
      </c>
      <c r="B5078" s="183" t="s">
        <v>106</v>
      </c>
      <c r="C5078" s="183" t="s">
        <v>60</v>
      </c>
      <c r="D5078" s="183">
        <v>54</v>
      </c>
      <c r="E5078" s="188">
        <v>6.1574074074074074E-3</v>
      </c>
      <c r="F5078" s="188">
        <v>1.1111111111111111E-3</v>
      </c>
      <c r="G5078" s="188">
        <v>1.2037037037037038E-3</v>
      </c>
      <c r="H5078" s="188">
        <v>3.8425925925925923E-3</v>
      </c>
    </row>
    <row r="5079" spans="1:8" x14ac:dyDescent="0.35">
      <c r="A5079" s="183" t="s">
        <v>134</v>
      </c>
      <c r="B5079" s="183" t="s">
        <v>105</v>
      </c>
      <c r="C5079" s="183" t="s">
        <v>61</v>
      </c>
      <c r="D5079" s="183">
        <v>167</v>
      </c>
      <c r="E5079" s="188">
        <v>6.9444444444444441E-3</v>
      </c>
      <c r="F5079" s="188">
        <v>6.8287037037037025E-4</v>
      </c>
      <c r="G5079" s="188">
        <v>1.4930555555555556E-3</v>
      </c>
      <c r="H5079" s="188">
        <v>4.7800925925925919E-3</v>
      </c>
    </row>
    <row r="5080" spans="1:8" x14ac:dyDescent="0.35">
      <c r="A5080" s="183" t="s">
        <v>134</v>
      </c>
      <c r="B5080" s="183" t="s">
        <v>106</v>
      </c>
      <c r="C5080" s="183" t="s">
        <v>61</v>
      </c>
      <c r="D5080" s="183">
        <v>20</v>
      </c>
      <c r="E5080" s="188">
        <v>6.215277777777777E-3</v>
      </c>
      <c r="F5080" s="188">
        <v>6.2500000000000001E-4</v>
      </c>
      <c r="G5080" s="188">
        <v>1.3310185185185185E-3</v>
      </c>
      <c r="H5080" s="188">
        <v>4.2592592592592595E-3</v>
      </c>
    </row>
    <row r="5081" spans="1:8" x14ac:dyDescent="0.35">
      <c r="A5081" s="183" t="s">
        <v>134</v>
      </c>
      <c r="B5081" s="183" t="s">
        <v>105</v>
      </c>
      <c r="C5081" s="183" t="s">
        <v>62</v>
      </c>
      <c r="D5081" s="183">
        <v>235</v>
      </c>
      <c r="E5081" s="188">
        <v>6.7592592592592591E-3</v>
      </c>
      <c r="F5081" s="188">
        <v>1.261574074074074E-3</v>
      </c>
      <c r="G5081" s="188">
        <v>1.4583333333333334E-3</v>
      </c>
      <c r="H5081" s="188">
        <v>4.0393518518518521E-3</v>
      </c>
    </row>
    <row r="5082" spans="1:8" x14ac:dyDescent="0.35">
      <c r="A5082" s="183" t="s">
        <v>134</v>
      </c>
      <c r="B5082" s="183" t="s">
        <v>106</v>
      </c>
      <c r="C5082" s="183" t="s">
        <v>62</v>
      </c>
      <c r="D5082" s="183">
        <v>15</v>
      </c>
      <c r="E5082" s="188">
        <v>6.4699074074074069E-3</v>
      </c>
      <c r="F5082" s="188">
        <v>8.9120370370370362E-4</v>
      </c>
      <c r="G5082" s="188">
        <v>1.4583333333333334E-3</v>
      </c>
      <c r="H5082" s="188">
        <v>4.1203703703703706E-3</v>
      </c>
    </row>
    <row r="5083" spans="1:8" x14ac:dyDescent="0.35">
      <c r="A5083" s="183" t="s">
        <v>134</v>
      </c>
      <c r="B5083" s="183" t="s">
        <v>105</v>
      </c>
      <c r="C5083" s="183" t="s">
        <v>63</v>
      </c>
      <c r="D5083" s="183">
        <v>161</v>
      </c>
      <c r="E5083" s="188">
        <v>4.31712962962963E-3</v>
      </c>
      <c r="F5083" s="188">
        <v>7.6388888888888893E-4</v>
      </c>
      <c r="G5083" s="188">
        <v>6.2500000000000001E-4</v>
      </c>
      <c r="H5083" s="188">
        <v>2.9282407407407412E-3</v>
      </c>
    </row>
    <row r="5084" spans="1:8" x14ac:dyDescent="0.35">
      <c r="A5084" s="183" t="s">
        <v>134</v>
      </c>
      <c r="B5084" s="183" t="s">
        <v>106</v>
      </c>
      <c r="C5084" s="183" t="s">
        <v>63</v>
      </c>
      <c r="D5084" s="183">
        <v>7</v>
      </c>
      <c r="E5084" s="188">
        <v>3.6574074074074074E-3</v>
      </c>
      <c r="F5084" s="188">
        <v>8.1018518518518516E-4</v>
      </c>
      <c r="G5084" s="188">
        <v>9.0277777777777784E-4</v>
      </c>
      <c r="H5084" s="188">
        <v>1.9444444444444442E-3</v>
      </c>
    </row>
    <row r="5085" spans="1:8" x14ac:dyDescent="0.35">
      <c r="A5085" s="183" t="s">
        <v>134</v>
      </c>
      <c r="B5085" s="183" t="s">
        <v>105</v>
      </c>
      <c r="C5085" s="183" t="s">
        <v>64</v>
      </c>
      <c r="D5085" s="183">
        <v>142</v>
      </c>
      <c r="E5085" s="188">
        <v>7.6736111111111111E-3</v>
      </c>
      <c r="F5085" s="188">
        <v>1.2037037037037038E-3</v>
      </c>
      <c r="G5085" s="188">
        <v>1.9444444444444442E-3</v>
      </c>
      <c r="H5085" s="188">
        <v>4.5254629629629629E-3</v>
      </c>
    </row>
    <row r="5086" spans="1:8" x14ac:dyDescent="0.35">
      <c r="A5086" s="183" t="s">
        <v>134</v>
      </c>
      <c r="B5086" s="183" t="s">
        <v>106</v>
      </c>
      <c r="C5086" s="183" t="s">
        <v>64</v>
      </c>
      <c r="D5086" s="183">
        <v>30</v>
      </c>
      <c r="E5086" s="188">
        <v>6.8981481481481489E-3</v>
      </c>
      <c r="F5086" s="188">
        <v>9.4907407407407408E-4</v>
      </c>
      <c r="G5086" s="188">
        <v>1.7476851851851852E-3</v>
      </c>
      <c r="H5086" s="188">
        <v>4.2013888888888891E-3</v>
      </c>
    </row>
    <row r="5087" spans="1:8" x14ac:dyDescent="0.35">
      <c r="A5087" s="183" t="s">
        <v>134</v>
      </c>
      <c r="B5087" s="183" t="s">
        <v>105</v>
      </c>
      <c r="C5087" s="183" t="s">
        <v>65</v>
      </c>
      <c r="D5087" s="183">
        <v>119</v>
      </c>
      <c r="E5087" s="188">
        <v>6.8981481481481489E-3</v>
      </c>
      <c r="F5087" s="188">
        <v>1.0763888888888889E-3</v>
      </c>
      <c r="G5087" s="188">
        <v>1.5277777777777779E-3</v>
      </c>
      <c r="H5087" s="188">
        <v>4.2939814814814811E-3</v>
      </c>
    </row>
    <row r="5088" spans="1:8" x14ac:dyDescent="0.35">
      <c r="A5088" s="183" t="s">
        <v>134</v>
      </c>
      <c r="B5088" s="183" t="s">
        <v>106</v>
      </c>
      <c r="C5088" s="183" t="s">
        <v>65</v>
      </c>
      <c r="D5088" s="183">
        <v>13</v>
      </c>
      <c r="E5088" s="188">
        <v>6.9560185185185185E-3</v>
      </c>
      <c r="F5088" s="188">
        <v>8.1018518518518516E-4</v>
      </c>
      <c r="G5088" s="188">
        <v>2.0601851851851853E-3</v>
      </c>
      <c r="H5088" s="188">
        <v>4.0740740740740746E-3</v>
      </c>
    </row>
    <row r="5089" spans="1:8" x14ac:dyDescent="0.35">
      <c r="A5089" s="183" t="s">
        <v>134</v>
      </c>
      <c r="B5089" s="183" t="s">
        <v>105</v>
      </c>
      <c r="C5089" s="183" t="s">
        <v>66</v>
      </c>
      <c r="D5089" s="183">
        <v>250</v>
      </c>
      <c r="E5089" s="188">
        <v>6.1921296296296299E-3</v>
      </c>
      <c r="F5089" s="188">
        <v>4.7453703703703704E-4</v>
      </c>
      <c r="G5089" s="188">
        <v>1.7708333333333332E-3</v>
      </c>
      <c r="H5089" s="188">
        <v>3.9467592592592592E-3</v>
      </c>
    </row>
    <row r="5090" spans="1:8" x14ac:dyDescent="0.35">
      <c r="A5090" s="183" t="s">
        <v>134</v>
      </c>
      <c r="B5090" s="183" t="s">
        <v>106</v>
      </c>
      <c r="C5090" s="183" t="s">
        <v>66</v>
      </c>
      <c r="D5090" s="183">
        <v>13</v>
      </c>
      <c r="E5090" s="188">
        <v>4.7337962962962958E-3</v>
      </c>
      <c r="F5090" s="188">
        <v>3.3564814814814812E-4</v>
      </c>
      <c r="G5090" s="188">
        <v>1.8981481481481482E-3</v>
      </c>
      <c r="H5090" s="188">
        <v>2.488425925925926E-3</v>
      </c>
    </row>
    <row r="5091" spans="1:8" x14ac:dyDescent="0.35">
      <c r="A5091" s="183" t="s">
        <v>134</v>
      </c>
      <c r="B5091" s="183" t="s">
        <v>105</v>
      </c>
      <c r="C5091" s="183" t="s">
        <v>67</v>
      </c>
      <c r="D5091" s="183">
        <v>434</v>
      </c>
      <c r="E5091" s="188">
        <v>7.3263888888888892E-3</v>
      </c>
      <c r="F5091" s="188">
        <v>1.261574074074074E-3</v>
      </c>
      <c r="G5091" s="188">
        <v>1.7476851851851852E-3</v>
      </c>
      <c r="H5091" s="188">
        <v>4.31712962962963E-3</v>
      </c>
    </row>
    <row r="5092" spans="1:8" x14ac:dyDescent="0.35">
      <c r="A5092" s="183" t="s">
        <v>134</v>
      </c>
      <c r="B5092" s="183" t="s">
        <v>106</v>
      </c>
      <c r="C5092" s="183" t="s">
        <v>67</v>
      </c>
      <c r="D5092" s="183">
        <v>82</v>
      </c>
      <c r="E5092" s="188">
        <v>6.8865740740740736E-3</v>
      </c>
      <c r="F5092" s="188">
        <v>1.1574074074074073E-3</v>
      </c>
      <c r="G5092" s="188">
        <v>1.7824074074074072E-3</v>
      </c>
      <c r="H5092" s="188">
        <v>3.9467592592592592E-3</v>
      </c>
    </row>
    <row r="5093" spans="1:8" x14ac:dyDescent="0.35">
      <c r="A5093" s="183" t="s">
        <v>134</v>
      </c>
      <c r="B5093" s="183" t="s">
        <v>105</v>
      </c>
      <c r="C5093" s="183" t="s">
        <v>68</v>
      </c>
      <c r="D5093" s="183">
        <v>342</v>
      </c>
      <c r="E5093" s="188">
        <v>6.7939814814814816E-3</v>
      </c>
      <c r="F5093" s="188">
        <v>8.1018518518518516E-4</v>
      </c>
      <c r="G5093" s="188">
        <v>1.9444444444444442E-3</v>
      </c>
      <c r="H5093" s="188">
        <v>4.0393518518518521E-3</v>
      </c>
    </row>
    <row r="5094" spans="1:8" x14ac:dyDescent="0.35">
      <c r="A5094" s="183" t="s">
        <v>134</v>
      </c>
      <c r="B5094" s="183" t="s">
        <v>106</v>
      </c>
      <c r="C5094" s="183" t="s">
        <v>68</v>
      </c>
      <c r="D5094" s="183">
        <v>78</v>
      </c>
      <c r="E5094" s="188">
        <v>6.0648148148148145E-3</v>
      </c>
      <c r="F5094" s="188">
        <v>8.6805555555555551E-4</v>
      </c>
      <c r="G5094" s="188">
        <v>1.5277777777777779E-3</v>
      </c>
      <c r="H5094" s="188">
        <v>3.6805555555555554E-3</v>
      </c>
    </row>
    <row r="5095" spans="1:8" x14ac:dyDescent="0.35">
      <c r="A5095" s="183" t="s">
        <v>134</v>
      </c>
      <c r="B5095" s="183" t="s">
        <v>105</v>
      </c>
      <c r="C5095" s="183" t="s">
        <v>69</v>
      </c>
      <c r="D5095" s="183">
        <v>219</v>
      </c>
      <c r="E5095" s="188">
        <v>5.9722222222222225E-3</v>
      </c>
      <c r="F5095" s="188">
        <v>7.7546296296296304E-4</v>
      </c>
      <c r="G5095" s="188">
        <v>1.2962962962962963E-3</v>
      </c>
      <c r="H5095" s="188">
        <v>3.9004629629629632E-3</v>
      </c>
    </row>
    <row r="5096" spans="1:8" x14ac:dyDescent="0.35">
      <c r="A5096" s="183" t="s">
        <v>134</v>
      </c>
      <c r="B5096" s="183" t="s">
        <v>106</v>
      </c>
      <c r="C5096" s="183" t="s">
        <v>69</v>
      </c>
      <c r="D5096" s="183">
        <v>15</v>
      </c>
      <c r="E5096" s="188">
        <v>6.3541666666666668E-3</v>
      </c>
      <c r="F5096" s="188">
        <v>9.2592592592592585E-4</v>
      </c>
      <c r="G5096" s="188">
        <v>1.261574074074074E-3</v>
      </c>
      <c r="H5096" s="188">
        <v>4.1782407407407402E-3</v>
      </c>
    </row>
    <row r="5097" spans="1:8" x14ac:dyDescent="0.35">
      <c r="A5097" s="183" t="s">
        <v>134</v>
      </c>
      <c r="B5097" s="183" t="s">
        <v>105</v>
      </c>
      <c r="C5097" s="183" t="s">
        <v>70</v>
      </c>
      <c r="D5097" s="183">
        <v>204</v>
      </c>
      <c r="E5097" s="188">
        <v>5.9722222222222225E-3</v>
      </c>
      <c r="F5097" s="188">
        <v>5.6712962962962956E-4</v>
      </c>
      <c r="G5097" s="188">
        <v>1.5856481481481479E-3</v>
      </c>
      <c r="H5097" s="188">
        <v>3.8194444444444443E-3</v>
      </c>
    </row>
    <row r="5098" spans="1:8" x14ac:dyDescent="0.35">
      <c r="A5098" s="183" t="s">
        <v>134</v>
      </c>
      <c r="B5098" s="183" t="s">
        <v>106</v>
      </c>
      <c r="C5098" s="183" t="s">
        <v>70</v>
      </c>
      <c r="D5098" s="183">
        <v>69</v>
      </c>
      <c r="E5098" s="188">
        <v>4.9652777777777777E-3</v>
      </c>
      <c r="F5098" s="188">
        <v>4.3981481481481481E-4</v>
      </c>
      <c r="G5098" s="188">
        <v>1.1574074074074073E-3</v>
      </c>
      <c r="H5098" s="188">
        <v>3.3680555555555551E-3</v>
      </c>
    </row>
    <row r="5099" spans="1:8" x14ac:dyDescent="0.35">
      <c r="A5099" s="183" t="s">
        <v>134</v>
      </c>
      <c r="B5099" s="183" t="s">
        <v>105</v>
      </c>
      <c r="C5099" s="183" t="s">
        <v>71</v>
      </c>
      <c r="D5099" s="183">
        <v>344</v>
      </c>
      <c r="E5099" s="188">
        <v>6.3773148148148148E-3</v>
      </c>
      <c r="F5099" s="188">
        <v>9.4907407407407408E-4</v>
      </c>
      <c r="G5099" s="188">
        <v>1.8287037037037037E-3</v>
      </c>
      <c r="H5099" s="188">
        <v>3.5995370370370369E-3</v>
      </c>
    </row>
    <row r="5100" spans="1:8" x14ac:dyDescent="0.35">
      <c r="A5100" s="183" t="s">
        <v>134</v>
      </c>
      <c r="B5100" s="183" t="s">
        <v>106</v>
      </c>
      <c r="C5100" s="183" t="s">
        <v>71</v>
      </c>
      <c r="D5100" s="183">
        <v>53</v>
      </c>
      <c r="E5100" s="188">
        <v>5.6249999999999989E-3</v>
      </c>
      <c r="F5100" s="188">
        <v>7.9861111111111105E-4</v>
      </c>
      <c r="G5100" s="188">
        <v>2.2453703703703702E-3</v>
      </c>
      <c r="H5100" s="188">
        <v>2.5925925925925925E-3</v>
      </c>
    </row>
    <row r="5101" spans="1:8" x14ac:dyDescent="0.35">
      <c r="A5101" s="183" t="s">
        <v>134</v>
      </c>
      <c r="B5101" s="183" t="s">
        <v>105</v>
      </c>
      <c r="C5101" s="183" t="s">
        <v>72</v>
      </c>
      <c r="D5101" s="183">
        <v>159</v>
      </c>
      <c r="E5101" s="188">
        <v>6.9791666666666674E-3</v>
      </c>
      <c r="F5101" s="188">
        <v>1.2152777777777778E-3</v>
      </c>
      <c r="G5101" s="188">
        <v>1.6203703703703703E-3</v>
      </c>
      <c r="H5101" s="188">
        <v>4.1435185185185186E-3</v>
      </c>
    </row>
    <row r="5102" spans="1:8" x14ac:dyDescent="0.35">
      <c r="A5102" s="183" t="s">
        <v>134</v>
      </c>
      <c r="B5102" s="183" t="s">
        <v>106</v>
      </c>
      <c r="C5102" s="183" t="s">
        <v>72</v>
      </c>
      <c r="D5102" s="183">
        <v>20</v>
      </c>
      <c r="E5102" s="188">
        <v>6.7013888888888887E-3</v>
      </c>
      <c r="F5102" s="188">
        <v>9.6064814814814808E-4</v>
      </c>
      <c r="G5102" s="188">
        <v>1.8402777777777777E-3</v>
      </c>
      <c r="H5102" s="188">
        <v>3.9004629629629632E-3</v>
      </c>
    </row>
    <row r="5103" spans="1:8" x14ac:dyDescent="0.35">
      <c r="A5103" s="183" t="s">
        <v>134</v>
      </c>
      <c r="B5103" s="183" t="s">
        <v>105</v>
      </c>
      <c r="C5103" s="183" t="s">
        <v>73</v>
      </c>
      <c r="D5103" s="183">
        <v>2008</v>
      </c>
      <c r="E5103" s="188">
        <v>4.7337962962962958E-3</v>
      </c>
      <c r="F5103" s="188">
        <v>1.0416666666666667E-3</v>
      </c>
      <c r="G5103" s="188">
        <v>7.291666666666667E-4</v>
      </c>
      <c r="H5103" s="188">
        <v>2.9629629629629628E-3</v>
      </c>
    </row>
    <row r="5104" spans="1:8" x14ac:dyDescent="0.35">
      <c r="A5104" s="183" t="s">
        <v>134</v>
      </c>
      <c r="B5104" s="183" t="s">
        <v>106</v>
      </c>
      <c r="C5104" s="183" t="s">
        <v>73</v>
      </c>
      <c r="D5104" s="183">
        <v>342</v>
      </c>
      <c r="E5104" s="188">
        <v>4.5023148148148149E-3</v>
      </c>
      <c r="F5104" s="188">
        <v>9.6064814814814808E-4</v>
      </c>
      <c r="G5104" s="188">
        <v>6.9444444444444447E-4</v>
      </c>
      <c r="H5104" s="188">
        <v>2.8472222222222219E-3</v>
      </c>
    </row>
    <row r="5105" spans="1:8" x14ac:dyDescent="0.35">
      <c r="A5105" s="183" t="s">
        <v>134</v>
      </c>
      <c r="B5105" s="183" t="s">
        <v>105</v>
      </c>
      <c r="C5105" s="183" t="s">
        <v>74</v>
      </c>
      <c r="D5105" s="183">
        <v>795</v>
      </c>
      <c r="E5105" s="188">
        <v>5.4745370370370373E-3</v>
      </c>
      <c r="F5105" s="188">
        <v>1.3310185185185185E-3</v>
      </c>
      <c r="G5105" s="188">
        <v>8.3333333333333339E-4</v>
      </c>
      <c r="H5105" s="188">
        <v>3.2986111111111111E-3</v>
      </c>
    </row>
    <row r="5106" spans="1:8" x14ac:dyDescent="0.35">
      <c r="A5106" s="183" t="s">
        <v>134</v>
      </c>
      <c r="B5106" s="183" t="s">
        <v>106</v>
      </c>
      <c r="C5106" s="183" t="s">
        <v>74</v>
      </c>
      <c r="D5106" s="183">
        <v>137</v>
      </c>
      <c r="E5106" s="188">
        <v>5.2199074074074066E-3</v>
      </c>
      <c r="F5106" s="188">
        <v>1.261574074074074E-3</v>
      </c>
      <c r="G5106" s="188">
        <v>8.564814814814815E-4</v>
      </c>
      <c r="H5106" s="188">
        <v>3.1018518518518522E-3</v>
      </c>
    </row>
    <row r="5107" spans="1:8" ht="29" x14ac:dyDescent="0.35">
      <c r="A5107" s="183" t="s">
        <v>134</v>
      </c>
      <c r="B5107" s="183" t="s">
        <v>105</v>
      </c>
      <c r="C5107" s="183" t="s">
        <v>113</v>
      </c>
      <c r="D5107" s="183">
        <v>320</v>
      </c>
      <c r="E5107" s="188">
        <v>6.1574074074074074E-3</v>
      </c>
      <c r="F5107" s="188">
        <v>1.1574074074074073E-3</v>
      </c>
      <c r="G5107" s="188">
        <v>1.2268518518518518E-3</v>
      </c>
      <c r="H5107" s="188">
        <v>3.7731481481481483E-3</v>
      </c>
    </row>
    <row r="5108" spans="1:8" ht="29" x14ac:dyDescent="0.35">
      <c r="A5108" s="183" t="s">
        <v>134</v>
      </c>
      <c r="B5108" s="183" t="s">
        <v>106</v>
      </c>
      <c r="C5108" s="183" t="s">
        <v>113</v>
      </c>
      <c r="D5108" s="183">
        <v>53</v>
      </c>
      <c r="E5108" s="188">
        <v>6.4120370370370364E-3</v>
      </c>
      <c r="F5108" s="188">
        <v>8.6805555555555551E-4</v>
      </c>
      <c r="G5108" s="188">
        <v>1.4120370370370369E-3</v>
      </c>
      <c r="H5108" s="188">
        <v>4.1319444444444442E-3</v>
      </c>
    </row>
    <row r="5109" spans="1:8" ht="29" x14ac:dyDescent="0.35">
      <c r="A5109" s="183" t="s">
        <v>134</v>
      </c>
      <c r="B5109" s="183" t="s">
        <v>105</v>
      </c>
      <c r="C5109" s="183" t="s">
        <v>76</v>
      </c>
      <c r="D5109" s="183">
        <v>184</v>
      </c>
      <c r="E5109" s="188">
        <v>6.9328703703703696E-3</v>
      </c>
      <c r="F5109" s="188">
        <v>1.2268518518518518E-3</v>
      </c>
      <c r="G5109" s="188">
        <v>1.3773148148148147E-3</v>
      </c>
      <c r="H5109" s="188">
        <v>4.3287037037037035E-3</v>
      </c>
    </row>
    <row r="5110" spans="1:8" ht="29" x14ac:dyDescent="0.35">
      <c r="A5110" s="183" t="s">
        <v>134</v>
      </c>
      <c r="B5110" s="183" t="s">
        <v>106</v>
      </c>
      <c r="C5110" s="183" t="s">
        <v>76</v>
      </c>
      <c r="D5110" s="183">
        <v>27</v>
      </c>
      <c r="E5110" s="188">
        <v>6.4351851851851861E-3</v>
      </c>
      <c r="F5110" s="188">
        <v>1.1574074074074073E-3</v>
      </c>
      <c r="G5110" s="188">
        <v>1.689814814814815E-3</v>
      </c>
      <c r="H5110" s="188">
        <v>3.5879629629629629E-3</v>
      </c>
    </row>
    <row r="5111" spans="1:8" x14ac:dyDescent="0.35">
      <c r="A5111" s="183" t="s">
        <v>134</v>
      </c>
      <c r="B5111" s="183" t="s">
        <v>105</v>
      </c>
      <c r="C5111" s="183" t="s">
        <v>77</v>
      </c>
      <c r="D5111" s="183">
        <v>196</v>
      </c>
      <c r="E5111" s="188">
        <v>5.4050925925925924E-3</v>
      </c>
      <c r="F5111" s="188">
        <v>8.7962962962962962E-4</v>
      </c>
      <c r="G5111" s="188">
        <v>1.1226851851851851E-3</v>
      </c>
      <c r="H5111" s="188">
        <v>3.4027777777777784E-3</v>
      </c>
    </row>
    <row r="5112" spans="1:8" x14ac:dyDescent="0.35">
      <c r="A5112" s="183" t="s">
        <v>134</v>
      </c>
      <c r="B5112" s="183" t="s">
        <v>106</v>
      </c>
      <c r="C5112" s="183" t="s">
        <v>77</v>
      </c>
      <c r="D5112" s="183">
        <v>29</v>
      </c>
      <c r="E5112" s="188">
        <v>6.0879629629629643E-3</v>
      </c>
      <c r="F5112" s="188">
        <v>8.7962962962962962E-4</v>
      </c>
      <c r="G5112" s="188">
        <v>1.3657407407407409E-3</v>
      </c>
      <c r="H5112" s="188">
        <v>3.8425925925925923E-3</v>
      </c>
    </row>
    <row r="5113" spans="1:8" x14ac:dyDescent="0.35">
      <c r="A5113" s="183" t="s">
        <v>134</v>
      </c>
      <c r="B5113" s="183" t="s">
        <v>105</v>
      </c>
      <c r="C5113" s="183" t="s">
        <v>78</v>
      </c>
      <c r="D5113" s="183">
        <v>292</v>
      </c>
      <c r="E5113" s="188">
        <v>5.5902777777777782E-3</v>
      </c>
      <c r="F5113" s="188">
        <v>8.6805555555555551E-4</v>
      </c>
      <c r="G5113" s="188">
        <v>1.0763888888888889E-3</v>
      </c>
      <c r="H5113" s="188">
        <v>3.645833333333333E-3</v>
      </c>
    </row>
    <row r="5114" spans="1:8" x14ac:dyDescent="0.35">
      <c r="A5114" s="183" t="s">
        <v>134</v>
      </c>
      <c r="B5114" s="183" t="s">
        <v>106</v>
      </c>
      <c r="C5114" s="183" t="s">
        <v>78</v>
      </c>
      <c r="D5114" s="183">
        <v>26</v>
      </c>
      <c r="E5114" s="188">
        <v>5.5092592592592589E-3</v>
      </c>
      <c r="F5114" s="188">
        <v>9.1435185185185185E-4</v>
      </c>
      <c r="G5114" s="188">
        <v>8.7962962962962962E-4</v>
      </c>
      <c r="H5114" s="188">
        <v>3.7152777777777774E-3</v>
      </c>
    </row>
    <row r="5115" spans="1:8" x14ac:dyDescent="0.35">
      <c r="A5115" s="183" t="s">
        <v>134</v>
      </c>
      <c r="B5115" s="183" t="s">
        <v>105</v>
      </c>
      <c r="C5115" s="183" t="s">
        <v>80</v>
      </c>
      <c r="D5115" s="183">
        <v>3</v>
      </c>
      <c r="E5115" s="188">
        <v>5.8564814814814825E-3</v>
      </c>
      <c r="F5115" s="188">
        <v>1.3078703703703705E-3</v>
      </c>
      <c r="G5115" s="188">
        <v>2.1412037037037038E-3</v>
      </c>
      <c r="H5115" s="188">
        <v>2.3958333333333336E-3</v>
      </c>
    </row>
    <row r="5116" spans="1:8" x14ac:dyDescent="0.35">
      <c r="A5116" s="183" t="s">
        <v>134</v>
      </c>
      <c r="B5116" s="183" t="s">
        <v>106</v>
      </c>
      <c r="C5116" s="183" t="s">
        <v>80</v>
      </c>
      <c r="D5116" s="183">
        <v>1</v>
      </c>
      <c r="E5116" s="188">
        <v>9.8842592592592576E-3</v>
      </c>
      <c r="F5116" s="188">
        <v>1.3657407407407409E-3</v>
      </c>
      <c r="G5116" s="188">
        <v>4.4328703703703709E-3</v>
      </c>
      <c r="H5116" s="188">
        <v>4.0856481481481481E-3</v>
      </c>
    </row>
    <row r="5117" spans="1:8" x14ac:dyDescent="0.35">
      <c r="A5117" s="183" t="s">
        <v>134</v>
      </c>
      <c r="B5117" s="183" t="s">
        <v>105</v>
      </c>
      <c r="C5117" s="183" t="s">
        <v>81</v>
      </c>
      <c r="D5117" s="183">
        <v>354</v>
      </c>
      <c r="E5117" s="188">
        <v>5.6712962962962958E-3</v>
      </c>
      <c r="F5117" s="188">
        <v>4.0509259259259258E-4</v>
      </c>
      <c r="G5117" s="188">
        <v>9.4907407407407408E-4</v>
      </c>
      <c r="H5117" s="188">
        <v>4.31712962962963E-3</v>
      </c>
    </row>
    <row r="5118" spans="1:8" x14ac:dyDescent="0.35">
      <c r="A5118" s="183" t="s">
        <v>134</v>
      </c>
      <c r="B5118" s="183" t="s">
        <v>106</v>
      </c>
      <c r="C5118" s="183" t="s">
        <v>81</v>
      </c>
      <c r="D5118" s="183">
        <v>29</v>
      </c>
      <c r="E5118" s="188">
        <v>4.8379629629629632E-3</v>
      </c>
      <c r="F5118" s="188">
        <v>4.9768518518518521E-4</v>
      </c>
      <c r="G5118" s="188">
        <v>8.6805555555555551E-4</v>
      </c>
      <c r="H5118" s="188">
        <v>3.472222222222222E-3</v>
      </c>
    </row>
    <row r="5119" spans="1:8" x14ac:dyDescent="0.35">
      <c r="A5119" s="183" t="s">
        <v>134</v>
      </c>
      <c r="B5119" s="183" t="s">
        <v>105</v>
      </c>
      <c r="C5119" s="183" t="s">
        <v>82</v>
      </c>
      <c r="D5119" s="183">
        <v>440</v>
      </c>
      <c r="E5119" s="188">
        <v>5.6018518518518518E-3</v>
      </c>
      <c r="F5119" s="188">
        <v>1.1689814814814816E-3</v>
      </c>
      <c r="G5119" s="188">
        <v>1.0185185185185186E-3</v>
      </c>
      <c r="H5119" s="188">
        <v>3.414351851851852E-3</v>
      </c>
    </row>
    <row r="5120" spans="1:8" x14ac:dyDescent="0.35">
      <c r="A5120" s="183" t="s">
        <v>134</v>
      </c>
      <c r="B5120" s="183" t="s">
        <v>106</v>
      </c>
      <c r="C5120" s="183" t="s">
        <v>82</v>
      </c>
      <c r="D5120" s="183">
        <v>47</v>
      </c>
      <c r="E5120" s="188">
        <v>5.3587962962962964E-3</v>
      </c>
      <c r="F5120" s="188">
        <v>1.2731481481481483E-3</v>
      </c>
      <c r="G5120" s="188">
        <v>8.6805555555555551E-4</v>
      </c>
      <c r="H5120" s="188">
        <v>3.2175925925925926E-3</v>
      </c>
    </row>
    <row r="5121" spans="1:8" x14ac:dyDescent="0.35">
      <c r="A5121" s="183" t="s">
        <v>134</v>
      </c>
      <c r="B5121" s="183" t="s">
        <v>105</v>
      </c>
      <c r="C5121" s="183" t="s">
        <v>83</v>
      </c>
      <c r="D5121" s="183">
        <v>248</v>
      </c>
      <c r="E5121" s="188">
        <v>6.2847222222222228E-3</v>
      </c>
      <c r="F5121" s="188">
        <v>7.291666666666667E-4</v>
      </c>
      <c r="G5121" s="188">
        <v>1.6666666666666668E-3</v>
      </c>
      <c r="H5121" s="188">
        <v>3.9004629629629632E-3</v>
      </c>
    </row>
    <row r="5122" spans="1:8" x14ac:dyDescent="0.35">
      <c r="A5122" s="183" t="s">
        <v>134</v>
      </c>
      <c r="B5122" s="183" t="s">
        <v>106</v>
      </c>
      <c r="C5122" s="183" t="s">
        <v>83</v>
      </c>
      <c r="D5122" s="183">
        <v>20</v>
      </c>
      <c r="E5122" s="188">
        <v>6.0648148148148145E-3</v>
      </c>
      <c r="F5122" s="188">
        <v>6.134259259259259E-4</v>
      </c>
      <c r="G5122" s="188">
        <v>1.5972222222222221E-3</v>
      </c>
      <c r="H5122" s="188">
        <v>3.8425925925925923E-3</v>
      </c>
    </row>
    <row r="5123" spans="1:8" x14ac:dyDescent="0.35">
      <c r="A5123" s="183" t="s">
        <v>134</v>
      </c>
      <c r="B5123" s="183" t="s">
        <v>105</v>
      </c>
      <c r="C5123" s="183" t="s">
        <v>84</v>
      </c>
      <c r="D5123" s="183">
        <v>239</v>
      </c>
      <c r="E5123" s="188">
        <v>7.0023148148148154E-3</v>
      </c>
      <c r="F5123" s="188">
        <v>7.6388888888888893E-4</v>
      </c>
      <c r="G5123" s="188">
        <v>1.712962962962963E-3</v>
      </c>
      <c r="H5123" s="188">
        <v>4.5254629629629629E-3</v>
      </c>
    </row>
    <row r="5124" spans="1:8" x14ac:dyDescent="0.35">
      <c r="A5124" s="183" t="s">
        <v>134</v>
      </c>
      <c r="B5124" s="183" t="s">
        <v>106</v>
      </c>
      <c r="C5124" s="183" t="s">
        <v>84</v>
      </c>
      <c r="D5124" s="183">
        <v>24</v>
      </c>
      <c r="E5124" s="188">
        <v>6.7361111111111103E-3</v>
      </c>
      <c r="F5124" s="188">
        <v>7.407407407407407E-4</v>
      </c>
      <c r="G5124" s="188">
        <v>1.5162037037037036E-3</v>
      </c>
      <c r="H5124" s="188">
        <v>4.4791666666666669E-3</v>
      </c>
    </row>
    <row r="5125" spans="1:8" x14ac:dyDescent="0.35">
      <c r="A5125" s="183" t="s">
        <v>134</v>
      </c>
      <c r="B5125" s="183" t="s">
        <v>105</v>
      </c>
      <c r="C5125" s="183" t="s">
        <v>85</v>
      </c>
      <c r="D5125" s="183">
        <v>351</v>
      </c>
      <c r="E5125" s="188">
        <v>4.8148148148148152E-3</v>
      </c>
      <c r="F5125" s="188">
        <v>1.0532407407407407E-3</v>
      </c>
      <c r="G5125" s="188">
        <v>4.8611111111111104E-4</v>
      </c>
      <c r="H5125" s="188">
        <v>3.2754629629629631E-3</v>
      </c>
    </row>
    <row r="5126" spans="1:8" x14ac:dyDescent="0.35">
      <c r="A5126" s="183" t="s">
        <v>134</v>
      </c>
      <c r="B5126" s="183" t="s">
        <v>106</v>
      </c>
      <c r="C5126" s="183" t="s">
        <v>85</v>
      </c>
      <c r="D5126" s="183">
        <v>47</v>
      </c>
      <c r="E5126" s="188">
        <v>4.6990740740740743E-3</v>
      </c>
      <c r="F5126" s="188">
        <v>9.9537037037037042E-4</v>
      </c>
      <c r="G5126" s="188">
        <v>4.9768518518518521E-4</v>
      </c>
      <c r="H5126" s="188">
        <v>3.1944444444444442E-3</v>
      </c>
    </row>
    <row r="5127" spans="1:8" x14ac:dyDescent="0.35">
      <c r="A5127" s="183" t="s">
        <v>134</v>
      </c>
      <c r="B5127" s="183" t="s">
        <v>105</v>
      </c>
      <c r="C5127" s="183" t="s">
        <v>86</v>
      </c>
      <c r="D5127" s="183">
        <v>283</v>
      </c>
      <c r="E5127" s="188">
        <v>6.6550925925925935E-3</v>
      </c>
      <c r="F5127" s="188">
        <v>8.2175925925925917E-4</v>
      </c>
      <c r="G5127" s="188">
        <v>1.3657407407407409E-3</v>
      </c>
      <c r="H5127" s="188">
        <v>4.4791666666666669E-3</v>
      </c>
    </row>
    <row r="5128" spans="1:8" x14ac:dyDescent="0.35">
      <c r="A5128" s="183" t="s">
        <v>134</v>
      </c>
      <c r="B5128" s="183" t="s">
        <v>106</v>
      </c>
      <c r="C5128" s="183" t="s">
        <v>86</v>
      </c>
      <c r="D5128" s="183">
        <v>35</v>
      </c>
      <c r="E5128" s="188">
        <v>5.7407407407407416E-3</v>
      </c>
      <c r="F5128" s="188">
        <v>8.2175925925925917E-4</v>
      </c>
      <c r="G5128" s="188">
        <v>1.1574074074074073E-3</v>
      </c>
      <c r="H5128" s="188">
        <v>3.7500000000000003E-3</v>
      </c>
    </row>
    <row r="5129" spans="1:8" x14ac:dyDescent="0.35">
      <c r="A5129" s="183" t="s">
        <v>134</v>
      </c>
      <c r="B5129" s="183" t="s">
        <v>105</v>
      </c>
      <c r="C5129" s="183" t="s">
        <v>87</v>
      </c>
      <c r="D5129" s="183">
        <v>225</v>
      </c>
      <c r="E5129" s="188">
        <v>7.5810185185185182E-3</v>
      </c>
      <c r="F5129" s="188">
        <v>1.4814814814814814E-3</v>
      </c>
      <c r="G5129" s="188">
        <v>1.736111111111111E-3</v>
      </c>
      <c r="H5129" s="188">
        <v>4.3518518518518515E-3</v>
      </c>
    </row>
    <row r="5130" spans="1:8" x14ac:dyDescent="0.35">
      <c r="A5130" s="183" t="s">
        <v>134</v>
      </c>
      <c r="B5130" s="183" t="s">
        <v>106</v>
      </c>
      <c r="C5130" s="183" t="s">
        <v>87</v>
      </c>
      <c r="D5130" s="183">
        <v>52</v>
      </c>
      <c r="E5130" s="188">
        <v>6.4583333333333333E-3</v>
      </c>
      <c r="F5130" s="188">
        <v>1.0532407407407407E-3</v>
      </c>
      <c r="G5130" s="188">
        <v>1.6087962962962963E-3</v>
      </c>
      <c r="H5130" s="188">
        <v>3.7962962962962963E-3</v>
      </c>
    </row>
    <row r="5131" spans="1:8" x14ac:dyDescent="0.35">
      <c r="A5131" s="183" t="s">
        <v>134</v>
      </c>
      <c r="B5131" s="183" t="s">
        <v>105</v>
      </c>
      <c r="C5131" s="183" t="s">
        <v>88</v>
      </c>
      <c r="D5131" s="183">
        <v>163</v>
      </c>
      <c r="E5131" s="188">
        <v>7.2453703703703708E-3</v>
      </c>
      <c r="F5131" s="188">
        <v>1.261574074074074E-3</v>
      </c>
      <c r="G5131" s="188">
        <v>1.6319444444444445E-3</v>
      </c>
      <c r="H5131" s="188">
        <v>4.3518518518518515E-3</v>
      </c>
    </row>
    <row r="5132" spans="1:8" x14ac:dyDescent="0.35">
      <c r="A5132" s="183" t="s">
        <v>134</v>
      </c>
      <c r="B5132" s="183" t="s">
        <v>106</v>
      </c>
      <c r="C5132" s="183" t="s">
        <v>88</v>
      </c>
      <c r="D5132" s="183">
        <v>29</v>
      </c>
      <c r="E5132" s="188">
        <v>5.1273148148148146E-3</v>
      </c>
      <c r="F5132" s="188">
        <v>8.2175925925925917E-4</v>
      </c>
      <c r="G5132" s="188">
        <v>1.3541666666666667E-3</v>
      </c>
      <c r="H5132" s="188">
        <v>2.9513888888888888E-3</v>
      </c>
    </row>
    <row r="5133" spans="1:8" x14ac:dyDescent="0.35">
      <c r="A5133" s="183" t="s">
        <v>134</v>
      </c>
      <c r="B5133" s="183" t="s">
        <v>105</v>
      </c>
      <c r="C5133" s="183" t="s">
        <v>89</v>
      </c>
      <c r="D5133" s="183">
        <v>133</v>
      </c>
      <c r="E5133" s="188">
        <v>7.5810185185185182E-3</v>
      </c>
      <c r="F5133" s="188">
        <v>8.9120370370370362E-4</v>
      </c>
      <c r="G5133" s="188">
        <v>1.1574074074074073E-3</v>
      </c>
      <c r="H5133" s="188">
        <v>5.5324074074074069E-3</v>
      </c>
    </row>
    <row r="5134" spans="1:8" x14ac:dyDescent="0.35">
      <c r="A5134" s="183" t="s">
        <v>134</v>
      </c>
      <c r="B5134" s="183" t="s">
        <v>106</v>
      </c>
      <c r="C5134" s="183" t="s">
        <v>89</v>
      </c>
      <c r="D5134" s="183">
        <v>15</v>
      </c>
      <c r="E5134" s="188">
        <v>8.0439814814814818E-3</v>
      </c>
      <c r="F5134" s="188">
        <v>9.8379629629629642E-4</v>
      </c>
      <c r="G5134" s="188">
        <v>1.6666666666666668E-3</v>
      </c>
      <c r="H5134" s="188">
        <v>5.3935185185185188E-3</v>
      </c>
    </row>
    <row r="5135" spans="1:8" x14ac:dyDescent="0.35">
      <c r="A5135" s="183" t="s">
        <v>134</v>
      </c>
      <c r="B5135" s="183" t="s">
        <v>105</v>
      </c>
      <c r="C5135" s="183" t="s">
        <v>90</v>
      </c>
      <c r="D5135" s="183">
        <v>326</v>
      </c>
      <c r="E5135" s="188">
        <v>5.7175925925925927E-3</v>
      </c>
      <c r="F5135" s="188">
        <v>8.3333333333333339E-4</v>
      </c>
      <c r="G5135" s="188">
        <v>1.2268518518518518E-3</v>
      </c>
      <c r="H5135" s="188">
        <v>3.645833333333333E-3</v>
      </c>
    </row>
    <row r="5136" spans="1:8" x14ac:dyDescent="0.35">
      <c r="A5136" s="183" t="s">
        <v>134</v>
      </c>
      <c r="B5136" s="183" t="s">
        <v>106</v>
      </c>
      <c r="C5136" s="183" t="s">
        <v>90</v>
      </c>
      <c r="D5136" s="183">
        <v>40</v>
      </c>
      <c r="E5136" s="188">
        <v>4.8726851851851856E-3</v>
      </c>
      <c r="F5136" s="188">
        <v>5.7870370370370378E-4</v>
      </c>
      <c r="G5136" s="188">
        <v>9.6064814814814808E-4</v>
      </c>
      <c r="H5136" s="188">
        <v>3.3217592592592591E-3</v>
      </c>
    </row>
    <row r="5137" spans="1:8" x14ac:dyDescent="0.35">
      <c r="A5137" s="183" t="s">
        <v>134</v>
      </c>
      <c r="B5137" s="183" t="s">
        <v>105</v>
      </c>
      <c r="C5137" s="183" t="s">
        <v>91</v>
      </c>
      <c r="D5137" s="183">
        <v>164</v>
      </c>
      <c r="E5137" s="188">
        <v>7.5000000000000006E-3</v>
      </c>
      <c r="F5137" s="188">
        <v>1.0879629629629629E-3</v>
      </c>
      <c r="G5137" s="188">
        <v>2.0717592592592593E-3</v>
      </c>
      <c r="H5137" s="188">
        <v>4.340277777777778E-3</v>
      </c>
    </row>
    <row r="5138" spans="1:8" x14ac:dyDescent="0.35">
      <c r="A5138" s="183" t="s">
        <v>134</v>
      </c>
      <c r="B5138" s="183" t="s">
        <v>106</v>
      </c>
      <c r="C5138" s="183" t="s">
        <v>91</v>
      </c>
      <c r="D5138" s="183">
        <v>32</v>
      </c>
      <c r="E5138" s="188">
        <v>5.7870370370370376E-3</v>
      </c>
      <c r="F5138" s="188">
        <v>8.6805555555555551E-4</v>
      </c>
      <c r="G5138" s="188">
        <v>1.7592592592592592E-3</v>
      </c>
      <c r="H5138" s="188">
        <v>3.1597222222222222E-3</v>
      </c>
    </row>
    <row r="5139" spans="1:8" x14ac:dyDescent="0.35">
      <c r="A5139" s="183" t="s">
        <v>134</v>
      </c>
      <c r="B5139" s="183" t="s">
        <v>105</v>
      </c>
      <c r="C5139" s="183" t="s">
        <v>92</v>
      </c>
      <c r="D5139" s="183">
        <v>150</v>
      </c>
      <c r="E5139" s="188">
        <v>7.083333333333333E-3</v>
      </c>
      <c r="F5139" s="188">
        <v>3.5879629629629635E-4</v>
      </c>
      <c r="G5139" s="188">
        <v>1.5972222222222221E-3</v>
      </c>
      <c r="H5139" s="188">
        <v>5.1041666666666666E-3</v>
      </c>
    </row>
    <row r="5140" spans="1:8" x14ac:dyDescent="0.35">
      <c r="A5140" s="183" t="s">
        <v>134</v>
      </c>
      <c r="B5140" s="183" t="s">
        <v>106</v>
      </c>
      <c r="C5140" s="183" t="s">
        <v>92</v>
      </c>
      <c r="D5140" s="183">
        <v>25</v>
      </c>
      <c r="E5140" s="188">
        <v>6.3194444444444444E-3</v>
      </c>
      <c r="F5140" s="188">
        <v>1.8518518518518518E-4</v>
      </c>
      <c r="G5140" s="188">
        <v>1.8518518518518517E-3</v>
      </c>
      <c r="H5140" s="188">
        <v>4.2708333333333339E-3</v>
      </c>
    </row>
    <row r="5141" spans="1:8" x14ac:dyDescent="0.35">
      <c r="A5141" s="183" t="s">
        <v>134</v>
      </c>
      <c r="B5141" s="183" t="s">
        <v>105</v>
      </c>
      <c r="C5141" s="183" t="s">
        <v>93</v>
      </c>
      <c r="D5141" s="183">
        <v>371</v>
      </c>
      <c r="E5141" s="188">
        <v>5.8912037037037032E-3</v>
      </c>
      <c r="F5141" s="188">
        <v>1.3078703703703705E-3</v>
      </c>
      <c r="G5141" s="188">
        <v>1.0069444444444444E-3</v>
      </c>
      <c r="H5141" s="188">
        <v>3.5763888888888894E-3</v>
      </c>
    </row>
    <row r="5142" spans="1:8" x14ac:dyDescent="0.35">
      <c r="A5142" s="183" t="s">
        <v>134</v>
      </c>
      <c r="B5142" s="183" t="s">
        <v>106</v>
      </c>
      <c r="C5142" s="183" t="s">
        <v>93</v>
      </c>
      <c r="D5142" s="183">
        <v>38</v>
      </c>
      <c r="E5142" s="188">
        <v>5.9837962962962961E-3</v>
      </c>
      <c r="F5142" s="188">
        <v>1.423611111111111E-3</v>
      </c>
      <c r="G5142" s="188">
        <v>8.9120370370370362E-4</v>
      </c>
      <c r="H5142" s="188">
        <v>3.6689814814814814E-3</v>
      </c>
    </row>
    <row r="5143" spans="1:8" x14ac:dyDescent="0.35">
      <c r="A5143" s="183" t="s">
        <v>134</v>
      </c>
      <c r="B5143" s="183" t="s">
        <v>105</v>
      </c>
      <c r="C5143" s="183" t="s">
        <v>94</v>
      </c>
      <c r="D5143" s="183">
        <v>399</v>
      </c>
      <c r="E5143" s="188">
        <v>7.1412037037037043E-3</v>
      </c>
      <c r="F5143" s="188">
        <v>1.25E-3</v>
      </c>
      <c r="G5143" s="188">
        <v>1.0532407407407407E-3</v>
      </c>
      <c r="H5143" s="188">
        <v>4.8379629629629632E-3</v>
      </c>
    </row>
    <row r="5144" spans="1:8" x14ac:dyDescent="0.35">
      <c r="A5144" s="183" t="s">
        <v>134</v>
      </c>
      <c r="B5144" s="183" t="s">
        <v>106</v>
      </c>
      <c r="C5144" s="183" t="s">
        <v>94</v>
      </c>
      <c r="D5144" s="183">
        <v>37</v>
      </c>
      <c r="E5144" s="188">
        <v>6.782407407407408E-3</v>
      </c>
      <c r="F5144" s="188">
        <v>1.3773148148148147E-3</v>
      </c>
      <c r="G5144" s="188">
        <v>1.3888888888888889E-3</v>
      </c>
      <c r="H5144" s="188">
        <v>4.0277777777777777E-3</v>
      </c>
    </row>
    <row r="5145" spans="1:8" x14ac:dyDescent="0.35">
      <c r="A5145" s="183" t="s">
        <v>134</v>
      </c>
      <c r="B5145" s="183" t="s">
        <v>105</v>
      </c>
      <c r="C5145" s="183" t="s">
        <v>95</v>
      </c>
      <c r="D5145" s="183">
        <v>151</v>
      </c>
      <c r="E5145" s="188">
        <v>7.6851851851851847E-3</v>
      </c>
      <c r="F5145" s="188">
        <v>7.407407407407407E-4</v>
      </c>
      <c r="G5145" s="188">
        <v>2.1643518518518518E-3</v>
      </c>
      <c r="H5145" s="188">
        <v>4.7685185185185183E-3</v>
      </c>
    </row>
    <row r="5146" spans="1:8" x14ac:dyDescent="0.35">
      <c r="A5146" s="183" t="s">
        <v>134</v>
      </c>
      <c r="B5146" s="183" t="s">
        <v>106</v>
      </c>
      <c r="C5146" s="183" t="s">
        <v>95</v>
      </c>
      <c r="D5146" s="183">
        <v>21</v>
      </c>
      <c r="E5146" s="188">
        <v>6.2731481481481484E-3</v>
      </c>
      <c r="F5146" s="188">
        <v>6.2500000000000001E-4</v>
      </c>
      <c r="G5146" s="188">
        <v>1.8287037037037037E-3</v>
      </c>
      <c r="H5146" s="188">
        <v>3.8194444444444443E-3</v>
      </c>
    </row>
    <row r="5147" spans="1:8" x14ac:dyDescent="0.35">
      <c r="A5147" s="183" t="s">
        <v>134</v>
      </c>
      <c r="B5147" s="183" t="s">
        <v>105</v>
      </c>
      <c r="C5147" s="183" t="s">
        <v>96</v>
      </c>
      <c r="D5147" s="183">
        <v>272</v>
      </c>
      <c r="E5147" s="188">
        <v>5.7175925925925927E-3</v>
      </c>
      <c r="F5147" s="188">
        <v>9.0277777777777784E-4</v>
      </c>
      <c r="G5147" s="188">
        <v>9.1435185185185185E-4</v>
      </c>
      <c r="H5147" s="188">
        <v>3.9120370370370368E-3</v>
      </c>
    </row>
    <row r="5148" spans="1:8" x14ac:dyDescent="0.35">
      <c r="A5148" s="183" t="s">
        <v>134</v>
      </c>
      <c r="B5148" s="183" t="s">
        <v>106</v>
      </c>
      <c r="C5148" s="183" t="s">
        <v>96</v>
      </c>
      <c r="D5148" s="183">
        <v>46</v>
      </c>
      <c r="E5148" s="188">
        <v>5.3935185185185188E-3</v>
      </c>
      <c r="F5148" s="188">
        <v>8.1018518518518516E-4</v>
      </c>
      <c r="G5148" s="188">
        <v>7.9861111111111105E-4</v>
      </c>
      <c r="H5148" s="188">
        <v>3.7847222222222223E-3</v>
      </c>
    </row>
    <row r="5149" spans="1:8" x14ac:dyDescent="0.35">
      <c r="A5149" s="183" t="s">
        <v>134</v>
      </c>
      <c r="B5149" s="183" t="s">
        <v>105</v>
      </c>
      <c r="C5149" s="183" t="s">
        <v>97</v>
      </c>
      <c r="D5149" s="183">
        <v>299</v>
      </c>
      <c r="E5149" s="188">
        <v>4.5833333333333334E-3</v>
      </c>
      <c r="F5149" s="188">
        <v>9.2592592592592585E-4</v>
      </c>
      <c r="G5149" s="188">
        <v>5.9027777777777778E-4</v>
      </c>
      <c r="H5149" s="188">
        <v>3.0671296296296297E-3</v>
      </c>
    </row>
    <row r="5150" spans="1:8" x14ac:dyDescent="0.35">
      <c r="A5150" s="183" t="s">
        <v>134</v>
      </c>
      <c r="B5150" s="183" t="s">
        <v>106</v>
      </c>
      <c r="C5150" s="183" t="s">
        <v>97</v>
      </c>
      <c r="D5150" s="183">
        <v>51</v>
      </c>
      <c r="E5150" s="188">
        <v>4.9537037037037041E-3</v>
      </c>
      <c r="F5150" s="188">
        <v>1.1689814814814816E-3</v>
      </c>
      <c r="G5150" s="188">
        <v>5.5555555555555556E-4</v>
      </c>
      <c r="H5150" s="188">
        <v>3.2291666666666666E-3</v>
      </c>
    </row>
    <row r="5151" spans="1:8" x14ac:dyDescent="0.35">
      <c r="A5151" s="183" t="s">
        <v>134</v>
      </c>
      <c r="B5151" s="183" t="s">
        <v>105</v>
      </c>
      <c r="C5151" s="183" t="s">
        <v>98</v>
      </c>
      <c r="D5151" s="183">
        <v>77</v>
      </c>
      <c r="E5151" s="188">
        <v>7.3379629629629628E-3</v>
      </c>
      <c r="F5151" s="188">
        <v>1.0763888888888889E-3</v>
      </c>
      <c r="G5151" s="188">
        <v>1.689814814814815E-3</v>
      </c>
      <c r="H5151" s="188">
        <v>4.5717592592592589E-3</v>
      </c>
    </row>
    <row r="5152" spans="1:8" x14ac:dyDescent="0.35">
      <c r="A5152" s="183" t="s">
        <v>134</v>
      </c>
      <c r="B5152" s="183" t="s">
        <v>106</v>
      </c>
      <c r="C5152" s="183" t="s">
        <v>98</v>
      </c>
      <c r="D5152" s="183">
        <v>13</v>
      </c>
      <c r="E5152" s="188">
        <v>6.2499999999999995E-3</v>
      </c>
      <c r="F5152" s="188">
        <v>7.8703703703703705E-4</v>
      </c>
      <c r="G5152" s="188">
        <v>1.5740740740740741E-3</v>
      </c>
      <c r="H5152" s="188">
        <v>3.8888888888888883E-3</v>
      </c>
    </row>
    <row r="5153" spans="1:8" x14ac:dyDescent="0.35">
      <c r="A5153" s="183" t="s">
        <v>134</v>
      </c>
      <c r="B5153" s="183" t="s">
        <v>105</v>
      </c>
      <c r="C5153" s="183" t="s">
        <v>99</v>
      </c>
      <c r="D5153" s="183">
        <v>738</v>
      </c>
      <c r="E5153" s="188">
        <v>5.0462962962962961E-3</v>
      </c>
      <c r="F5153" s="188">
        <v>1.0879629629629629E-3</v>
      </c>
      <c r="G5153" s="188">
        <v>8.449074074074075E-4</v>
      </c>
      <c r="H5153" s="188">
        <v>3.1134259259259257E-3</v>
      </c>
    </row>
    <row r="5154" spans="1:8" x14ac:dyDescent="0.35">
      <c r="A5154" s="183" t="s">
        <v>134</v>
      </c>
      <c r="B5154" s="183" t="s">
        <v>106</v>
      </c>
      <c r="C5154" s="183" t="s">
        <v>99</v>
      </c>
      <c r="D5154" s="183">
        <v>84</v>
      </c>
      <c r="E5154" s="188">
        <v>4.7337962962962958E-3</v>
      </c>
      <c r="F5154" s="188">
        <v>1.1574074074074073E-3</v>
      </c>
      <c r="G5154" s="188">
        <v>8.1018518518518516E-4</v>
      </c>
      <c r="H5154" s="188">
        <v>2.7662037037037034E-3</v>
      </c>
    </row>
    <row r="5155" spans="1:8" x14ac:dyDescent="0.35">
      <c r="A5155" s="183" t="s">
        <v>134</v>
      </c>
      <c r="B5155" s="183" t="s">
        <v>105</v>
      </c>
      <c r="C5155" s="183" t="s">
        <v>100</v>
      </c>
      <c r="D5155" s="183">
        <v>175</v>
      </c>
      <c r="E5155" s="188">
        <v>5.9837962962962961E-3</v>
      </c>
      <c r="F5155" s="188">
        <v>9.3750000000000007E-4</v>
      </c>
      <c r="G5155" s="188">
        <v>1.5393518518518519E-3</v>
      </c>
      <c r="H5155" s="188">
        <v>3.5069444444444445E-3</v>
      </c>
    </row>
    <row r="5156" spans="1:8" x14ac:dyDescent="0.35">
      <c r="A5156" s="183" t="s">
        <v>134</v>
      </c>
      <c r="B5156" s="183" t="s">
        <v>106</v>
      </c>
      <c r="C5156" s="183" t="s">
        <v>100</v>
      </c>
      <c r="D5156" s="183">
        <v>35</v>
      </c>
      <c r="E5156" s="188">
        <v>6.5162037037037037E-3</v>
      </c>
      <c r="F5156" s="188">
        <v>8.564814814814815E-4</v>
      </c>
      <c r="G5156" s="188">
        <v>1.8518518518518517E-3</v>
      </c>
      <c r="H5156" s="188">
        <v>3.8194444444444443E-3</v>
      </c>
    </row>
    <row r="5157" spans="1:8" x14ac:dyDescent="0.35">
      <c r="A5157" s="183" t="s">
        <v>134</v>
      </c>
      <c r="B5157" s="183" t="s">
        <v>105</v>
      </c>
      <c r="C5157" s="183" t="s">
        <v>101</v>
      </c>
      <c r="D5157" s="183">
        <v>521</v>
      </c>
      <c r="E5157" s="188">
        <v>5.7291666666666671E-3</v>
      </c>
      <c r="F5157" s="188">
        <v>1.0648148148148147E-3</v>
      </c>
      <c r="G5157" s="188">
        <v>1.1458333333333333E-3</v>
      </c>
      <c r="H5157" s="188">
        <v>3.5069444444444445E-3</v>
      </c>
    </row>
    <row r="5158" spans="1:8" x14ac:dyDescent="0.35">
      <c r="A5158" s="183" t="s">
        <v>134</v>
      </c>
      <c r="B5158" s="183" t="s">
        <v>106</v>
      </c>
      <c r="C5158" s="183" t="s">
        <v>101</v>
      </c>
      <c r="D5158" s="183">
        <v>34</v>
      </c>
      <c r="E5158" s="188">
        <v>5.1736111111111115E-3</v>
      </c>
      <c r="F5158" s="188">
        <v>1.0763888888888889E-3</v>
      </c>
      <c r="G5158" s="188">
        <v>1.1689814814814816E-3</v>
      </c>
      <c r="H5158" s="188">
        <v>2.9166666666666668E-3</v>
      </c>
    </row>
    <row r="5159" spans="1:8" x14ac:dyDescent="0.35">
      <c r="A5159" s="183" t="s">
        <v>135</v>
      </c>
      <c r="B5159" s="183" t="s">
        <v>105</v>
      </c>
      <c r="C5159" s="183" t="s">
        <v>52</v>
      </c>
      <c r="D5159" s="183">
        <v>13181</v>
      </c>
      <c r="E5159" s="188">
        <v>5.9606481481481489E-3</v>
      </c>
      <c r="F5159" s="188">
        <v>1.0648148148148147E-3</v>
      </c>
      <c r="G5159" s="188">
        <v>1.1342592592592591E-3</v>
      </c>
      <c r="H5159" s="188">
        <v>3.7615740740740739E-3</v>
      </c>
    </row>
    <row r="5160" spans="1:8" x14ac:dyDescent="0.35">
      <c r="A5160" s="183" t="s">
        <v>135</v>
      </c>
      <c r="B5160" s="183" t="s">
        <v>106</v>
      </c>
      <c r="C5160" s="183" t="s">
        <v>52</v>
      </c>
      <c r="D5160" s="183">
        <v>1916</v>
      </c>
      <c r="E5160" s="188">
        <v>5.6249999999999989E-3</v>
      </c>
      <c r="F5160" s="188">
        <v>1.0416666666666667E-3</v>
      </c>
      <c r="G5160" s="188">
        <v>1.1574074074074073E-3</v>
      </c>
      <c r="H5160" s="188">
        <v>3.425925925925926E-3</v>
      </c>
    </row>
    <row r="5161" spans="1:8" x14ac:dyDescent="0.35">
      <c r="A5161" s="183" t="s">
        <v>135</v>
      </c>
      <c r="B5161" s="183" t="s">
        <v>105</v>
      </c>
      <c r="C5161" s="183" t="s">
        <v>57</v>
      </c>
      <c r="D5161" s="183">
        <v>315</v>
      </c>
      <c r="E5161" s="188">
        <v>6.2037037037037043E-3</v>
      </c>
      <c r="F5161" s="188">
        <v>1.1805555555555556E-3</v>
      </c>
      <c r="G5161" s="188">
        <v>1.1805555555555556E-3</v>
      </c>
      <c r="H5161" s="188">
        <v>3.8425925925925923E-3</v>
      </c>
    </row>
    <row r="5162" spans="1:8" x14ac:dyDescent="0.35">
      <c r="A5162" s="183" t="s">
        <v>135</v>
      </c>
      <c r="B5162" s="183" t="s">
        <v>106</v>
      </c>
      <c r="C5162" s="183" t="s">
        <v>57</v>
      </c>
      <c r="D5162" s="183">
        <v>34</v>
      </c>
      <c r="E5162" s="188">
        <v>5.7291666666666671E-3</v>
      </c>
      <c r="F5162" s="188">
        <v>1.2037037037037038E-3</v>
      </c>
      <c r="G5162" s="188">
        <v>1.1342592592592591E-3</v>
      </c>
      <c r="H5162" s="188">
        <v>3.4027777777777784E-3</v>
      </c>
    </row>
    <row r="5163" spans="1:8" x14ac:dyDescent="0.35">
      <c r="A5163" s="183" t="s">
        <v>135</v>
      </c>
      <c r="B5163" s="183" t="s">
        <v>105</v>
      </c>
      <c r="C5163" s="183" t="s">
        <v>58</v>
      </c>
      <c r="D5163" s="183">
        <v>161</v>
      </c>
      <c r="E5163" s="188">
        <v>5.8333333333333336E-3</v>
      </c>
      <c r="F5163" s="188">
        <v>7.175925925925927E-4</v>
      </c>
      <c r="G5163" s="188">
        <v>1.6782407407407406E-3</v>
      </c>
      <c r="H5163" s="188">
        <v>3.4375E-3</v>
      </c>
    </row>
    <row r="5164" spans="1:8" x14ac:dyDescent="0.35">
      <c r="A5164" s="183" t="s">
        <v>135</v>
      </c>
      <c r="B5164" s="183" t="s">
        <v>106</v>
      </c>
      <c r="C5164" s="183" t="s">
        <v>58</v>
      </c>
      <c r="D5164" s="183">
        <v>30</v>
      </c>
      <c r="E5164" s="188">
        <v>4.9421296296296288E-3</v>
      </c>
      <c r="F5164" s="188">
        <v>7.0601851851851847E-4</v>
      </c>
      <c r="G5164" s="188">
        <v>1.4699074074074074E-3</v>
      </c>
      <c r="H5164" s="188">
        <v>2.7662037037037034E-3</v>
      </c>
    </row>
    <row r="5165" spans="1:8" x14ac:dyDescent="0.35">
      <c r="A5165" s="183" t="s">
        <v>135</v>
      </c>
      <c r="B5165" s="183" t="s">
        <v>105</v>
      </c>
      <c r="C5165" s="183" t="s">
        <v>59</v>
      </c>
      <c r="D5165" s="183">
        <v>162</v>
      </c>
      <c r="E5165" s="188">
        <v>6.3888888888888884E-3</v>
      </c>
      <c r="F5165" s="188">
        <v>1.1111111111111111E-3</v>
      </c>
      <c r="G5165" s="188">
        <v>9.2592592592592585E-4</v>
      </c>
      <c r="H5165" s="188">
        <v>4.3518518518518515E-3</v>
      </c>
    </row>
    <row r="5166" spans="1:8" x14ac:dyDescent="0.35">
      <c r="A5166" s="183" t="s">
        <v>135</v>
      </c>
      <c r="B5166" s="183" t="s">
        <v>106</v>
      </c>
      <c r="C5166" s="183" t="s">
        <v>59</v>
      </c>
      <c r="D5166" s="183">
        <v>28</v>
      </c>
      <c r="E5166" s="188">
        <v>5.9490740740740745E-3</v>
      </c>
      <c r="F5166" s="188">
        <v>9.9537037037037042E-4</v>
      </c>
      <c r="G5166" s="188">
        <v>8.2175925925925917E-4</v>
      </c>
      <c r="H5166" s="188">
        <v>4.1319444444444442E-3</v>
      </c>
    </row>
    <row r="5167" spans="1:8" x14ac:dyDescent="0.35">
      <c r="A5167" s="183" t="s">
        <v>135</v>
      </c>
      <c r="B5167" s="183" t="s">
        <v>105</v>
      </c>
      <c r="C5167" s="183" t="s">
        <v>60</v>
      </c>
      <c r="D5167" s="183">
        <v>181</v>
      </c>
      <c r="E5167" s="188">
        <v>6.851851851851852E-3</v>
      </c>
      <c r="F5167" s="188">
        <v>1.0416666666666667E-3</v>
      </c>
      <c r="G5167" s="188">
        <v>1.0879629629629629E-3</v>
      </c>
      <c r="H5167" s="188">
        <v>4.7222222222222223E-3</v>
      </c>
    </row>
    <row r="5168" spans="1:8" x14ac:dyDescent="0.35">
      <c r="A5168" s="183" t="s">
        <v>135</v>
      </c>
      <c r="B5168" s="183" t="s">
        <v>106</v>
      </c>
      <c r="C5168" s="183" t="s">
        <v>60</v>
      </c>
      <c r="D5168" s="183">
        <v>31</v>
      </c>
      <c r="E5168" s="188">
        <v>6.8402777777777776E-3</v>
      </c>
      <c r="F5168" s="188">
        <v>1.2152777777777778E-3</v>
      </c>
      <c r="G5168" s="188">
        <v>9.9537037037037042E-4</v>
      </c>
      <c r="H5168" s="188">
        <v>4.6296296296296302E-3</v>
      </c>
    </row>
    <row r="5169" spans="1:8" x14ac:dyDescent="0.35">
      <c r="A5169" s="183" t="s">
        <v>135</v>
      </c>
      <c r="B5169" s="183" t="s">
        <v>105</v>
      </c>
      <c r="C5169" s="183" t="s">
        <v>61</v>
      </c>
      <c r="D5169" s="183">
        <v>178</v>
      </c>
      <c r="E5169" s="188">
        <v>6.8402777777777776E-3</v>
      </c>
      <c r="F5169" s="188">
        <v>7.0601851851851847E-4</v>
      </c>
      <c r="G5169" s="188">
        <v>1.2962962962962963E-3</v>
      </c>
      <c r="H5169" s="188">
        <v>4.8379629629629632E-3</v>
      </c>
    </row>
    <row r="5170" spans="1:8" x14ac:dyDescent="0.35">
      <c r="A5170" s="183" t="s">
        <v>135</v>
      </c>
      <c r="B5170" s="183" t="s">
        <v>106</v>
      </c>
      <c r="C5170" s="183" t="s">
        <v>61</v>
      </c>
      <c r="D5170" s="183">
        <v>23</v>
      </c>
      <c r="E5170" s="188">
        <v>5.6249999999999989E-3</v>
      </c>
      <c r="F5170" s="188">
        <v>6.018518518518519E-4</v>
      </c>
      <c r="G5170" s="188">
        <v>1.3541666666666667E-3</v>
      </c>
      <c r="H5170" s="188">
        <v>3.6805555555555554E-3</v>
      </c>
    </row>
    <row r="5171" spans="1:8" x14ac:dyDescent="0.35">
      <c r="A5171" s="183" t="s">
        <v>135</v>
      </c>
      <c r="B5171" s="183" t="s">
        <v>105</v>
      </c>
      <c r="C5171" s="183" t="s">
        <v>62</v>
      </c>
      <c r="D5171" s="183">
        <v>203</v>
      </c>
      <c r="E5171" s="188">
        <v>6.6782407407407415E-3</v>
      </c>
      <c r="F5171" s="188">
        <v>1.3425925925925925E-3</v>
      </c>
      <c r="G5171" s="188">
        <v>1.2962962962962963E-3</v>
      </c>
      <c r="H5171" s="188">
        <v>4.0393518518518521E-3</v>
      </c>
    </row>
    <row r="5172" spans="1:8" x14ac:dyDescent="0.35">
      <c r="A5172" s="183" t="s">
        <v>135</v>
      </c>
      <c r="B5172" s="183" t="s">
        <v>106</v>
      </c>
      <c r="C5172" s="183" t="s">
        <v>62</v>
      </c>
      <c r="D5172" s="183">
        <v>20</v>
      </c>
      <c r="E5172" s="188">
        <v>7.4189814814814813E-3</v>
      </c>
      <c r="F5172" s="188">
        <v>1.3657407407407409E-3</v>
      </c>
      <c r="G5172" s="188">
        <v>1.4467592592592594E-3</v>
      </c>
      <c r="H5172" s="188">
        <v>4.5949074074074078E-3</v>
      </c>
    </row>
    <row r="5173" spans="1:8" x14ac:dyDescent="0.35">
      <c r="A5173" s="183" t="s">
        <v>135</v>
      </c>
      <c r="B5173" s="183" t="s">
        <v>105</v>
      </c>
      <c r="C5173" s="183" t="s">
        <v>63</v>
      </c>
      <c r="D5173" s="183">
        <v>115</v>
      </c>
      <c r="E5173" s="188">
        <v>4.7106481481481478E-3</v>
      </c>
      <c r="F5173" s="188">
        <v>8.9120370370370362E-4</v>
      </c>
      <c r="G5173" s="188">
        <v>5.2083333333333333E-4</v>
      </c>
      <c r="H5173" s="188">
        <v>3.2986111111111111E-3</v>
      </c>
    </row>
    <row r="5174" spans="1:8" x14ac:dyDescent="0.35">
      <c r="A5174" s="183" t="s">
        <v>135</v>
      </c>
      <c r="B5174" s="183" t="s">
        <v>106</v>
      </c>
      <c r="C5174" s="183" t="s">
        <v>63</v>
      </c>
      <c r="D5174" s="183">
        <v>4</v>
      </c>
      <c r="E5174" s="188">
        <v>4.0277777777777777E-3</v>
      </c>
      <c r="F5174" s="188">
        <v>9.9537037037037042E-4</v>
      </c>
      <c r="G5174" s="188">
        <v>3.0092592592592595E-4</v>
      </c>
      <c r="H5174" s="188">
        <v>2.7314814814814819E-3</v>
      </c>
    </row>
    <row r="5175" spans="1:8" x14ac:dyDescent="0.35">
      <c r="A5175" s="183" t="s">
        <v>135</v>
      </c>
      <c r="B5175" s="183" t="s">
        <v>105</v>
      </c>
      <c r="C5175" s="183" t="s">
        <v>64</v>
      </c>
      <c r="D5175" s="183">
        <v>134</v>
      </c>
      <c r="E5175" s="188">
        <v>7.69675925925926E-3</v>
      </c>
      <c r="F5175" s="188">
        <v>1.1689814814814816E-3</v>
      </c>
      <c r="G5175" s="188">
        <v>1.6550925925925926E-3</v>
      </c>
      <c r="H5175" s="188">
        <v>4.8611111111111112E-3</v>
      </c>
    </row>
    <row r="5176" spans="1:8" x14ac:dyDescent="0.35">
      <c r="A5176" s="183" t="s">
        <v>135</v>
      </c>
      <c r="B5176" s="183" t="s">
        <v>106</v>
      </c>
      <c r="C5176" s="183" t="s">
        <v>64</v>
      </c>
      <c r="D5176" s="183">
        <v>25</v>
      </c>
      <c r="E5176" s="188">
        <v>8.4606481481481494E-3</v>
      </c>
      <c r="F5176" s="188">
        <v>1.0185185185185186E-3</v>
      </c>
      <c r="G5176" s="188">
        <v>2.0023148148148148E-3</v>
      </c>
      <c r="H5176" s="188">
        <v>5.4282407407407404E-3</v>
      </c>
    </row>
    <row r="5177" spans="1:8" x14ac:dyDescent="0.35">
      <c r="A5177" s="183" t="s">
        <v>135</v>
      </c>
      <c r="B5177" s="183" t="s">
        <v>105</v>
      </c>
      <c r="C5177" s="183" t="s">
        <v>65</v>
      </c>
      <c r="D5177" s="183">
        <v>144</v>
      </c>
      <c r="E5177" s="188">
        <v>6.875E-3</v>
      </c>
      <c r="F5177" s="188">
        <v>7.175925925925927E-4</v>
      </c>
      <c r="G5177" s="188">
        <v>1.4351851851851854E-3</v>
      </c>
      <c r="H5177" s="188">
        <v>4.7222222222222223E-3</v>
      </c>
    </row>
    <row r="5178" spans="1:8" x14ac:dyDescent="0.35">
      <c r="A5178" s="183" t="s">
        <v>135</v>
      </c>
      <c r="B5178" s="183" t="s">
        <v>106</v>
      </c>
      <c r="C5178" s="183" t="s">
        <v>65</v>
      </c>
      <c r="D5178" s="183">
        <v>17</v>
      </c>
      <c r="E5178" s="188">
        <v>7.013888888888889E-3</v>
      </c>
      <c r="F5178" s="188">
        <v>7.0601851851851847E-4</v>
      </c>
      <c r="G5178" s="188">
        <v>2.3726851851851851E-3</v>
      </c>
      <c r="H5178" s="188">
        <v>3.9236111111111112E-3</v>
      </c>
    </row>
    <row r="5179" spans="1:8" x14ac:dyDescent="0.35">
      <c r="A5179" s="183" t="s">
        <v>135</v>
      </c>
      <c r="B5179" s="183" t="s">
        <v>105</v>
      </c>
      <c r="C5179" s="183" t="s">
        <v>66</v>
      </c>
      <c r="D5179" s="183">
        <v>226</v>
      </c>
      <c r="E5179" s="188">
        <v>7.6157407407407415E-3</v>
      </c>
      <c r="F5179" s="188">
        <v>1.5393518518518519E-3</v>
      </c>
      <c r="G5179" s="188">
        <v>1.8518518518518517E-3</v>
      </c>
      <c r="H5179" s="188">
        <v>4.2129629629629626E-3</v>
      </c>
    </row>
    <row r="5180" spans="1:8" x14ac:dyDescent="0.35">
      <c r="A5180" s="183" t="s">
        <v>135</v>
      </c>
      <c r="B5180" s="183" t="s">
        <v>106</v>
      </c>
      <c r="C5180" s="183" t="s">
        <v>66</v>
      </c>
      <c r="D5180" s="183">
        <v>21</v>
      </c>
      <c r="E5180" s="188">
        <v>6.6666666666666671E-3</v>
      </c>
      <c r="F5180" s="188">
        <v>1.6319444444444445E-3</v>
      </c>
      <c r="G5180" s="188">
        <v>2.0254629629629629E-3</v>
      </c>
      <c r="H5180" s="188">
        <v>3.0092592592592588E-3</v>
      </c>
    </row>
    <row r="5181" spans="1:8" x14ac:dyDescent="0.35">
      <c r="A5181" s="183" t="s">
        <v>135</v>
      </c>
      <c r="B5181" s="183" t="s">
        <v>105</v>
      </c>
      <c r="C5181" s="183" t="s">
        <v>67</v>
      </c>
      <c r="D5181" s="183">
        <v>399</v>
      </c>
      <c r="E5181" s="188">
        <v>7.0023148148148154E-3</v>
      </c>
      <c r="F5181" s="188">
        <v>1.0300925925925926E-3</v>
      </c>
      <c r="G5181" s="188">
        <v>1.736111111111111E-3</v>
      </c>
      <c r="H5181" s="188">
        <v>4.2361111111111106E-3</v>
      </c>
    </row>
    <row r="5182" spans="1:8" x14ac:dyDescent="0.35">
      <c r="A5182" s="183" t="s">
        <v>135</v>
      </c>
      <c r="B5182" s="183" t="s">
        <v>106</v>
      </c>
      <c r="C5182" s="183" t="s">
        <v>67</v>
      </c>
      <c r="D5182" s="183">
        <v>65</v>
      </c>
      <c r="E5182" s="188">
        <v>6.1342592592592594E-3</v>
      </c>
      <c r="F5182" s="188">
        <v>1.0185185185185186E-3</v>
      </c>
      <c r="G5182" s="188">
        <v>1.5277777777777779E-3</v>
      </c>
      <c r="H5182" s="188">
        <v>3.5879629629629629E-3</v>
      </c>
    </row>
    <row r="5183" spans="1:8" x14ac:dyDescent="0.35">
      <c r="A5183" s="183" t="s">
        <v>135</v>
      </c>
      <c r="B5183" s="183" t="s">
        <v>105</v>
      </c>
      <c r="C5183" s="183" t="s">
        <v>68</v>
      </c>
      <c r="D5183" s="183">
        <v>335</v>
      </c>
      <c r="E5183" s="188">
        <v>7.5347222222222213E-3</v>
      </c>
      <c r="F5183" s="188">
        <v>1.2037037037037038E-3</v>
      </c>
      <c r="G5183" s="188">
        <v>1.6782407407407406E-3</v>
      </c>
      <c r="H5183" s="188">
        <v>4.6527777777777774E-3</v>
      </c>
    </row>
    <row r="5184" spans="1:8" x14ac:dyDescent="0.35">
      <c r="A5184" s="183" t="s">
        <v>135</v>
      </c>
      <c r="B5184" s="183" t="s">
        <v>106</v>
      </c>
      <c r="C5184" s="183" t="s">
        <v>68</v>
      </c>
      <c r="D5184" s="183">
        <v>61</v>
      </c>
      <c r="E5184" s="188">
        <v>5.9606481481481489E-3</v>
      </c>
      <c r="F5184" s="188">
        <v>1.0185185185185186E-3</v>
      </c>
      <c r="G5184" s="188">
        <v>1.5046296296296294E-3</v>
      </c>
      <c r="H5184" s="188">
        <v>3.4490740740740745E-3</v>
      </c>
    </row>
    <row r="5185" spans="1:8" x14ac:dyDescent="0.35">
      <c r="A5185" s="183" t="s">
        <v>135</v>
      </c>
      <c r="B5185" s="183" t="s">
        <v>105</v>
      </c>
      <c r="C5185" s="183" t="s">
        <v>69</v>
      </c>
      <c r="D5185" s="183">
        <v>182</v>
      </c>
      <c r="E5185" s="188">
        <v>5.8101851851851856E-3</v>
      </c>
      <c r="F5185" s="188">
        <v>7.291666666666667E-4</v>
      </c>
      <c r="G5185" s="188">
        <v>1.2962962962962963E-3</v>
      </c>
      <c r="H5185" s="188">
        <v>3.7847222222222223E-3</v>
      </c>
    </row>
    <row r="5186" spans="1:8" x14ac:dyDescent="0.35">
      <c r="A5186" s="183" t="s">
        <v>135</v>
      </c>
      <c r="B5186" s="183" t="s">
        <v>106</v>
      </c>
      <c r="C5186" s="183" t="s">
        <v>69</v>
      </c>
      <c r="D5186" s="183">
        <v>4</v>
      </c>
      <c r="E5186" s="188">
        <v>6.6319444444444446E-3</v>
      </c>
      <c r="F5186" s="188">
        <v>7.407407407407407E-4</v>
      </c>
      <c r="G5186" s="188">
        <v>1.2384259259259258E-3</v>
      </c>
      <c r="H5186" s="188">
        <v>4.6527777777777774E-3</v>
      </c>
    </row>
    <row r="5187" spans="1:8" x14ac:dyDescent="0.35">
      <c r="A5187" s="183" t="s">
        <v>135</v>
      </c>
      <c r="B5187" s="183" t="s">
        <v>105</v>
      </c>
      <c r="C5187" s="183" t="s">
        <v>70</v>
      </c>
      <c r="D5187" s="183">
        <v>184</v>
      </c>
      <c r="E5187" s="188">
        <v>5.6365740740740742E-3</v>
      </c>
      <c r="F5187" s="188">
        <v>4.8611111111111104E-4</v>
      </c>
      <c r="G5187" s="188">
        <v>1.4351851851851854E-3</v>
      </c>
      <c r="H5187" s="188">
        <v>3.7152777777777774E-3</v>
      </c>
    </row>
    <row r="5188" spans="1:8" x14ac:dyDescent="0.35">
      <c r="A5188" s="183" t="s">
        <v>135</v>
      </c>
      <c r="B5188" s="183" t="s">
        <v>106</v>
      </c>
      <c r="C5188" s="183" t="s">
        <v>70</v>
      </c>
      <c r="D5188" s="183">
        <v>39</v>
      </c>
      <c r="E5188" s="188">
        <v>5.6712962962962958E-3</v>
      </c>
      <c r="F5188" s="188">
        <v>4.0509259259259258E-4</v>
      </c>
      <c r="G5188" s="188">
        <v>1.4120370370370369E-3</v>
      </c>
      <c r="H5188" s="188">
        <v>3.8541666666666668E-3</v>
      </c>
    </row>
    <row r="5189" spans="1:8" x14ac:dyDescent="0.35">
      <c r="A5189" s="183" t="s">
        <v>135</v>
      </c>
      <c r="B5189" s="183" t="s">
        <v>105</v>
      </c>
      <c r="C5189" s="183" t="s">
        <v>71</v>
      </c>
      <c r="D5189" s="183">
        <v>335</v>
      </c>
      <c r="E5189" s="188">
        <v>6.0648148148148145E-3</v>
      </c>
      <c r="F5189" s="188">
        <v>8.2175925925925917E-4</v>
      </c>
      <c r="G5189" s="188">
        <v>1.712962962962963E-3</v>
      </c>
      <c r="H5189" s="188">
        <v>3.530092592592592E-3</v>
      </c>
    </row>
    <row r="5190" spans="1:8" x14ac:dyDescent="0.35">
      <c r="A5190" s="183" t="s">
        <v>135</v>
      </c>
      <c r="B5190" s="183" t="s">
        <v>106</v>
      </c>
      <c r="C5190" s="183" t="s">
        <v>71</v>
      </c>
      <c r="D5190" s="183">
        <v>59</v>
      </c>
      <c r="E5190" s="188">
        <v>6.5509259259259262E-3</v>
      </c>
      <c r="F5190" s="188">
        <v>7.6388888888888893E-4</v>
      </c>
      <c r="G5190" s="188">
        <v>2.0833333333333333E-3</v>
      </c>
      <c r="H5190" s="188">
        <v>3.7037037037037034E-3</v>
      </c>
    </row>
    <row r="5191" spans="1:8" x14ac:dyDescent="0.35">
      <c r="A5191" s="183" t="s">
        <v>135</v>
      </c>
      <c r="B5191" s="183" t="s">
        <v>105</v>
      </c>
      <c r="C5191" s="183" t="s">
        <v>72</v>
      </c>
      <c r="D5191" s="183">
        <v>131</v>
      </c>
      <c r="E5191" s="188">
        <v>6.7245370370370367E-3</v>
      </c>
      <c r="F5191" s="188">
        <v>1.1226851851851851E-3</v>
      </c>
      <c r="G5191" s="188">
        <v>1.7245370370370372E-3</v>
      </c>
      <c r="H5191" s="188">
        <v>3.8773148148148143E-3</v>
      </c>
    </row>
    <row r="5192" spans="1:8" x14ac:dyDescent="0.35">
      <c r="A5192" s="183" t="s">
        <v>135</v>
      </c>
      <c r="B5192" s="183" t="s">
        <v>106</v>
      </c>
      <c r="C5192" s="183" t="s">
        <v>72</v>
      </c>
      <c r="D5192" s="183">
        <v>33</v>
      </c>
      <c r="E5192" s="188">
        <v>6.8634259259259256E-3</v>
      </c>
      <c r="F5192" s="188">
        <v>1.5972222222222221E-3</v>
      </c>
      <c r="G5192" s="188">
        <v>2.1527777777777778E-3</v>
      </c>
      <c r="H5192" s="188">
        <v>3.1249999999999997E-3</v>
      </c>
    </row>
    <row r="5193" spans="1:8" x14ac:dyDescent="0.35">
      <c r="A5193" s="183" t="s">
        <v>135</v>
      </c>
      <c r="B5193" s="183" t="s">
        <v>105</v>
      </c>
      <c r="C5193" s="183" t="s">
        <v>73</v>
      </c>
      <c r="D5193" s="183">
        <v>1927</v>
      </c>
      <c r="E5193" s="188">
        <v>4.6643518518518518E-3</v>
      </c>
      <c r="F5193" s="188">
        <v>1.0532407407407407E-3</v>
      </c>
      <c r="G5193" s="188">
        <v>7.6388888888888893E-4</v>
      </c>
      <c r="H5193" s="188">
        <v>2.8472222222222219E-3</v>
      </c>
    </row>
    <row r="5194" spans="1:8" x14ac:dyDescent="0.35">
      <c r="A5194" s="183" t="s">
        <v>135</v>
      </c>
      <c r="B5194" s="183" t="s">
        <v>106</v>
      </c>
      <c r="C5194" s="183" t="s">
        <v>73</v>
      </c>
      <c r="D5194" s="183">
        <v>352</v>
      </c>
      <c r="E5194" s="188">
        <v>4.409722222222222E-3</v>
      </c>
      <c r="F5194" s="188">
        <v>9.4907407407407408E-4</v>
      </c>
      <c r="G5194" s="188">
        <v>7.291666666666667E-4</v>
      </c>
      <c r="H5194" s="188">
        <v>2.7430555555555559E-3</v>
      </c>
    </row>
    <row r="5195" spans="1:8" x14ac:dyDescent="0.35">
      <c r="A5195" s="183" t="s">
        <v>135</v>
      </c>
      <c r="B5195" s="183" t="s">
        <v>105</v>
      </c>
      <c r="C5195" s="183" t="s">
        <v>74</v>
      </c>
      <c r="D5195" s="183">
        <v>806</v>
      </c>
      <c r="E5195" s="188">
        <v>5.1273148148148146E-3</v>
      </c>
      <c r="F5195" s="188">
        <v>1.2731481481481483E-3</v>
      </c>
      <c r="G5195" s="188">
        <v>6.5972222222222213E-4</v>
      </c>
      <c r="H5195" s="188">
        <v>3.2060185185185191E-3</v>
      </c>
    </row>
    <row r="5196" spans="1:8" x14ac:dyDescent="0.35">
      <c r="A5196" s="183" t="s">
        <v>135</v>
      </c>
      <c r="B5196" s="183" t="s">
        <v>106</v>
      </c>
      <c r="C5196" s="183" t="s">
        <v>74</v>
      </c>
      <c r="D5196" s="183">
        <v>171</v>
      </c>
      <c r="E5196" s="188">
        <v>4.9884259259259265E-3</v>
      </c>
      <c r="F5196" s="188">
        <v>1.3078703703703705E-3</v>
      </c>
      <c r="G5196" s="188">
        <v>6.4814814814814813E-4</v>
      </c>
      <c r="H5196" s="188">
        <v>3.0324074074074073E-3</v>
      </c>
    </row>
    <row r="5197" spans="1:8" ht="29" x14ac:dyDescent="0.35">
      <c r="A5197" s="183" t="s">
        <v>135</v>
      </c>
      <c r="B5197" s="183" t="s">
        <v>105</v>
      </c>
      <c r="C5197" s="183" t="s">
        <v>113</v>
      </c>
      <c r="D5197" s="183">
        <v>383</v>
      </c>
      <c r="E5197" s="188">
        <v>5.7175925925925927E-3</v>
      </c>
      <c r="F5197" s="188">
        <v>1.2152777777777778E-3</v>
      </c>
      <c r="G5197" s="188">
        <v>1.0879629629629629E-3</v>
      </c>
      <c r="H5197" s="188">
        <v>3.414351851851852E-3</v>
      </c>
    </row>
    <row r="5198" spans="1:8" ht="29" x14ac:dyDescent="0.35">
      <c r="A5198" s="183" t="s">
        <v>135</v>
      </c>
      <c r="B5198" s="183" t="s">
        <v>106</v>
      </c>
      <c r="C5198" s="183" t="s">
        <v>113</v>
      </c>
      <c r="D5198" s="183">
        <v>78</v>
      </c>
      <c r="E5198" s="188">
        <v>6.5856481481481469E-3</v>
      </c>
      <c r="F5198" s="188">
        <v>1.1921296296296296E-3</v>
      </c>
      <c r="G5198" s="188">
        <v>1.5624999999999999E-3</v>
      </c>
      <c r="H5198" s="188">
        <v>3.8310185185185183E-3</v>
      </c>
    </row>
    <row r="5199" spans="1:8" ht="29" x14ac:dyDescent="0.35">
      <c r="A5199" s="183" t="s">
        <v>135</v>
      </c>
      <c r="B5199" s="183" t="s">
        <v>105</v>
      </c>
      <c r="C5199" s="183" t="s">
        <v>76</v>
      </c>
      <c r="D5199" s="183">
        <v>258</v>
      </c>
      <c r="E5199" s="188">
        <v>7.013888888888889E-3</v>
      </c>
      <c r="F5199" s="188">
        <v>1.1805555555555556E-3</v>
      </c>
      <c r="G5199" s="188">
        <v>1.4004629629629629E-3</v>
      </c>
      <c r="H5199" s="188">
        <v>4.4444444444444444E-3</v>
      </c>
    </row>
    <row r="5200" spans="1:8" ht="29" x14ac:dyDescent="0.35">
      <c r="A5200" s="183" t="s">
        <v>135</v>
      </c>
      <c r="B5200" s="183" t="s">
        <v>106</v>
      </c>
      <c r="C5200" s="183" t="s">
        <v>76</v>
      </c>
      <c r="D5200" s="183">
        <v>22</v>
      </c>
      <c r="E5200" s="188">
        <v>7.1296296296296307E-3</v>
      </c>
      <c r="F5200" s="188">
        <v>1.1805555555555556E-3</v>
      </c>
      <c r="G5200" s="188">
        <v>1.8171296296296297E-3</v>
      </c>
      <c r="H5200" s="188">
        <v>4.1319444444444442E-3</v>
      </c>
    </row>
    <row r="5201" spans="1:8" x14ac:dyDescent="0.35">
      <c r="A5201" s="183" t="s">
        <v>135</v>
      </c>
      <c r="B5201" s="183" t="s">
        <v>105</v>
      </c>
      <c r="C5201" s="183" t="s">
        <v>77</v>
      </c>
      <c r="D5201" s="183">
        <v>195</v>
      </c>
      <c r="E5201" s="188">
        <v>5.5902777777777782E-3</v>
      </c>
      <c r="F5201" s="188">
        <v>1.0069444444444444E-3</v>
      </c>
      <c r="G5201" s="188">
        <v>9.6064814814814808E-4</v>
      </c>
      <c r="H5201" s="188">
        <v>3.6111111111111114E-3</v>
      </c>
    </row>
    <row r="5202" spans="1:8" x14ac:dyDescent="0.35">
      <c r="A5202" s="183" t="s">
        <v>135</v>
      </c>
      <c r="B5202" s="183" t="s">
        <v>106</v>
      </c>
      <c r="C5202" s="183" t="s">
        <v>77</v>
      </c>
      <c r="D5202" s="183">
        <v>24</v>
      </c>
      <c r="E5202" s="188">
        <v>5.4861111111111117E-3</v>
      </c>
      <c r="F5202" s="188">
        <v>8.6805555555555551E-4</v>
      </c>
      <c r="G5202" s="188">
        <v>1.2384259259259258E-3</v>
      </c>
      <c r="H5202" s="188">
        <v>3.37962962962963E-3</v>
      </c>
    </row>
    <row r="5203" spans="1:8" x14ac:dyDescent="0.35">
      <c r="A5203" s="183" t="s">
        <v>135</v>
      </c>
      <c r="B5203" s="183" t="s">
        <v>105</v>
      </c>
      <c r="C5203" s="183" t="s">
        <v>78</v>
      </c>
      <c r="D5203" s="183">
        <v>291</v>
      </c>
      <c r="E5203" s="188">
        <v>5.5555555555555558E-3</v>
      </c>
      <c r="F5203" s="188">
        <v>7.5231481481481471E-4</v>
      </c>
      <c r="G5203" s="188">
        <v>1.1111111111111111E-3</v>
      </c>
      <c r="H5203" s="188">
        <v>3.6921296296296298E-3</v>
      </c>
    </row>
    <row r="5204" spans="1:8" x14ac:dyDescent="0.35">
      <c r="A5204" s="183" t="s">
        <v>135</v>
      </c>
      <c r="B5204" s="183" t="s">
        <v>106</v>
      </c>
      <c r="C5204" s="183" t="s">
        <v>78</v>
      </c>
      <c r="D5204" s="183">
        <v>20</v>
      </c>
      <c r="E5204" s="188">
        <v>5.0694444444444441E-3</v>
      </c>
      <c r="F5204" s="188">
        <v>6.5972222222222213E-4</v>
      </c>
      <c r="G5204" s="188">
        <v>9.4907407407407408E-4</v>
      </c>
      <c r="H5204" s="188">
        <v>3.4606481481481485E-3</v>
      </c>
    </row>
    <row r="5205" spans="1:8" x14ac:dyDescent="0.35">
      <c r="A5205" s="183" t="s">
        <v>135</v>
      </c>
      <c r="B5205" s="183" t="s">
        <v>105</v>
      </c>
      <c r="C5205" s="183" t="s">
        <v>80</v>
      </c>
      <c r="D5205" s="183">
        <v>1</v>
      </c>
      <c r="E5205" s="188">
        <v>4.7569444444444447E-3</v>
      </c>
      <c r="F5205" s="188">
        <v>2.0370370370370373E-3</v>
      </c>
      <c r="G5205" s="188">
        <v>1.4814814814814814E-3</v>
      </c>
      <c r="H5205" s="188">
        <v>1.2384259259259258E-3</v>
      </c>
    </row>
    <row r="5206" spans="1:8" x14ac:dyDescent="0.35">
      <c r="A5206" s="183" t="s">
        <v>135</v>
      </c>
      <c r="B5206" s="183" t="s">
        <v>105</v>
      </c>
      <c r="C5206" s="183" t="s">
        <v>81</v>
      </c>
      <c r="D5206" s="183">
        <v>385</v>
      </c>
      <c r="E5206" s="188">
        <v>6.238425925925925E-3</v>
      </c>
      <c r="F5206" s="188">
        <v>9.7222222222222209E-4</v>
      </c>
      <c r="G5206" s="188">
        <v>1.1111111111111111E-3</v>
      </c>
      <c r="H5206" s="188">
        <v>4.155092592592593E-3</v>
      </c>
    </row>
    <row r="5207" spans="1:8" x14ac:dyDescent="0.35">
      <c r="A5207" s="183" t="s">
        <v>135</v>
      </c>
      <c r="B5207" s="183" t="s">
        <v>106</v>
      </c>
      <c r="C5207" s="183" t="s">
        <v>81</v>
      </c>
      <c r="D5207" s="183">
        <v>32</v>
      </c>
      <c r="E5207" s="188">
        <v>5.8217592592592592E-3</v>
      </c>
      <c r="F5207" s="188">
        <v>1.1111111111111111E-3</v>
      </c>
      <c r="G5207" s="188">
        <v>1.3425925925925925E-3</v>
      </c>
      <c r="H5207" s="188">
        <v>3.3564814814814811E-3</v>
      </c>
    </row>
    <row r="5208" spans="1:8" x14ac:dyDescent="0.35">
      <c r="A5208" s="183" t="s">
        <v>135</v>
      </c>
      <c r="B5208" s="183" t="s">
        <v>105</v>
      </c>
      <c r="C5208" s="183" t="s">
        <v>82</v>
      </c>
      <c r="D5208" s="183">
        <v>444</v>
      </c>
      <c r="E5208" s="188">
        <v>6.030092592592593E-3</v>
      </c>
      <c r="F5208" s="188">
        <v>1.2731481481481483E-3</v>
      </c>
      <c r="G5208" s="188">
        <v>1.0300925925925926E-3</v>
      </c>
      <c r="H5208" s="188">
        <v>3.7268518518518514E-3</v>
      </c>
    </row>
    <row r="5209" spans="1:8" x14ac:dyDescent="0.35">
      <c r="A5209" s="183" t="s">
        <v>135</v>
      </c>
      <c r="B5209" s="183" t="s">
        <v>106</v>
      </c>
      <c r="C5209" s="183" t="s">
        <v>82</v>
      </c>
      <c r="D5209" s="183">
        <v>49</v>
      </c>
      <c r="E5209" s="188">
        <v>5.6018518518518518E-3</v>
      </c>
      <c r="F5209" s="188">
        <v>1.3541666666666667E-3</v>
      </c>
      <c r="G5209" s="188">
        <v>9.2592592592592585E-4</v>
      </c>
      <c r="H5209" s="188">
        <v>3.3101851851851851E-3</v>
      </c>
    </row>
    <row r="5210" spans="1:8" x14ac:dyDescent="0.35">
      <c r="A5210" s="183" t="s">
        <v>135</v>
      </c>
      <c r="B5210" s="183" t="s">
        <v>105</v>
      </c>
      <c r="C5210" s="183" t="s">
        <v>83</v>
      </c>
      <c r="D5210" s="183">
        <v>248</v>
      </c>
      <c r="E5210" s="188">
        <v>6.6782407407407415E-3</v>
      </c>
      <c r="F5210" s="188">
        <v>1.3310185185185185E-3</v>
      </c>
      <c r="G5210" s="188">
        <v>1.5393518518518519E-3</v>
      </c>
      <c r="H5210" s="188">
        <v>3.8078703703703707E-3</v>
      </c>
    </row>
    <row r="5211" spans="1:8" x14ac:dyDescent="0.35">
      <c r="A5211" s="183" t="s">
        <v>135</v>
      </c>
      <c r="B5211" s="183" t="s">
        <v>106</v>
      </c>
      <c r="C5211" s="183" t="s">
        <v>83</v>
      </c>
      <c r="D5211" s="183">
        <v>30</v>
      </c>
      <c r="E5211" s="188">
        <v>7.1990740740740739E-3</v>
      </c>
      <c r="F5211" s="188">
        <v>1.2847222222222223E-3</v>
      </c>
      <c r="G5211" s="188">
        <v>1.4351851851851854E-3</v>
      </c>
      <c r="H5211" s="188">
        <v>4.4791666666666669E-3</v>
      </c>
    </row>
    <row r="5212" spans="1:8" x14ac:dyDescent="0.35">
      <c r="A5212" s="183" t="s">
        <v>135</v>
      </c>
      <c r="B5212" s="183" t="s">
        <v>105</v>
      </c>
      <c r="C5212" s="183" t="s">
        <v>84</v>
      </c>
      <c r="D5212" s="183">
        <v>228</v>
      </c>
      <c r="E5212" s="188">
        <v>6.3310185185185197E-3</v>
      </c>
      <c r="F5212" s="188">
        <v>7.7546296296296304E-4</v>
      </c>
      <c r="G5212" s="188">
        <v>1.3425925925925925E-3</v>
      </c>
      <c r="H5212" s="188">
        <v>4.2013888888888891E-3</v>
      </c>
    </row>
    <row r="5213" spans="1:8" x14ac:dyDescent="0.35">
      <c r="A5213" s="183" t="s">
        <v>135</v>
      </c>
      <c r="B5213" s="183" t="s">
        <v>106</v>
      </c>
      <c r="C5213" s="183" t="s">
        <v>84</v>
      </c>
      <c r="D5213" s="183">
        <v>29</v>
      </c>
      <c r="E5213" s="188">
        <v>6.2731481481481484E-3</v>
      </c>
      <c r="F5213" s="188">
        <v>9.0277777777777784E-4</v>
      </c>
      <c r="G5213" s="188">
        <v>1.3773148148148147E-3</v>
      </c>
      <c r="H5213" s="188">
        <v>3.9930555555555561E-3</v>
      </c>
    </row>
    <row r="5214" spans="1:8" x14ac:dyDescent="0.35">
      <c r="A5214" s="183" t="s">
        <v>135</v>
      </c>
      <c r="B5214" s="183" t="s">
        <v>105</v>
      </c>
      <c r="C5214" s="183" t="s">
        <v>85</v>
      </c>
      <c r="D5214" s="183">
        <v>329</v>
      </c>
      <c r="E5214" s="188">
        <v>5.0462962962962961E-3</v>
      </c>
      <c r="F5214" s="188">
        <v>1.0300925925925926E-3</v>
      </c>
      <c r="G5214" s="188">
        <v>4.9768518518518521E-4</v>
      </c>
      <c r="H5214" s="188">
        <v>3.5185185185185185E-3</v>
      </c>
    </row>
    <row r="5215" spans="1:8" x14ac:dyDescent="0.35">
      <c r="A5215" s="183" t="s">
        <v>135</v>
      </c>
      <c r="B5215" s="183" t="s">
        <v>106</v>
      </c>
      <c r="C5215" s="183" t="s">
        <v>85</v>
      </c>
      <c r="D5215" s="183">
        <v>53</v>
      </c>
      <c r="E5215" s="188">
        <v>4.6990740740740743E-3</v>
      </c>
      <c r="F5215" s="188">
        <v>1.0300925925925926E-3</v>
      </c>
      <c r="G5215" s="188">
        <v>4.8611111111111104E-4</v>
      </c>
      <c r="H5215" s="188">
        <v>3.1828703703703702E-3</v>
      </c>
    </row>
    <row r="5216" spans="1:8" x14ac:dyDescent="0.35">
      <c r="A5216" s="183" t="s">
        <v>135</v>
      </c>
      <c r="B5216" s="183" t="s">
        <v>105</v>
      </c>
      <c r="C5216" s="183" t="s">
        <v>86</v>
      </c>
      <c r="D5216" s="183">
        <v>228</v>
      </c>
      <c r="E5216" s="188">
        <v>6.4004629629629628E-3</v>
      </c>
      <c r="F5216" s="188">
        <v>8.1018518518518516E-4</v>
      </c>
      <c r="G5216" s="188">
        <v>1.3194444444444443E-3</v>
      </c>
      <c r="H5216" s="188">
        <v>4.2708333333333339E-3</v>
      </c>
    </row>
    <row r="5217" spans="1:8" x14ac:dyDescent="0.35">
      <c r="A5217" s="183" t="s">
        <v>135</v>
      </c>
      <c r="B5217" s="183" t="s">
        <v>106</v>
      </c>
      <c r="C5217" s="183" t="s">
        <v>86</v>
      </c>
      <c r="D5217" s="183">
        <v>44</v>
      </c>
      <c r="E5217" s="188">
        <v>6.4583333333333333E-3</v>
      </c>
      <c r="F5217" s="188">
        <v>6.8287037037037025E-4</v>
      </c>
      <c r="G5217" s="188">
        <v>1.6087962962962963E-3</v>
      </c>
      <c r="H5217" s="188">
        <v>4.1666666666666666E-3</v>
      </c>
    </row>
    <row r="5218" spans="1:8" x14ac:dyDescent="0.35">
      <c r="A5218" s="183" t="s">
        <v>135</v>
      </c>
      <c r="B5218" s="183" t="s">
        <v>105</v>
      </c>
      <c r="C5218" s="183" t="s">
        <v>87</v>
      </c>
      <c r="D5218" s="183">
        <v>193</v>
      </c>
      <c r="E5218" s="188">
        <v>7.8125E-3</v>
      </c>
      <c r="F5218" s="188">
        <v>1.1805555555555556E-3</v>
      </c>
      <c r="G5218" s="188">
        <v>1.6435185185185183E-3</v>
      </c>
      <c r="H5218" s="188">
        <v>4.9884259259259265E-3</v>
      </c>
    </row>
    <row r="5219" spans="1:8" x14ac:dyDescent="0.35">
      <c r="A5219" s="183" t="s">
        <v>135</v>
      </c>
      <c r="B5219" s="183" t="s">
        <v>106</v>
      </c>
      <c r="C5219" s="183" t="s">
        <v>87</v>
      </c>
      <c r="D5219" s="183">
        <v>62</v>
      </c>
      <c r="E5219" s="188">
        <v>7.013888888888889E-3</v>
      </c>
      <c r="F5219" s="188">
        <v>9.9537037037037042E-4</v>
      </c>
      <c r="G5219" s="188">
        <v>1.5856481481481479E-3</v>
      </c>
      <c r="H5219" s="188">
        <v>4.4328703703703709E-3</v>
      </c>
    </row>
    <row r="5220" spans="1:8" x14ac:dyDescent="0.35">
      <c r="A5220" s="183" t="s">
        <v>135</v>
      </c>
      <c r="B5220" s="183" t="s">
        <v>105</v>
      </c>
      <c r="C5220" s="183" t="s">
        <v>88</v>
      </c>
      <c r="D5220" s="183">
        <v>168</v>
      </c>
      <c r="E5220" s="188">
        <v>7.0601851851851841E-3</v>
      </c>
      <c r="F5220" s="188">
        <v>1.2384259259259258E-3</v>
      </c>
      <c r="G5220" s="188">
        <v>1.3425925925925925E-3</v>
      </c>
      <c r="H5220" s="188">
        <v>4.4791666666666669E-3</v>
      </c>
    </row>
    <row r="5221" spans="1:8" x14ac:dyDescent="0.35">
      <c r="A5221" s="183" t="s">
        <v>135</v>
      </c>
      <c r="B5221" s="183" t="s">
        <v>106</v>
      </c>
      <c r="C5221" s="183" t="s">
        <v>88</v>
      </c>
      <c r="D5221" s="183">
        <v>29</v>
      </c>
      <c r="E5221" s="188">
        <v>5.4166666666666669E-3</v>
      </c>
      <c r="F5221" s="188">
        <v>9.0277777777777784E-4</v>
      </c>
      <c r="G5221" s="188">
        <v>1.1226851851851851E-3</v>
      </c>
      <c r="H5221" s="188">
        <v>3.3912037037037036E-3</v>
      </c>
    </row>
    <row r="5222" spans="1:8" x14ac:dyDescent="0.35">
      <c r="A5222" s="183" t="s">
        <v>135</v>
      </c>
      <c r="B5222" s="183" t="s">
        <v>105</v>
      </c>
      <c r="C5222" s="183" t="s">
        <v>89</v>
      </c>
      <c r="D5222" s="183">
        <v>105</v>
      </c>
      <c r="E5222" s="188">
        <v>6.9907407407407409E-3</v>
      </c>
      <c r="F5222" s="188">
        <v>8.1018518518518516E-4</v>
      </c>
      <c r="G5222" s="188">
        <v>1.2384259259259258E-3</v>
      </c>
      <c r="H5222" s="188">
        <v>4.9421296296296288E-3</v>
      </c>
    </row>
    <row r="5223" spans="1:8" x14ac:dyDescent="0.35">
      <c r="A5223" s="183" t="s">
        <v>135</v>
      </c>
      <c r="B5223" s="183" t="s">
        <v>106</v>
      </c>
      <c r="C5223" s="183" t="s">
        <v>89</v>
      </c>
      <c r="D5223" s="183">
        <v>13</v>
      </c>
      <c r="E5223" s="188">
        <v>8.0092592592592594E-3</v>
      </c>
      <c r="F5223" s="188">
        <v>8.564814814814815E-4</v>
      </c>
      <c r="G5223" s="188">
        <v>1.4583333333333334E-3</v>
      </c>
      <c r="H5223" s="188">
        <v>5.6944444444444438E-3</v>
      </c>
    </row>
    <row r="5224" spans="1:8" x14ac:dyDescent="0.35">
      <c r="A5224" s="183" t="s">
        <v>135</v>
      </c>
      <c r="B5224" s="183" t="s">
        <v>105</v>
      </c>
      <c r="C5224" s="183" t="s">
        <v>90</v>
      </c>
      <c r="D5224" s="183">
        <v>305</v>
      </c>
      <c r="E5224" s="188">
        <v>6.5972222222222222E-3</v>
      </c>
      <c r="F5224" s="188">
        <v>1.4930555555555556E-3</v>
      </c>
      <c r="G5224" s="188">
        <v>1.4004629629629629E-3</v>
      </c>
      <c r="H5224" s="188">
        <v>3.6921296296296298E-3</v>
      </c>
    </row>
    <row r="5225" spans="1:8" x14ac:dyDescent="0.35">
      <c r="A5225" s="183" t="s">
        <v>135</v>
      </c>
      <c r="B5225" s="183" t="s">
        <v>106</v>
      </c>
      <c r="C5225" s="183" t="s">
        <v>90</v>
      </c>
      <c r="D5225" s="183">
        <v>49</v>
      </c>
      <c r="E5225" s="188">
        <v>6.5509259259259262E-3</v>
      </c>
      <c r="F5225" s="188">
        <v>1.6203703703703703E-3</v>
      </c>
      <c r="G5225" s="188">
        <v>1.4814814814814814E-3</v>
      </c>
      <c r="H5225" s="188">
        <v>3.4490740740740745E-3</v>
      </c>
    </row>
    <row r="5226" spans="1:8" x14ac:dyDescent="0.35">
      <c r="A5226" s="183" t="s">
        <v>135</v>
      </c>
      <c r="B5226" s="183" t="s">
        <v>105</v>
      </c>
      <c r="C5226" s="183" t="s">
        <v>91</v>
      </c>
      <c r="D5226" s="183">
        <v>141</v>
      </c>
      <c r="E5226" s="188">
        <v>7.2222222222222228E-3</v>
      </c>
      <c r="F5226" s="188">
        <v>1.2268518518518518E-3</v>
      </c>
      <c r="G5226" s="188">
        <v>1.3657407407407409E-3</v>
      </c>
      <c r="H5226" s="188">
        <v>4.6296296296296302E-3</v>
      </c>
    </row>
    <row r="5227" spans="1:8" x14ac:dyDescent="0.35">
      <c r="A5227" s="183" t="s">
        <v>135</v>
      </c>
      <c r="B5227" s="183" t="s">
        <v>106</v>
      </c>
      <c r="C5227" s="183" t="s">
        <v>91</v>
      </c>
      <c r="D5227" s="183">
        <v>19</v>
      </c>
      <c r="E5227" s="188">
        <v>5.2893518518518515E-3</v>
      </c>
      <c r="F5227" s="188">
        <v>1.0879629629629629E-3</v>
      </c>
      <c r="G5227" s="188">
        <v>1.1342592592592591E-3</v>
      </c>
      <c r="H5227" s="188">
        <v>3.0671296296296297E-3</v>
      </c>
    </row>
    <row r="5228" spans="1:8" x14ac:dyDescent="0.35">
      <c r="A5228" s="183" t="s">
        <v>135</v>
      </c>
      <c r="B5228" s="183" t="s">
        <v>105</v>
      </c>
      <c r="C5228" s="183" t="s">
        <v>92</v>
      </c>
      <c r="D5228" s="183">
        <v>153</v>
      </c>
      <c r="E5228" s="188">
        <v>6.7939814814814816E-3</v>
      </c>
      <c r="F5228" s="188">
        <v>2.0833333333333335E-4</v>
      </c>
      <c r="G5228" s="188">
        <v>1.7245370370370372E-3</v>
      </c>
      <c r="H5228" s="188">
        <v>4.8495370370370368E-3</v>
      </c>
    </row>
    <row r="5229" spans="1:8" x14ac:dyDescent="0.35">
      <c r="A5229" s="183" t="s">
        <v>135</v>
      </c>
      <c r="B5229" s="183" t="s">
        <v>106</v>
      </c>
      <c r="C5229" s="183" t="s">
        <v>92</v>
      </c>
      <c r="D5229" s="183">
        <v>19</v>
      </c>
      <c r="E5229" s="188">
        <v>5.4050925925925924E-3</v>
      </c>
      <c r="F5229" s="188">
        <v>1.6203703703703703E-4</v>
      </c>
      <c r="G5229" s="188">
        <v>1.2962962962962963E-3</v>
      </c>
      <c r="H5229" s="188">
        <v>3.9351851851851857E-3</v>
      </c>
    </row>
    <row r="5230" spans="1:8" x14ac:dyDescent="0.35">
      <c r="A5230" s="183" t="s">
        <v>135</v>
      </c>
      <c r="B5230" s="183" t="s">
        <v>105</v>
      </c>
      <c r="C5230" s="183" t="s">
        <v>93</v>
      </c>
      <c r="D5230" s="183">
        <v>376</v>
      </c>
      <c r="E5230" s="188">
        <v>6.0416666666666665E-3</v>
      </c>
      <c r="F5230" s="188">
        <v>1.2384259259259258E-3</v>
      </c>
      <c r="G5230" s="188">
        <v>8.1018518518518516E-4</v>
      </c>
      <c r="H5230" s="188">
        <v>4.0046296296296297E-3</v>
      </c>
    </row>
    <row r="5231" spans="1:8" x14ac:dyDescent="0.35">
      <c r="A5231" s="183" t="s">
        <v>135</v>
      </c>
      <c r="B5231" s="183" t="s">
        <v>106</v>
      </c>
      <c r="C5231" s="183" t="s">
        <v>93</v>
      </c>
      <c r="D5231" s="183">
        <v>29</v>
      </c>
      <c r="E5231" s="188">
        <v>5.4745370370370373E-3</v>
      </c>
      <c r="F5231" s="188">
        <v>1.1574074074074073E-3</v>
      </c>
      <c r="G5231" s="188">
        <v>8.2175925925925917E-4</v>
      </c>
      <c r="H5231" s="188">
        <v>3.4953703703703705E-3</v>
      </c>
    </row>
    <row r="5232" spans="1:8" x14ac:dyDescent="0.35">
      <c r="A5232" s="183" t="s">
        <v>135</v>
      </c>
      <c r="B5232" s="183" t="s">
        <v>105</v>
      </c>
      <c r="C5232" s="183" t="s">
        <v>94</v>
      </c>
      <c r="D5232" s="183">
        <v>373</v>
      </c>
      <c r="E5232" s="188">
        <v>7.5000000000000006E-3</v>
      </c>
      <c r="F5232" s="188">
        <v>1.0879629629629629E-3</v>
      </c>
      <c r="G5232" s="188">
        <v>1.1226851851851851E-3</v>
      </c>
      <c r="H5232" s="188">
        <v>5.2893518518518515E-3</v>
      </c>
    </row>
    <row r="5233" spans="1:8" x14ac:dyDescent="0.35">
      <c r="A5233" s="183" t="s">
        <v>135</v>
      </c>
      <c r="B5233" s="183" t="s">
        <v>106</v>
      </c>
      <c r="C5233" s="183" t="s">
        <v>94</v>
      </c>
      <c r="D5233" s="183">
        <v>42</v>
      </c>
      <c r="E5233" s="188">
        <v>6.8402777777777776E-3</v>
      </c>
      <c r="F5233" s="188">
        <v>1.3194444444444443E-3</v>
      </c>
      <c r="G5233" s="188">
        <v>1.1226851851851851E-3</v>
      </c>
      <c r="H5233" s="188">
        <v>4.386574074074074E-3</v>
      </c>
    </row>
    <row r="5234" spans="1:8" x14ac:dyDescent="0.35">
      <c r="A5234" s="183" t="s">
        <v>135</v>
      </c>
      <c r="B5234" s="183" t="s">
        <v>105</v>
      </c>
      <c r="C5234" s="183" t="s">
        <v>95</v>
      </c>
      <c r="D5234" s="183">
        <v>155</v>
      </c>
      <c r="E5234" s="188">
        <v>7.5462962962962966E-3</v>
      </c>
      <c r="F5234" s="188">
        <v>6.8287037037037025E-4</v>
      </c>
      <c r="G5234" s="188">
        <v>2.2685185185185182E-3</v>
      </c>
      <c r="H5234" s="188">
        <v>4.5833333333333334E-3</v>
      </c>
    </row>
    <row r="5235" spans="1:8" x14ac:dyDescent="0.35">
      <c r="A5235" s="183" t="s">
        <v>135</v>
      </c>
      <c r="B5235" s="183" t="s">
        <v>106</v>
      </c>
      <c r="C5235" s="183" t="s">
        <v>95</v>
      </c>
      <c r="D5235" s="183">
        <v>26</v>
      </c>
      <c r="E5235" s="188">
        <v>5.4166666666666669E-3</v>
      </c>
      <c r="F5235" s="188">
        <v>6.018518518518519E-4</v>
      </c>
      <c r="G5235" s="188">
        <v>1.1689814814814816E-3</v>
      </c>
      <c r="H5235" s="188">
        <v>3.645833333333333E-3</v>
      </c>
    </row>
    <row r="5236" spans="1:8" x14ac:dyDescent="0.35">
      <c r="A5236" s="183" t="s">
        <v>135</v>
      </c>
      <c r="B5236" s="183" t="s">
        <v>105</v>
      </c>
      <c r="C5236" s="183" t="s">
        <v>96</v>
      </c>
      <c r="D5236" s="183">
        <v>290</v>
      </c>
      <c r="E5236" s="188">
        <v>6.215277777777777E-3</v>
      </c>
      <c r="F5236" s="188">
        <v>1.1921296296296296E-3</v>
      </c>
      <c r="G5236" s="188">
        <v>9.0277777777777784E-4</v>
      </c>
      <c r="H5236" s="188">
        <v>4.1319444444444442E-3</v>
      </c>
    </row>
    <row r="5237" spans="1:8" x14ac:dyDescent="0.35">
      <c r="A5237" s="183" t="s">
        <v>135</v>
      </c>
      <c r="B5237" s="183" t="s">
        <v>106</v>
      </c>
      <c r="C5237" s="183" t="s">
        <v>96</v>
      </c>
      <c r="D5237" s="183">
        <v>24</v>
      </c>
      <c r="E5237" s="188">
        <v>6.5509259259259262E-3</v>
      </c>
      <c r="F5237" s="188">
        <v>1.1805555555555556E-3</v>
      </c>
      <c r="G5237" s="188">
        <v>1.1921296296296296E-3</v>
      </c>
      <c r="H5237" s="188">
        <v>4.1898148148148146E-3</v>
      </c>
    </row>
    <row r="5238" spans="1:8" x14ac:dyDescent="0.35">
      <c r="A5238" s="183" t="s">
        <v>135</v>
      </c>
      <c r="B5238" s="183" t="s">
        <v>105</v>
      </c>
      <c r="C5238" s="183" t="s">
        <v>97</v>
      </c>
      <c r="D5238" s="183">
        <v>267</v>
      </c>
      <c r="E5238" s="188">
        <v>5.0810185185185186E-3</v>
      </c>
      <c r="F5238" s="188">
        <v>1.0300925925925926E-3</v>
      </c>
      <c r="G5238" s="188">
        <v>6.018518518518519E-4</v>
      </c>
      <c r="H5238" s="188">
        <v>3.4490740740740745E-3</v>
      </c>
    </row>
    <row r="5239" spans="1:8" x14ac:dyDescent="0.35">
      <c r="A5239" s="183" t="s">
        <v>135</v>
      </c>
      <c r="B5239" s="183" t="s">
        <v>106</v>
      </c>
      <c r="C5239" s="183" t="s">
        <v>97</v>
      </c>
      <c r="D5239" s="183">
        <v>29</v>
      </c>
      <c r="E5239" s="188">
        <v>4.1782407407407402E-3</v>
      </c>
      <c r="F5239" s="188">
        <v>1.0532407407407407E-3</v>
      </c>
      <c r="G5239" s="188">
        <v>5.5555555555555556E-4</v>
      </c>
      <c r="H5239" s="188">
        <v>2.5694444444444445E-3</v>
      </c>
    </row>
    <row r="5240" spans="1:8" x14ac:dyDescent="0.35">
      <c r="A5240" s="183" t="s">
        <v>135</v>
      </c>
      <c r="B5240" s="183" t="s">
        <v>105</v>
      </c>
      <c r="C5240" s="183" t="s">
        <v>98</v>
      </c>
      <c r="D5240" s="183">
        <v>102</v>
      </c>
      <c r="E5240" s="188">
        <v>6.076388888888889E-3</v>
      </c>
      <c r="F5240" s="188">
        <v>7.291666666666667E-4</v>
      </c>
      <c r="G5240" s="188">
        <v>1.4583333333333334E-3</v>
      </c>
      <c r="H5240" s="188">
        <v>3.8888888888888883E-3</v>
      </c>
    </row>
    <row r="5241" spans="1:8" x14ac:dyDescent="0.35">
      <c r="A5241" s="183" t="s">
        <v>135</v>
      </c>
      <c r="B5241" s="183" t="s">
        <v>106</v>
      </c>
      <c r="C5241" s="183" t="s">
        <v>98</v>
      </c>
      <c r="D5241" s="183">
        <v>14</v>
      </c>
      <c r="E5241" s="188">
        <v>6.3657407407407404E-3</v>
      </c>
      <c r="F5241" s="188">
        <v>9.3750000000000007E-4</v>
      </c>
      <c r="G5241" s="188">
        <v>1.8634259259259261E-3</v>
      </c>
      <c r="H5241" s="188">
        <v>3.5648148148148154E-3</v>
      </c>
    </row>
    <row r="5242" spans="1:8" x14ac:dyDescent="0.35">
      <c r="A5242" s="183" t="s">
        <v>135</v>
      </c>
      <c r="B5242" s="183" t="s">
        <v>105</v>
      </c>
      <c r="C5242" s="183" t="s">
        <v>99</v>
      </c>
      <c r="D5242" s="183">
        <v>694</v>
      </c>
      <c r="E5242" s="188">
        <v>4.6643518518518518E-3</v>
      </c>
      <c r="F5242" s="188">
        <v>1.0879629629629629E-3</v>
      </c>
      <c r="G5242" s="188">
        <v>7.5231481481481471E-4</v>
      </c>
      <c r="H5242" s="188">
        <v>2.8240740740740739E-3</v>
      </c>
    </row>
    <row r="5243" spans="1:8" x14ac:dyDescent="0.35">
      <c r="A5243" s="183" t="s">
        <v>135</v>
      </c>
      <c r="B5243" s="183" t="s">
        <v>106</v>
      </c>
      <c r="C5243" s="183" t="s">
        <v>99</v>
      </c>
      <c r="D5243" s="183">
        <v>101</v>
      </c>
      <c r="E5243" s="188">
        <v>4.5601851851851853E-3</v>
      </c>
      <c r="F5243" s="188">
        <v>1.0532407407407407E-3</v>
      </c>
      <c r="G5243" s="188">
        <v>6.8287037037037025E-4</v>
      </c>
      <c r="H5243" s="188">
        <v>2.8124999999999995E-3</v>
      </c>
    </row>
    <row r="5244" spans="1:8" x14ac:dyDescent="0.35">
      <c r="A5244" s="183" t="s">
        <v>135</v>
      </c>
      <c r="B5244" s="183" t="s">
        <v>105</v>
      </c>
      <c r="C5244" s="183" t="s">
        <v>100</v>
      </c>
      <c r="D5244" s="183">
        <v>173</v>
      </c>
      <c r="E5244" s="188">
        <v>6.0185185185185177E-3</v>
      </c>
      <c r="F5244" s="188">
        <v>8.449074074074075E-4</v>
      </c>
      <c r="G5244" s="188">
        <v>1.4814814814814814E-3</v>
      </c>
      <c r="H5244" s="188">
        <v>3.6921296296296298E-3</v>
      </c>
    </row>
    <row r="5245" spans="1:8" x14ac:dyDescent="0.35">
      <c r="A5245" s="183" t="s">
        <v>135</v>
      </c>
      <c r="B5245" s="183" t="s">
        <v>106</v>
      </c>
      <c r="C5245" s="183" t="s">
        <v>100</v>
      </c>
      <c r="D5245" s="183">
        <v>26</v>
      </c>
      <c r="E5245" s="188">
        <v>5.6712962962962958E-3</v>
      </c>
      <c r="F5245" s="188">
        <v>9.1435185185185185E-4</v>
      </c>
      <c r="G5245" s="188">
        <v>1.8287037037037037E-3</v>
      </c>
      <c r="H5245" s="188">
        <v>2.9166666666666668E-3</v>
      </c>
    </row>
    <row r="5246" spans="1:8" x14ac:dyDescent="0.35">
      <c r="A5246" s="183" t="s">
        <v>135</v>
      </c>
      <c r="B5246" s="183" t="s">
        <v>105</v>
      </c>
      <c r="C5246" s="183" t="s">
        <v>101</v>
      </c>
      <c r="D5246" s="183">
        <v>578</v>
      </c>
      <c r="E5246" s="188">
        <v>5.7407407407407416E-3</v>
      </c>
      <c r="F5246" s="188">
        <v>1.1342592592592591E-3</v>
      </c>
      <c r="G5246" s="188">
        <v>1.1689814814814816E-3</v>
      </c>
      <c r="H5246" s="188">
        <v>3.4375E-3</v>
      </c>
    </row>
    <row r="5247" spans="1:8" x14ac:dyDescent="0.35">
      <c r="A5247" s="183" t="s">
        <v>135</v>
      </c>
      <c r="B5247" s="183" t="s">
        <v>106</v>
      </c>
      <c r="C5247" s="183" t="s">
        <v>101</v>
      </c>
      <c r="D5247" s="183">
        <v>36</v>
      </c>
      <c r="E5247" s="188">
        <v>5.1041666666666666E-3</v>
      </c>
      <c r="F5247" s="188">
        <v>1.1342592592592591E-3</v>
      </c>
      <c r="G5247" s="188">
        <v>1.1226851851851851E-3</v>
      </c>
      <c r="H5247" s="188">
        <v>2.8472222222222219E-3</v>
      </c>
    </row>
    <row r="5248" spans="1:8" x14ac:dyDescent="0.35">
      <c r="A5248" s="183" t="s">
        <v>136</v>
      </c>
      <c r="B5248" s="183" t="s">
        <v>105</v>
      </c>
      <c r="C5248" s="183" t="s">
        <v>52</v>
      </c>
      <c r="D5248" s="183">
        <v>14284</v>
      </c>
      <c r="E5248" s="188">
        <v>5.8912037037037032E-3</v>
      </c>
      <c r="F5248" s="188">
        <v>1.0300925925925926E-3</v>
      </c>
      <c r="G5248" s="188">
        <v>1.0763888888888889E-3</v>
      </c>
      <c r="H5248" s="188">
        <v>3.7847222222222223E-3</v>
      </c>
    </row>
    <row r="5249" spans="1:8" x14ac:dyDescent="0.35">
      <c r="A5249" s="183" t="s">
        <v>136</v>
      </c>
      <c r="B5249" s="183" t="s">
        <v>106</v>
      </c>
      <c r="C5249" s="183" t="s">
        <v>52</v>
      </c>
      <c r="D5249" s="183">
        <v>1754</v>
      </c>
      <c r="E5249" s="188">
        <v>5.6018518518518518E-3</v>
      </c>
      <c r="F5249" s="188">
        <v>9.8379629629629642E-4</v>
      </c>
      <c r="G5249" s="188">
        <v>1.1574074074074073E-3</v>
      </c>
      <c r="H5249" s="188">
        <v>3.4490740740740745E-3</v>
      </c>
    </row>
    <row r="5250" spans="1:8" x14ac:dyDescent="0.35">
      <c r="A5250" s="183" t="s">
        <v>136</v>
      </c>
      <c r="B5250" s="183" t="s">
        <v>105</v>
      </c>
      <c r="C5250" s="183" t="s">
        <v>57</v>
      </c>
      <c r="D5250" s="183">
        <v>273</v>
      </c>
      <c r="E5250" s="188">
        <v>6.2847222222222228E-3</v>
      </c>
      <c r="F5250" s="188">
        <v>1.25E-3</v>
      </c>
      <c r="G5250" s="188">
        <v>1.0416666666666667E-3</v>
      </c>
      <c r="H5250" s="188">
        <v>3.9814814814814817E-3</v>
      </c>
    </row>
    <row r="5251" spans="1:8" x14ac:dyDescent="0.35">
      <c r="A5251" s="183" t="s">
        <v>136</v>
      </c>
      <c r="B5251" s="183" t="s">
        <v>106</v>
      </c>
      <c r="C5251" s="183" t="s">
        <v>57</v>
      </c>
      <c r="D5251" s="183">
        <v>29</v>
      </c>
      <c r="E5251" s="188">
        <v>6.1342592592592594E-3</v>
      </c>
      <c r="F5251" s="188">
        <v>1.25E-3</v>
      </c>
      <c r="G5251" s="188">
        <v>1.2152777777777778E-3</v>
      </c>
      <c r="H5251" s="188">
        <v>3.6689814814814814E-3</v>
      </c>
    </row>
    <row r="5252" spans="1:8" x14ac:dyDescent="0.35">
      <c r="A5252" s="183" t="s">
        <v>136</v>
      </c>
      <c r="B5252" s="183" t="s">
        <v>105</v>
      </c>
      <c r="C5252" s="183" t="s">
        <v>58</v>
      </c>
      <c r="D5252" s="183">
        <v>160</v>
      </c>
      <c r="E5252" s="188">
        <v>6.1574074074074074E-3</v>
      </c>
      <c r="F5252" s="188">
        <v>8.2175925925925917E-4</v>
      </c>
      <c r="G5252" s="188">
        <v>1.7245370370370372E-3</v>
      </c>
      <c r="H5252" s="188">
        <v>3.6111111111111114E-3</v>
      </c>
    </row>
    <row r="5253" spans="1:8" x14ac:dyDescent="0.35">
      <c r="A5253" s="183" t="s">
        <v>136</v>
      </c>
      <c r="B5253" s="183" t="s">
        <v>106</v>
      </c>
      <c r="C5253" s="183" t="s">
        <v>58</v>
      </c>
      <c r="D5253" s="183">
        <v>30</v>
      </c>
      <c r="E5253" s="188">
        <v>6.8634259259259256E-3</v>
      </c>
      <c r="F5253" s="188">
        <v>9.9537037037037042E-4</v>
      </c>
      <c r="G5253" s="188">
        <v>1.8171296296296297E-3</v>
      </c>
      <c r="H5253" s="188">
        <v>4.0509259259259257E-3</v>
      </c>
    </row>
    <row r="5254" spans="1:8" x14ac:dyDescent="0.35">
      <c r="A5254" s="183" t="s">
        <v>136</v>
      </c>
      <c r="B5254" s="183" t="s">
        <v>105</v>
      </c>
      <c r="C5254" s="183" t="s">
        <v>59</v>
      </c>
      <c r="D5254" s="183">
        <v>156</v>
      </c>
      <c r="E5254" s="188">
        <v>5.8796296296296296E-3</v>
      </c>
      <c r="F5254" s="188">
        <v>8.3333333333333339E-4</v>
      </c>
      <c r="G5254" s="188">
        <v>8.9120370370370362E-4</v>
      </c>
      <c r="H5254" s="188">
        <v>4.155092592592593E-3</v>
      </c>
    </row>
    <row r="5255" spans="1:8" x14ac:dyDescent="0.35">
      <c r="A5255" s="183" t="s">
        <v>136</v>
      </c>
      <c r="B5255" s="183" t="s">
        <v>106</v>
      </c>
      <c r="C5255" s="183" t="s">
        <v>59</v>
      </c>
      <c r="D5255" s="183">
        <v>29</v>
      </c>
      <c r="E5255" s="188">
        <v>5.6481481481481478E-3</v>
      </c>
      <c r="F5255" s="188">
        <v>5.9027777777777778E-4</v>
      </c>
      <c r="G5255" s="188">
        <v>1.0879629629629629E-3</v>
      </c>
      <c r="H5255" s="188">
        <v>3.9699074074074072E-3</v>
      </c>
    </row>
    <row r="5256" spans="1:8" x14ac:dyDescent="0.35">
      <c r="A5256" s="183" t="s">
        <v>136</v>
      </c>
      <c r="B5256" s="183" t="s">
        <v>105</v>
      </c>
      <c r="C5256" s="183" t="s">
        <v>60</v>
      </c>
      <c r="D5256" s="183">
        <v>247</v>
      </c>
      <c r="E5256" s="188">
        <v>5.8449074074074072E-3</v>
      </c>
      <c r="F5256" s="188">
        <v>7.6388888888888893E-4</v>
      </c>
      <c r="G5256" s="188">
        <v>7.5231481481481471E-4</v>
      </c>
      <c r="H5256" s="188">
        <v>4.3287037037037035E-3</v>
      </c>
    </row>
    <row r="5257" spans="1:8" x14ac:dyDescent="0.35">
      <c r="A5257" s="183" t="s">
        <v>136</v>
      </c>
      <c r="B5257" s="183" t="s">
        <v>106</v>
      </c>
      <c r="C5257" s="183" t="s">
        <v>60</v>
      </c>
      <c r="D5257" s="183">
        <v>18</v>
      </c>
      <c r="E5257" s="188">
        <v>5.7175925925925927E-3</v>
      </c>
      <c r="F5257" s="188">
        <v>7.7546296296296304E-4</v>
      </c>
      <c r="G5257" s="188">
        <v>5.9027777777777778E-4</v>
      </c>
      <c r="H5257" s="188">
        <v>4.3518518518518515E-3</v>
      </c>
    </row>
    <row r="5258" spans="1:8" x14ac:dyDescent="0.35">
      <c r="A5258" s="183" t="s">
        <v>136</v>
      </c>
      <c r="B5258" s="183" t="s">
        <v>105</v>
      </c>
      <c r="C5258" s="183" t="s">
        <v>61</v>
      </c>
      <c r="D5258" s="183">
        <v>230</v>
      </c>
      <c r="E5258" s="188">
        <v>6.851851851851852E-3</v>
      </c>
      <c r="F5258" s="188">
        <v>7.175925925925927E-4</v>
      </c>
      <c r="G5258" s="188">
        <v>1.2268518518518518E-3</v>
      </c>
      <c r="H5258" s="188">
        <v>4.9074074074074072E-3</v>
      </c>
    </row>
    <row r="5259" spans="1:8" x14ac:dyDescent="0.35">
      <c r="A5259" s="183" t="s">
        <v>136</v>
      </c>
      <c r="B5259" s="183" t="s">
        <v>106</v>
      </c>
      <c r="C5259" s="183" t="s">
        <v>61</v>
      </c>
      <c r="D5259" s="183">
        <v>16</v>
      </c>
      <c r="E5259" s="188">
        <v>6.1342592592592594E-3</v>
      </c>
      <c r="F5259" s="188">
        <v>1.3194444444444443E-3</v>
      </c>
      <c r="G5259" s="188">
        <v>1.3541666666666667E-3</v>
      </c>
      <c r="H5259" s="188">
        <v>3.472222222222222E-3</v>
      </c>
    </row>
    <row r="5260" spans="1:8" x14ac:dyDescent="0.35">
      <c r="A5260" s="183" t="s">
        <v>136</v>
      </c>
      <c r="B5260" s="183" t="s">
        <v>105</v>
      </c>
      <c r="C5260" s="183" t="s">
        <v>62</v>
      </c>
      <c r="D5260" s="183">
        <v>239</v>
      </c>
      <c r="E5260" s="188">
        <v>6.6666666666666671E-3</v>
      </c>
      <c r="F5260" s="188">
        <v>1.1921296296296296E-3</v>
      </c>
      <c r="G5260" s="188">
        <v>1.2152777777777778E-3</v>
      </c>
      <c r="H5260" s="188">
        <v>4.2708333333333339E-3</v>
      </c>
    </row>
    <row r="5261" spans="1:8" x14ac:dyDescent="0.35">
      <c r="A5261" s="183" t="s">
        <v>136</v>
      </c>
      <c r="B5261" s="183" t="s">
        <v>106</v>
      </c>
      <c r="C5261" s="183" t="s">
        <v>62</v>
      </c>
      <c r="D5261" s="183">
        <v>12</v>
      </c>
      <c r="E5261" s="188">
        <v>5.7523148148148143E-3</v>
      </c>
      <c r="F5261" s="188">
        <v>1.0416666666666667E-3</v>
      </c>
      <c r="G5261" s="188">
        <v>1.0879629629629629E-3</v>
      </c>
      <c r="H5261" s="188">
        <v>3.6226851851851854E-3</v>
      </c>
    </row>
    <row r="5262" spans="1:8" x14ac:dyDescent="0.35">
      <c r="A5262" s="183" t="s">
        <v>136</v>
      </c>
      <c r="B5262" s="183" t="s">
        <v>105</v>
      </c>
      <c r="C5262" s="183" t="s">
        <v>63</v>
      </c>
      <c r="D5262" s="183">
        <v>155</v>
      </c>
      <c r="E5262" s="188">
        <v>4.31712962962963E-3</v>
      </c>
      <c r="F5262" s="188">
        <v>7.6388888888888893E-4</v>
      </c>
      <c r="G5262" s="188">
        <v>6.3657407407407402E-4</v>
      </c>
      <c r="H5262" s="188">
        <v>2.9282407407407412E-3</v>
      </c>
    </row>
    <row r="5263" spans="1:8" x14ac:dyDescent="0.35">
      <c r="A5263" s="183" t="s">
        <v>136</v>
      </c>
      <c r="B5263" s="183" t="s">
        <v>106</v>
      </c>
      <c r="C5263" s="183" t="s">
        <v>63</v>
      </c>
      <c r="D5263" s="183">
        <v>7</v>
      </c>
      <c r="E5263" s="188">
        <v>3.5532407407407405E-3</v>
      </c>
      <c r="F5263" s="188">
        <v>7.7546296296296304E-4</v>
      </c>
      <c r="G5263" s="188">
        <v>2.6620370370370372E-4</v>
      </c>
      <c r="H5263" s="188">
        <v>2.5115740740740741E-3</v>
      </c>
    </row>
    <row r="5264" spans="1:8" x14ac:dyDescent="0.35">
      <c r="A5264" s="183" t="s">
        <v>136</v>
      </c>
      <c r="B5264" s="183" t="s">
        <v>105</v>
      </c>
      <c r="C5264" s="183" t="s">
        <v>64</v>
      </c>
      <c r="D5264" s="183">
        <v>149</v>
      </c>
      <c r="E5264" s="188">
        <v>8.564814814814815E-3</v>
      </c>
      <c r="F5264" s="188">
        <v>1.6435185185185183E-3</v>
      </c>
      <c r="G5264" s="188">
        <v>2.2569444444444447E-3</v>
      </c>
      <c r="H5264" s="188">
        <v>4.6643518518518518E-3</v>
      </c>
    </row>
    <row r="5265" spans="1:8" x14ac:dyDescent="0.35">
      <c r="A5265" s="183" t="s">
        <v>136</v>
      </c>
      <c r="B5265" s="183" t="s">
        <v>106</v>
      </c>
      <c r="C5265" s="183" t="s">
        <v>64</v>
      </c>
      <c r="D5265" s="183">
        <v>24</v>
      </c>
      <c r="E5265" s="188">
        <v>8.4837962962962966E-3</v>
      </c>
      <c r="F5265" s="188">
        <v>1.5740740740740741E-3</v>
      </c>
      <c r="G5265" s="188">
        <v>2.627314814814815E-3</v>
      </c>
      <c r="H5265" s="188">
        <v>4.2824074074074075E-3</v>
      </c>
    </row>
    <row r="5266" spans="1:8" x14ac:dyDescent="0.35">
      <c r="A5266" s="183" t="s">
        <v>136</v>
      </c>
      <c r="B5266" s="183" t="s">
        <v>105</v>
      </c>
      <c r="C5266" s="183" t="s">
        <v>65</v>
      </c>
      <c r="D5266" s="183">
        <v>122</v>
      </c>
      <c r="E5266" s="188">
        <v>7.2106481481481475E-3</v>
      </c>
      <c r="F5266" s="188">
        <v>1.1805555555555556E-3</v>
      </c>
      <c r="G5266" s="188">
        <v>1.5972222222222221E-3</v>
      </c>
      <c r="H5266" s="188">
        <v>4.4212962962962956E-3</v>
      </c>
    </row>
    <row r="5267" spans="1:8" x14ac:dyDescent="0.35">
      <c r="A5267" s="183" t="s">
        <v>136</v>
      </c>
      <c r="B5267" s="183" t="s">
        <v>106</v>
      </c>
      <c r="C5267" s="183" t="s">
        <v>65</v>
      </c>
      <c r="D5267" s="183">
        <v>21</v>
      </c>
      <c r="E5267" s="188">
        <v>8.0208333333333329E-3</v>
      </c>
      <c r="F5267" s="188">
        <v>1.2384259259259258E-3</v>
      </c>
      <c r="G5267" s="188">
        <v>2.0138888888888888E-3</v>
      </c>
      <c r="H5267" s="188">
        <v>4.7800925925925919E-3</v>
      </c>
    </row>
    <row r="5268" spans="1:8" x14ac:dyDescent="0.35">
      <c r="A5268" s="183" t="s">
        <v>136</v>
      </c>
      <c r="B5268" s="183" t="s">
        <v>105</v>
      </c>
      <c r="C5268" s="183" t="s">
        <v>66</v>
      </c>
      <c r="D5268" s="183">
        <v>265</v>
      </c>
      <c r="E5268" s="188">
        <v>6.7129629629629622E-3</v>
      </c>
      <c r="F5268" s="188">
        <v>1.4351851851851854E-3</v>
      </c>
      <c r="G5268" s="188">
        <v>1.5624999999999999E-3</v>
      </c>
      <c r="H5268" s="188">
        <v>3.7152777777777774E-3</v>
      </c>
    </row>
    <row r="5269" spans="1:8" x14ac:dyDescent="0.35">
      <c r="A5269" s="183" t="s">
        <v>136</v>
      </c>
      <c r="B5269" s="183" t="s">
        <v>106</v>
      </c>
      <c r="C5269" s="183" t="s">
        <v>66</v>
      </c>
      <c r="D5269" s="183">
        <v>28</v>
      </c>
      <c r="E5269" s="188">
        <v>7.6041666666666662E-3</v>
      </c>
      <c r="F5269" s="188">
        <v>1.3194444444444443E-3</v>
      </c>
      <c r="G5269" s="188">
        <v>1.689814814814815E-3</v>
      </c>
      <c r="H5269" s="188">
        <v>4.5833333333333334E-3</v>
      </c>
    </row>
    <row r="5270" spans="1:8" x14ac:dyDescent="0.35">
      <c r="A5270" s="183" t="s">
        <v>136</v>
      </c>
      <c r="B5270" s="183" t="s">
        <v>105</v>
      </c>
      <c r="C5270" s="183" t="s">
        <v>67</v>
      </c>
      <c r="D5270" s="183">
        <v>405</v>
      </c>
      <c r="E5270" s="188">
        <v>6.8634259259259256E-3</v>
      </c>
      <c r="F5270" s="188">
        <v>8.1018518518518516E-4</v>
      </c>
      <c r="G5270" s="188">
        <v>1.7245370370370372E-3</v>
      </c>
      <c r="H5270" s="188">
        <v>4.3287037037037035E-3</v>
      </c>
    </row>
    <row r="5271" spans="1:8" x14ac:dyDescent="0.35">
      <c r="A5271" s="183" t="s">
        <v>136</v>
      </c>
      <c r="B5271" s="183" t="s">
        <v>106</v>
      </c>
      <c r="C5271" s="183" t="s">
        <v>67</v>
      </c>
      <c r="D5271" s="183">
        <v>82</v>
      </c>
      <c r="E5271" s="188">
        <v>6.6435185185185182E-3</v>
      </c>
      <c r="F5271" s="188">
        <v>7.7546296296296304E-4</v>
      </c>
      <c r="G5271" s="188">
        <v>1.9212962962962962E-3</v>
      </c>
      <c r="H5271" s="188">
        <v>3.9467592592592592E-3</v>
      </c>
    </row>
    <row r="5272" spans="1:8" x14ac:dyDescent="0.35">
      <c r="A5272" s="183" t="s">
        <v>136</v>
      </c>
      <c r="B5272" s="183" t="s">
        <v>105</v>
      </c>
      <c r="C5272" s="183" t="s">
        <v>68</v>
      </c>
      <c r="D5272" s="183">
        <v>375</v>
      </c>
      <c r="E5272" s="188">
        <v>6.6435185185185182E-3</v>
      </c>
      <c r="F5272" s="188">
        <v>9.4907407407407408E-4</v>
      </c>
      <c r="G5272" s="188">
        <v>1.4930555555555556E-3</v>
      </c>
      <c r="H5272" s="188">
        <v>4.1898148148148146E-3</v>
      </c>
    </row>
    <row r="5273" spans="1:8" x14ac:dyDescent="0.35">
      <c r="A5273" s="183" t="s">
        <v>136</v>
      </c>
      <c r="B5273" s="183" t="s">
        <v>106</v>
      </c>
      <c r="C5273" s="183" t="s">
        <v>68</v>
      </c>
      <c r="D5273" s="183">
        <v>58</v>
      </c>
      <c r="E5273" s="188">
        <v>6.0069444444444441E-3</v>
      </c>
      <c r="F5273" s="188">
        <v>8.2175925925925917E-4</v>
      </c>
      <c r="G5273" s="188">
        <v>1.5856481481481479E-3</v>
      </c>
      <c r="H5273" s="188">
        <v>3.5995370370370369E-3</v>
      </c>
    </row>
    <row r="5274" spans="1:8" x14ac:dyDescent="0.35">
      <c r="A5274" s="183" t="s">
        <v>136</v>
      </c>
      <c r="B5274" s="183" t="s">
        <v>105</v>
      </c>
      <c r="C5274" s="183" t="s">
        <v>69</v>
      </c>
      <c r="D5274" s="183">
        <v>209</v>
      </c>
      <c r="E5274" s="188">
        <v>5.9375000000000009E-3</v>
      </c>
      <c r="F5274" s="188">
        <v>6.5972222222222213E-4</v>
      </c>
      <c r="G5274" s="188">
        <v>1.1805555555555556E-3</v>
      </c>
      <c r="H5274" s="188">
        <v>4.108796296296297E-3</v>
      </c>
    </row>
    <row r="5275" spans="1:8" x14ac:dyDescent="0.35">
      <c r="A5275" s="183" t="s">
        <v>136</v>
      </c>
      <c r="B5275" s="183" t="s">
        <v>106</v>
      </c>
      <c r="C5275" s="183" t="s">
        <v>69</v>
      </c>
      <c r="D5275" s="183">
        <v>11</v>
      </c>
      <c r="E5275" s="188">
        <v>5.9722222222222225E-3</v>
      </c>
      <c r="F5275" s="188">
        <v>6.4814814814814813E-4</v>
      </c>
      <c r="G5275" s="188">
        <v>1.3657407407407409E-3</v>
      </c>
      <c r="H5275" s="188">
        <v>3.9583333333333337E-3</v>
      </c>
    </row>
    <row r="5276" spans="1:8" x14ac:dyDescent="0.35">
      <c r="A5276" s="183" t="s">
        <v>136</v>
      </c>
      <c r="B5276" s="183" t="s">
        <v>105</v>
      </c>
      <c r="C5276" s="183" t="s">
        <v>70</v>
      </c>
      <c r="D5276" s="183">
        <v>206</v>
      </c>
      <c r="E5276" s="188">
        <v>5.5092592592592589E-3</v>
      </c>
      <c r="F5276" s="188">
        <v>4.9768518518518521E-4</v>
      </c>
      <c r="G5276" s="188">
        <v>1.4120370370370369E-3</v>
      </c>
      <c r="H5276" s="188">
        <v>3.6111111111111114E-3</v>
      </c>
    </row>
    <row r="5277" spans="1:8" x14ac:dyDescent="0.35">
      <c r="A5277" s="183" t="s">
        <v>136</v>
      </c>
      <c r="B5277" s="183" t="s">
        <v>106</v>
      </c>
      <c r="C5277" s="183" t="s">
        <v>70</v>
      </c>
      <c r="D5277" s="183">
        <v>47</v>
      </c>
      <c r="E5277" s="188">
        <v>5.6249999999999989E-3</v>
      </c>
      <c r="F5277" s="188">
        <v>4.7453703703703704E-4</v>
      </c>
      <c r="G5277" s="188">
        <v>1.3541666666666667E-3</v>
      </c>
      <c r="H5277" s="188">
        <v>3.8078703703703707E-3</v>
      </c>
    </row>
    <row r="5278" spans="1:8" x14ac:dyDescent="0.35">
      <c r="A5278" s="183" t="s">
        <v>136</v>
      </c>
      <c r="B5278" s="183" t="s">
        <v>105</v>
      </c>
      <c r="C5278" s="183" t="s">
        <v>71</v>
      </c>
      <c r="D5278" s="183">
        <v>386</v>
      </c>
      <c r="E5278" s="188">
        <v>6.030092592592593E-3</v>
      </c>
      <c r="F5278" s="188">
        <v>8.1018518518518516E-4</v>
      </c>
      <c r="G5278" s="188">
        <v>1.6435185185185183E-3</v>
      </c>
      <c r="H5278" s="188">
        <v>3.5763888888888894E-3</v>
      </c>
    </row>
    <row r="5279" spans="1:8" x14ac:dyDescent="0.35">
      <c r="A5279" s="183" t="s">
        <v>136</v>
      </c>
      <c r="B5279" s="183" t="s">
        <v>106</v>
      </c>
      <c r="C5279" s="183" t="s">
        <v>71</v>
      </c>
      <c r="D5279" s="183">
        <v>67</v>
      </c>
      <c r="E5279" s="188">
        <v>5.7986111111111112E-3</v>
      </c>
      <c r="F5279" s="188">
        <v>7.8703703703703705E-4</v>
      </c>
      <c r="G5279" s="188">
        <v>1.7013888888888892E-3</v>
      </c>
      <c r="H5279" s="188">
        <v>3.3101851851851851E-3</v>
      </c>
    </row>
    <row r="5280" spans="1:8" x14ac:dyDescent="0.35">
      <c r="A5280" s="183" t="s">
        <v>136</v>
      </c>
      <c r="B5280" s="183" t="s">
        <v>105</v>
      </c>
      <c r="C5280" s="183" t="s">
        <v>72</v>
      </c>
      <c r="D5280" s="183">
        <v>137</v>
      </c>
      <c r="E5280" s="188">
        <v>6.9444444444444441E-3</v>
      </c>
      <c r="F5280" s="188">
        <v>9.8379629629629642E-4</v>
      </c>
      <c r="G5280" s="188">
        <v>1.5972222222222221E-3</v>
      </c>
      <c r="H5280" s="188">
        <v>4.363425925925926E-3</v>
      </c>
    </row>
    <row r="5281" spans="1:8" x14ac:dyDescent="0.35">
      <c r="A5281" s="183" t="s">
        <v>136</v>
      </c>
      <c r="B5281" s="183" t="s">
        <v>106</v>
      </c>
      <c r="C5281" s="183" t="s">
        <v>72</v>
      </c>
      <c r="D5281" s="183">
        <v>22</v>
      </c>
      <c r="E5281" s="188">
        <v>6.875E-3</v>
      </c>
      <c r="F5281" s="188">
        <v>1.1689814814814816E-3</v>
      </c>
      <c r="G5281" s="188">
        <v>2.1180555555555553E-3</v>
      </c>
      <c r="H5281" s="188">
        <v>3.5879629629629629E-3</v>
      </c>
    </row>
    <row r="5282" spans="1:8" x14ac:dyDescent="0.35">
      <c r="A5282" s="183" t="s">
        <v>136</v>
      </c>
      <c r="B5282" s="183" t="s">
        <v>105</v>
      </c>
      <c r="C5282" s="183" t="s">
        <v>73</v>
      </c>
      <c r="D5282" s="183">
        <v>2065</v>
      </c>
      <c r="E5282" s="188">
        <v>4.5949074074074078E-3</v>
      </c>
      <c r="F5282" s="188">
        <v>1.0532407407407407E-3</v>
      </c>
      <c r="G5282" s="188">
        <v>7.0601851851851847E-4</v>
      </c>
      <c r="H5282" s="188">
        <v>2.8472222222222219E-3</v>
      </c>
    </row>
    <row r="5283" spans="1:8" x14ac:dyDescent="0.35">
      <c r="A5283" s="183" t="s">
        <v>136</v>
      </c>
      <c r="B5283" s="183" t="s">
        <v>106</v>
      </c>
      <c r="C5283" s="183" t="s">
        <v>73</v>
      </c>
      <c r="D5283" s="183">
        <v>290</v>
      </c>
      <c r="E5283" s="188">
        <v>4.1666666666666666E-3</v>
      </c>
      <c r="F5283" s="188">
        <v>9.2592592592592585E-4</v>
      </c>
      <c r="G5283" s="188">
        <v>7.175925925925927E-4</v>
      </c>
      <c r="H5283" s="188">
        <v>2.5231481481481481E-3</v>
      </c>
    </row>
    <row r="5284" spans="1:8" x14ac:dyDescent="0.35">
      <c r="A5284" s="183" t="s">
        <v>136</v>
      </c>
      <c r="B5284" s="183" t="s">
        <v>105</v>
      </c>
      <c r="C5284" s="183" t="s">
        <v>74</v>
      </c>
      <c r="D5284" s="183">
        <v>823</v>
      </c>
      <c r="E5284" s="188">
        <v>4.9537037037037041E-3</v>
      </c>
      <c r="F5284" s="188">
        <v>1.261574074074074E-3</v>
      </c>
      <c r="G5284" s="188">
        <v>5.0925925925925921E-4</v>
      </c>
      <c r="H5284" s="188">
        <v>3.1828703703703702E-3</v>
      </c>
    </row>
    <row r="5285" spans="1:8" x14ac:dyDescent="0.35">
      <c r="A5285" s="183" t="s">
        <v>136</v>
      </c>
      <c r="B5285" s="183" t="s">
        <v>106</v>
      </c>
      <c r="C5285" s="183" t="s">
        <v>74</v>
      </c>
      <c r="D5285" s="183">
        <v>133</v>
      </c>
      <c r="E5285" s="188">
        <v>4.5833333333333334E-3</v>
      </c>
      <c r="F5285" s="188">
        <v>1.1574074074074073E-3</v>
      </c>
      <c r="G5285" s="188">
        <v>4.7453703703703704E-4</v>
      </c>
      <c r="H5285" s="188">
        <v>2.9513888888888888E-3</v>
      </c>
    </row>
    <row r="5286" spans="1:8" ht="29" x14ac:dyDescent="0.35">
      <c r="A5286" s="183" t="s">
        <v>136</v>
      </c>
      <c r="B5286" s="183" t="s">
        <v>105</v>
      </c>
      <c r="C5286" s="183" t="s">
        <v>113</v>
      </c>
      <c r="D5286" s="183">
        <v>371</v>
      </c>
      <c r="E5286" s="188">
        <v>6.0185185185185177E-3</v>
      </c>
      <c r="F5286" s="188">
        <v>1.1458333333333333E-3</v>
      </c>
      <c r="G5286" s="188">
        <v>9.9537037037037042E-4</v>
      </c>
      <c r="H5286" s="188">
        <v>3.8657407407407408E-3</v>
      </c>
    </row>
    <row r="5287" spans="1:8" ht="29" x14ac:dyDescent="0.35">
      <c r="A5287" s="183" t="s">
        <v>136</v>
      </c>
      <c r="B5287" s="183" t="s">
        <v>106</v>
      </c>
      <c r="C5287" s="183" t="s">
        <v>113</v>
      </c>
      <c r="D5287" s="183">
        <v>58</v>
      </c>
      <c r="E5287" s="188">
        <v>5.6712962962962958E-3</v>
      </c>
      <c r="F5287" s="188">
        <v>1.0069444444444444E-3</v>
      </c>
      <c r="G5287" s="188">
        <v>1.0879629629629629E-3</v>
      </c>
      <c r="H5287" s="188">
        <v>3.5763888888888894E-3</v>
      </c>
    </row>
    <row r="5288" spans="1:8" ht="29" x14ac:dyDescent="0.35">
      <c r="A5288" s="183" t="s">
        <v>136</v>
      </c>
      <c r="B5288" s="183" t="s">
        <v>105</v>
      </c>
      <c r="C5288" s="183" t="s">
        <v>76</v>
      </c>
      <c r="D5288" s="183">
        <v>228</v>
      </c>
      <c r="E5288" s="188">
        <v>7.4305555555555548E-3</v>
      </c>
      <c r="F5288" s="188">
        <v>1.2268518518518518E-3</v>
      </c>
      <c r="G5288" s="188">
        <v>1.5509259259259261E-3</v>
      </c>
      <c r="H5288" s="188">
        <v>4.6643518518518518E-3</v>
      </c>
    </row>
    <row r="5289" spans="1:8" ht="29" x14ac:dyDescent="0.35">
      <c r="A5289" s="183" t="s">
        <v>136</v>
      </c>
      <c r="B5289" s="183" t="s">
        <v>106</v>
      </c>
      <c r="C5289" s="183" t="s">
        <v>76</v>
      </c>
      <c r="D5289" s="183">
        <v>22</v>
      </c>
      <c r="E5289" s="188">
        <v>7.0601851851851841E-3</v>
      </c>
      <c r="F5289" s="188">
        <v>1.1921296296296296E-3</v>
      </c>
      <c r="G5289" s="188">
        <v>1.3425925925925925E-3</v>
      </c>
      <c r="H5289" s="188">
        <v>4.5138888888888893E-3</v>
      </c>
    </row>
    <row r="5290" spans="1:8" x14ac:dyDescent="0.35">
      <c r="A5290" s="183" t="s">
        <v>136</v>
      </c>
      <c r="B5290" s="183" t="s">
        <v>105</v>
      </c>
      <c r="C5290" s="183" t="s">
        <v>77</v>
      </c>
      <c r="D5290" s="183">
        <v>202</v>
      </c>
      <c r="E5290" s="188">
        <v>5.6365740740740742E-3</v>
      </c>
      <c r="F5290" s="188">
        <v>8.449074074074075E-4</v>
      </c>
      <c r="G5290" s="188">
        <v>9.9537037037037042E-4</v>
      </c>
      <c r="H5290" s="188">
        <v>3.7962962962962963E-3</v>
      </c>
    </row>
    <row r="5291" spans="1:8" x14ac:dyDescent="0.35">
      <c r="A5291" s="183" t="s">
        <v>136</v>
      </c>
      <c r="B5291" s="183" t="s">
        <v>106</v>
      </c>
      <c r="C5291" s="183" t="s">
        <v>77</v>
      </c>
      <c r="D5291" s="183">
        <v>23</v>
      </c>
      <c r="E5291" s="188">
        <v>5.5439814814814822E-3</v>
      </c>
      <c r="F5291" s="188">
        <v>7.9861111111111105E-4</v>
      </c>
      <c r="G5291" s="188">
        <v>1.5162037037037036E-3</v>
      </c>
      <c r="H5291" s="188">
        <v>3.2291666666666666E-3</v>
      </c>
    </row>
    <row r="5292" spans="1:8" x14ac:dyDescent="0.35">
      <c r="A5292" s="183" t="s">
        <v>136</v>
      </c>
      <c r="B5292" s="183" t="s">
        <v>105</v>
      </c>
      <c r="C5292" s="183" t="s">
        <v>78</v>
      </c>
      <c r="D5292" s="183">
        <v>322</v>
      </c>
      <c r="E5292" s="188">
        <v>5.3935185185185188E-3</v>
      </c>
      <c r="F5292" s="188">
        <v>7.175925925925927E-4</v>
      </c>
      <c r="G5292" s="188">
        <v>1.0185185185185186E-3</v>
      </c>
      <c r="H5292" s="188">
        <v>3.6574074074074074E-3</v>
      </c>
    </row>
    <row r="5293" spans="1:8" x14ac:dyDescent="0.35">
      <c r="A5293" s="183" t="s">
        <v>136</v>
      </c>
      <c r="B5293" s="183" t="s">
        <v>106</v>
      </c>
      <c r="C5293" s="183" t="s">
        <v>78</v>
      </c>
      <c r="D5293" s="183">
        <v>26</v>
      </c>
      <c r="E5293" s="188">
        <v>5.6249999999999989E-3</v>
      </c>
      <c r="F5293" s="188">
        <v>8.1018518518518516E-4</v>
      </c>
      <c r="G5293" s="188">
        <v>9.0277777777777784E-4</v>
      </c>
      <c r="H5293" s="188">
        <v>3.9004629629629632E-3</v>
      </c>
    </row>
    <row r="5294" spans="1:8" x14ac:dyDescent="0.35">
      <c r="A5294" s="183" t="s">
        <v>136</v>
      </c>
      <c r="B5294" s="183" t="s">
        <v>105</v>
      </c>
      <c r="C5294" s="183" t="s">
        <v>80</v>
      </c>
      <c r="D5294" s="183">
        <v>1</v>
      </c>
      <c r="E5294" s="188">
        <v>5.4629629629629637E-3</v>
      </c>
      <c r="F5294" s="188">
        <v>1.8865740740740742E-3</v>
      </c>
      <c r="G5294" s="188">
        <v>2.673611111111111E-3</v>
      </c>
      <c r="H5294" s="188">
        <v>9.0277777777777784E-4</v>
      </c>
    </row>
    <row r="5295" spans="1:8" x14ac:dyDescent="0.35">
      <c r="A5295" s="183" t="s">
        <v>136</v>
      </c>
      <c r="B5295" s="183" t="s">
        <v>106</v>
      </c>
      <c r="C5295" s="183" t="s">
        <v>80</v>
      </c>
      <c r="D5295" s="183">
        <v>1</v>
      </c>
      <c r="E5295" s="188">
        <v>8.1597222222222227E-3</v>
      </c>
      <c r="F5295" s="188">
        <v>1.7592592592592592E-3</v>
      </c>
      <c r="G5295" s="188">
        <v>6.3541666666666668E-3</v>
      </c>
      <c r="H5295" s="188">
        <v>4.6296296296296294E-5</v>
      </c>
    </row>
    <row r="5296" spans="1:8" x14ac:dyDescent="0.35">
      <c r="A5296" s="183" t="s">
        <v>136</v>
      </c>
      <c r="B5296" s="183" t="s">
        <v>105</v>
      </c>
      <c r="C5296" s="183" t="s">
        <v>81</v>
      </c>
      <c r="D5296" s="183">
        <v>469</v>
      </c>
      <c r="E5296" s="188">
        <v>6.1342592592592594E-3</v>
      </c>
      <c r="F5296" s="188">
        <v>8.7962962962962962E-4</v>
      </c>
      <c r="G5296" s="188">
        <v>1.0416666666666667E-3</v>
      </c>
      <c r="H5296" s="188">
        <v>4.2013888888888891E-3</v>
      </c>
    </row>
    <row r="5297" spans="1:8" x14ac:dyDescent="0.35">
      <c r="A5297" s="183" t="s">
        <v>136</v>
      </c>
      <c r="B5297" s="183" t="s">
        <v>106</v>
      </c>
      <c r="C5297" s="183" t="s">
        <v>81</v>
      </c>
      <c r="D5297" s="183">
        <v>31</v>
      </c>
      <c r="E5297" s="188">
        <v>5.5902777777777782E-3</v>
      </c>
      <c r="F5297" s="188">
        <v>1.1574074074074073E-3</v>
      </c>
      <c r="G5297" s="188">
        <v>1.3888888888888889E-3</v>
      </c>
      <c r="H5297" s="188">
        <v>3.0439814814814821E-3</v>
      </c>
    </row>
    <row r="5298" spans="1:8" x14ac:dyDescent="0.35">
      <c r="A5298" s="183" t="s">
        <v>136</v>
      </c>
      <c r="B5298" s="183" t="s">
        <v>105</v>
      </c>
      <c r="C5298" s="183" t="s">
        <v>82</v>
      </c>
      <c r="D5298" s="183">
        <v>447</v>
      </c>
      <c r="E5298" s="188">
        <v>5.6249999999999989E-3</v>
      </c>
      <c r="F5298" s="188">
        <v>1.1458333333333333E-3</v>
      </c>
      <c r="G5298" s="188">
        <v>9.0277777777777784E-4</v>
      </c>
      <c r="H5298" s="188">
        <v>3.5763888888888894E-3</v>
      </c>
    </row>
    <row r="5299" spans="1:8" x14ac:dyDescent="0.35">
      <c r="A5299" s="183" t="s">
        <v>136</v>
      </c>
      <c r="B5299" s="183" t="s">
        <v>106</v>
      </c>
      <c r="C5299" s="183" t="s">
        <v>82</v>
      </c>
      <c r="D5299" s="183">
        <v>57</v>
      </c>
      <c r="E5299" s="188">
        <v>5.162037037037037E-3</v>
      </c>
      <c r="F5299" s="188">
        <v>1.2384259259259258E-3</v>
      </c>
      <c r="G5299" s="188">
        <v>9.0277777777777784E-4</v>
      </c>
      <c r="H5299" s="188">
        <v>3.0208333333333333E-3</v>
      </c>
    </row>
    <row r="5300" spans="1:8" x14ac:dyDescent="0.35">
      <c r="A5300" s="183" t="s">
        <v>136</v>
      </c>
      <c r="B5300" s="183" t="s">
        <v>105</v>
      </c>
      <c r="C5300" s="183" t="s">
        <v>83</v>
      </c>
      <c r="D5300" s="183">
        <v>242</v>
      </c>
      <c r="E5300" s="188">
        <v>6.7592592592592591E-3</v>
      </c>
      <c r="F5300" s="188">
        <v>1.4351851851851854E-3</v>
      </c>
      <c r="G5300" s="188">
        <v>1.4814814814814814E-3</v>
      </c>
      <c r="H5300" s="188">
        <v>3.8541666666666668E-3</v>
      </c>
    </row>
    <row r="5301" spans="1:8" x14ac:dyDescent="0.35">
      <c r="A5301" s="183" t="s">
        <v>136</v>
      </c>
      <c r="B5301" s="183" t="s">
        <v>106</v>
      </c>
      <c r="C5301" s="183" t="s">
        <v>83</v>
      </c>
      <c r="D5301" s="183">
        <v>29</v>
      </c>
      <c r="E5301" s="188">
        <v>7.3842592592592597E-3</v>
      </c>
      <c r="F5301" s="188">
        <v>1.5509259259259261E-3</v>
      </c>
      <c r="G5301" s="188">
        <v>1.6782407407407406E-3</v>
      </c>
      <c r="H5301" s="188">
        <v>4.155092592592593E-3</v>
      </c>
    </row>
    <row r="5302" spans="1:8" x14ac:dyDescent="0.35">
      <c r="A5302" s="183" t="s">
        <v>136</v>
      </c>
      <c r="B5302" s="183" t="s">
        <v>105</v>
      </c>
      <c r="C5302" s="183" t="s">
        <v>84</v>
      </c>
      <c r="D5302" s="183">
        <v>228</v>
      </c>
      <c r="E5302" s="188">
        <v>6.3657407407407404E-3</v>
      </c>
      <c r="F5302" s="188">
        <v>7.5231481481481471E-4</v>
      </c>
      <c r="G5302" s="188">
        <v>1.3425925925925925E-3</v>
      </c>
      <c r="H5302" s="188">
        <v>4.2708333333333339E-3</v>
      </c>
    </row>
    <row r="5303" spans="1:8" x14ac:dyDescent="0.35">
      <c r="A5303" s="183" t="s">
        <v>136</v>
      </c>
      <c r="B5303" s="183" t="s">
        <v>106</v>
      </c>
      <c r="C5303" s="183" t="s">
        <v>84</v>
      </c>
      <c r="D5303" s="183">
        <v>26</v>
      </c>
      <c r="E5303" s="188">
        <v>6.4814814814814813E-3</v>
      </c>
      <c r="F5303" s="188">
        <v>7.8703703703703705E-4</v>
      </c>
      <c r="G5303" s="188">
        <v>1.1805555555555556E-3</v>
      </c>
      <c r="H5303" s="188">
        <v>4.5254629629629629E-3</v>
      </c>
    </row>
    <row r="5304" spans="1:8" x14ac:dyDescent="0.35">
      <c r="A5304" s="183" t="s">
        <v>136</v>
      </c>
      <c r="B5304" s="183" t="s">
        <v>105</v>
      </c>
      <c r="C5304" s="183" t="s">
        <v>85</v>
      </c>
      <c r="D5304" s="183">
        <v>363</v>
      </c>
      <c r="E5304" s="188">
        <v>4.8842592592592592E-3</v>
      </c>
      <c r="F5304" s="188">
        <v>9.7222222222222209E-4</v>
      </c>
      <c r="G5304" s="188">
        <v>5.0925925925925921E-4</v>
      </c>
      <c r="H5304" s="188">
        <v>3.4027777777777784E-3</v>
      </c>
    </row>
    <row r="5305" spans="1:8" x14ac:dyDescent="0.35">
      <c r="A5305" s="183" t="s">
        <v>136</v>
      </c>
      <c r="B5305" s="183" t="s">
        <v>106</v>
      </c>
      <c r="C5305" s="183" t="s">
        <v>85</v>
      </c>
      <c r="D5305" s="183">
        <v>58</v>
      </c>
      <c r="E5305" s="188">
        <v>4.31712962962963E-3</v>
      </c>
      <c r="F5305" s="188">
        <v>8.3333333333333339E-4</v>
      </c>
      <c r="G5305" s="188">
        <v>4.7453703703703704E-4</v>
      </c>
      <c r="H5305" s="188">
        <v>3.0208333333333333E-3</v>
      </c>
    </row>
    <row r="5306" spans="1:8" x14ac:dyDescent="0.35">
      <c r="A5306" s="183" t="s">
        <v>136</v>
      </c>
      <c r="B5306" s="183" t="s">
        <v>105</v>
      </c>
      <c r="C5306" s="183" t="s">
        <v>86</v>
      </c>
      <c r="D5306" s="183">
        <v>281</v>
      </c>
      <c r="E5306" s="188">
        <v>6.7013888888888887E-3</v>
      </c>
      <c r="F5306" s="188">
        <v>7.6388888888888893E-4</v>
      </c>
      <c r="G5306" s="188">
        <v>1.2268518518518518E-3</v>
      </c>
      <c r="H5306" s="188">
        <v>4.7106481481481478E-3</v>
      </c>
    </row>
    <row r="5307" spans="1:8" x14ac:dyDescent="0.35">
      <c r="A5307" s="183" t="s">
        <v>136</v>
      </c>
      <c r="B5307" s="183" t="s">
        <v>106</v>
      </c>
      <c r="C5307" s="183" t="s">
        <v>86</v>
      </c>
      <c r="D5307" s="183">
        <v>26</v>
      </c>
      <c r="E5307" s="188">
        <v>6.5856481481481469E-3</v>
      </c>
      <c r="F5307" s="188">
        <v>6.4814814814814813E-4</v>
      </c>
      <c r="G5307" s="188">
        <v>1.689814814814815E-3</v>
      </c>
      <c r="H5307" s="188">
        <v>4.2476851851851851E-3</v>
      </c>
    </row>
    <row r="5308" spans="1:8" x14ac:dyDescent="0.35">
      <c r="A5308" s="183" t="s">
        <v>136</v>
      </c>
      <c r="B5308" s="183" t="s">
        <v>105</v>
      </c>
      <c r="C5308" s="183" t="s">
        <v>87</v>
      </c>
      <c r="D5308" s="183">
        <v>191</v>
      </c>
      <c r="E5308" s="188">
        <v>7.037037037037037E-3</v>
      </c>
      <c r="F5308" s="188">
        <v>1.1226851851851851E-3</v>
      </c>
      <c r="G5308" s="188">
        <v>1.6203703703703703E-3</v>
      </c>
      <c r="H5308" s="188">
        <v>4.2939814814814811E-3</v>
      </c>
    </row>
    <row r="5309" spans="1:8" x14ac:dyDescent="0.35">
      <c r="A5309" s="183" t="s">
        <v>136</v>
      </c>
      <c r="B5309" s="183" t="s">
        <v>106</v>
      </c>
      <c r="C5309" s="183" t="s">
        <v>87</v>
      </c>
      <c r="D5309" s="183">
        <v>46</v>
      </c>
      <c r="E5309" s="188">
        <v>5.9027777777777776E-3</v>
      </c>
      <c r="F5309" s="188">
        <v>1.0185185185185186E-3</v>
      </c>
      <c r="G5309" s="188">
        <v>1.5162037037037036E-3</v>
      </c>
      <c r="H5309" s="188">
        <v>3.3680555555555551E-3</v>
      </c>
    </row>
    <row r="5310" spans="1:8" x14ac:dyDescent="0.35">
      <c r="A5310" s="183" t="s">
        <v>136</v>
      </c>
      <c r="B5310" s="183" t="s">
        <v>105</v>
      </c>
      <c r="C5310" s="183" t="s">
        <v>88</v>
      </c>
      <c r="D5310" s="183">
        <v>179</v>
      </c>
      <c r="E5310" s="188">
        <v>6.9791666666666674E-3</v>
      </c>
      <c r="F5310" s="188">
        <v>1.1111111111111111E-3</v>
      </c>
      <c r="G5310" s="188">
        <v>1.4583333333333334E-3</v>
      </c>
      <c r="H5310" s="188">
        <v>4.409722222222222E-3</v>
      </c>
    </row>
    <row r="5311" spans="1:8" x14ac:dyDescent="0.35">
      <c r="A5311" s="183" t="s">
        <v>136</v>
      </c>
      <c r="B5311" s="183" t="s">
        <v>106</v>
      </c>
      <c r="C5311" s="183" t="s">
        <v>88</v>
      </c>
      <c r="D5311" s="183">
        <v>39</v>
      </c>
      <c r="E5311" s="188">
        <v>6.0416666666666665E-3</v>
      </c>
      <c r="F5311" s="188">
        <v>9.3750000000000007E-4</v>
      </c>
      <c r="G5311" s="188">
        <v>1.2384259259259258E-3</v>
      </c>
      <c r="H5311" s="188">
        <v>3.8657407407407408E-3</v>
      </c>
    </row>
    <row r="5312" spans="1:8" x14ac:dyDescent="0.35">
      <c r="A5312" s="183" t="s">
        <v>136</v>
      </c>
      <c r="B5312" s="183" t="s">
        <v>105</v>
      </c>
      <c r="C5312" s="183" t="s">
        <v>89</v>
      </c>
      <c r="D5312" s="183">
        <v>125</v>
      </c>
      <c r="E5312" s="188">
        <v>8.3564814814814804E-3</v>
      </c>
      <c r="F5312" s="188">
        <v>9.0277777777777784E-4</v>
      </c>
      <c r="G5312" s="188">
        <v>1.1342592592592591E-3</v>
      </c>
      <c r="H5312" s="188">
        <v>6.3078703703703708E-3</v>
      </c>
    </row>
    <row r="5313" spans="1:8" x14ac:dyDescent="0.35">
      <c r="A5313" s="183" t="s">
        <v>136</v>
      </c>
      <c r="B5313" s="183" t="s">
        <v>106</v>
      </c>
      <c r="C5313" s="183" t="s">
        <v>89</v>
      </c>
      <c r="D5313" s="183">
        <v>11</v>
      </c>
      <c r="E5313" s="188">
        <v>8.1828703703703699E-3</v>
      </c>
      <c r="F5313" s="188">
        <v>7.407407407407407E-4</v>
      </c>
      <c r="G5313" s="188">
        <v>1.5162037037037036E-3</v>
      </c>
      <c r="H5313" s="188">
        <v>5.9259259259259256E-3</v>
      </c>
    </row>
    <row r="5314" spans="1:8" x14ac:dyDescent="0.35">
      <c r="A5314" s="183" t="s">
        <v>136</v>
      </c>
      <c r="B5314" s="183" t="s">
        <v>105</v>
      </c>
      <c r="C5314" s="183" t="s">
        <v>90</v>
      </c>
      <c r="D5314" s="183">
        <v>328</v>
      </c>
      <c r="E5314" s="188">
        <v>6.6319444444444446E-3</v>
      </c>
      <c r="F5314" s="188">
        <v>1.4004629629629629E-3</v>
      </c>
      <c r="G5314" s="188">
        <v>1.3194444444444443E-3</v>
      </c>
      <c r="H5314" s="188">
        <v>3.9004629629629632E-3</v>
      </c>
    </row>
    <row r="5315" spans="1:8" x14ac:dyDescent="0.35">
      <c r="A5315" s="183" t="s">
        <v>136</v>
      </c>
      <c r="B5315" s="183" t="s">
        <v>106</v>
      </c>
      <c r="C5315" s="183" t="s">
        <v>90</v>
      </c>
      <c r="D5315" s="183">
        <v>32</v>
      </c>
      <c r="E5315" s="188">
        <v>7.0486111111111105E-3</v>
      </c>
      <c r="F5315" s="188">
        <v>1.423611111111111E-3</v>
      </c>
      <c r="G5315" s="188">
        <v>1.423611111111111E-3</v>
      </c>
      <c r="H5315" s="188">
        <v>4.1898148148148146E-3</v>
      </c>
    </row>
    <row r="5316" spans="1:8" x14ac:dyDescent="0.35">
      <c r="A5316" s="183" t="s">
        <v>136</v>
      </c>
      <c r="B5316" s="183" t="s">
        <v>105</v>
      </c>
      <c r="C5316" s="183" t="s">
        <v>91</v>
      </c>
      <c r="D5316" s="183">
        <v>144</v>
      </c>
      <c r="E5316" s="188">
        <v>6.5393518518518517E-3</v>
      </c>
      <c r="F5316" s="188">
        <v>7.407407407407407E-4</v>
      </c>
      <c r="G5316" s="188">
        <v>1.2384259259259258E-3</v>
      </c>
      <c r="H5316" s="188">
        <v>4.5601851851851853E-3</v>
      </c>
    </row>
    <row r="5317" spans="1:8" x14ac:dyDescent="0.35">
      <c r="A5317" s="183" t="s">
        <v>136</v>
      </c>
      <c r="B5317" s="183" t="s">
        <v>106</v>
      </c>
      <c r="C5317" s="183" t="s">
        <v>91</v>
      </c>
      <c r="D5317" s="183">
        <v>25</v>
      </c>
      <c r="E5317" s="188">
        <v>6.5740740740740733E-3</v>
      </c>
      <c r="F5317" s="188">
        <v>8.9120370370370362E-4</v>
      </c>
      <c r="G5317" s="188">
        <v>1.3541666666666667E-3</v>
      </c>
      <c r="H5317" s="188">
        <v>4.3287037037037035E-3</v>
      </c>
    </row>
    <row r="5318" spans="1:8" x14ac:dyDescent="0.35">
      <c r="A5318" s="183" t="s">
        <v>136</v>
      </c>
      <c r="B5318" s="183" t="s">
        <v>105</v>
      </c>
      <c r="C5318" s="183" t="s">
        <v>92</v>
      </c>
      <c r="D5318" s="183">
        <v>124</v>
      </c>
      <c r="E5318" s="188">
        <v>6.7592592592592591E-3</v>
      </c>
      <c r="F5318" s="188">
        <v>4.2824074074074075E-4</v>
      </c>
      <c r="G5318" s="188">
        <v>1.5277777777777779E-3</v>
      </c>
      <c r="H5318" s="188">
        <v>4.8032407407407407E-3</v>
      </c>
    </row>
    <row r="5319" spans="1:8" x14ac:dyDescent="0.35">
      <c r="A5319" s="183" t="s">
        <v>136</v>
      </c>
      <c r="B5319" s="183" t="s">
        <v>106</v>
      </c>
      <c r="C5319" s="183" t="s">
        <v>92</v>
      </c>
      <c r="D5319" s="183">
        <v>14</v>
      </c>
      <c r="E5319" s="188">
        <v>6.7245370370370367E-3</v>
      </c>
      <c r="F5319" s="188">
        <v>1.1574074074074073E-4</v>
      </c>
      <c r="G5319" s="188">
        <v>2.0138888888888888E-3</v>
      </c>
      <c r="H5319" s="188">
        <v>4.5833333333333334E-3</v>
      </c>
    </row>
    <row r="5320" spans="1:8" x14ac:dyDescent="0.35">
      <c r="A5320" s="183" t="s">
        <v>136</v>
      </c>
      <c r="B5320" s="183" t="s">
        <v>105</v>
      </c>
      <c r="C5320" s="183" t="s">
        <v>93</v>
      </c>
      <c r="D5320" s="183">
        <v>430</v>
      </c>
      <c r="E5320" s="188">
        <v>6.122685185185185E-3</v>
      </c>
      <c r="F5320" s="188">
        <v>1.1689814814814816E-3</v>
      </c>
      <c r="G5320" s="188">
        <v>8.564814814814815E-4</v>
      </c>
      <c r="H5320" s="188">
        <v>4.0972222222222226E-3</v>
      </c>
    </row>
    <row r="5321" spans="1:8" x14ac:dyDescent="0.35">
      <c r="A5321" s="183" t="s">
        <v>136</v>
      </c>
      <c r="B5321" s="183" t="s">
        <v>106</v>
      </c>
      <c r="C5321" s="183" t="s">
        <v>93</v>
      </c>
      <c r="D5321" s="183">
        <v>35</v>
      </c>
      <c r="E5321" s="188">
        <v>5.7407407407407416E-3</v>
      </c>
      <c r="F5321" s="188">
        <v>1.3078703703703705E-3</v>
      </c>
      <c r="G5321" s="188">
        <v>8.3333333333333339E-4</v>
      </c>
      <c r="H5321" s="188">
        <v>3.5995370370370369E-3</v>
      </c>
    </row>
    <row r="5322" spans="1:8" x14ac:dyDescent="0.35">
      <c r="A5322" s="183" t="s">
        <v>136</v>
      </c>
      <c r="B5322" s="183" t="s">
        <v>105</v>
      </c>
      <c r="C5322" s="183" t="s">
        <v>94</v>
      </c>
      <c r="D5322" s="183">
        <v>383</v>
      </c>
      <c r="E5322" s="188">
        <v>7.9166666666666673E-3</v>
      </c>
      <c r="F5322" s="188">
        <v>1.1342592592592591E-3</v>
      </c>
      <c r="G5322" s="188">
        <v>1.1226851851851851E-3</v>
      </c>
      <c r="H5322" s="188">
        <v>5.6481481481481478E-3</v>
      </c>
    </row>
    <row r="5323" spans="1:8" x14ac:dyDescent="0.35">
      <c r="A5323" s="183" t="s">
        <v>136</v>
      </c>
      <c r="B5323" s="183" t="s">
        <v>106</v>
      </c>
      <c r="C5323" s="183" t="s">
        <v>94</v>
      </c>
      <c r="D5323" s="183">
        <v>30</v>
      </c>
      <c r="E5323" s="188">
        <v>6.7361111111111103E-3</v>
      </c>
      <c r="F5323" s="188">
        <v>1.0300925925925926E-3</v>
      </c>
      <c r="G5323" s="188">
        <v>1.261574074074074E-3</v>
      </c>
      <c r="H5323" s="188">
        <v>4.4328703703703709E-3</v>
      </c>
    </row>
    <row r="5324" spans="1:8" x14ac:dyDescent="0.35">
      <c r="A5324" s="183" t="s">
        <v>136</v>
      </c>
      <c r="B5324" s="183" t="s">
        <v>105</v>
      </c>
      <c r="C5324" s="183" t="s">
        <v>95</v>
      </c>
      <c r="D5324" s="183">
        <v>174</v>
      </c>
      <c r="E5324" s="188">
        <v>6.851851851851852E-3</v>
      </c>
      <c r="F5324" s="188">
        <v>7.0601851851851847E-4</v>
      </c>
      <c r="G5324" s="188">
        <v>1.9097222222222222E-3</v>
      </c>
      <c r="H5324" s="188">
        <v>4.2361111111111106E-3</v>
      </c>
    </row>
    <row r="5325" spans="1:8" x14ac:dyDescent="0.35">
      <c r="A5325" s="183" t="s">
        <v>136</v>
      </c>
      <c r="B5325" s="183" t="s">
        <v>106</v>
      </c>
      <c r="C5325" s="183" t="s">
        <v>95</v>
      </c>
      <c r="D5325" s="183">
        <v>25</v>
      </c>
      <c r="E5325" s="188">
        <v>6.5856481481481469E-3</v>
      </c>
      <c r="F5325" s="188">
        <v>6.9444444444444447E-4</v>
      </c>
      <c r="G5325" s="188">
        <v>1.6550925925925926E-3</v>
      </c>
      <c r="H5325" s="188">
        <v>4.2361111111111106E-3</v>
      </c>
    </row>
    <row r="5326" spans="1:8" x14ac:dyDescent="0.35">
      <c r="A5326" s="183" t="s">
        <v>136</v>
      </c>
      <c r="B5326" s="183" t="s">
        <v>105</v>
      </c>
      <c r="C5326" s="183" t="s">
        <v>96</v>
      </c>
      <c r="D5326" s="183">
        <v>293</v>
      </c>
      <c r="E5326" s="188">
        <v>6.0185185185185177E-3</v>
      </c>
      <c r="F5326" s="188">
        <v>1.1342592592592591E-3</v>
      </c>
      <c r="G5326" s="188">
        <v>9.4907407407407408E-4</v>
      </c>
      <c r="H5326" s="188">
        <v>3.9351851851851857E-3</v>
      </c>
    </row>
    <row r="5327" spans="1:8" x14ac:dyDescent="0.35">
      <c r="A5327" s="183" t="s">
        <v>136</v>
      </c>
      <c r="B5327" s="183" t="s">
        <v>106</v>
      </c>
      <c r="C5327" s="183" t="s">
        <v>96</v>
      </c>
      <c r="D5327" s="183">
        <v>39</v>
      </c>
      <c r="E5327" s="188">
        <v>6.3888888888888884E-3</v>
      </c>
      <c r="F5327" s="188">
        <v>1.1689814814814816E-3</v>
      </c>
      <c r="G5327" s="188">
        <v>9.8379629629629642E-4</v>
      </c>
      <c r="H5327" s="188">
        <v>4.2361111111111106E-3</v>
      </c>
    </row>
    <row r="5328" spans="1:8" x14ac:dyDescent="0.35">
      <c r="A5328" s="183" t="s">
        <v>136</v>
      </c>
      <c r="B5328" s="183" t="s">
        <v>105</v>
      </c>
      <c r="C5328" s="183" t="s">
        <v>97</v>
      </c>
      <c r="D5328" s="183">
        <v>321</v>
      </c>
      <c r="E5328" s="188">
        <v>4.8958333333333328E-3</v>
      </c>
      <c r="F5328" s="188">
        <v>1.0185185185185186E-3</v>
      </c>
      <c r="G5328" s="188">
        <v>5.3240740740740744E-4</v>
      </c>
      <c r="H5328" s="188">
        <v>3.3564814814814811E-3</v>
      </c>
    </row>
    <row r="5329" spans="1:8" x14ac:dyDescent="0.35">
      <c r="A5329" s="183" t="s">
        <v>136</v>
      </c>
      <c r="B5329" s="183" t="s">
        <v>106</v>
      </c>
      <c r="C5329" s="183" t="s">
        <v>97</v>
      </c>
      <c r="D5329" s="183">
        <v>29</v>
      </c>
      <c r="E5329" s="188">
        <v>4.2013888888888891E-3</v>
      </c>
      <c r="F5329" s="188">
        <v>8.6805555555555551E-4</v>
      </c>
      <c r="G5329" s="188">
        <v>5.0925925925925921E-4</v>
      </c>
      <c r="H5329" s="188">
        <v>2.8240740740740739E-3</v>
      </c>
    </row>
    <row r="5330" spans="1:8" x14ac:dyDescent="0.35">
      <c r="A5330" s="183" t="s">
        <v>136</v>
      </c>
      <c r="B5330" s="183" t="s">
        <v>105</v>
      </c>
      <c r="C5330" s="183" t="s">
        <v>98</v>
      </c>
      <c r="D5330" s="183">
        <v>105</v>
      </c>
      <c r="E5330" s="188">
        <v>6.4814814814814813E-3</v>
      </c>
      <c r="F5330" s="188">
        <v>8.7962962962962962E-4</v>
      </c>
      <c r="G5330" s="188">
        <v>1.3310185185185185E-3</v>
      </c>
      <c r="H5330" s="188">
        <v>4.2708333333333339E-3</v>
      </c>
    </row>
    <row r="5331" spans="1:8" x14ac:dyDescent="0.35">
      <c r="A5331" s="183" t="s">
        <v>136</v>
      </c>
      <c r="B5331" s="183" t="s">
        <v>106</v>
      </c>
      <c r="C5331" s="183" t="s">
        <v>98</v>
      </c>
      <c r="D5331" s="183">
        <v>17</v>
      </c>
      <c r="E5331" s="188">
        <v>6.1111111111111114E-3</v>
      </c>
      <c r="F5331" s="188">
        <v>8.3333333333333339E-4</v>
      </c>
      <c r="G5331" s="188">
        <v>1.2962962962962963E-3</v>
      </c>
      <c r="H5331" s="188">
        <v>3.9814814814814817E-3</v>
      </c>
    </row>
    <row r="5332" spans="1:8" x14ac:dyDescent="0.35">
      <c r="A5332" s="183" t="s">
        <v>136</v>
      </c>
      <c r="B5332" s="183" t="s">
        <v>105</v>
      </c>
      <c r="C5332" s="183" t="s">
        <v>99</v>
      </c>
      <c r="D5332" s="183">
        <v>789</v>
      </c>
      <c r="E5332" s="188">
        <v>4.7222222222222223E-3</v>
      </c>
      <c r="F5332" s="188">
        <v>1.0879629629629629E-3</v>
      </c>
      <c r="G5332" s="188">
        <v>7.291666666666667E-4</v>
      </c>
      <c r="H5332" s="188">
        <v>2.9050925925925928E-3</v>
      </c>
    </row>
    <row r="5333" spans="1:8" x14ac:dyDescent="0.35">
      <c r="A5333" s="183" t="s">
        <v>136</v>
      </c>
      <c r="B5333" s="183" t="s">
        <v>106</v>
      </c>
      <c r="C5333" s="183" t="s">
        <v>99</v>
      </c>
      <c r="D5333" s="183">
        <v>64</v>
      </c>
      <c r="E5333" s="188">
        <v>4.7337962962962958E-3</v>
      </c>
      <c r="F5333" s="188">
        <v>1.1921296296296296E-3</v>
      </c>
      <c r="G5333" s="188">
        <v>7.407407407407407E-4</v>
      </c>
      <c r="H5333" s="188">
        <v>2.8009259259259259E-3</v>
      </c>
    </row>
    <row r="5334" spans="1:8" x14ac:dyDescent="0.35">
      <c r="A5334" s="183" t="s">
        <v>136</v>
      </c>
      <c r="B5334" s="183" t="s">
        <v>105</v>
      </c>
      <c r="C5334" s="183" t="s">
        <v>100</v>
      </c>
      <c r="D5334" s="183">
        <v>199</v>
      </c>
      <c r="E5334" s="188">
        <v>6.4236111111111117E-3</v>
      </c>
      <c r="F5334" s="188">
        <v>1.0300925925925926E-3</v>
      </c>
      <c r="G5334" s="188">
        <v>1.5277777777777779E-3</v>
      </c>
      <c r="H5334" s="188">
        <v>3.8657407407407408E-3</v>
      </c>
    </row>
    <row r="5335" spans="1:8" x14ac:dyDescent="0.35">
      <c r="A5335" s="183" t="s">
        <v>136</v>
      </c>
      <c r="B5335" s="183" t="s">
        <v>106</v>
      </c>
      <c r="C5335" s="183" t="s">
        <v>100</v>
      </c>
      <c r="D5335" s="183">
        <v>32</v>
      </c>
      <c r="E5335" s="188">
        <v>5.208333333333333E-3</v>
      </c>
      <c r="F5335" s="188">
        <v>1.0069444444444444E-3</v>
      </c>
      <c r="G5335" s="188">
        <v>1.423611111111111E-3</v>
      </c>
      <c r="H5335" s="188">
        <v>2.7662037037037034E-3</v>
      </c>
    </row>
    <row r="5336" spans="1:8" x14ac:dyDescent="0.35">
      <c r="A5336" s="183" t="s">
        <v>136</v>
      </c>
      <c r="B5336" s="183" t="s">
        <v>105</v>
      </c>
      <c r="C5336" s="183" t="s">
        <v>101</v>
      </c>
      <c r="D5336" s="183">
        <v>743</v>
      </c>
      <c r="E5336" s="188">
        <v>5.8796296296296296E-3</v>
      </c>
      <c r="F5336" s="188">
        <v>1.1805555555555556E-3</v>
      </c>
      <c r="G5336" s="188">
        <v>1.1111111111111111E-3</v>
      </c>
      <c r="H5336" s="188">
        <v>3.5995370370370369E-3</v>
      </c>
    </row>
    <row r="5337" spans="1:8" x14ac:dyDescent="0.35">
      <c r="A5337" s="183" t="s">
        <v>136</v>
      </c>
      <c r="B5337" s="183" t="s">
        <v>106</v>
      </c>
      <c r="C5337" s="183" t="s">
        <v>101</v>
      </c>
      <c r="D5337" s="183">
        <v>35</v>
      </c>
      <c r="E5337" s="188">
        <v>5.2546296296296299E-3</v>
      </c>
      <c r="F5337" s="188">
        <v>1.25E-3</v>
      </c>
      <c r="G5337" s="188">
        <v>1.1226851851851851E-3</v>
      </c>
      <c r="H5337" s="188">
        <v>2.8819444444444444E-3</v>
      </c>
    </row>
    <row r="5338" spans="1:8" x14ac:dyDescent="0.35">
      <c r="A5338" s="183" t="s">
        <v>137</v>
      </c>
      <c r="B5338" s="183" t="s">
        <v>105</v>
      </c>
      <c r="C5338" s="183" t="s">
        <v>52</v>
      </c>
      <c r="D5338" s="183">
        <v>12757</v>
      </c>
      <c r="E5338" s="188">
        <v>5.9490740740740745E-3</v>
      </c>
      <c r="F5338" s="188">
        <v>9.9537037037037042E-4</v>
      </c>
      <c r="G5338" s="188">
        <v>1.0763888888888889E-3</v>
      </c>
      <c r="H5338" s="188">
        <v>3.8773148148148143E-3</v>
      </c>
    </row>
    <row r="5339" spans="1:8" x14ac:dyDescent="0.35">
      <c r="A5339" s="183" t="s">
        <v>137</v>
      </c>
      <c r="B5339" s="183" t="s">
        <v>106</v>
      </c>
      <c r="C5339" s="183" t="s">
        <v>52</v>
      </c>
      <c r="D5339" s="183">
        <v>1784</v>
      </c>
      <c r="E5339" s="188">
        <v>5.5439814814814822E-3</v>
      </c>
      <c r="F5339" s="188">
        <v>9.4907407407407408E-4</v>
      </c>
      <c r="G5339" s="188">
        <v>1.0879629629629629E-3</v>
      </c>
      <c r="H5339" s="188">
        <v>3.4953703703703705E-3</v>
      </c>
    </row>
    <row r="5340" spans="1:8" x14ac:dyDescent="0.35">
      <c r="A5340" s="183" t="s">
        <v>137</v>
      </c>
      <c r="B5340" s="183" t="s">
        <v>105</v>
      </c>
      <c r="C5340" s="183" t="s">
        <v>57</v>
      </c>
      <c r="D5340" s="183">
        <v>227</v>
      </c>
      <c r="E5340" s="188">
        <v>6.0879629629629643E-3</v>
      </c>
      <c r="F5340" s="188">
        <v>1.261574074074074E-3</v>
      </c>
      <c r="G5340" s="188">
        <v>1.0995370370370371E-3</v>
      </c>
      <c r="H5340" s="188">
        <v>3.7268518518518514E-3</v>
      </c>
    </row>
    <row r="5341" spans="1:8" x14ac:dyDescent="0.35">
      <c r="A5341" s="183" t="s">
        <v>137</v>
      </c>
      <c r="B5341" s="183" t="s">
        <v>106</v>
      </c>
      <c r="C5341" s="183" t="s">
        <v>57</v>
      </c>
      <c r="D5341" s="183">
        <v>26</v>
      </c>
      <c r="E5341" s="188">
        <v>5.3240740740740748E-3</v>
      </c>
      <c r="F5341" s="188">
        <v>9.0277777777777784E-4</v>
      </c>
      <c r="G5341" s="188">
        <v>1.1342592592592591E-3</v>
      </c>
      <c r="H5341" s="188">
        <v>3.2870370370370367E-3</v>
      </c>
    </row>
    <row r="5342" spans="1:8" x14ac:dyDescent="0.35">
      <c r="A5342" s="183" t="s">
        <v>137</v>
      </c>
      <c r="B5342" s="183" t="s">
        <v>105</v>
      </c>
      <c r="C5342" s="183" t="s">
        <v>58</v>
      </c>
      <c r="D5342" s="183">
        <v>123</v>
      </c>
      <c r="E5342" s="188">
        <v>7.6736111111111111E-3</v>
      </c>
      <c r="F5342" s="188">
        <v>1.3425925925925925E-3</v>
      </c>
      <c r="G5342" s="188">
        <v>1.7824074074074072E-3</v>
      </c>
      <c r="H5342" s="188">
        <v>4.5486111111111109E-3</v>
      </c>
    </row>
    <row r="5343" spans="1:8" x14ac:dyDescent="0.35">
      <c r="A5343" s="183" t="s">
        <v>137</v>
      </c>
      <c r="B5343" s="183" t="s">
        <v>106</v>
      </c>
      <c r="C5343" s="183" t="s">
        <v>58</v>
      </c>
      <c r="D5343" s="183">
        <v>36</v>
      </c>
      <c r="E5343" s="188">
        <v>5.347222222222222E-3</v>
      </c>
      <c r="F5343" s="188">
        <v>9.8379629629629642E-4</v>
      </c>
      <c r="G5343" s="188">
        <v>1.0879629629629629E-3</v>
      </c>
      <c r="H5343" s="188">
        <v>3.2754629629629631E-3</v>
      </c>
    </row>
    <row r="5344" spans="1:8" x14ac:dyDescent="0.35">
      <c r="A5344" s="183" t="s">
        <v>137</v>
      </c>
      <c r="B5344" s="183" t="s">
        <v>105</v>
      </c>
      <c r="C5344" s="183" t="s">
        <v>59</v>
      </c>
      <c r="D5344" s="183">
        <v>160</v>
      </c>
      <c r="E5344" s="188">
        <v>5.8101851851851856E-3</v>
      </c>
      <c r="F5344" s="188">
        <v>8.3333333333333339E-4</v>
      </c>
      <c r="G5344" s="188">
        <v>6.9444444444444447E-4</v>
      </c>
      <c r="H5344" s="188">
        <v>4.2708333333333339E-3</v>
      </c>
    </row>
    <row r="5345" spans="1:8" x14ac:dyDescent="0.35">
      <c r="A5345" s="183" t="s">
        <v>137</v>
      </c>
      <c r="B5345" s="183" t="s">
        <v>106</v>
      </c>
      <c r="C5345" s="183" t="s">
        <v>59</v>
      </c>
      <c r="D5345" s="183">
        <v>31</v>
      </c>
      <c r="E5345" s="188">
        <v>5.2893518518518515E-3</v>
      </c>
      <c r="F5345" s="188">
        <v>8.2175925925925917E-4</v>
      </c>
      <c r="G5345" s="188">
        <v>5.6712962962962956E-4</v>
      </c>
      <c r="H5345" s="188">
        <v>3.9004629629629632E-3</v>
      </c>
    </row>
    <row r="5346" spans="1:8" x14ac:dyDescent="0.35">
      <c r="A5346" s="183" t="s">
        <v>137</v>
      </c>
      <c r="B5346" s="183" t="s">
        <v>105</v>
      </c>
      <c r="C5346" s="183" t="s">
        <v>60</v>
      </c>
      <c r="D5346" s="183">
        <v>165</v>
      </c>
      <c r="E5346" s="188">
        <v>6.6203703703703702E-3</v>
      </c>
      <c r="F5346" s="188">
        <v>7.8703703703703705E-4</v>
      </c>
      <c r="G5346" s="188">
        <v>7.9861111111111105E-4</v>
      </c>
      <c r="H5346" s="188">
        <v>5.0347222222222225E-3</v>
      </c>
    </row>
    <row r="5347" spans="1:8" x14ac:dyDescent="0.35">
      <c r="A5347" s="183" t="s">
        <v>137</v>
      </c>
      <c r="B5347" s="183" t="s">
        <v>106</v>
      </c>
      <c r="C5347" s="183" t="s">
        <v>60</v>
      </c>
      <c r="D5347" s="183">
        <v>24</v>
      </c>
      <c r="E5347" s="188">
        <v>5.6712962962962958E-3</v>
      </c>
      <c r="F5347" s="188">
        <v>8.1018518518518516E-4</v>
      </c>
      <c r="G5347" s="188">
        <v>7.175925925925927E-4</v>
      </c>
      <c r="H5347" s="188">
        <v>4.1319444444444442E-3</v>
      </c>
    </row>
    <row r="5348" spans="1:8" x14ac:dyDescent="0.35">
      <c r="A5348" s="183" t="s">
        <v>137</v>
      </c>
      <c r="B5348" s="183" t="s">
        <v>105</v>
      </c>
      <c r="C5348" s="183" t="s">
        <v>61</v>
      </c>
      <c r="D5348" s="183">
        <v>182</v>
      </c>
      <c r="E5348" s="188">
        <v>7.1296296296296307E-3</v>
      </c>
      <c r="F5348" s="188">
        <v>7.0601851851851847E-4</v>
      </c>
      <c r="G5348" s="188">
        <v>1.4004629629629629E-3</v>
      </c>
      <c r="H5348" s="188">
        <v>5.0231481481481481E-3</v>
      </c>
    </row>
    <row r="5349" spans="1:8" x14ac:dyDescent="0.35">
      <c r="A5349" s="183" t="s">
        <v>137</v>
      </c>
      <c r="B5349" s="183" t="s">
        <v>106</v>
      </c>
      <c r="C5349" s="183" t="s">
        <v>61</v>
      </c>
      <c r="D5349" s="183">
        <v>21</v>
      </c>
      <c r="E5349" s="188">
        <v>5.6597222222222222E-3</v>
      </c>
      <c r="F5349" s="188">
        <v>7.5231481481481471E-4</v>
      </c>
      <c r="G5349" s="188">
        <v>8.564814814814815E-4</v>
      </c>
      <c r="H5349" s="188">
        <v>4.0624999999999993E-3</v>
      </c>
    </row>
    <row r="5350" spans="1:8" x14ac:dyDescent="0.35">
      <c r="A5350" s="183" t="s">
        <v>137</v>
      </c>
      <c r="B5350" s="183" t="s">
        <v>105</v>
      </c>
      <c r="C5350" s="183" t="s">
        <v>62</v>
      </c>
      <c r="D5350" s="183">
        <v>205</v>
      </c>
      <c r="E5350" s="188">
        <v>6.5277777777777782E-3</v>
      </c>
      <c r="F5350" s="188">
        <v>1.0995370370370371E-3</v>
      </c>
      <c r="G5350" s="188">
        <v>1.0995370370370371E-3</v>
      </c>
      <c r="H5350" s="188">
        <v>4.3287037037037035E-3</v>
      </c>
    </row>
    <row r="5351" spans="1:8" x14ac:dyDescent="0.35">
      <c r="A5351" s="183" t="s">
        <v>137</v>
      </c>
      <c r="B5351" s="183" t="s">
        <v>106</v>
      </c>
      <c r="C5351" s="183" t="s">
        <v>62</v>
      </c>
      <c r="D5351" s="183">
        <v>20</v>
      </c>
      <c r="E5351" s="188">
        <v>6.6435185185185182E-3</v>
      </c>
      <c r="F5351" s="188">
        <v>1.2962962962962963E-3</v>
      </c>
      <c r="G5351" s="188">
        <v>1.1342592592592591E-3</v>
      </c>
      <c r="H5351" s="188">
        <v>4.2245370370370371E-3</v>
      </c>
    </row>
    <row r="5352" spans="1:8" x14ac:dyDescent="0.35">
      <c r="A5352" s="183" t="s">
        <v>137</v>
      </c>
      <c r="B5352" s="183" t="s">
        <v>105</v>
      </c>
      <c r="C5352" s="183" t="s">
        <v>63</v>
      </c>
      <c r="D5352" s="183">
        <v>134</v>
      </c>
      <c r="E5352" s="188">
        <v>4.7106481481481478E-3</v>
      </c>
      <c r="F5352" s="188">
        <v>7.407407407407407E-4</v>
      </c>
      <c r="G5352" s="188">
        <v>5.5555555555555556E-4</v>
      </c>
      <c r="H5352" s="188">
        <v>3.4027777777777784E-3</v>
      </c>
    </row>
    <row r="5353" spans="1:8" x14ac:dyDescent="0.35">
      <c r="A5353" s="183" t="s">
        <v>137</v>
      </c>
      <c r="B5353" s="183" t="s">
        <v>106</v>
      </c>
      <c r="C5353" s="183" t="s">
        <v>63</v>
      </c>
      <c r="D5353" s="183">
        <v>10</v>
      </c>
      <c r="E5353" s="188">
        <v>4.4791666666666669E-3</v>
      </c>
      <c r="F5353" s="188">
        <v>9.1435185185185185E-4</v>
      </c>
      <c r="G5353" s="188">
        <v>4.2824074074074075E-4</v>
      </c>
      <c r="H5353" s="188">
        <v>3.1365740740740742E-3</v>
      </c>
    </row>
    <row r="5354" spans="1:8" x14ac:dyDescent="0.35">
      <c r="A5354" s="183" t="s">
        <v>137</v>
      </c>
      <c r="B5354" s="183" t="s">
        <v>105</v>
      </c>
      <c r="C5354" s="183" t="s">
        <v>64</v>
      </c>
      <c r="D5354" s="183">
        <v>134</v>
      </c>
      <c r="E5354" s="188">
        <v>8.6574074074074071E-3</v>
      </c>
      <c r="F5354" s="188">
        <v>1.2962962962962963E-3</v>
      </c>
      <c r="G5354" s="188">
        <v>2.0949074074074073E-3</v>
      </c>
      <c r="H5354" s="188">
        <v>5.2662037037037035E-3</v>
      </c>
    </row>
    <row r="5355" spans="1:8" x14ac:dyDescent="0.35">
      <c r="A5355" s="183" t="s">
        <v>137</v>
      </c>
      <c r="B5355" s="183" t="s">
        <v>106</v>
      </c>
      <c r="C5355" s="183" t="s">
        <v>64</v>
      </c>
      <c r="D5355" s="183">
        <v>28</v>
      </c>
      <c r="E5355" s="188">
        <v>7.6041666666666662E-3</v>
      </c>
      <c r="F5355" s="188">
        <v>1.1226851851851851E-3</v>
      </c>
      <c r="G5355" s="188">
        <v>2.3726851851851851E-3</v>
      </c>
      <c r="H5355" s="188">
        <v>4.108796296296297E-3</v>
      </c>
    </row>
    <row r="5356" spans="1:8" x14ac:dyDescent="0.35">
      <c r="A5356" s="183" t="s">
        <v>137</v>
      </c>
      <c r="B5356" s="183" t="s">
        <v>105</v>
      </c>
      <c r="C5356" s="183" t="s">
        <v>65</v>
      </c>
      <c r="D5356" s="183">
        <v>114</v>
      </c>
      <c r="E5356" s="188">
        <v>6.9675925925925921E-3</v>
      </c>
      <c r="F5356" s="188">
        <v>1.2152777777777778E-3</v>
      </c>
      <c r="G5356" s="188">
        <v>1.5740740740740741E-3</v>
      </c>
      <c r="H5356" s="188">
        <v>4.1782407407407402E-3</v>
      </c>
    </row>
    <row r="5357" spans="1:8" x14ac:dyDescent="0.35">
      <c r="A5357" s="183" t="s">
        <v>137</v>
      </c>
      <c r="B5357" s="183" t="s">
        <v>106</v>
      </c>
      <c r="C5357" s="183" t="s">
        <v>65</v>
      </c>
      <c r="D5357" s="183">
        <v>19</v>
      </c>
      <c r="E5357" s="188">
        <v>8.7384259259259255E-3</v>
      </c>
      <c r="F5357" s="188">
        <v>1.0185185185185186E-3</v>
      </c>
      <c r="G5357" s="188">
        <v>2.2569444444444447E-3</v>
      </c>
      <c r="H5357" s="188">
        <v>5.4629629629629637E-3</v>
      </c>
    </row>
    <row r="5358" spans="1:8" x14ac:dyDescent="0.35">
      <c r="A5358" s="183" t="s">
        <v>137</v>
      </c>
      <c r="B5358" s="183" t="s">
        <v>105</v>
      </c>
      <c r="C5358" s="183" t="s">
        <v>66</v>
      </c>
      <c r="D5358" s="183">
        <v>221</v>
      </c>
      <c r="E5358" s="188">
        <v>7.0717592592592594E-3</v>
      </c>
      <c r="F5358" s="188">
        <v>1.2847222222222223E-3</v>
      </c>
      <c r="G5358" s="188">
        <v>1.5509259259259261E-3</v>
      </c>
      <c r="H5358" s="188">
        <v>4.2361111111111106E-3</v>
      </c>
    </row>
    <row r="5359" spans="1:8" x14ac:dyDescent="0.35">
      <c r="A5359" s="183" t="s">
        <v>137</v>
      </c>
      <c r="B5359" s="183" t="s">
        <v>106</v>
      </c>
      <c r="C5359" s="183" t="s">
        <v>66</v>
      </c>
      <c r="D5359" s="183">
        <v>18</v>
      </c>
      <c r="E5359" s="188">
        <v>6.7245370370370367E-3</v>
      </c>
      <c r="F5359" s="188">
        <v>1.3888888888888889E-3</v>
      </c>
      <c r="G5359" s="188">
        <v>1.1574074074074073E-3</v>
      </c>
      <c r="H5359" s="188">
        <v>4.1898148148148146E-3</v>
      </c>
    </row>
    <row r="5360" spans="1:8" x14ac:dyDescent="0.35">
      <c r="A5360" s="183" t="s">
        <v>137</v>
      </c>
      <c r="B5360" s="183" t="s">
        <v>105</v>
      </c>
      <c r="C5360" s="183" t="s">
        <v>67</v>
      </c>
      <c r="D5360" s="183">
        <v>390</v>
      </c>
      <c r="E5360" s="188">
        <v>6.828703703703704E-3</v>
      </c>
      <c r="F5360" s="188">
        <v>7.0601851851851847E-4</v>
      </c>
      <c r="G5360" s="188">
        <v>1.8055555555555557E-3</v>
      </c>
      <c r="H5360" s="188">
        <v>4.3287037037037035E-3</v>
      </c>
    </row>
    <row r="5361" spans="1:8" x14ac:dyDescent="0.35">
      <c r="A5361" s="183" t="s">
        <v>137</v>
      </c>
      <c r="B5361" s="183" t="s">
        <v>106</v>
      </c>
      <c r="C5361" s="183" t="s">
        <v>67</v>
      </c>
      <c r="D5361" s="183">
        <v>68</v>
      </c>
      <c r="E5361" s="188">
        <v>6.3078703703703708E-3</v>
      </c>
      <c r="F5361" s="188">
        <v>7.291666666666667E-4</v>
      </c>
      <c r="G5361" s="188">
        <v>2.0138888888888888E-3</v>
      </c>
      <c r="H5361" s="188">
        <v>3.5648148148148154E-3</v>
      </c>
    </row>
    <row r="5362" spans="1:8" x14ac:dyDescent="0.35">
      <c r="A5362" s="183" t="s">
        <v>137</v>
      </c>
      <c r="B5362" s="183" t="s">
        <v>105</v>
      </c>
      <c r="C5362" s="183" t="s">
        <v>68</v>
      </c>
      <c r="D5362" s="183">
        <v>322</v>
      </c>
      <c r="E5362" s="188">
        <v>6.5624999999999998E-3</v>
      </c>
      <c r="F5362" s="188">
        <v>8.3333333333333339E-4</v>
      </c>
      <c r="G5362" s="188">
        <v>1.3078703703703705E-3</v>
      </c>
      <c r="H5362" s="188">
        <v>4.4328703703703709E-3</v>
      </c>
    </row>
    <row r="5363" spans="1:8" x14ac:dyDescent="0.35">
      <c r="A5363" s="183" t="s">
        <v>137</v>
      </c>
      <c r="B5363" s="183" t="s">
        <v>106</v>
      </c>
      <c r="C5363" s="183" t="s">
        <v>68</v>
      </c>
      <c r="D5363" s="183">
        <v>77</v>
      </c>
      <c r="E5363" s="188">
        <v>7.0717592592592594E-3</v>
      </c>
      <c r="F5363" s="188">
        <v>7.8703703703703705E-4</v>
      </c>
      <c r="G5363" s="188">
        <v>1.6666666666666668E-3</v>
      </c>
      <c r="H5363" s="188">
        <v>4.6180555555555558E-3</v>
      </c>
    </row>
    <row r="5364" spans="1:8" x14ac:dyDescent="0.35">
      <c r="A5364" s="183" t="s">
        <v>137</v>
      </c>
      <c r="B5364" s="183" t="s">
        <v>105</v>
      </c>
      <c r="C5364" s="183" t="s">
        <v>69</v>
      </c>
      <c r="D5364" s="183">
        <v>182</v>
      </c>
      <c r="E5364" s="188">
        <v>5.4629629629629637E-3</v>
      </c>
      <c r="F5364" s="188">
        <v>5.9027777777777778E-4</v>
      </c>
      <c r="G5364" s="188">
        <v>1.0879629629629629E-3</v>
      </c>
      <c r="H5364" s="188">
        <v>3.7847222222222223E-3</v>
      </c>
    </row>
    <row r="5365" spans="1:8" x14ac:dyDescent="0.35">
      <c r="A5365" s="183" t="s">
        <v>137</v>
      </c>
      <c r="B5365" s="183" t="s">
        <v>106</v>
      </c>
      <c r="C5365" s="183" t="s">
        <v>69</v>
      </c>
      <c r="D5365" s="183">
        <v>11</v>
      </c>
      <c r="E5365" s="188">
        <v>5.8680555555555543E-3</v>
      </c>
      <c r="F5365" s="188">
        <v>5.7870370370370378E-4</v>
      </c>
      <c r="G5365" s="188">
        <v>9.9537037037037042E-4</v>
      </c>
      <c r="H5365" s="188">
        <v>4.2939814814814811E-3</v>
      </c>
    </row>
    <row r="5366" spans="1:8" x14ac:dyDescent="0.35">
      <c r="A5366" s="183" t="s">
        <v>137</v>
      </c>
      <c r="B5366" s="183" t="s">
        <v>105</v>
      </c>
      <c r="C5366" s="183" t="s">
        <v>70</v>
      </c>
      <c r="D5366" s="183">
        <v>182</v>
      </c>
      <c r="E5366" s="188">
        <v>6.053240740740741E-3</v>
      </c>
      <c r="F5366" s="188">
        <v>6.9444444444444447E-4</v>
      </c>
      <c r="G5366" s="188">
        <v>1.7939814814814815E-3</v>
      </c>
      <c r="H5366" s="188">
        <v>3.5648148148148154E-3</v>
      </c>
    </row>
    <row r="5367" spans="1:8" x14ac:dyDescent="0.35">
      <c r="A5367" s="183" t="s">
        <v>137</v>
      </c>
      <c r="B5367" s="183" t="s">
        <v>106</v>
      </c>
      <c r="C5367" s="183" t="s">
        <v>70</v>
      </c>
      <c r="D5367" s="183">
        <v>32</v>
      </c>
      <c r="E5367" s="188">
        <v>5.5208333333333333E-3</v>
      </c>
      <c r="F5367" s="188">
        <v>6.018518518518519E-4</v>
      </c>
      <c r="G5367" s="188">
        <v>1.4814814814814814E-3</v>
      </c>
      <c r="H5367" s="188">
        <v>3.4375E-3</v>
      </c>
    </row>
    <row r="5368" spans="1:8" x14ac:dyDescent="0.35">
      <c r="A5368" s="183" t="s">
        <v>137</v>
      </c>
      <c r="B5368" s="183" t="s">
        <v>105</v>
      </c>
      <c r="C5368" s="183" t="s">
        <v>71</v>
      </c>
      <c r="D5368" s="183">
        <v>339</v>
      </c>
      <c r="E5368" s="188">
        <v>6.122685185185185E-3</v>
      </c>
      <c r="F5368" s="188">
        <v>8.9120370370370362E-4</v>
      </c>
      <c r="G5368" s="188">
        <v>1.4467592592592594E-3</v>
      </c>
      <c r="H5368" s="188">
        <v>3.7962962962962963E-3</v>
      </c>
    </row>
    <row r="5369" spans="1:8" x14ac:dyDescent="0.35">
      <c r="A5369" s="183" t="s">
        <v>137</v>
      </c>
      <c r="B5369" s="183" t="s">
        <v>106</v>
      </c>
      <c r="C5369" s="183" t="s">
        <v>71</v>
      </c>
      <c r="D5369" s="183">
        <v>63</v>
      </c>
      <c r="E5369" s="188">
        <v>5.6828703703703702E-3</v>
      </c>
      <c r="F5369" s="188">
        <v>7.8703703703703705E-4</v>
      </c>
      <c r="G5369" s="188">
        <v>1.4467592592592594E-3</v>
      </c>
      <c r="H5369" s="188">
        <v>3.4490740740740745E-3</v>
      </c>
    </row>
    <row r="5370" spans="1:8" x14ac:dyDescent="0.35">
      <c r="A5370" s="183" t="s">
        <v>137</v>
      </c>
      <c r="B5370" s="183" t="s">
        <v>105</v>
      </c>
      <c r="C5370" s="183" t="s">
        <v>72</v>
      </c>
      <c r="D5370" s="183">
        <v>117</v>
      </c>
      <c r="E5370" s="188">
        <v>7.0023148148148154E-3</v>
      </c>
      <c r="F5370" s="188">
        <v>1.0879629629629629E-3</v>
      </c>
      <c r="G5370" s="188">
        <v>1.8981481481481482E-3</v>
      </c>
      <c r="H5370" s="188">
        <v>4.0277777777777777E-3</v>
      </c>
    </row>
    <row r="5371" spans="1:8" x14ac:dyDescent="0.35">
      <c r="A5371" s="183" t="s">
        <v>137</v>
      </c>
      <c r="B5371" s="183" t="s">
        <v>106</v>
      </c>
      <c r="C5371" s="183" t="s">
        <v>72</v>
      </c>
      <c r="D5371" s="183">
        <v>23</v>
      </c>
      <c r="E5371" s="188">
        <v>6.5509259259259262E-3</v>
      </c>
      <c r="F5371" s="188">
        <v>1.0300925925925926E-3</v>
      </c>
      <c r="G5371" s="188">
        <v>1.4120370370370369E-3</v>
      </c>
      <c r="H5371" s="188">
        <v>4.108796296296297E-3</v>
      </c>
    </row>
    <row r="5372" spans="1:8" x14ac:dyDescent="0.35">
      <c r="A5372" s="183" t="s">
        <v>137</v>
      </c>
      <c r="B5372" s="183" t="s">
        <v>105</v>
      </c>
      <c r="C5372" s="183" t="s">
        <v>73</v>
      </c>
      <c r="D5372" s="183">
        <v>1818</v>
      </c>
      <c r="E5372" s="188">
        <v>4.4675925925925933E-3</v>
      </c>
      <c r="F5372" s="188">
        <v>1.0069444444444444E-3</v>
      </c>
      <c r="G5372" s="188">
        <v>6.9444444444444447E-4</v>
      </c>
      <c r="H5372" s="188">
        <v>2.7662037037037034E-3</v>
      </c>
    </row>
    <row r="5373" spans="1:8" x14ac:dyDescent="0.35">
      <c r="A5373" s="183" t="s">
        <v>137</v>
      </c>
      <c r="B5373" s="183" t="s">
        <v>106</v>
      </c>
      <c r="C5373" s="183" t="s">
        <v>73</v>
      </c>
      <c r="D5373" s="183">
        <v>325</v>
      </c>
      <c r="E5373" s="188">
        <v>4.2245370370370371E-3</v>
      </c>
      <c r="F5373" s="188">
        <v>9.2592592592592585E-4</v>
      </c>
      <c r="G5373" s="188">
        <v>6.7129629629629625E-4</v>
      </c>
      <c r="H5373" s="188">
        <v>2.627314814814815E-3</v>
      </c>
    </row>
    <row r="5374" spans="1:8" x14ac:dyDescent="0.35">
      <c r="A5374" s="183" t="s">
        <v>137</v>
      </c>
      <c r="B5374" s="183" t="s">
        <v>105</v>
      </c>
      <c r="C5374" s="183" t="s">
        <v>74</v>
      </c>
      <c r="D5374" s="183">
        <v>824</v>
      </c>
      <c r="E5374" s="188">
        <v>4.9421296296296288E-3</v>
      </c>
      <c r="F5374" s="188">
        <v>1.1689814814814816E-3</v>
      </c>
      <c r="G5374" s="188">
        <v>5.2083333333333333E-4</v>
      </c>
      <c r="H5374" s="188">
        <v>3.2523148148148151E-3</v>
      </c>
    </row>
    <row r="5375" spans="1:8" x14ac:dyDescent="0.35">
      <c r="A5375" s="183" t="s">
        <v>137</v>
      </c>
      <c r="B5375" s="183" t="s">
        <v>106</v>
      </c>
      <c r="C5375" s="183" t="s">
        <v>74</v>
      </c>
      <c r="D5375" s="183">
        <v>128</v>
      </c>
      <c r="E5375" s="188">
        <v>4.5949074074074078E-3</v>
      </c>
      <c r="F5375" s="188">
        <v>1.1574074074074073E-3</v>
      </c>
      <c r="G5375" s="188">
        <v>4.5138888888888892E-4</v>
      </c>
      <c r="H5375" s="188">
        <v>2.9861111111111113E-3</v>
      </c>
    </row>
    <row r="5376" spans="1:8" ht="29" x14ac:dyDescent="0.35">
      <c r="A5376" s="183" t="s">
        <v>137</v>
      </c>
      <c r="B5376" s="183" t="s">
        <v>105</v>
      </c>
      <c r="C5376" s="183" t="s">
        <v>113</v>
      </c>
      <c r="D5376" s="183">
        <v>345</v>
      </c>
      <c r="E5376" s="188">
        <v>5.8217592592592592E-3</v>
      </c>
      <c r="F5376" s="188">
        <v>1.0879629629629629E-3</v>
      </c>
      <c r="G5376" s="188">
        <v>1.0069444444444444E-3</v>
      </c>
      <c r="H5376" s="188">
        <v>3.7268518518518514E-3</v>
      </c>
    </row>
    <row r="5377" spans="1:8" ht="29" x14ac:dyDescent="0.35">
      <c r="A5377" s="183" t="s">
        <v>137</v>
      </c>
      <c r="B5377" s="183" t="s">
        <v>106</v>
      </c>
      <c r="C5377" s="183" t="s">
        <v>113</v>
      </c>
      <c r="D5377" s="183">
        <v>46</v>
      </c>
      <c r="E5377" s="188">
        <v>5.8912037037037032E-3</v>
      </c>
      <c r="F5377" s="188">
        <v>1.0763888888888889E-3</v>
      </c>
      <c r="G5377" s="188">
        <v>1.423611111111111E-3</v>
      </c>
      <c r="H5377" s="188">
        <v>3.3912037037037036E-3</v>
      </c>
    </row>
    <row r="5378" spans="1:8" ht="29" x14ac:dyDescent="0.35">
      <c r="A5378" s="183" t="s">
        <v>137</v>
      </c>
      <c r="B5378" s="183" t="s">
        <v>105</v>
      </c>
      <c r="C5378" s="183" t="s">
        <v>76</v>
      </c>
      <c r="D5378" s="183">
        <v>208</v>
      </c>
      <c r="E5378" s="188">
        <v>7.106481481481481E-3</v>
      </c>
      <c r="F5378" s="188">
        <v>1.1921296296296296E-3</v>
      </c>
      <c r="G5378" s="188">
        <v>1.4699074074074074E-3</v>
      </c>
      <c r="H5378" s="188">
        <v>4.4560185185185189E-3</v>
      </c>
    </row>
    <row r="5379" spans="1:8" ht="29" x14ac:dyDescent="0.35">
      <c r="A5379" s="183" t="s">
        <v>137</v>
      </c>
      <c r="B5379" s="183" t="s">
        <v>106</v>
      </c>
      <c r="C5379" s="183" t="s">
        <v>76</v>
      </c>
      <c r="D5379" s="183">
        <v>35</v>
      </c>
      <c r="E5379" s="188">
        <v>6.7592592592592591E-3</v>
      </c>
      <c r="F5379" s="188">
        <v>9.3750000000000007E-4</v>
      </c>
      <c r="G5379" s="188">
        <v>1.7013888888888892E-3</v>
      </c>
      <c r="H5379" s="188">
        <v>4.1203703703703706E-3</v>
      </c>
    </row>
    <row r="5380" spans="1:8" x14ac:dyDescent="0.35">
      <c r="A5380" s="183" t="s">
        <v>137</v>
      </c>
      <c r="B5380" s="183" t="s">
        <v>105</v>
      </c>
      <c r="C5380" s="183" t="s">
        <v>77</v>
      </c>
      <c r="D5380" s="183">
        <v>193</v>
      </c>
      <c r="E5380" s="188">
        <v>5.3587962962962964E-3</v>
      </c>
      <c r="F5380" s="188">
        <v>9.3750000000000007E-4</v>
      </c>
      <c r="G5380" s="188">
        <v>9.4907407407407408E-4</v>
      </c>
      <c r="H5380" s="188">
        <v>3.472222222222222E-3</v>
      </c>
    </row>
    <row r="5381" spans="1:8" x14ac:dyDescent="0.35">
      <c r="A5381" s="183" t="s">
        <v>137</v>
      </c>
      <c r="B5381" s="183" t="s">
        <v>106</v>
      </c>
      <c r="C5381" s="183" t="s">
        <v>77</v>
      </c>
      <c r="D5381" s="183">
        <v>36</v>
      </c>
      <c r="E5381" s="188">
        <v>5.5555555555555558E-3</v>
      </c>
      <c r="F5381" s="188">
        <v>8.2175925925925917E-4</v>
      </c>
      <c r="G5381" s="188">
        <v>1.1226851851851851E-3</v>
      </c>
      <c r="H5381" s="188">
        <v>3.6111111111111114E-3</v>
      </c>
    </row>
    <row r="5382" spans="1:8" x14ac:dyDescent="0.35">
      <c r="A5382" s="183" t="s">
        <v>137</v>
      </c>
      <c r="B5382" s="183" t="s">
        <v>105</v>
      </c>
      <c r="C5382" s="183" t="s">
        <v>78</v>
      </c>
      <c r="D5382" s="183">
        <v>292</v>
      </c>
      <c r="E5382" s="188">
        <v>5.9490740740740745E-3</v>
      </c>
      <c r="F5382" s="188">
        <v>8.1018518518518516E-4</v>
      </c>
      <c r="G5382" s="188">
        <v>1.1226851851851851E-3</v>
      </c>
      <c r="H5382" s="188">
        <v>4.0162037037037033E-3</v>
      </c>
    </row>
    <row r="5383" spans="1:8" x14ac:dyDescent="0.35">
      <c r="A5383" s="183" t="s">
        <v>137</v>
      </c>
      <c r="B5383" s="183" t="s">
        <v>106</v>
      </c>
      <c r="C5383" s="183" t="s">
        <v>78</v>
      </c>
      <c r="D5383" s="183">
        <v>27</v>
      </c>
      <c r="E5383" s="188">
        <v>4.6064814814814814E-3</v>
      </c>
      <c r="F5383" s="188">
        <v>7.407407407407407E-4</v>
      </c>
      <c r="G5383" s="188">
        <v>9.2592592592592585E-4</v>
      </c>
      <c r="H5383" s="188">
        <v>2.9398148148148148E-3</v>
      </c>
    </row>
    <row r="5384" spans="1:8" x14ac:dyDescent="0.35">
      <c r="A5384" s="183" t="s">
        <v>137</v>
      </c>
      <c r="B5384" s="183" t="s">
        <v>105</v>
      </c>
      <c r="C5384" s="183" t="s">
        <v>80</v>
      </c>
      <c r="D5384" s="183">
        <v>4</v>
      </c>
      <c r="E5384" s="188">
        <v>6.9328703703703696E-3</v>
      </c>
      <c r="F5384" s="188">
        <v>2.1643518518518518E-3</v>
      </c>
      <c r="G5384" s="188">
        <v>2.8587962962962963E-3</v>
      </c>
      <c r="H5384" s="188">
        <v>1.9097222222222222E-3</v>
      </c>
    </row>
    <row r="5385" spans="1:8" x14ac:dyDescent="0.35">
      <c r="A5385" s="183" t="s">
        <v>137</v>
      </c>
      <c r="B5385" s="183" t="s">
        <v>105</v>
      </c>
      <c r="C5385" s="183" t="s">
        <v>81</v>
      </c>
      <c r="D5385" s="183">
        <v>334</v>
      </c>
      <c r="E5385" s="188">
        <v>6.6087962962962966E-3</v>
      </c>
      <c r="F5385" s="188">
        <v>9.6064814814814808E-4</v>
      </c>
      <c r="G5385" s="188">
        <v>1.1111111111111111E-3</v>
      </c>
      <c r="H5385" s="188">
        <v>4.5370370370370365E-3</v>
      </c>
    </row>
    <row r="5386" spans="1:8" x14ac:dyDescent="0.35">
      <c r="A5386" s="183" t="s">
        <v>137</v>
      </c>
      <c r="B5386" s="183" t="s">
        <v>106</v>
      </c>
      <c r="C5386" s="183" t="s">
        <v>81</v>
      </c>
      <c r="D5386" s="183">
        <v>34</v>
      </c>
      <c r="E5386" s="188">
        <v>6.0648148148148145E-3</v>
      </c>
      <c r="F5386" s="188">
        <v>9.0277777777777784E-4</v>
      </c>
      <c r="G5386" s="188">
        <v>1.2962962962962963E-3</v>
      </c>
      <c r="H5386" s="188">
        <v>3.8657407407407408E-3</v>
      </c>
    </row>
    <row r="5387" spans="1:8" x14ac:dyDescent="0.35">
      <c r="A5387" s="183" t="s">
        <v>137</v>
      </c>
      <c r="B5387" s="183" t="s">
        <v>105</v>
      </c>
      <c r="C5387" s="183" t="s">
        <v>82</v>
      </c>
      <c r="D5387" s="183">
        <v>445</v>
      </c>
      <c r="E5387" s="188">
        <v>5.7754629629629623E-3</v>
      </c>
      <c r="F5387" s="188">
        <v>1.1458333333333333E-3</v>
      </c>
      <c r="G5387" s="188">
        <v>9.0277777777777784E-4</v>
      </c>
      <c r="H5387" s="188">
        <v>3.7384259259259263E-3</v>
      </c>
    </row>
    <row r="5388" spans="1:8" x14ac:dyDescent="0.35">
      <c r="A5388" s="183" t="s">
        <v>137</v>
      </c>
      <c r="B5388" s="183" t="s">
        <v>106</v>
      </c>
      <c r="C5388" s="183" t="s">
        <v>82</v>
      </c>
      <c r="D5388" s="183">
        <v>51</v>
      </c>
      <c r="E5388" s="188">
        <v>5.3009259259259251E-3</v>
      </c>
      <c r="F5388" s="188">
        <v>1.0532407407407407E-3</v>
      </c>
      <c r="G5388" s="188">
        <v>8.9120370370370362E-4</v>
      </c>
      <c r="H5388" s="188">
        <v>3.3680555555555551E-3</v>
      </c>
    </row>
    <row r="5389" spans="1:8" x14ac:dyDescent="0.35">
      <c r="A5389" s="183" t="s">
        <v>137</v>
      </c>
      <c r="B5389" s="183" t="s">
        <v>105</v>
      </c>
      <c r="C5389" s="183" t="s">
        <v>83</v>
      </c>
      <c r="D5389" s="183">
        <v>217</v>
      </c>
      <c r="E5389" s="188">
        <v>7.2569444444444443E-3</v>
      </c>
      <c r="F5389" s="188">
        <v>1.2847222222222223E-3</v>
      </c>
      <c r="G5389" s="188">
        <v>1.5509259259259261E-3</v>
      </c>
      <c r="H5389" s="188">
        <v>4.4328703703703709E-3</v>
      </c>
    </row>
    <row r="5390" spans="1:8" x14ac:dyDescent="0.35">
      <c r="A5390" s="183" t="s">
        <v>137</v>
      </c>
      <c r="B5390" s="183" t="s">
        <v>106</v>
      </c>
      <c r="C5390" s="183" t="s">
        <v>83</v>
      </c>
      <c r="D5390" s="183">
        <v>21</v>
      </c>
      <c r="E5390" s="188">
        <v>6.0648148148148145E-3</v>
      </c>
      <c r="F5390" s="188">
        <v>1.3194444444444443E-3</v>
      </c>
      <c r="G5390" s="188">
        <v>1.1458333333333333E-3</v>
      </c>
      <c r="H5390" s="188">
        <v>3.5995370370370369E-3</v>
      </c>
    </row>
    <row r="5391" spans="1:8" x14ac:dyDescent="0.35">
      <c r="A5391" s="183" t="s">
        <v>137</v>
      </c>
      <c r="B5391" s="183" t="s">
        <v>105</v>
      </c>
      <c r="C5391" s="183" t="s">
        <v>84</v>
      </c>
      <c r="D5391" s="183">
        <v>223</v>
      </c>
      <c r="E5391" s="188">
        <v>6.8402777777777776E-3</v>
      </c>
      <c r="F5391" s="188">
        <v>7.7546296296296304E-4</v>
      </c>
      <c r="G5391" s="188">
        <v>1.4467592592592594E-3</v>
      </c>
      <c r="H5391" s="188">
        <v>4.6296296296296302E-3</v>
      </c>
    </row>
    <row r="5392" spans="1:8" x14ac:dyDescent="0.35">
      <c r="A5392" s="183" t="s">
        <v>137</v>
      </c>
      <c r="B5392" s="183" t="s">
        <v>106</v>
      </c>
      <c r="C5392" s="183" t="s">
        <v>84</v>
      </c>
      <c r="D5392" s="183">
        <v>23</v>
      </c>
      <c r="E5392" s="188">
        <v>6.5277777777777782E-3</v>
      </c>
      <c r="F5392" s="188">
        <v>7.8703703703703705E-4</v>
      </c>
      <c r="G5392" s="188">
        <v>9.6064814814814808E-4</v>
      </c>
      <c r="H5392" s="188">
        <v>4.7916666666666672E-3</v>
      </c>
    </row>
    <row r="5393" spans="1:8" x14ac:dyDescent="0.35">
      <c r="A5393" s="183" t="s">
        <v>137</v>
      </c>
      <c r="B5393" s="183" t="s">
        <v>105</v>
      </c>
      <c r="C5393" s="183" t="s">
        <v>85</v>
      </c>
      <c r="D5393" s="183">
        <v>326</v>
      </c>
      <c r="E5393" s="188">
        <v>5.0810185185185186E-3</v>
      </c>
      <c r="F5393" s="188">
        <v>9.9537037037037042E-4</v>
      </c>
      <c r="G5393" s="188">
        <v>5.3240740740740744E-4</v>
      </c>
      <c r="H5393" s="188">
        <v>3.5532407407407405E-3</v>
      </c>
    </row>
    <row r="5394" spans="1:8" x14ac:dyDescent="0.35">
      <c r="A5394" s="183" t="s">
        <v>137</v>
      </c>
      <c r="B5394" s="183" t="s">
        <v>106</v>
      </c>
      <c r="C5394" s="183" t="s">
        <v>85</v>
      </c>
      <c r="D5394" s="183">
        <v>41</v>
      </c>
      <c r="E5394" s="188">
        <v>4.7106481481481478E-3</v>
      </c>
      <c r="F5394" s="188">
        <v>1.0879629629629629E-3</v>
      </c>
      <c r="G5394" s="188">
        <v>6.018518518518519E-4</v>
      </c>
      <c r="H5394" s="188">
        <v>3.0208333333333333E-3</v>
      </c>
    </row>
    <row r="5395" spans="1:8" x14ac:dyDescent="0.35">
      <c r="A5395" s="183" t="s">
        <v>137</v>
      </c>
      <c r="B5395" s="183" t="s">
        <v>105</v>
      </c>
      <c r="C5395" s="183" t="s">
        <v>86</v>
      </c>
      <c r="D5395" s="183">
        <v>233</v>
      </c>
      <c r="E5395" s="188">
        <v>7.0949074074074074E-3</v>
      </c>
      <c r="F5395" s="188">
        <v>8.1018518518518516E-4</v>
      </c>
      <c r="G5395" s="188">
        <v>1.4814814814814814E-3</v>
      </c>
      <c r="H5395" s="188">
        <v>4.7916666666666672E-3</v>
      </c>
    </row>
    <row r="5396" spans="1:8" x14ac:dyDescent="0.35">
      <c r="A5396" s="183" t="s">
        <v>137</v>
      </c>
      <c r="B5396" s="183" t="s">
        <v>106</v>
      </c>
      <c r="C5396" s="183" t="s">
        <v>86</v>
      </c>
      <c r="D5396" s="183">
        <v>41</v>
      </c>
      <c r="E5396" s="188">
        <v>6.2847222222222228E-3</v>
      </c>
      <c r="F5396" s="188">
        <v>7.9861111111111105E-4</v>
      </c>
      <c r="G5396" s="188">
        <v>1.4004629629629629E-3</v>
      </c>
      <c r="H5396" s="188">
        <v>4.0856481481481481E-3</v>
      </c>
    </row>
    <row r="5397" spans="1:8" x14ac:dyDescent="0.35">
      <c r="A5397" s="183" t="s">
        <v>137</v>
      </c>
      <c r="B5397" s="183" t="s">
        <v>105</v>
      </c>
      <c r="C5397" s="183" t="s">
        <v>87</v>
      </c>
      <c r="D5397" s="183">
        <v>209</v>
      </c>
      <c r="E5397" s="188">
        <v>7.8935185185185185E-3</v>
      </c>
      <c r="F5397" s="188">
        <v>1.2037037037037038E-3</v>
      </c>
      <c r="G5397" s="188">
        <v>1.8055555555555557E-3</v>
      </c>
      <c r="H5397" s="188">
        <v>4.8958333333333328E-3</v>
      </c>
    </row>
    <row r="5398" spans="1:8" x14ac:dyDescent="0.35">
      <c r="A5398" s="183" t="s">
        <v>137</v>
      </c>
      <c r="B5398" s="183" t="s">
        <v>106</v>
      </c>
      <c r="C5398" s="183" t="s">
        <v>87</v>
      </c>
      <c r="D5398" s="183">
        <v>40</v>
      </c>
      <c r="E5398" s="188">
        <v>6.2615740740740748E-3</v>
      </c>
      <c r="F5398" s="188">
        <v>1.3310185185185185E-3</v>
      </c>
      <c r="G5398" s="188">
        <v>1.4699074074074074E-3</v>
      </c>
      <c r="H5398" s="188">
        <v>3.4606481481481485E-3</v>
      </c>
    </row>
    <row r="5399" spans="1:8" x14ac:dyDescent="0.35">
      <c r="A5399" s="183" t="s">
        <v>137</v>
      </c>
      <c r="B5399" s="183" t="s">
        <v>105</v>
      </c>
      <c r="C5399" s="183" t="s">
        <v>88</v>
      </c>
      <c r="D5399" s="183">
        <v>177</v>
      </c>
      <c r="E5399" s="188">
        <v>7.2337962962962963E-3</v>
      </c>
      <c r="F5399" s="188">
        <v>1.1458333333333333E-3</v>
      </c>
      <c r="G5399" s="188">
        <v>1.4120370370370369E-3</v>
      </c>
      <c r="H5399" s="188">
        <v>4.6874999999999998E-3</v>
      </c>
    </row>
    <row r="5400" spans="1:8" x14ac:dyDescent="0.35">
      <c r="A5400" s="183" t="s">
        <v>137</v>
      </c>
      <c r="B5400" s="183" t="s">
        <v>106</v>
      </c>
      <c r="C5400" s="183" t="s">
        <v>88</v>
      </c>
      <c r="D5400" s="183">
        <v>25</v>
      </c>
      <c r="E5400" s="188">
        <v>4.9768518518518521E-3</v>
      </c>
      <c r="F5400" s="188">
        <v>8.2175925925925917E-4</v>
      </c>
      <c r="G5400" s="188">
        <v>1.0185185185185186E-3</v>
      </c>
      <c r="H5400" s="188">
        <v>3.1365740740740742E-3</v>
      </c>
    </row>
    <row r="5401" spans="1:8" x14ac:dyDescent="0.35">
      <c r="A5401" s="183" t="s">
        <v>137</v>
      </c>
      <c r="B5401" s="183" t="s">
        <v>105</v>
      </c>
      <c r="C5401" s="183" t="s">
        <v>89</v>
      </c>
      <c r="D5401" s="183">
        <v>98</v>
      </c>
      <c r="E5401" s="188">
        <v>8.4259259259259253E-3</v>
      </c>
      <c r="F5401" s="188">
        <v>1.0995370370370371E-3</v>
      </c>
      <c r="G5401" s="188">
        <v>1.1805555555555556E-3</v>
      </c>
      <c r="H5401" s="188">
        <v>6.145833333333333E-3</v>
      </c>
    </row>
    <row r="5402" spans="1:8" x14ac:dyDescent="0.35">
      <c r="A5402" s="183" t="s">
        <v>137</v>
      </c>
      <c r="B5402" s="183" t="s">
        <v>106</v>
      </c>
      <c r="C5402" s="183" t="s">
        <v>89</v>
      </c>
      <c r="D5402" s="183">
        <v>14</v>
      </c>
      <c r="E5402" s="188">
        <v>8.8541666666666664E-3</v>
      </c>
      <c r="F5402" s="188">
        <v>1.0532407407407407E-3</v>
      </c>
      <c r="G5402" s="188">
        <v>1.5046296296296294E-3</v>
      </c>
      <c r="H5402" s="188">
        <v>6.3078703703703708E-3</v>
      </c>
    </row>
    <row r="5403" spans="1:8" x14ac:dyDescent="0.35">
      <c r="A5403" s="183" t="s">
        <v>137</v>
      </c>
      <c r="B5403" s="183" t="s">
        <v>105</v>
      </c>
      <c r="C5403" s="183" t="s">
        <v>90</v>
      </c>
      <c r="D5403" s="183">
        <v>289</v>
      </c>
      <c r="E5403" s="188">
        <v>6.8055555555555569E-3</v>
      </c>
      <c r="F5403" s="188">
        <v>1.2962962962962963E-3</v>
      </c>
      <c r="G5403" s="188">
        <v>1.4004629629629629E-3</v>
      </c>
      <c r="H5403" s="188">
        <v>4.108796296296297E-3</v>
      </c>
    </row>
    <row r="5404" spans="1:8" x14ac:dyDescent="0.35">
      <c r="A5404" s="183" t="s">
        <v>137</v>
      </c>
      <c r="B5404" s="183" t="s">
        <v>106</v>
      </c>
      <c r="C5404" s="183" t="s">
        <v>90</v>
      </c>
      <c r="D5404" s="183">
        <v>44</v>
      </c>
      <c r="E5404" s="188">
        <v>6.2962962962962964E-3</v>
      </c>
      <c r="F5404" s="188">
        <v>1.2847222222222223E-3</v>
      </c>
      <c r="G5404" s="188">
        <v>1.1342592592592591E-3</v>
      </c>
      <c r="H5404" s="188">
        <v>3.8773148148148143E-3</v>
      </c>
    </row>
    <row r="5405" spans="1:8" x14ac:dyDescent="0.35">
      <c r="A5405" s="183" t="s">
        <v>137</v>
      </c>
      <c r="B5405" s="183" t="s">
        <v>105</v>
      </c>
      <c r="C5405" s="183" t="s">
        <v>91</v>
      </c>
      <c r="D5405" s="183">
        <v>168</v>
      </c>
      <c r="E5405" s="188">
        <v>7.083333333333333E-3</v>
      </c>
      <c r="F5405" s="188">
        <v>9.2592592592592585E-4</v>
      </c>
      <c r="G5405" s="188">
        <v>1.2962962962962963E-3</v>
      </c>
      <c r="H5405" s="188">
        <v>4.8495370370370368E-3</v>
      </c>
    </row>
    <row r="5406" spans="1:8" x14ac:dyDescent="0.35">
      <c r="A5406" s="183" t="s">
        <v>137</v>
      </c>
      <c r="B5406" s="183" t="s">
        <v>106</v>
      </c>
      <c r="C5406" s="183" t="s">
        <v>91</v>
      </c>
      <c r="D5406" s="183">
        <v>15</v>
      </c>
      <c r="E5406" s="188">
        <v>5.9722222222222225E-3</v>
      </c>
      <c r="F5406" s="188">
        <v>6.4814814814814813E-4</v>
      </c>
      <c r="G5406" s="188">
        <v>1.5046296296296294E-3</v>
      </c>
      <c r="H5406" s="188">
        <v>3.8078703703703707E-3</v>
      </c>
    </row>
    <row r="5407" spans="1:8" x14ac:dyDescent="0.35">
      <c r="A5407" s="183" t="s">
        <v>137</v>
      </c>
      <c r="B5407" s="183" t="s">
        <v>105</v>
      </c>
      <c r="C5407" s="183" t="s">
        <v>92</v>
      </c>
      <c r="D5407" s="183">
        <v>114</v>
      </c>
      <c r="E5407" s="188">
        <v>7.1527777777777787E-3</v>
      </c>
      <c r="F5407" s="188">
        <v>3.9351851851851852E-4</v>
      </c>
      <c r="G5407" s="188">
        <v>1.689814814814815E-3</v>
      </c>
      <c r="H5407" s="188">
        <v>5.0578703703703706E-3</v>
      </c>
    </row>
    <row r="5408" spans="1:8" x14ac:dyDescent="0.35">
      <c r="A5408" s="183" t="s">
        <v>137</v>
      </c>
      <c r="B5408" s="183" t="s">
        <v>106</v>
      </c>
      <c r="C5408" s="183" t="s">
        <v>92</v>
      </c>
      <c r="D5408" s="183">
        <v>21</v>
      </c>
      <c r="E5408" s="188">
        <v>5.6944444444444438E-3</v>
      </c>
      <c r="F5408" s="188">
        <v>8.1018518518518516E-5</v>
      </c>
      <c r="G5408" s="188">
        <v>1.4930555555555556E-3</v>
      </c>
      <c r="H5408" s="188">
        <v>4.0972222222222226E-3</v>
      </c>
    </row>
    <row r="5409" spans="1:8" x14ac:dyDescent="0.35">
      <c r="A5409" s="183" t="s">
        <v>137</v>
      </c>
      <c r="B5409" s="183" t="s">
        <v>105</v>
      </c>
      <c r="C5409" s="183" t="s">
        <v>93</v>
      </c>
      <c r="D5409" s="183">
        <v>412</v>
      </c>
      <c r="E5409" s="188">
        <v>6.0995370370370361E-3</v>
      </c>
      <c r="F5409" s="188">
        <v>1.1921296296296296E-3</v>
      </c>
      <c r="G5409" s="188">
        <v>8.564814814814815E-4</v>
      </c>
      <c r="H5409" s="188">
        <v>4.0509259259259257E-3</v>
      </c>
    </row>
    <row r="5410" spans="1:8" x14ac:dyDescent="0.35">
      <c r="A5410" s="183" t="s">
        <v>137</v>
      </c>
      <c r="B5410" s="183" t="s">
        <v>106</v>
      </c>
      <c r="C5410" s="183" t="s">
        <v>93</v>
      </c>
      <c r="D5410" s="183">
        <v>30</v>
      </c>
      <c r="E5410" s="188">
        <v>5.9259259259259256E-3</v>
      </c>
      <c r="F5410" s="188">
        <v>1.1921296296296296E-3</v>
      </c>
      <c r="G5410" s="188">
        <v>7.6388888888888893E-4</v>
      </c>
      <c r="H5410" s="188">
        <v>3.9699074074074072E-3</v>
      </c>
    </row>
    <row r="5411" spans="1:8" x14ac:dyDescent="0.35">
      <c r="A5411" s="183" t="s">
        <v>137</v>
      </c>
      <c r="B5411" s="183" t="s">
        <v>105</v>
      </c>
      <c r="C5411" s="183" t="s">
        <v>94</v>
      </c>
      <c r="D5411" s="183">
        <v>299</v>
      </c>
      <c r="E5411" s="188">
        <v>7.6273148148148151E-3</v>
      </c>
      <c r="F5411" s="188">
        <v>1.0069444444444444E-3</v>
      </c>
      <c r="G5411" s="188">
        <v>1.1458333333333333E-3</v>
      </c>
      <c r="H5411" s="188">
        <v>5.4861111111111117E-3</v>
      </c>
    </row>
    <row r="5412" spans="1:8" x14ac:dyDescent="0.35">
      <c r="A5412" s="183" t="s">
        <v>137</v>
      </c>
      <c r="B5412" s="183" t="s">
        <v>106</v>
      </c>
      <c r="C5412" s="183" t="s">
        <v>94</v>
      </c>
      <c r="D5412" s="183">
        <v>37</v>
      </c>
      <c r="E5412" s="188">
        <v>7.743055555555556E-3</v>
      </c>
      <c r="F5412" s="188">
        <v>9.3750000000000007E-4</v>
      </c>
      <c r="G5412" s="188">
        <v>1.4583333333333334E-3</v>
      </c>
      <c r="H5412" s="188">
        <v>5.347222222222222E-3</v>
      </c>
    </row>
    <row r="5413" spans="1:8" x14ac:dyDescent="0.35">
      <c r="A5413" s="183" t="s">
        <v>137</v>
      </c>
      <c r="B5413" s="183" t="s">
        <v>105</v>
      </c>
      <c r="C5413" s="183" t="s">
        <v>95</v>
      </c>
      <c r="D5413" s="183">
        <v>176</v>
      </c>
      <c r="E5413" s="188">
        <v>7.5000000000000006E-3</v>
      </c>
      <c r="F5413" s="188">
        <v>8.7962962962962962E-4</v>
      </c>
      <c r="G5413" s="188">
        <v>2.0138888888888888E-3</v>
      </c>
      <c r="H5413" s="188">
        <v>4.5949074074074078E-3</v>
      </c>
    </row>
    <row r="5414" spans="1:8" x14ac:dyDescent="0.35">
      <c r="A5414" s="183" t="s">
        <v>137</v>
      </c>
      <c r="B5414" s="183" t="s">
        <v>106</v>
      </c>
      <c r="C5414" s="183" t="s">
        <v>95</v>
      </c>
      <c r="D5414" s="183">
        <v>16</v>
      </c>
      <c r="E5414" s="188">
        <v>5.5092592592592589E-3</v>
      </c>
      <c r="F5414" s="188">
        <v>7.7546296296296304E-4</v>
      </c>
      <c r="G5414" s="188">
        <v>1.8055555555555557E-3</v>
      </c>
      <c r="H5414" s="188">
        <v>2.9282407407407412E-3</v>
      </c>
    </row>
    <row r="5415" spans="1:8" x14ac:dyDescent="0.35">
      <c r="A5415" s="183" t="s">
        <v>137</v>
      </c>
      <c r="B5415" s="183" t="s">
        <v>105</v>
      </c>
      <c r="C5415" s="183" t="s">
        <v>96</v>
      </c>
      <c r="D5415" s="183">
        <v>258</v>
      </c>
      <c r="E5415" s="188">
        <v>5.9606481481481489E-3</v>
      </c>
      <c r="F5415" s="188">
        <v>1.0185185185185186E-3</v>
      </c>
      <c r="G5415" s="188">
        <v>7.7546296296296304E-4</v>
      </c>
      <c r="H5415" s="188">
        <v>4.1782407407407402E-3</v>
      </c>
    </row>
    <row r="5416" spans="1:8" x14ac:dyDescent="0.35">
      <c r="A5416" s="183" t="s">
        <v>137</v>
      </c>
      <c r="B5416" s="183" t="s">
        <v>106</v>
      </c>
      <c r="C5416" s="183" t="s">
        <v>96</v>
      </c>
      <c r="D5416" s="183">
        <v>37</v>
      </c>
      <c r="E5416" s="188">
        <v>6.875E-3</v>
      </c>
      <c r="F5416" s="188">
        <v>1.0648148148148147E-3</v>
      </c>
      <c r="G5416" s="188">
        <v>9.4907407407407408E-4</v>
      </c>
      <c r="H5416" s="188">
        <v>4.8611111111111112E-3</v>
      </c>
    </row>
    <row r="5417" spans="1:8" x14ac:dyDescent="0.35">
      <c r="A5417" s="183" t="s">
        <v>137</v>
      </c>
      <c r="B5417" s="183" t="s">
        <v>105</v>
      </c>
      <c r="C5417" s="183" t="s">
        <v>97</v>
      </c>
      <c r="D5417" s="183">
        <v>309</v>
      </c>
      <c r="E5417" s="188">
        <v>4.8379629629629632E-3</v>
      </c>
      <c r="F5417" s="188">
        <v>8.7962962962962962E-4</v>
      </c>
      <c r="G5417" s="188">
        <v>6.018518518518519E-4</v>
      </c>
      <c r="H5417" s="188">
        <v>3.3564814814814811E-3</v>
      </c>
    </row>
    <row r="5418" spans="1:8" x14ac:dyDescent="0.35">
      <c r="A5418" s="183" t="s">
        <v>137</v>
      </c>
      <c r="B5418" s="183" t="s">
        <v>106</v>
      </c>
      <c r="C5418" s="183" t="s">
        <v>97</v>
      </c>
      <c r="D5418" s="183">
        <v>25</v>
      </c>
      <c r="E5418" s="188">
        <v>3.9467592592592592E-3</v>
      </c>
      <c r="F5418" s="188">
        <v>8.449074074074075E-4</v>
      </c>
      <c r="G5418" s="188">
        <v>5.2083333333333333E-4</v>
      </c>
      <c r="H5418" s="188">
        <v>2.5810185185185185E-3</v>
      </c>
    </row>
    <row r="5419" spans="1:8" x14ac:dyDescent="0.35">
      <c r="A5419" s="183" t="s">
        <v>137</v>
      </c>
      <c r="B5419" s="183" t="s">
        <v>105</v>
      </c>
      <c r="C5419" s="183" t="s">
        <v>98</v>
      </c>
      <c r="D5419" s="183">
        <v>101</v>
      </c>
      <c r="E5419" s="188">
        <v>6.9560185185185185E-3</v>
      </c>
      <c r="F5419" s="188">
        <v>8.2175925925925917E-4</v>
      </c>
      <c r="G5419" s="188">
        <v>1.25E-3</v>
      </c>
      <c r="H5419" s="188">
        <v>4.8958333333333328E-3</v>
      </c>
    </row>
    <row r="5420" spans="1:8" x14ac:dyDescent="0.35">
      <c r="A5420" s="183" t="s">
        <v>137</v>
      </c>
      <c r="B5420" s="183" t="s">
        <v>106</v>
      </c>
      <c r="C5420" s="183" t="s">
        <v>98</v>
      </c>
      <c r="D5420" s="183">
        <v>17</v>
      </c>
      <c r="E5420" s="188">
        <v>6.076388888888889E-3</v>
      </c>
      <c r="F5420" s="188">
        <v>7.0601851851851847E-4</v>
      </c>
      <c r="G5420" s="188">
        <v>1.0763888888888889E-3</v>
      </c>
      <c r="H5420" s="188">
        <v>4.2939814814814811E-3</v>
      </c>
    </row>
    <row r="5421" spans="1:8" x14ac:dyDescent="0.35">
      <c r="A5421" s="183" t="s">
        <v>137</v>
      </c>
      <c r="B5421" s="183" t="s">
        <v>105</v>
      </c>
      <c r="C5421" s="183" t="s">
        <v>99</v>
      </c>
      <c r="D5421" s="183">
        <v>741</v>
      </c>
      <c r="E5421" s="188">
        <v>4.7337962962962958E-3</v>
      </c>
      <c r="F5421" s="188">
        <v>9.9537037037037042E-4</v>
      </c>
      <c r="G5421" s="188">
        <v>7.5231481481481471E-4</v>
      </c>
      <c r="H5421" s="188">
        <v>2.9976851851851848E-3</v>
      </c>
    </row>
    <row r="5422" spans="1:8" x14ac:dyDescent="0.35">
      <c r="A5422" s="183" t="s">
        <v>137</v>
      </c>
      <c r="B5422" s="183" t="s">
        <v>106</v>
      </c>
      <c r="C5422" s="183" t="s">
        <v>99</v>
      </c>
      <c r="D5422" s="183">
        <v>85</v>
      </c>
      <c r="E5422" s="188">
        <v>4.5254629629629629E-3</v>
      </c>
      <c r="F5422" s="188">
        <v>1.0416666666666667E-3</v>
      </c>
      <c r="G5422" s="188">
        <v>6.7129629629629625E-4</v>
      </c>
      <c r="H5422" s="188">
        <v>2.8124999999999995E-3</v>
      </c>
    </row>
    <row r="5423" spans="1:8" x14ac:dyDescent="0.35">
      <c r="A5423" s="183" t="s">
        <v>137</v>
      </c>
      <c r="B5423" s="183" t="s">
        <v>105</v>
      </c>
      <c r="C5423" s="183" t="s">
        <v>100</v>
      </c>
      <c r="D5423" s="183">
        <v>177</v>
      </c>
      <c r="E5423" s="188">
        <v>6.2615740740740748E-3</v>
      </c>
      <c r="F5423" s="188">
        <v>1.0185185185185186E-3</v>
      </c>
      <c r="G5423" s="188">
        <v>1.5624999999999999E-3</v>
      </c>
      <c r="H5423" s="188">
        <v>3.6921296296296298E-3</v>
      </c>
    </row>
    <row r="5424" spans="1:8" x14ac:dyDescent="0.35">
      <c r="A5424" s="183" t="s">
        <v>137</v>
      </c>
      <c r="B5424" s="183" t="s">
        <v>106</v>
      </c>
      <c r="C5424" s="183" t="s">
        <v>100</v>
      </c>
      <c r="D5424" s="183">
        <v>30</v>
      </c>
      <c r="E5424" s="188">
        <v>6.4004629629629628E-3</v>
      </c>
      <c r="F5424" s="188">
        <v>9.7222222222222209E-4</v>
      </c>
      <c r="G5424" s="188">
        <v>2.1527777777777778E-3</v>
      </c>
      <c r="H5424" s="188">
        <v>3.2754629629629631E-3</v>
      </c>
    </row>
    <row r="5425" spans="1:8" x14ac:dyDescent="0.35">
      <c r="A5425" s="183" t="s">
        <v>137</v>
      </c>
      <c r="B5425" s="183" t="s">
        <v>105</v>
      </c>
      <c r="C5425" s="183" t="s">
        <v>101</v>
      </c>
      <c r="D5425" s="183">
        <v>570</v>
      </c>
      <c r="E5425" s="188">
        <v>5.5092592592592589E-3</v>
      </c>
      <c r="F5425" s="188">
        <v>9.2592592592592585E-4</v>
      </c>
      <c r="G5425" s="188">
        <v>9.7222222222222209E-4</v>
      </c>
      <c r="H5425" s="188">
        <v>3.6111111111111114E-3</v>
      </c>
    </row>
    <row r="5426" spans="1:8" x14ac:dyDescent="0.35">
      <c r="A5426" s="183" t="s">
        <v>137</v>
      </c>
      <c r="B5426" s="183" t="s">
        <v>106</v>
      </c>
      <c r="C5426" s="183" t="s">
        <v>101</v>
      </c>
      <c r="D5426" s="183">
        <v>33</v>
      </c>
      <c r="E5426" s="188">
        <v>4.8726851851851856E-3</v>
      </c>
      <c r="F5426" s="188">
        <v>1.0648148148148147E-3</v>
      </c>
      <c r="G5426" s="188">
        <v>9.6064814814814808E-4</v>
      </c>
      <c r="H5426" s="188">
        <v>2.8472222222222219E-3</v>
      </c>
    </row>
    <row r="5427" spans="1:8" x14ac:dyDescent="0.35">
      <c r="A5427" s="183" t="s">
        <v>138</v>
      </c>
      <c r="B5427" s="183" t="s">
        <v>105</v>
      </c>
      <c r="C5427" s="183" t="s">
        <v>52</v>
      </c>
      <c r="D5427" s="183">
        <v>12753</v>
      </c>
      <c r="E5427" s="188">
        <v>6.030092592592593E-3</v>
      </c>
      <c r="F5427" s="188">
        <v>9.9537037037037042E-4</v>
      </c>
      <c r="G5427" s="188">
        <v>1.0648148148148147E-3</v>
      </c>
      <c r="H5427" s="188">
        <v>3.9699074074074072E-3</v>
      </c>
    </row>
    <row r="5428" spans="1:8" x14ac:dyDescent="0.35">
      <c r="A5428" s="183" t="s">
        <v>138</v>
      </c>
      <c r="B5428" s="183" t="s">
        <v>106</v>
      </c>
      <c r="C5428" s="183" t="s">
        <v>52</v>
      </c>
      <c r="D5428" s="183">
        <v>1671</v>
      </c>
      <c r="E5428" s="188">
        <v>5.5439814814814822E-3</v>
      </c>
      <c r="F5428" s="188">
        <v>9.7222222222222209E-4</v>
      </c>
      <c r="G5428" s="188">
        <v>1.1111111111111111E-3</v>
      </c>
      <c r="H5428" s="188">
        <v>3.4606481481481485E-3</v>
      </c>
    </row>
    <row r="5429" spans="1:8" x14ac:dyDescent="0.35">
      <c r="A5429" s="183" t="s">
        <v>138</v>
      </c>
      <c r="B5429" s="183" t="s">
        <v>105</v>
      </c>
      <c r="C5429" s="183" t="s">
        <v>57</v>
      </c>
      <c r="D5429" s="183">
        <v>262</v>
      </c>
      <c r="E5429" s="188">
        <v>6.030092592592593E-3</v>
      </c>
      <c r="F5429" s="188">
        <v>1.1689814814814816E-3</v>
      </c>
      <c r="G5429" s="188">
        <v>1.0763888888888889E-3</v>
      </c>
      <c r="H5429" s="188">
        <v>3.7731481481481483E-3</v>
      </c>
    </row>
    <row r="5430" spans="1:8" x14ac:dyDescent="0.35">
      <c r="A5430" s="183" t="s">
        <v>138</v>
      </c>
      <c r="B5430" s="183" t="s">
        <v>106</v>
      </c>
      <c r="C5430" s="183" t="s">
        <v>57</v>
      </c>
      <c r="D5430" s="183">
        <v>31</v>
      </c>
      <c r="E5430" s="188">
        <v>5.5439814814814822E-3</v>
      </c>
      <c r="F5430" s="188">
        <v>1.4120370370370369E-3</v>
      </c>
      <c r="G5430" s="188">
        <v>1.2268518518518518E-3</v>
      </c>
      <c r="H5430" s="188">
        <v>2.9166666666666668E-3</v>
      </c>
    </row>
    <row r="5431" spans="1:8" x14ac:dyDescent="0.35">
      <c r="A5431" s="183" t="s">
        <v>138</v>
      </c>
      <c r="B5431" s="183" t="s">
        <v>105</v>
      </c>
      <c r="C5431" s="183" t="s">
        <v>58</v>
      </c>
      <c r="D5431" s="183">
        <v>132</v>
      </c>
      <c r="E5431" s="188">
        <v>7.4884259259259262E-3</v>
      </c>
      <c r="F5431" s="188">
        <v>1.5393518518518519E-3</v>
      </c>
      <c r="G5431" s="188">
        <v>1.689814814814815E-3</v>
      </c>
      <c r="H5431" s="188">
        <v>4.2592592592592595E-3</v>
      </c>
    </row>
    <row r="5432" spans="1:8" x14ac:dyDescent="0.35">
      <c r="A5432" s="183" t="s">
        <v>138</v>
      </c>
      <c r="B5432" s="183" t="s">
        <v>106</v>
      </c>
      <c r="C5432" s="183" t="s">
        <v>58</v>
      </c>
      <c r="D5432" s="183">
        <v>24</v>
      </c>
      <c r="E5432" s="188">
        <v>5.8564814814814825E-3</v>
      </c>
      <c r="F5432" s="188">
        <v>1.0416666666666667E-3</v>
      </c>
      <c r="G5432" s="188">
        <v>1.25E-3</v>
      </c>
      <c r="H5432" s="188">
        <v>3.5648148148148154E-3</v>
      </c>
    </row>
    <row r="5433" spans="1:8" x14ac:dyDescent="0.35">
      <c r="A5433" s="183" t="s">
        <v>138</v>
      </c>
      <c r="B5433" s="183" t="s">
        <v>105</v>
      </c>
      <c r="C5433" s="183" t="s">
        <v>59</v>
      </c>
      <c r="D5433" s="183">
        <v>181</v>
      </c>
      <c r="E5433" s="188">
        <v>5.6481481481481478E-3</v>
      </c>
      <c r="F5433" s="188">
        <v>8.564814814814815E-4</v>
      </c>
      <c r="G5433" s="188">
        <v>6.7129629629629625E-4</v>
      </c>
      <c r="H5433" s="188">
        <v>4.1203703703703706E-3</v>
      </c>
    </row>
    <row r="5434" spans="1:8" x14ac:dyDescent="0.35">
      <c r="A5434" s="183" t="s">
        <v>138</v>
      </c>
      <c r="B5434" s="183" t="s">
        <v>106</v>
      </c>
      <c r="C5434" s="183" t="s">
        <v>59</v>
      </c>
      <c r="D5434" s="183">
        <v>19</v>
      </c>
      <c r="E5434" s="188">
        <v>5.2662037037037035E-3</v>
      </c>
      <c r="F5434" s="188">
        <v>8.2175925925925917E-4</v>
      </c>
      <c r="G5434" s="188">
        <v>4.7453703703703704E-4</v>
      </c>
      <c r="H5434" s="188">
        <v>3.9699074074074072E-3</v>
      </c>
    </row>
    <row r="5435" spans="1:8" x14ac:dyDescent="0.35">
      <c r="A5435" s="183" t="s">
        <v>138</v>
      </c>
      <c r="B5435" s="183" t="s">
        <v>105</v>
      </c>
      <c r="C5435" s="183" t="s">
        <v>60</v>
      </c>
      <c r="D5435" s="183">
        <v>178</v>
      </c>
      <c r="E5435" s="188">
        <v>6.4930555555555549E-3</v>
      </c>
      <c r="F5435" s="188">
        <v>7.9861111111111105E-4</v>
      </c>
      <c r="G5435" s="188">
        <v>8.9120370370370362E-4</v>
      </c>
      <c r="H5435" s="188">
        <v>4.8032407407407407E-3</v>
      </c>
    </row>
    <row r="5436" spans="1:8" x14ac:dyDescent="0.35">
      <c r="A5436" s="183" t="s">
        <v>138</v>
      </c>
      <c r="B5436" s="183" t="s">
        <v>106</v>
      </c>
      <c r="C5436" s="183" t="s">
        <v>60</v>
      </c>
      <c r="D5436" s="183">
        <v>26</v>
      </c>
      <c r="E5436" s="188">
        <v>5.9606481481481489E-3</v>
      </c>
      <c r="F5436" s="188">
        <v>8.9120370370370362E-4</v>
      </c>
      <c r="G5436" s="188">
        <v>1.1458333333333333E-3</v>
      </c>
      <c r="H5436" s="188">
        <v>3.9120370370370368E-3</v>
      </c>
    </row>
    <row r="5437" spans="1:8" x14ac:dyDescent="0.35">
      <c r="A5437" s="183" t="s">
        <v>138</v>
      </c>
      <c r="B5437" s="183" t="s">
        <v>105</v>
      </c>
      <c r="C5437" s="183" t="s">
        <v>61</v>
      </c>
      <c r="D5437" s="183">
        <v>185</v>
      </c>
      <c r="E5437" s="188">
        <v>6.9560185185185185E-3</v>
      </c>
      <c r="F5437" s="188">
        <v>7.9861111111111105E-4</v>
      </c>
      <c r="G5437" s="188">
        <v>1.2268518518518518E-3</v>
      </c>
      <c r="H5437" s="188">
        <v>4.9305555555555552E-3</v>
      </c>
    </row>
    <row r="5438" spans="1:8" x14ac:dyDescent="0.35">
      <c r="A5438" s="183" t="s">
        <v>138</v>
      </c>
      <c r="B5438" s="183" t="s">
        <v>106</v>
      </c>
      <c r="C5438" s="183" t="s">
        <v>61</v>
      </c>
      <c r="D5438" s="183">
        <v>13</v>
      </c>
      <c r="E5438" s="188">
        <v>5.115740740740741E-3</v>
      </c>
      <c r="F5438" s="188">
        <v>6.3657407407407402E-4</v>
      </c>
      <c r="G5438" s="188">
        <v>1.1342592592592591E-3</v>
      </c>
      <c r="H5438" s="188">
        <v>3.3449074074074071E-3</v>
      </c>
    </row>
    <row r="5439" spans="1:8" x14ac:dyDescent="0.35">
      <c r="A5439" s="183" t="s">
        <v>138</v>
      </c>
      <c r="B5439" s="183" t="s">
        <v>105</v>
      </c>
      <c r="C5439" s="183" t="s">
        <v>62</v>
      </c>
      <c r="D5439" s="183">
        <v>199</v>
      </c>
      <c r="E5439" s="188">
        <v>6.4236111111111117E-3</v>
      </c>
      <c r="F5439" s="188">
        <v>1.0879629629629629E-3</v>
      </c>
      <c r="G5439" s="188">
        <v>1.0763888888888889E-3</v>
      </c>
      <c r="H5439" s="188">
        <v>4.2592592592592595E-3</v>
      </c>
    </row>
    <row r="5440" spans="1:8" x14ac:dyDescent="0.35">
      <c r="A5440" s="183" t="s">
        <v>138</v>
      </c>
      <c r="B5440" s="183" t="s">
        <v>106</v>
      </c>
      <c r="C5440" s="183" t="s">
        <v>62</v>
      </c>
      <c r="D5440" s="183">
        <v>16</v>
      </c>
      <c r="E5440" s="188">
        <v>7.4189814814814813E-3</v>
      </c>
      <c r="F5440" s="188">
        <v>9.7222222222222209E-4</v>
      </c>
      <c r="G5440" s="188">
        <v>1.0763888888888889E-3</v>
      </c>
      <c r="H5440" s="188">
        <v>5.37037037037037E-3</v>
      </c>
    </row>
    <row r="5441" spans="1:8" x14ac:dyDescent="0.35">
      <c r="A5441" s="183" t="s">
        <v>138</v>
      </c>
      <c r="B5441" s="183" t="s">
        <v>105</v>
      </c>
      <c r="C5441" s="183" t="s">
        <v>63</v>
      </c>
      <c r="D5441" s="183">
        <v>124</v>
      </c>
      <c r="E5441" s="188">
        <v>4.3749999999999995E-3</v>
      </c>
      <c r="F5441" s="188">
        <v>7.7546296296296304E-4</v>
      </c>
      <c r="G5441" s="188">
        <v>5.3240740740740744E-4</v>
      </c>
      <c r="H5441" s="188">
        <v>3.0671296296296297E-3</v>
      </c>
    </row>
    <row r="5442" spans="1:8" x14ac:dyDescent="0.35">
      <c r="A5442" s="183" t="s">
        <v>138</v>
      </c>
      <c r="B5442" s="183" t="s">
        <v>106</v>
      </c>
      <c r="C5442" s="183" t="s">
        <v>63</v>
      </c>
      <c r="D5442" s="183">
        <v>5</v>
      </c>
      <c r="E5442" s="188">
        <v>3.1134259259259257E-3</v>
      </c>
      <c r="F5442" s="188">
        <v>7.407407407407407E-4</v>
      </c>
      <c r="G5442" s="188">
        <v>3.4722222222222224E-4</v>
      </c>
      <c r="H5442" s="188">
        <v>2.0138888888888888E-3</v>
      </c>
    </row>
    <row r="5443" spans="1:8" x14ac:dyDescent="0.35">
      <c r="A5443" s="183" t="s">
        <v>138</v>
      </c>
      <c r="B5443" s="183" t="s">
        <v>105</v>
      </c>
      <c r="C5443" s="183" t="s">
        <v>64</v>
      </c>
      <c r="D5443" s="183">
        <v>134</v>
      </c>
      <c r="E5443" s="188">
        <v>8.564814814814815E-3</v>
      </c>
      <c r="F5443" s="188">
        <v>1.2731481481481483E-3</v>
      </c>
      <c r="G5443" s="188">
        <v>1.8981481481481482E-3</v>
      </c>
      <c r="H5443" s="188">
        <v>5.3935185185185188E-3</v>
      </c>
    </row>
    <row r="5444" spans="1:8" x14ac:dyDescent="0.35">
      <c r="A5444" s="183" t="s">
        <v>138</v>
      </c>
      <c r="B5444" s="183" t="s">
        <v>106</v>
      </c>
      <c r="C5444" s="183" t="s">
        <v>64</v>
      </c>
      <c r="D5444" s="183">
        <v>34</v>
      </c>
      <c r="E5444" s="188">
        <v>7.951388888888888E-3</v>
      </c>
      <c r="F5444" s="188">
        <v>1.5509259259259261E-3</v>
      </c>
      <c r="G5444" s="188">
        <v>1.736111111111111E-3</v>
      </c>
      <c r="H5444" s="188">
        <v>4.6643518518518518E-3</v>
      </c>
    </row>
    <row r="5445" spans="1:8" x14ac:dyDescent="0.35">
      <c r="A5445" s="183" t="s">
        <v>138</v>
      </c>
      <c r="B5445" s="183" t="s">
        <v>105</v>
      </c>
      <c r="C5445" s="183" t="s">
        <v>65</v>
      </c>
      <c r="D5445" s="183">
        <v>133</v>
      </c>
      <c r="E5445" s="188">
        <v>7.3842592592592597E-3</v>
      </c>
      <c r="F5445" s="188">
        <v>1.2152777777777778E-3</v>
      </c>
      <c r="G5445" s="188">
        <v>1.4351851851851854E-3</v>
      </c>
      <c r="H5445" s="188">
        <v>4.7337962962962958E-3</v>
      </c>
    </row>
    <row r="5446" spans="1:8" x14ac:dyDescent="0.35">
      <c r="A5446" s="183" t="s">
        <v>138</v>
      </c>
      <c r="B5446" s="183" t="s">
        <v>106</v>
      </c>
      <c r="C5446" s="183" t="s">
        <v>65</v>
      </c>
      <c r="D5446" s="183">
        <v>18</v>
      </c>
      <c r="E5446" s="188">
        <v>7.8240740740740753E-3</v>
      </c>
      <c r="F5446" s="188">
        <v>9.6064814814814808E-4</v>
      </c>
      <c r="G5446" s="188">
        <v>1.4467592592592594E-3</v>
      </c>
      <c r="H5446" s="188">
        <v>5.4166666666666669E-3</v>
      </c>
    </row>
    <row r="5447" spans="1:8" x14ac:dyDescent="0.35">
      <c r="A5447" s="183" t="s">
        <v>138</v>
      </c>
      <c r="B5447" s="183" t="s">
        <v>105</v>
      </c>
      <c r="C5447" s="183" t="s">
        <v>66</v>
      </c>
      <c r="D5447" s="183">
        <v>225</v>
      </c>
      <c r="E5447" s="188">
        <v>6.4467592592592597E-3</v>
      </c>
      <c r="F5447" s="188">
        <v>1.1111111111111111E-3</v>
      </c>
      <c r="G5447" s="188">
        <v>1.5740740740740741E-3</v>
      </c>
      <c r="H5447" s="188">
        <v>3.7615740740740739E-3</v>
      </c>
    </row>
    <row r="5448" spans="1:8" x14ac:dyDescent="0.35">
      <c r="A5448" s="183" t="s">
        <v>138</v>
      </c>
      <c r="B5448" s="183" t="s">
        <v>106</v>
      </c>
      <c r="C5448" s="183" t="s">
        <v>66</v>
      </c>
      <c r="D5448" s="183">
        <v>16</v>
      </c>
      <c r="E5448" s="188">
        <v>7.719907407407408E-3</v>
      </c>
      <c r="F5448" s="188">
        <v>1.1458333333333333E-3</v>
      </c>
      <c r="G5448" s="188">
        <v>1.5393518518518519E-3</v>
      </c>
      <c r="H5448" s="188">
        <v>5.0347222222222225E-3</v>
      </c>
    </row>
    <row r="5449" spans="1:8" x14ac:dyDescent="0.35">
      <c r="A5449" s="183" t="s">
        <v>138</v>
      </c>
      <c r="B5449" s="183" t="s">
        <v>105</v>
      </c>
      <c r="C5449" s="183" t="s">
        <v>67</v>
      </c>
      <c r="D5449" s="183">
        <v>387</v>
      </c>
      <c r="E5449" s="188">
        <v>6.9791666666666674E-3</v>
      </c>
      <c r="F5449" s="188">
        <v>6.2500000000000001E-4</v>
      </c>
      <c r="G5449" s="188">
        <v>1.7824074074074072E-3</v>
      </c>
      <c r="H5449" s="188">
        <v>4.5833333333333334E-3</v>
      </c>
    </row>
    <row r="5450" spans="1:8" x14ac:dyDescent="0.35">
      <c r="A5450" s="183" t="s">
        <v>138</v>
      </c>
      <c r="B5450" s="183" t="s">
        <v>106</v>
      </c>
      <c r="C5450" s="183" t="s">
        <v>67</v>
      </c>
      <c r="D5450" s="183">
        <v>88</v>
      </c>
      <c r="E5450" s="188">
        <v>6.0995370370370361E-3</v>
      </c>
      <c r="F5450" s="188">
        <v>7.175925925925927E-4</v>
      </c>
      <c r="G5450" s="188">
        <v>1.9328703703703704E-3</v>
      </c>
      <c r="H5450" s="188">
        <v>3.4375E-3</v>
      </c>
    </row>
    <row r="5451" spans="1:8" x14ac:dyDescent="0.35">
      <c r="A5451" s="183" t="s">
        <v>138</v>
      </c>
      <c r="B5451" s="183" t="s">
        <v>105</v>
      </c>
      <c r="C5451" s="183" t="s">
        <v>68</v>
      </c>
      <c r="D5451" s="183">
        <v>318</v>
      </c>
      <c r="E5451" s="188">
        <v>6.7361111111111103E-3</v>
      </c>
      <c r="F5451" s="188">
        <v>8.1018518518518516E-4</v>
      </c>
      <c r="G5451" s="188">
        <v>1.5277777777777779E-3</v>
      </c>
      <c r="H5451" s="188">
        <v>4.386574074074074E-3</v>
      </c>
    </row>
    <row r="5452" spans="1:8" x14ac:dyDescent="0.35">
      <c r="A5452" s="183" t="s">
        <v>138</v>
      </c>
      <c r="B5452" s="183" t="s">
        <v>106</v>
      </c>
      <c r="C5452" s="183" t="s">
        <v>68</v>
      </c>
      <c r="D5452" s="183">
        <v>67</v>
      </c>
      <c r="E5452" s="188">
        <v>6.4004629629629628E-3</v>
      </c>
      <c r="F5452" s="188">
        <v>6.5972222222222213E-4</v>
      </c>
      <c r="G5452" s="188">
        <v>1.6666666666666668E-3</v>
      </c>
      <c r="H5452" s="188">
        <v>4.0740740740740746E-3</v>
      </c>
    </row>
    <row r="5453" spans="1:8" x14ac:dyDescent="0.35">
      <c r="A5453" s="183" t="s">
        <v>138</v>
      </c>
      <c r="B5453" s="183" t="s">
        <v>105</v>
      </c>
      <c r="C5453" s="183" t="s">
        <v>69</v>
      </c>
      <c r="D5453" s="183">
        <v>201</v>
      </c>
      <c r="E5453" s="188">
        <v>5.9027777777777776E-3</v>
      </c>
      <c r="F5453" s="188">
        <v>5.6712962962962956E-4</v>
      </c>
      <c r="G5453" s="188">
        <v>1.1342592592592591E-3</v>
      </c>
      <c r="H5453" s="188">
        <v>4.2013888888888891E-3</v>
      </c>
    </row>
    <row r="5454" spans="1:8" x14ac:dyDescent="0.35">
      <c r="A5454" s="183" t="s">
        <v>138</v>
      </c>
      <c r="B5454" s="183" t="s">
        <v>106</v>
      </c>
      <c r="C5454" s="183" t="s">
        <v>69</v>
      </c>
      <c r="D5454" s="183">
        <v>14</v>
      </c>
      <c r="E5454" s="188">
        <v>4.8726851851851856E-3</v>
      </c>
      <c r="F5454" s="188">
        <v>4.8611111111111104E-4</v>
      </c>
      <c r="G5454" s="188">
        <v>1.0300925925925926E-3</v>
      </c>
      <c r="H5454" s="188">
        <v>3.3449074074074071E-3</v>
      </c>
    </row>
    <row r="5455" spans="1:8" x14ac:dyDescent="0.35">
      <c r="A5455" s="183" t="s">
        <v>138</v>
      </c>
      <c r="B5455" s="183" t="s">
        <v>105</v>
      </c>
      <c r="C5455" s="183" t="s">
        <v>70</v>
      </c>
      <c r="D5455" s="183">
        <v>203</v>
      </c>
      <c r="E5455" s="188">
        <v>6.0879629629629643E-3</v>
      </c>
      <c r="F5455" s="188">
        <v>1.1342592592592591E-3</v>
      </c>
      <c r="G5455" s="188">
        <v>1.4699074074074074E-3</v>
      </c>
      <c r="H5455" s="188">
        <v>3.483796296296296E-3</v>
      </c>
    </row>
    <row r="5456" spans="1:8" x14ac:dyDescent="0.35">
      <c r="A5456" s="183" t="s">
        <v>138</v>
      </c>
      <c r="B5456" s="183" t="s">
        <v>106</v>
      </c>
      <c r="C5456" s="183" t="s">
        <v>70</v>
      </c>
      <c r="D5456" s="183">
        <v>42</v>
      </c>
      <c r="E5456" s="188">
        <v>6.0416666666666665E-3</v>
      </c>
      <c r="F5456" s="188">
        <v>1.2152777777777778E-3</v>
      </c>
      <c r="G5456" s="188">
        <v>1.9791666666666668E-3</v>
      </c>
      <c r="H5456" s="188">
        <v>2.8472222222222219E-3</v>
      </c>
    </row>
    <row r="5457" spans="1:8" x14ac:dyDescent="0.35">
      <c r="A5457" s="183" t="s">
        <v>138</v>
      </c>
      <c r="B5457" s="183" t="s">
        <v>105</v>
      </c>
      <c r="C5457" s="183" t="s">
        <v>71</v>
      </c>
      <c r="D5457" s="183">
        <v>320</v>
      </c>
      <c r="E5457" s="188">
        <v>6.8981481481481489E-3</v>
      </c>
      <c r="F5457" s="188">
        <v>1.0648148148148147E-3</v>
      </c>
      <c r="G5457" s="188">
        <v>1.5162037037037036E-3</v>
      </c>
      <c r="H5457" s="188">
        <v>4.31712962962963E-3</v>
      </c>
    </row>
    <row r="5458" spans="1:8" x14ac:dyDescent="0.35">
      <c r="A5458" s="183" t="s">
        <v>138</v>
      </c>
      <c r="B5458" s="183" t="s">
        <v>106</v>
      </c>
      <c r="C5458" s="183" t="s">
        <v>71</v>
      </c>
      <c r="D5458" s="183">
        <v>56</v>
      </c>
      <c r="E5458" s="188">
        <v>6.0416666666666665E-3</v>
      </c>
      <c r="F5458" s="188">
        <v>9.3750000000000007E-4</v>
      </c>
      <c r="G5458" s="188">
        <v>1.5972222222222221E-3</v>
      </c>
      <c r="H5458" s="188">
        <v>3.5069444444444445E-3</v>
      </c>
    </row>
    <row r="5459" spans="1:8" x14ac:dyDescent="0.35">
      <c r="A5459" s="183" t="s">
        <v>138</v>
      </c>
      <c r="B5459" s="183" t="s">
        <v>105</v>
      </c>
      <c r="C5459" s="183" t="s">
        <v>72</v>
      </c>
      <c r="D5459" s="183">
        <v>130</v>
      </c>
      <c r="E5459" s="188">
        <v>6.6782407407407415E-3</v>
      </c>
      <c r="F5459" s="188">
        <v>8.9120370370370362E-4</v>
      </c>
      <c r="G5459" s="188">
        <v>1.7476851851851852E-3</v>
      </c>
      <c r="H5459" s="188">
        <v>4.0393518518518521E-3</v>
      </c>
    </row>
    <row r="5460" spans="1:8" x14ac:dyDescent="0.35">
      <c r="A5460" s="183" t="s">
        <v>138</v>
      </c>
      <c r="B5460" s="183" t="s">
        <v>106</v>
      </c>
      <c r="C5460" s="183" t="s">
        <v>72</v>
      </c>
      <c r="D5460" s="183">
        <v>21</v>
      </c>
      <c r="E5460" s="188">
        <v>7.1874999999999994E-3</v>
      </c>
      <c r="F5460" s="188">
        <v>9.2592592592592585E-4</v>
      </c>
      <c r="G5460" s="188">
        <v>2.1874999999999998E-3</v>
      </c>
      <c r="H5460" s="188">
        <v>4.0740740740740746E-3</v>
      </c>
    </row>
    <row r="5461" spans="1:8" x14ac:dyDescent="0.35">
      <c r="A5461" s="183" t="s">
        <v>138</v>
      </c>
      <c r="B5461" s="183" t="s">
        <v>105</v>
      </c>
      <c r="C5461" s="183" t="s">
        <v>73</v>
      </c>
      <c r="D5461" s="183">
        <v>1766</v>
      </c>
      <c r="E5461" s="188">
        <v>4.5486111111111109E-3</v>
      </c>
      <c r="F5461" s="188">
        <v>1.0069444444444444E-3</v>
      </c>
      <c r="G5461" s="188">
        <v>7.291666666666667E-4</v>
      </c>
      <c r="H5461" s="188">
        <v>2.8240740740740739E-3</v>
      </c>
    </row>
    <row r="5462" spans="1:8" x14ac:dyDescent="0.35">
      <c r="A5462" s="183" t="s">
        <v>138</v>
      </c>
      <c r="B5462" s="183" t="s">
        <v>106</v>
      </c>
      <c r="C5462" s="183" t="s">
        <v>73</v>
      </c>
      <c r="D5462" s="183">
        <v>310</v>
      </c>
      <c r="E5462" s="188">
        <v>4.3055555555555555E-3</v>
      </c>
      <c r="F5462" s="188">
        <v>9.4907407407407408E-4</v>
      </c>
      <c r="G5462" s="188">
        <v>7.291666666666667E-4</v>
      </c>
      <c r="H5462" s="188">
        <v>2.6388888888888885E-3</v>
      </c>
    </row>
    <row r="5463" spans="1:8" x14ac:dyDescent="0.35">
      <c r="A5463" s="183" t="s">
        <v>138</v>
      </c>
      <c r="B5463" s="183" t="s">
        <v>105</v>
      </c>
      <c r="C5463" s="183" t="s">
        <v>74</v>
      </c>
      <c r="D5463" s="183">
        <v>791</v>
      </c>
      <c r="E5463" s="188">
        <v>5.0115740740740737E-3</v>
      </c>
      <c r="F5463" s="188">
        <v>1.1111111111111111E-3</v>
      </c>
      <c r="G5463" s="188">
        <v>5.2083333333333333E-4</v>
      </c>
      <c r="H5463" s="188">
        <v>3.3912037037037036E-3</v>
      </c>
    </row>
    <row r="5464" spans="1:8" x14ac:dyDescent="0.35">
      <c r="A5464" s="183" t="s">
        <v>138</v>
      </c>
      <c r="B5464" s="183" t="s">
        <v>106</v>
      </c>
      <c r="C5464" s="183" t="s">
        <v>74</v>
      </c>
      <c r="D5464" s="183">
        <v>111</v>
      </c>
      <c r="E5464" s="188">
        <v>4.5486111111111109E-3</v>
      </c>
      <c r="F5464" s="188">
        <v>9.9537037037037042E-4</v>
      </c>
      <c r="G5464" s="188">
        <v>4.6296296296296293E-4</v>
      </c>
      <c r="H5464" s="188">
        <v>3.1018518518518522E-3</v>
      </c>
    </row>
    <row r="5465" spans="1:8" ht="29" x14ac:dyDescent="0.35">
      <c r="A5465" s="183" t="s">
        <v>138</v>
      </c>
      <c r="B5465" s="183" t="s">
        <v>105</v>
      </c>
      <c r="C5465" s="183" t="s">
        <v>113</v>
      </c>
      <c r="D5465" s="183">
        <v>373</v>
      </c>
      <c r="E5465" s="188">
        <v>6.2268518518518515E-3</v>
      </c>
      <c r="F5465" s="188">
        <v>1.2037037037037038E-3</v>
      </c>
      <c r="G5465" s="188">
        <v>9.4907407407407408E-4</v>
      </c>
      <c r="H5465" s="188">
        <v>4.0740740740740746E-3</v>
      </c>
    </row>
    <row r="5466" spans="1:8" ht="29" x14ac:dyDescent="0.35">
      <c r="A5466" s="183" t="s">
        <v>138</v>
      </c>
      <c r="B5466" s="183" t="s">
        <v>106</v>
      </c>
      <c r="C5466" s="183" t="s">
        <v>113</v>
      </c>
      <c r="D5466" s="183">
        <v>43</v>
      </c>
      <c r="E5466" s="188">
        <v>5.7291666666666671E-3</v>
      </c>
      <c r="F5466" s="188">
        <v>1.1342592592592591E-3</v>
      </c>
      <c r="G5466" s="188">
        <v>1.1805555555555556E-3</v>
      </c>
      <c r="H5466" s="188">
        <v>3.425925925925926E-3</v>
      </c>
    </row>
    <row r="5467" spans="1:8" ht="29" x14ac:dyDescent="0.35">
      <c r="A5467" s="183" t="s">
        <v>138</v>
      </c>
      <c r="B5467" s="183" t="s">
        <v>105</v>
      </c>
      <c r="C5467" s="183" t="s">
        <v>76</v>
      </c>
      <c r="D5467" s="183">
        <v>209</v>
      </c>
      <c r="E5467" s="188">
        <v>7.3148148148148148E-3</v>
      </c>
      <c r="F5467" s="188">
        <v>1.1342592592592591E-3</v>
      </c>
      <c r="G5467" s="188">
        <v>1.4583333333333334E-3</v>
      </c>
      <c r="H5467" s="188">
        <v>4.7222222222222223E-3</v>
      </c>
    </row>
    <row r="5468" spans="1:8" ht="29" x14ac:dyDescent="0.35">
      <c r="A5468" s="183" t="s">
        <v>138</v>
      </c>
      <c r="B5468" s="183" t="s">
        <v>106</v>
      </c>
      <c r="C5468" s="183" t="s">
        <v>76</v>
      </c>
      <c r="D5468" s="183">
        <v>27</v>
      </c>
      <c r="E5468" s="188">
        <v>7.9976851851851858E-3</v>
      </c>
      <c r="F5468" s="188">
        <v>1.5740740740740741E-3</v>
      </c>
      <c r="G5468" s="188">
        <v>1.6435185185185183E-3</v>
      </c>
      <c r="H5468" s="188">
        <v>4.7800925925925919E-3</v>
      </c>
    </row>
    <row r="5469" spans="1:8" x14ac:dyDescent="0.35">
      <c r="A5469" s="183" t="s">
        <v>138</v>
      </c>
      <c r="B5469" s="183" t="s">
        <v>105</v>
      </c>
      <c r="C5469" s="183" t="s">
        <v>77</v>
      </c>
      <c r="D5469" s="183">
        <v>199</v>
      </c>
      <c r="E5469" s="188">
        <v>5.8680555555555543E-3</v>
      </c>
      <c r="F5469" s="188">
        <v>9.4907407407407408E-4</v>
      </c>
      <c r="G5469" s="188">
        <v>1.0069444444444444E-3</v>
      </c>
      <c r="H5469" s="188">
        <v>3.9120370370370368E-3</v>
      </c>
    </row>
    <row r="5470" spans="1:8" x14ac:dyDescent="0.35">
      <c r="A5470" s="183" t="s">
        <v>138</v>
      </c>
      <c r="B5470" s="183" t="s">
        <v>106</v>
      </c>
      <c r="C5470" s="183" t="s">
        <v>77</v>
      </c>
      <c r="D5470" s="183">
        <v>23</v>
      </c>
      <c r="E5470" s="188">
        <v>5.7523148148148143E-3</v>
      </c>
      <c r="F5470" s="188">
        <v>8.7962962962962962E-4</v>
      </c>
      <c r="G5470" s="188">
        <v>1.0648148148148147E-3</v>
      </c>
      <c r="H5470" s="188">
        <v>3.8078703703703707E-3</v>
      </c>
    </row>
    <row r="5471" spans="1:8" x14ac:dyDescent="0.35">
      <c r="A5471" s="183" t="s">
        <v>138</v>
      </c>
      <c r="B5471" s="183" t="s">
        <v>105</v>
      </c>
      <c r="C5471" s="183" t="s">
        <v>78</v>
      </c>
      <c r="D5471" s="183">
        <v>327</v>
      </c>
      <c r="E5471" s="188">
        <v>5.9143518518518521E-3</v>
      </c>
      <c r="F5471" s="188">
        <v>8.6805555555555551E-4</v>
      </c>
      <c r="G5471" s="188">
        <v>1.0532407407407407E-3</v>
      </c>
      <c r="H5471" s="188">
        <v>3.9930555555555561E-3</v>
      </c>
    </row>
    <row r="5472" spans="1:8" x14ac:dyDescent="0.35">
      <c r="A5472" s="183" t="s">
        <v>138</v>
      </c>
      <c r="B5472" s="183" t="s">
        <v>106</v>
      </c>
      <c r="C5472" s="183" t="s">
        <v>78</v>
      </c>
      <c r="D5472" s="183">
        <v>26</v>
      </c>
      <c r="E5472" s="188">
        <v>4.7916666666666672E-3</v>
      </c>
      <c r="F5472" s="188">
        <v>7.5231481481481471E-4</v>
      </c>
      <c r="G5472" s="188">
        <v>8.3333333333333339E-4</v>
      </c>
      <c r="H5472" s="188">
        <v>3.2060185185185191E-3</v>
      </c>
    </row>
    <row r="5473" spans="1:8" x14ac:dyDescent="0.35">
      <c r="A5473" s="183" t="s">
        <v>138</v>
      </c>
      <c r="B5473" s="183" t="s">
        <v>105</v>
      </c>
      <c r="C5473" s="183" t="s">
        <v>80</v>
      </c>
      <c r="D5473" s="183">
        <v>1</v>
      </c>
      <c r="E5473" s="188">
        <v>7.789351851851852E-3</v>
      </c>
      <c r="F5473" s="188">
        <v>1.0185185185185186E-3</v>
      </c>
      <c r="G5473" s="188">
        <v>4.4675925925925933E-3</v>
      </c>
      <c r="H5473" s="188">
        <v>2.3032407407407407E-3</v>
      </c>
    </row>
    <row r="5474" spans="1:8" x14ac:dyDescent="0.35">
      <c r="A5474" s="183" t="s">
        <v>138</v>
      </c>
      <c r="B5474" s="183" t="s">
        <v>105</v>
      </c>
      <c r="C5474" s="183" t="s">
        <v>81</v>
      </c>
      <c r="D5474" s="183">
        <v>376</v>
      </c>
      <c r="E5474" s="188">
        <v>6.6782407407407415E-3</v>
      </c>
      <c r="F5474" s="188">
        <v>9.4907407407407408E-4</v>
      </c>
      <c r="G5474" s="188">
        <v>1.1574074074074073E-3</v>
      </c>
      <c r="H5474" s="188">
        <v>4.5717592592592589E-3</v>
      </c>
    </row>
    <row r="5475" spans="1:8" x14ac:dyDescent="0.35">
      <c r="A5475" s="183" t="s">
        <v>138</v>
      </c>
      <c r="B5475" s="183" t="s">
        <v>106</v>
      </c>
      <c r="C5475" s="183" t="s">
        <v>81</v>
      </c>
      <c r="D5475" s="183">
        <v>25</v>
      </c>
      <c r="E5475" s="188">
        <v>6.9791666666666674E-3</v>
      </c>
      <c r="F5475" s="188">
        <v>9.6064814814814808E-4</v>
      </c>
      <c r="G5475" s="188">
        <v>1.4120370370370369E-3</v>
      </c>
      <c r="H5475" s="188">
        <v>4.6064814814814814E-3</v>
      </c>
    </row>
    <row r="5476" spans="1:8" x14ac:dyDescent="0.35">
      <c r="A5476" s="183" t="s">
        <v>138</v>
      </c>
      <c r="B5476" s="183" t="s">
        <v>105</v>
      </c>
      <c r="C5476" s="183" t="s">
        <v>82</v>
      </c>
      <c r="D5476" s="183">
        <v>435</v>
      </c>
      <c r="E5476" s="188">
        <v>5.7060185185185191E-3</v>
      </c>
      <c r="F5476" s="188">
        <v>1.0879629629629629E-3</v>
      </c>
      <c r="G5476" s="188">
        <v>8.449074074074075E-4</v>
      </c>
      <c r="H5476" s="188">
        <v>3.7731481481481483E-3</v>
      </c>
    </row>
    <row r="5477" spans="1:8" x14ac:dyDescent="0.35">
      <c r="A5477" s="183" t="s">
        <v>138</v>
      </c>
      <c r="B5477" s="183" t="s">
        <v>106</v>
      </c>
      <c r="C5477" s="183" t="s">
        <v>82</v>
      </c>
      <c r="D5477" s="183">
        <v>45</v>
      </c>
      <c r="E5477" s="188">
        <v>4.9768518518518521E-3</v>
      </c>
      <c r="F5477" s="188">
        <v>1.0532407407407407E-3</v>
      </c>
      <c r="G5477" s="188">
        <v>9.6064814814814808E-4</v>
      </c>
      <c r="H5477" s="188">
        <v>2.9629629629629628E-3</v>
      </c>
    </row>
    <row r="5478" spans="1:8" x14ac:dyDescent="0.35">
      <c r="A5478" s="183" t="s">
        <v>138</v>
      </c>
      <c r="B5478" s="183" t="s">
        <v>105</v>
      </c>
      <c r="C5478" s="183" t="s">
        <v>83</v>
      </c>
      <c r="D5478" s="183">
        <v>221</v>
      </c>
      <c r="E5478" s="188">
        <v>7.1643518518518514E-3</v>
      </c>
      <c r="F5478" s="188">
        <v>1.25E-3</v>
      </c>
      <c r="G5478" s="188">
        <v>1.2962962962962963E-3</v>
      </c>
      <c r="H5478" s="188">
        <v>4.6064814814814814E-3</v>
      </c>
    </row>
    <row r="5479" spans="1:8" x14ac:dyDescent="0.35">
      <c r="A5479" s="183" t="s">
        <v>138</v>
      </c>
      <c r="B5479" s="183" t="s">
        <v>106</v>
      </c>
      <c r="C5479" s="183" t="s">
        <v>83</v>
      </c>
      <c r="D5479" s="183">
        <v>16</v>
      </c>
      <c r="E5479" s="188">
        <v>5.8449074074074072E-3</v>
      </c>
      <c r="F5479" s="188">
        <v>1.2847222222222223E-3</v>
      </c>
      <c r="G5479" s="188">
        <v>1.4930555555555556E-3</v>
      </c>
      <c r="H5479" s="188">
        <v>3.0671296296296297E-3</v>
      </c>
    </row>
    <row r="5480" spans="1:8" x14ac:dyDescent="0.35">
      <c r="A5480" s="183" t="s">
        <v>138</v>
      </c>
      <c r="B5480" s="183" t="s">
        <v>105</v>
      </c>
      <c r="C5480" s="183" t="s">
        <v>84</v>
      </c>
      <c r="D5480" s="183">
        <v>199</v>
      </c>
      <c r="E5480" s="188">
        <v>6.8981481481481489E-3</v>
      </c>
      <c r="F5480" s="188">
        <v>7.5231481481481471E-4</v>
      </c>
      <c r="G5480" s="188">
        <v>1.3541666666666667E-3</v>
      </c>
      <c r="H5480" s="188">
        <v>4.7916666666666672E-3</v>
      </c>
    </row>
    <row r="5481" spans="1:8" x14ac:dyDescent="0.35">
      <c r="A5481" s="183" t="s">
        <v>138</v>
      </c>
      <c r="B5481" s="183" t="s">
        <v>106</v>
      </c>
      <c r="C5481" s="183" t="s">
        <v>84</v>
      </c>
      <c r="D5481" s="183">
        <v>23</v>
      </c>
      <c r="E5481" s="188">
        <v>6.5393518518518517E-3</v>
      </c>
      <c r="F5481" s="188">
        <v>7.407407407407407E-4</v>
      </c>
      <c r="G5481" s="188">
        <v>1.6666666666666668E-3</v>
      </c>
      <c r="H5481" s="188">
        <v>4.1435185185185186E-3</v>
      </c>
    </row>
    <row r="5482" spans="1:8" x14ac:dyDescent="0.35">
      <c r="A5482" s="183" t="s">
        <v>138</v>
      </c>
      <c r="B5482" s="183" t="s">
        <v>105</v>
      </c>
      <c r="C5482" s="183" t="s">
        <v>85</v>
      </c>
      <c r="D5482" s="183">
        <v>267</v>
      </c>
      <c r="E5482" s="188">
        <v>5.37037037037037E-3</v>
      </c>
      <c r="F5482" s="188">
        <v>1.0995370370370371E-3</v>
      </c>
      <c r="G5482" s="188">
        <v>5.2083333333333333E-4</v>
      </c>
      <c r="H5482" s="188">
        <v>3.7500000000000003E-3</v>
      </c>
    </row>
    <row r="5483" spans="1:8" x14ac:dyDescent="0.35">
      <c r="A5483" s="183" t="s">
        <v>138</v>
      </c>
      <c r="B5483" s="183" t="s">
        <v>106</v>
      </c>
      <c r="C5483" s="183" t="s">
        <v>85</v>
      </c>
      <c r="D5483" s="183">
        <v>49</v>
      </c>
      <c r="E5483" s="188">
        <v>4.9189814814814816E-3</v>
      </c>
      <c r="F5483" s="188">
        <v>9.7222222222222209E-4</v>
      </c>
      <c r="G5483" s="188">
        <v>5.5555555555555556E-4</v>
      </c>
      <c r="H5483" s="188">
        <v>3.4027777777777784E-3</v>
      </c>
    </row>
    <row r="5484" spans="1:8" x14ac:dyDescent="0.35">
      <c r="A5484" s="183" t="s">
        <v>138</v>
      </c>
      <c r="B5484" s="183" t="s">
        <v>105</v>
      </c>
      <c r="C5484" s="183" t="s">
        <v>86</v>
      </c>
      <c r="D5484" s="183">
        <v>232</v>
      </c>
      <c r="E5484" s="188">
        <v>6.7013888888888887E-3</v>
      </c>
      <c r="F5484" s="188">
        <v>7.9861111111111105E-4</v>
      </c>
      <c r="G5484" s="188">
        <v>1.2268518518518518E-3</v>
      </c>
      <c r="H5484" s="188">
        <v>4.6759259259259263E-3</v>
      </c>
    </row>
    <row r="5485" spans="1:8" x14ac:dyDescent="0.35">
      <c r="A5485" s="183" t="s">
        <v>138</v>
      </c>
      <c r="B5485" s="183" t="s">
        <v>106</v>
      </c>
      <c r="C5485" s="183" t="s">
        <v>86</v>
      </c>
      <c r="D5485" s="183">
        <v>27</v>
      </c>
      <c r="E5485" s="188">
        <v>6.2037037037037043E-3</v>
      </c>
      <c r="F5485" s="188">
        <v>6.7129629629629625E-4</v>
      </c>
      <c r="G5485" s="188">
        <v>1.2847222222222223E-3</v>
      </c>
      <c r="H5485" s="188">
        <v>4.2361111111111106E-3</v>
      </c>
    </row>
    <row r="5486" spans="1:8" x14ac:dyDescent="0.35">
      <c r="A5486" s="183" t="s">
        <v>138</v>
      </c>
      <c r="B5486" s="183" t="s">
        <v>105</v>
      </c>
      <c r="C5486" s="183" t="s">
        <v>87</v>
      </c>
      <c r="D5486" s="183">
        <v>231</v>
      </c>
      <c r="E5486" s="188">
        <v>7.5694444444444446E-3</v>
      </c>
      <c r="F5486" s="188">
        <v>1.0995370370370371E-3</v>
      </c>
      <c r="G5486" s="188">
        <v>1.6435185185185183E-3</v>
      </c>
      <c r="H5486" s="188">
        <v>4.8379629629629632E-3</v>
      </c>
    </row>
    <row r="5487" spans="1:8" x14ac:dyDescent="0.35">
      <c r="A5487" s="183" t="s">
        <v>138</v>
      </c>
      <c r="B5487" s="183" t="s">
        <v>106</v>
      </c>
      <c r="C5487" s="183" t="s">
        <v>87</v>
      </c>
      <c r="D5487" s="183">
        <v>35</v>
      </c>
      <c r="E5487" s="188">
        <v>6.076388888888889E-3</v>
      </c>
      <c r="F5487" s="188">
        <v>9.2592592592592585E-4</v>
      </c>
      <c r="G5487" s="188">
        <v>1.7476851851851852E-3</v>
      </c>
      <c r="H5487" s="188">
        <v>3.3912037037037036E-3</v>
      </c>
    </row>
    <row r="5488" spans="1:8" x14ac:dyDescent="0.35">
      <c r="A5488" s="183" t="s">
        <v>138</v>
      </c>
      <c r="B5488" s="183" t="s">
        <v>105</v>
      </c>
      <c r="C5488" s="183" t="s">
        <v>88</v>
      </c>
      <c r="D5488" s="183">
        <v>142</v>
      </c>
      <c r="E5488" s="188">
        <v>7.6388888888888886E-3</v>
      </c>
      <c r="F5488" s="188">
        <v>1.2384259259259258E-3</v>
      </c>
      <c r="G5488" s="188">
        <v>1.423611111111111E-3</v>
      </c>
      <c r="H5488" s="188">
        <v>4.9768518518518521E-3</v>
      </c>
    </row>
    <row r="5489" spans="1:8" x14ac:dyDescent="0.35">
      <c r="A5489" s="183" t="s">
        <v>138</v>
      </c>
      <c r="B5489" s="183" t="s">
        <v>106</v>
      </c>
      <c r="C5489" s="183" t="s">
        <v>88</v>
      </c>
      <c r="D5489" s="183">
        <v>30</v>
      </c>
      <c r="E5489" s="188">
        <v>5.6134259259259271E-3</v>
      </c>
      <c r="F5489" s="188">
        <v>1.0185185185185186E-3</v>
      </c>
      <c r="G5489" s="188">
        <v>1.4699074074074074E-3</v>
      </c>
      <c r="H5489" s="188">
        <v>3.1365740740740742E-3</v>
      </c>
    </row>
    <row r="5490" spans="1:8" x14ac:dyDescent="0.35">
      <c r="A5490" s="183" t="s">
        <v>138</v>
      </c>
      <c r="B5490" s="183" t="s">
        <v>105</v>
      </c>
      <c r="C5490" s="183" t="s">
        <v>89</v>
      </c>
      <c r="D5490" s="183">
        <v>117</v>
      </c>
      <c r="E5490" s="188">
        <v>7.7083333333333335E-3</v>
      </c>
      <c r="F5490" s="188">
        <v>8.1018518518518516E-4</v>
      </c>
      <c r="G5490" s="188">
        <v>1.3310185185185185E-3</v>
      </c>
      <c r="H5490" s="188">
        <v>5.5671296296296302E-3</v>
      </c>
    </row>
    <row r="5491" spans="1:8" x14ac:dyDescent="0.35">
      <c r="A5491" s="183" t="s">
        <v>138</v>
      </c>
      <c r="B5491" s="183" t="s">
        <v>106</v>
      </c>
      <c r="C5491" s="183" t="s">
        <v>89</v>
      </c>
      <c r="D5491" s="183">
        <v>11</v>
      </c>
      <c r="E5491" s="188">
        <v>9.2824074074074076E-3</v>
      </c>
      <c r="F5491" s="188">
        <v>8.6805555555555551E-4</v>
      </c>
      <c r="G5491" s="188">
        <v>7.6388888888888893E-4</v>
      </c>
      <c r="H5491" s="188">
        <v>7.6504629629629631E-3</v>
      </c>
    </row>
    <row r="5492" spans="1:8" x14ac:dyDescent="0.35">
      <c r="A5492" s="183" t="s">
        <v>138</v>
      </c>
      <c r="B5492" s="183" t="s">
        <v>105</v>
      </c>
      <c r="C5492" s="183" t="s">
        <v>90</v>
      </c>
      <c r="D5492" s="183">
        <v>287</v>
      </c>
      <c r="E5492" s="188">
        <v>6.5277777777777782E-3</v>
      </c>
      <c r="F5492" s="188">
        <v>1.2152777777777778E-3</v>
      </c>
      <c r="G5492" s="188">
        <v>1.2847222222222223E-3</v>
      </c>
      <c r="H5492" s="188">
        <v>4.0277777777777777E-3</v>
      </c>
    </row>
    <row r="5493" spans="1:8" x14ac:dyDescent="0.35">
      <c r="A5493" s="183" t="s">
        <v>138</v>
      </c>
      <c r="B5493" s="183" t="s">
        <v>106</v>
      </c>
      <c r="C5493" s="183" t="s">
        <v>90</v>
      </c>
      <c r="D5493" s="183">
        <v>38</v>
      </c>
      <c r="E5493" s="188">
        <v>6.4120370370370364E-3</v>
      </c>
      <c r="F5493" s="188">
        <v>1.4583333333333334E-3</v>
      </c>
      <c r="G5493" s="188">
        <v>1.3425925925925925E-3</v>
      </c>
      <c r="H5493" s="188">
        <v>3.6111111111111114E-3</v>
      </c>
    </row>
    <row r="5494" spans="1:8" x14ac:dyDescent="0.35">
      <c r="A5494" s="183" t="s">
        <v>138</v>
      </c>
      <c r="B5494" s="183" t="s">
        <v>105</v>
      </c>
      <c r="C5494" s="183" t="s">
        <v>91</v>
      </c>
      <c r="D5494" s="183">
        <v>139</v>
      </c>
      <c r="E5494" s="188">
        <v>7.1990740740740739E-3</v>
      </c>
      <c r="F5494" s="188">
        <v>8.9120370370370362E-4</v>
      </c>
      <c r="G5494" s="188">
        <v>1.4120370370370369E-3</v>
      </c>
      <c r="H5494" s="188">
        <v>4.9074074074074072E-3</v>
      </c>
    </row>
    <row r="5495" spans="1:8" x14ac:dyDescent="0.35">
      <c r="A5495" s="183" t="s">
        <v>138</v>
      </c>
      <c r="B5495" s="183" t="s">
        <v>106</v>
      </c>
      <c r="C5495" s="183" t="s">
        <v>91</v>
      </c>
      <c r="D5495" s="183">
        <v>20</v>
      </c>
      <c r="E5495" s="188">
        <v>6.030092592592593E-3</v>
      </c>
      <c r="F5495" s="188">
        <v>1.0185185185185186E-3</v>
      </c>
      <c r="G5495" s="188">
        <v>1.0185185185185186E-3</v>
      </c>
      <c r="H5495" s="188">
        <v>3.9930555555555561E-3</v>
      </c>
    </row>
    <row r="5496" spans="1:8" x14ac:dyDescent="0.35">
      <c r="A5496" s="183" t="s">
        <v>138</v>
      </c>
      <c r="B5496" s="183" t="s">
        <v>105</v>
      </c>
      <c r="C5496" s="183" t="s">
        <v>92</v>
      </c>
      <c r="D5496" s="183">
        <v>132</v>
      </c>
      <c r="E5496" s="188">
        <v>7.1412037037037043E-3</v>
      </c>
      <c r="F5496" s="188">
        <v>2.0833333333333335E-4</v>
      </c>
      <c r="G5496" s="188">
        <v>1.9560185185185184E-3</v>
      </c>
      <c r="H5496" s="188">
        <v>4.9652777777777777E-3</v>
      </c>
    </row>
    <row r="5497" spans="1:8" x14ac:dyDescent="0.35">
      <c r="A5497" s="183" t="s">
        <v>138</v>
      </c>
      <c r="B5497" s="183" t="s">
        <v>106</v>
      </c>
      <c r="C5497" s="183" t="s">
        <v>92</v>
      </c>
      <c r="D5497" s="183">
        <v>19</v>
      </c>
      <c r="E5497" s="188">
        <v>4.8379629629629632E-3</v>
      </c>
      <c r="F5497" s="188">
        <v>1.1574074074074073E-4</v>
      </c>
      <c r="G5497" s="188">
        <v>1.0416666666666667E-3</v>
      </c>
      <c r="H5497" s="188">
        <v>3.6689814814814814E-3</v>
      </c>
    </row>
    <row r="5498" spans="1:8" x14ac:dyDescent="0.35">
      <c r="A5498" s="183" t="s">
        <v>138</v>
      </c>
      <c r="B5498" s="183" t="s">
        <v>105</v>
      </c>
      <c r="C5498" s="183" t="s">
        <v>93</v>
      </c>
      <c r="D5498" s="183">
        <v>383</v>
      </c>
      <c r="E5498" s="188">
        <v>6.1805555555555563E-3</v>
      </c>
      <c r="F5498" s="188">
        <v>1.1805555555555556E-3</v>
      </c>
      <c r="G5498" s="188">
        <v>8.3333333333333339E-4</v>
      </c>
      <c r="H5498" s="188">
        <v>4.155092592592593E-3</v>
      </c>
    </row>
    <row r="5499" spans="1:8" x14ac:dyDescent="0.35">
      <c r="A5499" s="183" t="s">
        <v>138</v>
      </c>
      <c r="B5499" s="183" t="s">
        <v>106</v>
      </c>
      <c r="C5499" s="183" t="s">
        <v>93</v>
      </c>
      <c r="D5499" s="183">
        <v>31</v>
      </c>
      <c r="E5499" s="188">
        <v>5.3009259259259251E-3</v>
      </c>
      <c r="F5499" s="188">
        <v>9.0277777777777784E-4</v>
      </c>
      <c r="G5499" s="188">
        <v>6.9444444444444447E-4</v>
      </c>
      <c r="H5499" s="188">
        <v>3.6921296296296298E-3</v>
      </c>
    </row>
    <row r="5500" spans="1:8" x14ac:dyDescent="0.35">
      <c r="A5500" s="183" t="s">
        <v>138</v>
      </c>
      <c r="B5500" s="183" t="s">
        <v>105</v>
      </c>
      <c r="C5500" s="183" t="s">
        <v>94</v>
      </c>
      <c r="D5500" s="183">
        <v>348</v>
      </c>
      <c r="E5500" s="188">
        <v>7.69675925925926E-3</v>
      </c>
      <c r="F5500" s="188">
        <v>1.1226851851851851E-3</v>
      </c>
      <c r="G5500" s="188">
        <v>1.2152777777777778E-3</v>
      </c>
      <c r="H5500" s="188">
        <v>5.37037037037037E-3</v>
      </c>
    </row>
    <row r="5501" spans="1:8" x14ac:dyDescent="0.35">
      <c r="A5501" s="183" t="s">
        <v>138</v>
      </c>
      <c r="B5501" s="183" t="s">
        <v>106</v>
      </c>
      <c r="C5501" s="183" t="s">
        <v>94</v>
      </c>
      <c r="D5501" s="183">
        <v>20</v>
      </c>
      <c r="E5501" s="188">
        <v>7.8935185185185185E-3</v>
      </c>
      <c r="F5501" s="188">
        <v>1.1921296296296296E-3</v>
      </c>
      <c r="G5501" s="188">
        <v>1.2268518518518518E-3</v>
      </c>
      <c r="H5501" s="188">
        <v>5.4745370370370373E-3</v>
      </c>
    </row>
    <row r="5502" spans="1:8" x14ac:dyDescent="0.35">
      <c r="A5502" s="183" t="s">
        <v>138</v>
      </c>
      <c r="B5502" s="183" t="s">
        <v>105</v>
      </c>
      <c r="C5502" s="183" t="s">
        <v>95</v>
      </c>
      <c r="D5502" s="183">
        <v>175</v>
      </c>
      <c r="E5502" s="188">
        <v>7.5925925925925926E-3</v>
      </c>
      <c r="F5502" s="188">
        <v>7.6388888888888893E-4</v>
      </c>
      <c r="G5502" s="188">
        <v>1.9675925925925928E-3</v>
      </c>
      <c r="H5502" s="188">
        <v>4.8611111111111112E-3</v>
      </c>
    </row>
    <row r="5503" spans="1:8" x14ac:dyDescent="0.35">
      <c r="A5503" s="183" t="s">
        <v>138</v>
      </c>
      <c r="B5503" s="183" t="s">
        <v>106</v>
      </c>
      <c r="C5503" s="183" t="s">
        <v>95</v>
      </c>
      <c r="D5503" s="183">
        <v>22</v>
      </c>
      <c r="E5503" s="188">
        <v>6.5509259259259262E-3</v>
      </c>
      <c r="F5503" s="188">
        <v>7.8703703703703705E-4</v>
      </c>
      <c r="G5503" s="188">
        <v>2.3495370370370371E-3</v>
      </c>
      <c r="H5503" s="188">
        <v>3.414351851851852E-3</v>
      </c>
    </row>
    <row r="5504" spans="1:8" x14ac:dyDescent="0.35">
      <c r="A5504" s="183" t="s">
        <v>138</v>
      </c>
      <c r="B5504" s="183" t="s">
        <v>105</v>
      </c>
      <c r="C5504" s="183" t="s">
        <v>96</v>
      </c>
      <c r="D5504" s="183">
        <v>258</v>
      </c>
      <c r="E5504" s="188">
        <v>6.1921296296296299E-3</v>
      </c>
      <c r="F5504" s="188">
        <v>9.3750000000000007E-4</v>
      </c>
      <c r="G5504" s="188">
        <v>8.2175925925925917E-4</v>
      </c>
      <c r="H5504" s="188">
        <v>4.4212962962962956E-3</v>
      </c>
    </row>
    <row r="5505" spans="1:8" x14ac:dyDescent="0.35">
      <c r="A5505" s="183" t="s">
        <v>138</v>
      </c>
      <c r="B5505" s="183" t="s">
        <v>106</v>
      </c>
      <c r="C5505" s="183" t="s">
        <v>96</v>
      </c>
      <c r="D5505" s="183">
        <v>31</v>
      </c>
      <c r="E5505" s="188">
        <v>6.0648148148148145E-3</v>
      </c>
      <c r="F5505" s="188">
        <v>1.0185185185185186E-3</v>
      </c>
      <c r="G5505" s="188">
        <v>7.407407407407407E-4</v>
      </c>
      <c r="H5505" s="188">
        <v>4.3055555555555555E-3</v>
      </c>
    </row>
    <row r="5506" spans="1:8" x14ac:dyDescent="0.35">
      <c r="A5506" s="183" t="s">
        <v>138</v>
      </c>
      <c r="B5506" s="183" t="s">
        <v>105</v>
      </c>
      <c r="C5506" s="183" t="s">
        <v>97</v>
      </c>
      <c r="D5506" s="183">
        <v>310</v>
      </c>
      <c r="E5506" s="188">
        <v>4.9768518518518521E-3</v>
      </c>
      <c r="F5506" s="188">
        <v>8.7962962962962962E-4</v>
      </c>
      <c r="G5506" s="188">
        <v>5.3240740740740744E-4</v>
      </c>
      <c r="H5506" s="188">
        <v>3.5532407407407405E-3</v>
      </c>
    </row>
    <row r="5507" spans="1:8" x14ac:dyDescent="0.35">
      <c r="A5507" s="183" t="s">
        <v>138</v>
      </c>
      <c r="B5507" s="183" t="s">
        <v>106</v>
      </c>
      <c r="C5507" s="183" t="s">
        <v>97</v>
      </c>
      <c r="D5507" s="183">
        <v>37</v>
      </c>
      <c r="E5507" s="188">
        <v>4.1782407407407402E-3</v>
      </c>
      <c r="F5507" s="188">
        <v>9.2592592592592585E-4</v>
      </c>
      <c r="G5507" s="188">
        <v>4.7453703703703704E-4</v>
      </c>
      <c r="H5507" s="188">
        <v>2.7777777777777779E-3</v>
      </c>
    </row>
    <row r="5508" spans="1:8" x14ac:dyDescent="0.35">
      <c r="A5508" s="183" t="s">
        <v>138</v>
      </c>
      <c r="B5508" s="183" t="s">
        <v>105</v>
      </c>
      <c r="C5508" s="183" t="s">
        <v>98</v>
      </c>
      <c r="D5508" s="183">
        <v>108</v>
      </c>
      <c r="E5508" s="188">
        <v>6.2268518518518515E-3</v>
      </c>
      <c r="F5508" s="188">
        <v>6.5972222222222213E-4</v>
      </c>
      <c r="G5508" s="188">
        <v>1.1921296296296296E-3</v>
      </c>
      <c r="H5508" s="188">
        <v>4.3749999999999995E-3</v>
      </c>
    </row>
    <row r="5509" spans="1:8" x14ac:dyDescent="0.35">
      <c r="A5509" s="183" t="s">
        <v>138</v>
      </c>
      <c r="B5509" s="183" t="s">
        <v>106</v>
      </c>
      <c r="C5509" s="183" t="s">
        <v>98</v>
      </c>
      <c r="D5509" s="183">
        <v>11</v>
      </c>
      <c r="E5509" s="188">
        <v>5.0810185185185186E-3</v>
      </c>
      <c r="F5509" s="188">
        <v>5.5555555555555556E-4</v>
      </c>
      <c r="G5509" s="188">
        <v>1.0879629629629629E-3</v>
      </c>
      <c r="H5509" s="188">
        <v>3.4375E-3</v>
      </c>
    </row>
    <row r="5510" spans="1:8" x14ac:dyDescent="0.35">
      <c r="A5510" s="183" t="s">
        <v>138</v>
      </c>
      <c r="B5510" s="183" t="s">
        <v>105</v>
      </c>
      <c r="C5510" s="183" t="s">
        <v>99</v>
      </c>
      <c r="D5510" s="183">
        <v>692</v>
      </c>
      <c r="E5510" s="188">
        <v>4.6874999999999998E-3</v>
      </c>
      <c r="F5510" s="188">
        <v>9.9537037037037042E-4</v>
      </c>
      <c r="G5510" s="188">
        <v>6.5972222222222213E-4</v>
      </c>
      <c r="H5510" s="188">
        <v>3.0208333333333333E-3</v>
      </c>
    </row>
    <row r="5511" spans="1:8" x14ac:dyDescent="0.35">
      <c r="A5511" s="183" t="s">
        <v>138</v>
      </c>
      <c r="B5511" s="183" t="s">
        <v>106</v>
      </c>
      <c r="C5511" s="183" t="s">
        <v>99</v>
      </c>
      <c r="D5511" s="183">
        <v>83</v>
      </c>
      <c r="E5511" s="188">
        <v>4.5254629629629629E-3</v>
      </c>
      <c r="F5511" s="188">
        <v>1.0995370370370371E-3</v>
      </c>
      <c r="G5511" s="188">
        <v>6.4814814814814813E-4</v>
      </c>
      <c r="H5511" s="188">
        <v>2.7662037037037034E-3</v>
      </c>
    </row>
    <row r="5512" spans="1:8" x14ac:dyDescent="0.35">
      <c r="A5512" s="183" t="s">
        <v>138</v>
      </c>
      <c r="B5512" s="183" t="s">
        <v>105</v>
      </c>
      <c r="C5512" s="183" t="s">
        <v>100</v>
      </c>
      <c r="D5512" s="183">
        <v>125</v>
      </c>
      <c r="E5512" s="188">
        <v>6.2499999999999995E-3</v>
      </c>
      <c r="F5512" s="188">
        <v>9.0277777777777784E-4</v>
      </c>
      <c r="G5512" s="188">
        <v>1.4467592592592594E-3</v>
      </c>
      <c r="H5512" s="188">
        <v>3.9004629629629632E-3</v>
      </c>
    </row>
    <row r="5513" spans="1:8" x14ac:dyDescent="0.35">
      <c r="A5513" s="183" t="s">
        <v>138</v>
      </c>
      <c r="B5513" s="183" t="s">
        <v>106</v>
      </c>
      <c r="C5513" s="183" t="s">
        <v>100</v>
      </c>
      <c r="D5513" s="183">
        <v>16</v>
      </c>
      <c r="E5513" s="188">
        <v>6.5509259259259262E-3</v>
      </c>
      <c r="F5513" s="188">
        <v>1.1226851851851851E-3</v>
      </c>
      <c r="G5513" s="188">
        <v>1.5856481481481479E-3</v>
      </c>
      <c r="H5513" s="188">
        <v>3.8541666666666668E-3</v>
      </c>
    </row>
    <row r="5514" spans="1:8" x14ac:dyDescent="0.35">
      <c r="A5514" s="183" t="s">
        <v>138</v>
      </c>
      <c r="B5514" s="183" t="s">
        <v>105</v>
      </c>
      <c r="C5514" s="183" t="s">
        <v>101</v>
      </c>
      <c r="D5514" s="183">
        <v>598</v>
      </c>
      <c r="E5514" s="188">
        <v>5.7175925925925927E-3</v>
      </c>
      <c r="F5514" s="188">
        <v>1.0069444444444444E-3</v>
      </c>
      <c r="G5514" s="188">
        <v>1.0300925925925926E-3</v>
      </c>
      <c r="H5514" s="188">
        <v>3.6689814814814814E-3</v>
      </c>
    </row>
    <row r="5515" spans="1:8" x14ac:dyDescent="0.35">
      <c r="A5515" s="183" t="s">
        <v>138</v>
      </c>
      <c r="B5515" s="183" t="s">
        <v>106</v>
      </c>
      <c r="C5515" s="183" t="s">
        <v>101</v>
      </c>
      <c r="D5515" s="183">
        <v>52</v>
      </c>
      <c r="E5515" s="188">
        <v>5.6944444444444438E-3</v>
      </c>
      <c r="F5515" s="188">
        <v>1.0300925925925926E-3</v>
      </c>
      <c r="G5515" s="188">
        <v>9.0277777777777784E-4</v>
      </c>
      <c r="H5515" s="188">
        <v>3.7615740740740739E-3</v>
      </c>
    </row>
    <row r="5516" spans="1:8" x14ac:dyDescent="0.35">
      <c r="A5516" s="183" t="s">
        <v>139</v>
      </c>
      <c r="B5516" s="183" t="s">
        <v>105</v>
      </c>
      <c r="C5516" s="183" t="s">
        <v>52</v>
      </c>
      <c r="D5516" s="183">
        <v>11959</v>
      </c>
      <c r="E5516" s="188">
        <v>6.0185185185185177E-3</v>
      </c>
      <c r="F5516" s="188">
        <v>9.7222222222222209E-4</v>
      </c>
      <c r="G5516" s="188">
        <v>1.0648148148148147E-3</v>
      </c>
      <c r="H5516" s="188">
        <v>3.9814814814814817E-3</v>
      </c>
    </row>
    <row r="5517" spans="1:8" x14ac:dyDescent="0.35">
      <c r="A5517" s="183" t="s">
        <v>139</v>
      </c>
      <c r="B5517" s="183" t="s">
        <v>106</v>
      </c>
      <c r="C5517" s="183" t="s">
        <v>52</v>
      </c>
      <c r="D5517" s="183">
        <v>1484</v>
      </c>
      <c r="E5517" s="188">
        <v>5.5208333333333333E-3</v>
      </c>
      <c r="F5517" s="188">
        <v>9.6064814814814808E-4</v>
      </c>
      <c r="G5517" s="188">
        <v>1.0995370370370371E-3</v>
      </c>
      <c r="H5517" s="188">
        <v>3.4490740740740745E-3</v>
      </c>
    </row>
    <row r="5518" spans="1:8" x14ac:dyDescent="0.35">
      <c r="A5518" s="183" t="s">
        <v>139</v>
      </c>
      <c r="B5518" s="183" t="s">
        <v>105</v>
      </c>
      <c r="C5518" s="183" t="s">
        <v>57</v>
      </c>
      <c r="D5518" s="183">
        <v>249</v>
      </c>
      <c r="E5518" s="188">
        <v>6.0648148148148145E-3</v>
      </c>
      <c r="F5518" s="188">
        <v>1.2152777777777778E-3</v>
      </c>
      <c r="G5518" s="188">
        <v>1.0300925925925926E-3</v>
      </c>
      <c r="H5518" s="188">
        <v>3.8194444444444443E-3</v>
      </c>
    </row>
    <row r="5519" spans="1:8" x14ac:dyDescent="0.35">
      <c r="A5519" s="183" t="s">
        <v>139</v>
      </c>
      <c r="B5519" s="183" t="s">
        <v>106</v>
      </c>
      <c r="C5519" s="183" t="s">
        <v>57</v>
      </c>
      <c r="D5519" s="183">
        <v>37</v>
      </c>
      <c r="E5519" s="188">
        <v>6.0069444444444441E-3</v>
      </c>
      <c r="F5519" s="188">
        <v>1.2384259259259258E-3</v>
      </c>
      <c r="G5519" s="188">
        <v>1.0300925925925926E-3</v>
      </c>
      <c r="H5519" s="188">
        <v>3.7384259259259263E-3</v>
      </c>
    </row>
    <row r="5520" spans="1:8" x14ac:dyDescent="0.35">
      <c r="A5520" s="183" t="s">
        <v>139</v>
      </c>
      <c r="B5520" s="183" t="s">
        <v>105</v>
      </c>
      <c r="C5520" s="183" t="s">
        <v>58</v>
      </c>
      <c r="D5520" s="183">
        <v>127</v>
      </c>
      <c r="E5520" s="188">
        <v>6.5162037037037037E-3</v>
      </c>
      <c r="F5520" s="188">
        <v>1.0995370370370371E-3</v>
      </c>
      <c r="G5520" s="188">
        <v>1.6203703703703703E-3</v>
      </c>
      <c r="H5520" s="188">
        <v>3.8078703703703707E-3</v>
      </c>
    </row>
    <row r="5521" spans="1:8" x14ac:dyDescent="0.35">
      <c r="A5521" s="183" t="s">
        <v>139</v>
      </c>
      <c r="B5521" s="183" t="s">
        <v>106</v>
      </c>
      <c r="C5521" s="183" t="s">
        <v>58</v>
      </c>
      <c r="D5521" s="183">
        <v>23</v>
      </c>
      <c r="E5521" s="188">
        <v>6.0995370370370361E-3</v>
      </c>
      <c r="F5521" s="188">
        <v>1.0532407407407407E-3</v>
      </c>
      <c r="G5521" s="188">
        <v>1.9328703703703704E-3</v>
      </c>
      <c r="H5521" s="188">
        <v>3.1134259259259257E-3</v>
      </c>
    </row>
    <row r="5522" spans="1:8" x14ac:dyDescent="0.35">
      <c r="A5522" s="183" t="s">
        <v>139</v>
      </c>
      <c r="B5522" s="183" t="s">
        <v>105</v>
      </c>
      <c r="C5522" s="183" t="s">
        <v>59</v>
      </c>
      <c r="D5522" s="183">
        <v>166</v>
      </c>
      <c r="E5522" s="188">
        <v>5.2430555555555555E-3</v>
      </c>
      <c r="F5522" s="188">
        <v>8.1018518518518516E-4</v>
      </c>
      <c r="G5522" s="188">
        <v>5.2083333333333333E-4</v>
      </c>
      <c r="H5522" s="188">
        <v>3.9120370370370368E-3</v>
      </c>
    </row>
    <row r="5523" spans="1:8" x14ac:dyDescent="0.35">
      <c r="A5523" s="183" t="s">
        <v>139</v>
      </c>
      <c r="B5523" s="183" t="s">
        <v>106</v>
      </c>
      <c r="C5523" s="183" t="s">
        <v>59</v>
      </c>
      <c r="D5523" s="183">
        <v>29</v>
      </c>
      <c r="E5523" s="188">
        <v>4.6643518518518518E-3</v>
      </c>
      <c r="F5523" s="188">
        <v>6.8287037037037025E-4</v>
      </c>
      <c r="G5523" s="188">
        <v>4.5138888888888892E-4</v>
      </c>
      <c r="H5523" s="188">
        <v>3.530092592592592E-3</v>
      </c>
    </row>
    <row r="5524" spans="1:8" x14ac:dyDescent="0.35">
      <c r="A5524" s="183" t="s">
        <v>139</v>
      </c>
      <c r="B5524" s="183" t="s">
        <v>105</v>
      </c>
      <c r="C5524" s="183" t="s">
        <v>60</v>
      </c>
      <c r="D5524" s="183">
        <v>152</v>
      </c>
      <c r="E5524" s="188">
        <v>6.2615740740740748E-3</v>
      </c>
      <c r="F5524" s="188">
        <v>7.8703703703703705E-4</v>
      </c>
      <c r="G5524" s="188">
        <v>9.6064814814814808E-4</v>
      </c>
      <c r="H5524" s="188">
        <v>4.5023148148148149E-3</v>
      </c>
    </row>
    <row r="5525" spans="1:8" x14ac:dyDescent="0.35">
      <c r="A5525" s="183" t="s">
        <v>139</v>
      </c>
      <c r="B5525" s="183" t="s">
        <v>106</v>
      </c>
      <c r="C5525" s="183" t="s">
        <v>60</v>
      </c>
      <c r="D5525" s="183">
        <v>20</v>
      </c>
      <c r="E5525" s="188">
        <v>6.6898148148148142E-3</v>
      </c>
      <c r="F5525" s="188">
        <v>9.4907407407407408E-4</v>
      </c>
      <c r="G5525" s="188">
        <v>9.0277777777777784E-4</v>
      </c>
      <c r="H5525" s="188">
        <v>4.8379629629629632E-3</v>
      </c>
    </row>
    <row r="5526" spans="1:8" x14ac:dyDescent="0.35">
      <c r="A5526" s="183" t="s">
        <v>139</v>
      </c>
      <c r="B5526" s="183" t="s">
        <v>105</v>
      </c>
      <c r="C5526" s="183" t="s">
        <v>61</v>
      </c>
      <c r="D5526" s="183">
        <v>201</v>
      </c>
      <c r="E5526" s="188">
        <v>6.9560185185185185E-3</v>
      </c>
      <c r="F5526" s="188">
        <v>6.9444444444444447E-4</v>
      </c>
      <c r="G5526" s="188">
        <v>1.6435185185185183E-3</v>
      </c>
      <c r="H5526" s="188">
        <v>4.6180555555555558E-3</v>
      </c>
    </row>
    <row r="5527" spans="1:8" x14ac:dyDescent="0.35">
      <c r="A5527" s="183" t="s">
        <v>139</v>
      </c>
      <c r="B5527" s="183" t="s">
        <v>106</v>
      </c>
      <c r="C5527" s="183" t="s">
        <v>61</v>
      </c>
      <c r="D5527" s="183">
        <v>26</v>
      </c>
      <c r="E5527" s="188">
        <v>5.4861111111111117E-3</v>
      </c>
      <c r="F5527" s="188">
        <v>6.3657407407407402E-4</v>
      </c>
      <c r="G5527" s="188">
        <v>1.5162037037037036E-3</v>
      </c>
      <c r="H5527" s="188">
        <v>3.3333333333333335E-3</v>
      </c>
    </row>
    <row r="5528" spans="1:8" x14ac:dyDescent="0.35">
      <c r="A5528" s="183" t="s">
        <v>139</v>
      </c>
      <c r="B5528" s="183" t="s">
        <v>105</v>
      </c>
      <c r="C5528" s="183" t="s">
        <v>62</v>
      </c>
      <c r="D5528" s="183">
        <v>186</v>
      </c>
      <c r="E5528" s="188">
        <v>6.7939814814814816E-3</v>
      </c>
      <c r="F5528" s="188">
        <v>1.0300925925925926E-3</v>
      </c>
      <c r="G5528" s="188">
        <v>1.25E-3</v>
      </c>
      <c r="H5528" s="188">
        <v>4.5254629629629629E-3</v>
      </c>
    </row>
    <row r="5529" spans="1:8" x14ac:dyDescent="0.35">
      <c r="A5529" s="183" t="s">
        <v>139</v>
      </c>
      <c r="B5529" s="183" t="s">
        <v>106</v>
      </c>
      <c r="C5529" s="183" t="s">
        <v>62</v>
      </c>
      <c r="D5529" s="183">
        <v>13</v>
      </c>
      <c r="E5529" s="188">
        <v>7.6504629629629631E-3</v>
      </c>
      <c r="F5529" s="188">
        <v>1.736111111111111E-3</v>
      </c>
      <c r="G5529" s="188">
        <v>1.2037037037037038E-3</v>
      </c>
      <c r="H5529" s="188">
        <v>4.7106481481481478E-3</v>
      </c>
    </row>
    <row r="5530" spans="1:8" x14ac:dyDescent="0.35">
      <c r="A5530" s="183" t="s">
        <v>139</v>
      </c>
      <c r="B5530" s="183" t="s">
        <v>105</v>
      </c>
      <c r="C5530" s="183" t="s">
        <v>63</v>
      </c>
      <c r="D5530" s="183">
        <v>159</v>
      </c>
      <c r="E5530" s="188">
        <v>4.6874999999999998E-3</v>
      </c>
      <c r="F5530" s="188">
        <v>8.2175925925925917E-4</v>
      </c>
      <c r="G5530" s="188">
        <v>6.018518518518519E-4</v>
      </c>
      <c r="H5530" s="188">
        <v>3.2523148148148151E-3</v>
      </c>
    </row>
    <row r="5531" spans="1:8" x14ac:dyDescent="0.35">
      <c r="A5531" s="183" t="s">
        <v>139</v>
      </c>
      <c r="B5531" s="183" t="s">
        <v>106</v>
      </c>
      <c r="C5531" s="183" t="s">
        <v>63</v>
      </c>
      <c r="D5531" s="183">
        <v>5</v>
      </c>
      <c r="E5531" s="188">
        <v>4.1319444444444442E-3</v>
      </c>
      <c r="F5531" s="188">
        <v>1.0763888888888889E-3</v>
      </c>
      <c r="G5531" s="188">
        <v>6.7129629629629625E-4</v>
      </c>
      <c r="H5531" s="188">
        <v>2.3842592592592591E-3</v>
      </c>
    </row>
    <row r="5532" spans="1:8" x14ac:dyDescent="0.35">
      <c r="A5532" s="183" t="s">
        <v>139</v>
      </c>
      <c r="B5532" s="183" t="s">
        <v>105</v>
      </c>
      <c r="C5532" s="183" t="s">
        <v>64</v>
      </c>
      <c r="D5532" s="183">
        <v>138</v>
      </c>
      <c r="E5532" s="188">
        <v>8.5879629629629622E-3</v>
      </c>
      <c r="F5532" s="188">
        <v>1.25E-3</v>
      </c>
      <c r="G5532" s="188">
        <v>1.7245370370370372E-3</v>
      </c>
      <c r="H5532" s="188">
        <v>5.6134259259259271E-3</v>
      </c>
    </row>
    <row r="5533" spans="1:8" x14ac:dyDescent="0.35">
      <c r="A5533" s="183" t="s">
        <v>139</v>
      </c>
      <c r="B5533" s="183" t="s">
        <v>106</v>
      </c>
      <c r="C5533" s="183" t="s">
        <v>64</v>
      </c>
      <c r="D5533" s="183">
        <v>24</v>
      </c>
      <c r="E5533" s="188">
        <v>7.6620370370370366E-3</v>
      </c>
      <c r="F5533" s="188">
        <v>1.2152777777777778E-3</v>
      </c>
      <c r="G5533" s="188">
        <v>1.9097222222222222E-3</v>
      </c>
      <c r="H5533" s="188">
        <v>4.5370370370370365E-3</v>
      </c>
    </row>
    <row r="5534" spans="1:8" x14ac:dyDescent="0.35">
      <c r="A5534" s="183" t="s">
        <v>139</v>
      </c>
      <c r="B5534" s="183" t="s">
        <v>105</v>
      </c>
      <c r="C5534" s="183" t="s">
        <v>65</v>
      </c>
      <c r="D5534" s="183">
        <v>106</v>
      </c>
      <c r="E5534" s="188">
        <v>7.2337962962962963E-3</v>
      </c>
      <c r="F5534" s="188">
        <v>1.0300925925925926E-3</v>
      </c>
      <c r="G5534" s="188">
        <v>1.4467592592592594E-3</v>
      </c>
      <c r="H5534" s="188">
        <v>4.7569444444444447E-3</v>
      </c>
    </row>
    <row r="5535" spans="1:8" x14ac:dyDescent="0.35">
      <c r="A5535" s="183" t="s">
        <v>139</v>
      </c>
      <c r="B5535" s="183" t="s">
        <v>106</v>
      </c>
      <c r="C5535" s="183" t="s">
        <v>65</v>
      </c>
      <c r="D5535" s="183">
        <v>17</v>
      </c>
      <c r="E5535" s="188">
        <v>8.3796296296296292E-3</v>
      </c>
      <c r="F5535" s="188">
        <v>1.0995370370370371E-3</v>
      </c>
      <c r="G5535" s="188">
        <v>1.4930555555555556E-3</v>
      </c>
      <c r="H5535" s="188">
        <v>5.7870370370370376E-3</v>
      </c>
    </row>
    <row r="5536" spans="1:8" x14ac:dyDescent="0.35">
      <c r="A5536" s="183" t="s">
        <v>139</v>
      </c>
      <c r="B5536" s="183" t="s">
        <v>105</v>
      </c>
      <c r="C5536" s="183" t="s">
        <v>66</v>
      </c>
      <c r="D5536" s="183">
        <v>210</v>
      </c>
      <c r="E5536" s="188">
        <v>7.037037037037037E-3</v>
      </c>
      <c r="F5536" s="188">
        <v>1.1689814814814816E-3</v>
      </c>
      <c r="G5536" s="188">
        <v>1.712962962962963E-3</v>
      </c>
      <c r="H5536" s="188">
        <v>4.1666666666666666E-3</v>
      </c>
    </row>
    <row r="5537" spans="1:8" x14ac:dyDescent="0.35">
      <c r="A5537" s="183" t="s">
        <v>139</v>
      </c>
      <c r="B5537" s="183" t="s">
        <v>106</v>
      </c>
      <c r="C5537" s="183" t="s">
        <v>66</v>
      </c>
      <c r="D5537" s="183">
        <v>18</v>
      </c>
      <c r="E5537" s="188">
        <v>7.1296296296296307E-3</v>
      </c>
      <c r="F5537" s="188">
        <v>1.0648148148148147E-3</v>
      </c>
      <c r="G5537" s="188">
        <v>1.4699074074074074E-3</v>
      </c>
      <c r="H5537" s="188">
        <v>4.5949074074074078E-3</v>
      </c>
    </row>
    <row r="5538" spans="1:8" x14ac:dyDescent="0.35">
      <c r="A5538" s="183" t="s">
        <v>139</v>
      </c>
      <c r="B5538" s="183" t="s">
        <v>105</v>
      </c>
      <c r="C5538" s="183" t="s">
        <v>67</v>
      </c>
      <c r="D5538" s="183">
        <v>396</v>
      </c>
      <c r="E5538" s="188">
        <v>7.013888888888889E-3</v>
      </c>
      <c r="F5538" s="188">
        <v>6.4814814814814813E-4</v>
      </c>
      <c r="G5538" s="188">
        <v>1.7013888888888892E-3</v>
      </c>
      <c r="H5538" s="188">
        <v>4.6643518518518518E-3</v>
      </c>
    </row>
    <row r="5539" spans="1:8" x14ac:dyDescent="0.35">
      <c r="A5539" s="183" t="s">
        <v>139</v>
      </c>
      <c r="B5539" s="183" t="s">
        <v>106</v>
      </c>
      <c r="C5539" s="183" t="s">
        <v>67</v>
      </c>
      <c r="D5539" s="183">
        <v>61</v>
      </c>
      <c r="E5539" s="188">
        <v>6.1574074074074074E-3</v>
      </c>
      <c r="F5539" s="188">
        <v>5.9027777777777778E-4</v>
      </c>
      <c r="G5539" s="188">
        <v>2.0370370370370373E-3</v>
      </c>
      <c r="H5539" s="188">
        <v>3.530092592592592E-3</v>
      </c>
    </row>
    <row r="5540" spans="1:8" x14ac:dyDescent="0.35">
      <c r="A5540" s="183" t="s">
        <v>139</v>
      </c>
      <c r="B5540" s="183" t="s">
        <v>105</v>
      </c>
      <c r="C5540" s="183" t="s">
        <v>68</v>
      </c>
      <c r="D5540" s="183">
        <v>322</v>
      </c>
      <c r="E5540" s="188">
        <v>6.9444444444444441E-3</v>
      </c>
      <c r="F5540" s="188">
        <v>8.564814814814815E-4</v>
      </c>
      <c r="G5540" s="188">
        <v>1.4814814814814814E-3</v>
      </c>
      <c r="H5540" s="188">
        <v>4.6180555555555558E-3</v>
      </c>
    </row>
    <row r="5541" spans="1:8" x14ac:dyDescent="0.35">
      <c r="A5541" s="183" t="s">
        <v>139</v>
      </c>
      <c r="B5541" s="183" t="s">
        <v>106</v>
      </c>
      <c r="C5541" s="183" t="s">
        <v>68</v>
      </c>
      <c r="D5541" s="183">
        <v>62</v>
      </c>
      <c r="E5541" s="188">
        <v>6.168981481481481E-3</v>
      </c>
      <c r="F5541" s="188">
        <v>7.6388888888888893E-4</v>
      </c>
      <c r="G5541" s="188">
        <v>1.3194444444444443E-3</v>
      </c>
      <c r="H5541" s="188">
        <v>4.0856481481481481E-3</v>
      </c>
    </row>
    <row r="5542" spans="1:8" x14ac:dyDescent="0.35">
      <c r="A5542" s="183" t="s">
        <v>139</v>
      </c>
      <c r="B5542" s="183" t="s">
        <v>105</v>
      </c>
      <c r="C5542" s="183" t="s">
        <v>69</v>
      </c>
      <c r="D5542" s="183">
        <v>180</v>
      </c>
      <c r="E5542" s="188">
        <v>5.8217592592592592E-3</v>
      </c>
      <c r="F5542" s="188">
        <v>6.7129629629629625E-4</v>
      </c>
      <c r="G5542" s="188">
        <v>1.2152777777777778E-3</v>
      </c>
      <c r="H5542" s="188">
        <v>3.9236111111111112E-3</v>
      </c>
    </row>
    <row r="5543" spans="1:8" x14ac:dyDescent="0.35">
      <c r="A5543" s="183" t="s">
        <v>139</v>
      </c>
      <c r="B5543" s="183" t="s">
        <v>106</v>
      </c>
      <c r="C5543" s="183" t="s">
        <v>69</v>
      </c>
      <c r="D5543" s="183">
        <v>12</v>
      </c>
      <c r="E5543" s="188">
        <v>5.9837962962962961E-3</v>
      </c>
      <c r="F5543" s="188">
        <v>7.175925925925927E-4</v>
      </c>
      <c r="G5543" s="188">
        <v>8.6805555555555551E-4</v>
      </c>
      <c r="H5543" s="188">
        <v>4.3981481481481484E-3</v>
      </c>
    </row>
    <row r="5544" spans="1:8" x14ac:dyDescent="0.35">
      <c r="A5544" s="183" t="s">
        <v>139</v>
      </c>
      <c r="B5544" s="183" t="s">
        <v>105</v>
      </c>
      <c r="C5544" s="183" t="s">
        <v>70</v>
      </c>
      <c r="D5544" s="183">
        <v>151</v>
      </c>
      <c r="E5544" s="188">
        <v>6.2268518518518515E-3</v>
      </c>
      <c r="F5544" s="188">
        <v>1.0185185185185186E-3</v>
      </c>
      <c r="G5544" s="188">
        <v>1.3541666666666667E-3</v>
      </c>
      <c r="H5544" s="188">
        <v>3.8425925925925923E-3</v>
      </c>
    </row>
    <row r="5545" spans="1:8" x14ac:dyDescent="0.35">
      <c r="A5545" s="183" t="s">
        <v>139</v>
      </c>
      <c r="B5545" s="183" t="s">
        <v>106</v>
      </c>
      <c r="C5545" s="183" t="s">
        <v>70</v>
      </c>
      <c r="D5545" s="183">
        <v>36</v>
      </c>
      <c r="E5545" s="188">
        <v>6.076388888888889E-3</v>
      </c>
      <c r="F5545" s="188">
        <v>1.0763888888888889E-3</v>
      </c>
      <c r="G5545" s="188">
        <v>1.5856481481481479E-3</v>
      </c>
      <c r="H5545" s="188">
        <v>3.414351851851852E-3</v>
      </c>
    </row>
    <row r="5546" spans="1:8" x14ac:dyDescent="0.35">
      <c r="A5546" s="183" t="s">
        <v>139</v>
      </c>
      <c r="B5546" s="183" t="s">
        <v>105</v>
      </c>
      <c r="C5546" s="183" t="s">
        <v>71</v>
      </c>
      <c r="D5546" s="183">
        <v>303</v>
      </c>
      <c r="E5546" s="188">
        <v>6.5740740740740733E-3</v>
      </c>
      <c r="F5546" s="188">
        <v>9.3750000000000007E-4</v>
      </c>
      <c r="G5546" s="188">
        <v>1.4467592592592594E-3</v>
      </c>
      <c r="H5546" s="188">
        <v>4.1898148148148146E-3</v>
      </c>
    </row>
    <row r="5547" spans="1:8" x14ac:dyDescent="0.35">
      <c r="A5547" s="183" t="s">
        <v>139</v>
      </c>
      <c r="B5547" s="183" t="s">
        <v>106</v>
      </c>
      <c r="C5547" s="183" t="s">
        <v>71</v>
      </c>
      <c r="D5547" s="183">
        <v>47</v>
      </c>
      <c r="E5547" s="188">
        <v>5.9606481481481489E-3</v>
      </c>
      <c r="F5547" s="188">
        <v>6.9444444444444447E-4</v>
      </c>
      <c r="G5547" s="188">
        <v>1.7245370370370372E-3</v>
      </c>
      <c r="H5547" s="188">
        <v>3.5416666666666665E-3</v>
      </c>
    </row>
    <row r="5548" spans="1:8" x14ac:dyDescent="0.35">
      <c r="A5548" s="183" t="s">
        <v>139</v>
      </c>
      <c r="B5548" s="183" t="s">
        <v>105</v>
      </c>
      <c r="C5548" s="183" t="s">
        <v>72</v>
      </c>
      <c r="D5548" s="183">
        <v>111</v>
      </c>
      <c r="E5548" s="188">
        <v>7.2685185185185188E-3</v>
      </c>
      <c r="F5548" s="188">
        <v>1.4930555555555556E-3</v>
      </c>
      <c r="G5548" s="188">
        <v>1.5046296296296294E-3</v>
      </c>
      <c r="H5548" s="188">
        <v>4.2708333333333339E-3</v>
      </c>
    </row>
    <row r="5549" spans="1:8" x14ac:dyDescent="0.35">
      <c r="A5549" s="183" t="s">
        <v>139</v>
      </c>
      <c r="B5549" s="183" t="s">
        <v>106</v>
      </c>
      <c r="C5549" s="183" t="s">
        <v>72</v>
      </c>
      <c r="D5549" s="183">
        <v>11</v>
      </c>
      <c r="E5549" s="188">
        <v>8.1365740740740738E-3</v>
      </c>
      <c r="F5549" s="188">
        <v>1.0532407407407407E-3</v>
      </c>
      <c r="G5549" s="188">
        <v>2.2800925925925927E-3</v>
      </c>
      <c r="H5549" s="188">
        <v>4.8148148148148152E-3</v>
      </c>
    </row>
    <row r="5550" spans="1:8" x14ac:dyDescent="0.35">
      <c r="A5550" s="183" t="s">
        <v>139</v>
      </c>
      <c r="B5550" s="183" t="s">
        <v>105</v>
      </c>
      <c r="C5550" s="183" t="s">
        <v>73</v>
      </c>
      <c r="D5550" s="183">
        <v>1584</v>
      </c>
      <c r="E5550" s="188">
        <v>4.5138888888888893E-3</v>
      </c>
      <c r="F5550" s="188">
        <v>9.9537037037037042E-4</v>
      </c>
      <c r="G5550" s="188">
        <v>7.175925925925927E-4</v>
      </c>
      <c r="H5550" s="188">
        <v>2.8009259259259259E-3</v>
      </c>
    </row>
    <row r="5551" spans="1:8" x14ac:dyDescent="0.35">
      <c r="A5551" s="183" t="s">
        <v>139</v>
      </c>
      <c r="B5551" s="183" t="s">
        <v>106</v>
      </c>
      <c r="C5551" s="183" t="s">
        <v>73</v>
      </c>
      <c r="D5551" s="183">
        <v>267</v>
      </c>
      <c r="E5551" s="188">
        <v>4.1898148148148146E-3</v>
      </c>
      <c r="F5551" s="188">
        <v>9.3750000000000007E-4</v>
      </c>
      <c r="G5551" s="188">
        <v>6.8287037037037025E-4</v>
      </c>
      <c r="H5551" s="188">
        <v>2.5694444444444445E-3</v>
      </c>
    </row>
    <row r="5552" spans="1:8" x14ac:dyDescent="0.35">
      <c r="A5552" s="183" t="s">
        <v>139</v>
      </c>
      <c r="B5552" s="183" t="s">
        <v>105</v>
      </c>
      <c r="C5552" s="183" t="s">
        <v>74</v>
      </c>
      <c r="D5552" s="183">
        <v>758</v>
      </c>
      <c r="E5552" s="188">
        <v>4.9768518518518521E-3</v>
      </c>
      <c r="F5552" s="188">
        <v>1.0532407407407407E-3</v>
      </c>
      <c r="G5552" s="188">
        <v>5.2083333333333333E-4</v>
      </c>
      <c r="H5552" s="188">
        <v>3.3912037037037036E-3</v>
      </c>
    </row>
    <row r="5553" spans="1:8" x14ac:dyDescent="0.35">
      <c r="A5553" s="183" t="s">
        <v>139</v>
      </c>
      <c r="B5553" s="183" t="s">
        <v>106</v>
      </c>
      <c r="C5553" s="183" t="s">
        <v>74</v>
      </c>
      <c r="D5553" s="183">
        <v>130</v>
      </c>
      <c r="E5553" s="188">
        <v>4.5949074074074078E-3</v>
      </c>
      <c r="F5553" s="188">
        <v>9.9537037037037042E-4</v>
      </c>
      <c r="G5553" s="188">
        <v>4.7453703703703704E-4</v>
      </c>
      <c r="H5553" s="188">
        <v>3.1365740740740742E-3</v>
      </c>
    </row>
    <row r="5554" spans="1:8" ht="29" x14ac:dyDescent="0.35">
      <c r="A5554" s="183" t="s">
        <v>139</v>
      </c>
      <c r="B5554" s="183" t="s">
        <v>105</v>
      </c>
      <c r="C5554" s="183" t="s">
        <v>113</v>
      </c>
      <c r="D5554" s="183">
        <v>362</v>
      </c>
      <c r="E5554" s="188">
        <v>6.030092592592593E-3</v>
      </c>
      <c r="F5554" s="188">
        <v>1.1805555555555556E-3</v>
      </c>
      <c r="G5554" s="188">
        <v>1.0416666666666667E-3</v>
      </c>
      <c r="H5554" s="188">
        <v>3.8078703703703707E-3</v>
      </c>
    </row>
    <row r="5555" spans="1:8" ht="29" x14ac:dyDescent="0.35">
      <c r="A5555" s="183" t="s">
        <v>139</v>
      </c>
      <c r="B5555" s="183" t="s">
        <v>106</v>
      </c>
      <c r="C5555" s="183" t="s">
        <v>113</v>
      </c>
      <c r="D5555" s="183">
        <v>58</v>
      </c>
      <c r="E5555" s="188">
        <v>5.347222222222222E-3</v>
      </c>
      <c r="F5555" s="188">
        <v>1.1458333333333333E-3</v>
      </c>
      <c r="G5555" s="188">
        <v>1.0763888888888889E-3</v>
      </c>
      <c r="H5555" s="188">
        <v>3.1249999999999997E-3</v>
      </c>
    </row>
    <row r="5556" spans="1:8" ht="29" x14ac:dyDescent="0.35">
      <c r="A5556" s="183" t="s">
        <v>139</v>
      </c>
      <c r="B5556" s="183" t="s">
        <v>105</v>
      </c>
      <c r="C5556" s="183" t="s">
        <v>76</v>
      </c>
      <c r="D5556" s="183">
        <v>215</v>
      </c>
      <c r="E5556" s="188">
        <v>7.3495370370370372E-3</v>
      </c>
      <c r="F5556" s="188">
        <v>9.4907407407407408E-4</v>
      </c>
      <c r="G5556" s="188">
        <v>1.5277777777777779E-3</v>
      </c>
      <c r="H5556" s="188">
        <v>4.8726851851851856E-3</v>
      </c>
    </row>
    <row r="5557" spans="1:8" ht="29" x14ac:dyDescent="0.35">
      <c r="A5557" s="183" t="s">
        <v>139</v>
      </c>
      <c r="B5557" s="183" t="s">
        <v>106</v>
      </c>
      <c r="C5557" s="183" t="s">
        <v>76</v>
      </c>
      <c r="D5557" s="183">
        <v>24</v>
      </c>
      <c r="E5557" s="188">
        <v>7.5694444444444446E-3</v>
      </c>
      <c r="F5557" s="188">
        <v>1.0185185185185186E-3</v>
      </c>
      <c r="G5557" s="188">
        <v>2.3611111111111111E-3</v>
      </c>
      <c r="H5557" s="188">
        <v>4.1782407407407402E-3</v>
      </c>
    </row>
    <row r="5558" spans="1:8" x14ac:dyDescent="0.35">
      <c r="A5558" s="183" t="s">
        <v>139</v>
      </c>
      <c r="B5558" s="183" t="s">
        <v>105</v>
      </c>
      <c r="C5558" s="183" t="s">
        <v>77</v>
      </c>
      <c r="D5558" s="183">
        <v>186</v>
      </c>
      <c r="E5558" s="188">
        <v>6.0648148148148145E-3</v>
      </c>
      <c r="F5558" s="188">
        <v>1.0879629629629629E-3</v>
      </c>
      <c r="G5558" s="188">
        <v>9.8379629629629642E-4</v>
      </c>
      <c r="H5558" s="188">
        <v>3.9930555555555561E-3</v>
      </c>
    </row>
    <row r="5559" spans="1:8" x14ac:dyDescent="0.35">
      <c r="A5559" s="183" t="s">
        <v>139</v>
      </c>
      <c r="B5559" s="183" t="s">
        <v>106</v>
      </c>
      <c r="C5559" s="183" t="s">
        <v>77</v>
      </c>
      <c r="D5559" s="183">
        <v>21</v>
      </c>
      <c r="E5559" s="188">
        <v>6.0069444444444441E-3</v>
      </c>
      <c r="F5559" s="188">
        <v>9.3750000000000007E-4</v>
      </c>
      <c r="G5559" s="188">
        <v>1.0648148148148147E-3</v>
      </c>
      <c r="H5559" s="188">
        <v>4.0046296296296297E-3</v>
      </c>
    </row>
    <row r="5560" spans="1:8" x14ac:dyDescent="0.35">
      <c r="A5560" s="183" t="s">
        <v>139</v>
      </c>
      <c r="B5560" s="183" t="s">
        <v>105</v>
      </c>
      <c r="C5560" s="183" t="s">
        <v>78</v>
      </c>
      <c r="D5560" s="183">
        <v>283</v>
      </c>
      <c r="E5560" s="188">
        <v>6.215277777777777E-3</v>
      </c>
      <c r="F5560" s="188">
        <v>9.1435185185185185E-4</v>
      </c>
      <c r="G5560" s="188">
        <v>1.1574074074074073E-3</v>
      </c>
      <c r="H5560" s="188">
        <v>4.1435185185185186E-3</v>
      </c>
    </row>
    <row r="5561" spans="1:8" x14ac:dyDescent="0.35">
      <c r="A5561" s="183" t="s">
        <v>139</v>
      </c>
      <c r="B5561" s="183" t="s">
        <v>106</v>
      </c>
      <c r="C5561" s="183" t="s">
        <v>78</v>
      </c>
      <c r="D5561" s="183">
        <v>24</v>
      </c>
      <c r="E5561" s="188">
        <v>4.5138888888888893E-3</v>
      </c>
      <c r="F5561" s="188">
        <v>8.9120370370370362E-4</v>
      </c>
      <c r="G5561" s="188">
        <v>6.4814814814814813E-4</v>
      </c>
      <c r="H5561" s="188">
        <v>2.9745370370370373E-3</v>
      </c>
    </row>
    <row r="5562" spans="1:8" x14ac:dyDescent="0.35">
      <c r="A5562" s="183" t="s">
        <v>139</v>
      </c>
      <c r="B5562" s="183" t="s">
        <v>106</v>
      </c>
      <c r="C5562" s="183" t="s">
        <v>80</v>
      </c>
      <c r="D5562" s="183">
        <v>3</v>
      </c>
      <c r="E5562" s="188">
        <v>7.3726851851851861E-3</v>
      </c>
      <c r="F5562" s="188">
        <v>2.1412037037037038E-3</v>
      </c>
      <c r="G5562" s="188">
        <v>3.1249999999999997E-3</v>
      </c>
      <c r="H5562" s="188">
        <v>2.1180555555555553E-3</v>
      </c>
    </row>
    <row r="5563" spans="1:8" x14ac:dyDescent="0.35">
      <c r="A5563" s="183" t="s">
        <v>139</v>
      </c>
      <c r="B5563" s="183" t="s">
        <v>105</v>
      </c>
      <c r="C5563" s="183" t="s">
        <v>81</v>
      </c>
      <c r="D5563" s="183">
        <v>365</v>
      </c>
      <c r="E5563" s="188">
        <v>6.7129629629629622E-3</v>
      </c>
      <c r="F5563" s="188">
        <v>8.3333333333333339E-4</v>
      </c>
      <c r="G5563" s="188">
        <v>1.2847222222222223E-3</v>
      </c>
      <c r="H5563" s="188">
        <v>4.5949074074074078E-3</v>
      </c>
    </row>
    <row r="5564" spans="1:8" x14ac:dyDescent="0.35">
      <c r="A5564" s="183" t="s">
        <v>139</v>
      </c>
      <c r="B5564" s="183" t="s">
        <v>106</v>
      </c>
      <c r="C5564" s="183" t="s">
        <v>81</v>
      </c>
      <c r="D5564" s="183">
        <v>15</v>
      </c>
      <c r="E5564" s="188">
        <v>7.6851851851851847E-3</v>
      </c>
      <c r="F5564" s="188">
        <v>7.7546296296296304E-4</v>
      </c>
      <c r="G5564" s="188">
        <v>1.1111111111111111E-3</v>
      </c>
      <c r="H5564" s="188">
        <v>5.7986111111111112E-3</v>
      </c>
    </row>
    <row r="5565" spans="1:8" x14ac:dyDescent="0.35">
      <c r="A5565" s="183" t="s">
        <v>139</v>
      </c>
      <c r="B5565" s="183" t="s">
        <v>105</v>
      </c>
      <c r="C5565" s="183" t="s">
        <v>82</v>
      </c>
      <c r="D5565" s="183">
        <v>413</v>
      </c>
      <c r="E5565" s="188">
        <v>5.2546296296296299E-3</v>
      </c>
      <c r="F5565" s="188">
        <v>1.0648148148148147E-3</v>
      </c>
      <c r="G5565" s="188">
        <v>7.7546296296296304E-4</v>
      </c>
      <c r="H5565" s="188">
        <v>3.414351851851852E-3</v>
      </c>
    </row>
    <row r="5566" spans="1:8" x14ac:dyDescent="0.35">
      <c r="A5566" s="183" t="s">
        <v>139</v>
      </c>
      <c r="B5566" s="183" t="s">
        <v>106</v>
      </c>
      <c r="C5566" s="183" t="s">
        <v>82</v>
      </c>
      <c r="D5566" s="183">
        <v>36</v>
      </c>
      <c r="E5566" s="188">
        <v>5.2430555555555555E-3</v>
      </c>
      <c r="F5566" s="188">
        <v>1.0185185185185186E-3</v>
      </c>
      <c r="G5566" s="188">
        <v>8.564814814814815E-4</v>
      </c>
      <c r="H5566" s="188">
        <v>3.3680555555555551E-3</v>
      </c>
    </row>
    <row r="5567" spans="1:8" x14ac:dyDescent="0.35">
      <c r="A5567" s="183" t="s">
        <v>139</v>
      </c>
      <c r="B5567" s="183" t="s">
        <v>105</v>
      </c>
      <c r="C5567" s="183" t="s">
        <v>83</v>
      </c>
      <c r="D5567" s="183">
        <v>217</v>
      </c>
      <c r="E5567" s="188">
        <v>6.4930555555555549E-3</v>
      </c>
      <c r="F5567" s="188">
        <v>1.2152777777777778E-3</v>
      </c>
      <c r="G5567" s="188">
        <v>1.0648148148148147E-3</v>
      </c>
      <c r="H5567" s="188">
        <v>4.2129629629629626E-3</v>
      </c>
    </row>
    <row r="5568" spans="1:8" x14ac:dyDescent="0.35">
      <c r="A5568" s="183" t="s">
        <v>139</v>
      </c>
      <c r="B5568" s="183" t="s">
        <v>106</v>
      </c>
      <c r="C5568" s="183" t="s">
        <v>83</v>
      </c>
      <c r="D5568" s="183">
        <v>22</v>
      </c>
      <c r="E5568" s="188">
        <v>5.7638888888888887E-3</v>
      </c>
      <c r="F5568" s="188">
        <v>1.2268518518518518E-3</v>
      </c>
      <c r="G5568" s="188">
        <v>1.1574074074074073E-3</v>
      </c>
      <c r="H5568" s="188">
        <v>3.3680555555555551E-3</v>
      </c>
    </row>
    <row r="5569" spans="1:8" x14ac:dyDescent="0.35">
      <c r="A5569" s="183" t="s">
        <v>139</v>
      </c>
      <c r="B5569" s="183" t="s">
        <v>105</v>
      </c>
      <c r="C5569" s="183" t="s">
        <v>84</v>
      </c>
      <c r="D5569" s="183">
        <v>217</v>
      </c>
      <c r="E5569" s="188">
        <v>6.8981481481481489E-3</v>
      </c>
      <c r="F5569" s="188">
        <v>7.9861111111111105E-4</v>
      </c>
      <c r="G5569" s="188">
        <v>1.423611111111111E-3</v>
      </c>
      <c r="H5569" s="188">
        <v>4.6874999999999998E-3</v>
      </c>
    </row>
    <row r="5570" spans="1:8" x14ac:dyDescent="0.35">
      <c r="A5570" s="183" t="s">
        <v>139</v>
      </c>
      <c r="B5570" s="183" t="s">
        <v>106</v>
      </c>
      <c r="C5570" s="183" t="s">
        <v>84</v>
      </c>
      <c r="D5570" s="183">
        <v>24</v>
      </c>
      <c r="E5570" s="188">
        <v>6.5624999999999998E-3</v>
      </c>
      <c r="F5570" s="188">
        <v>6.9444444444444447E-4</v>
      </c>
      <c r="G5570" s="188">
        <v>1.25E-3</v>
      </c>
      <c r="H5570" s="188">
        <v>4.6064814814814814E-3</v>
      </c>
    </row>
    <row r="5571" spans="1:8" x14ac:dyDescent="0.35">
      <c r="A5571" s="183" t="s">
        <v>139</v>
      </c>
      <c r="B5571" s="183" t="s">
        <v>105</v>
      </c>
      <c r="C5571" s="183" t="s">
        <v>85</v>
      </c>
      <c r="D5571" s="183">
        <v>225</v>
      </c>
      <c r="E5571" s="188">
        <v>5.0810185185185186E-3</v>
      </c>
      <c r="F5571" s="188">
        <v>1.0416666666666667E-3</v>
      </c>
      <c r="G5571" s="188">
        <v>5.3240740740740744E-4</v>
      </c>
      <c r="H5571" s="188">
        <v>3.4953703703703705E-3</v>
      </c>
    </row>
    <row r="5572" spans="1:8" x14ac:dyDescent="0.35">
      <c r="A5572" s="183" t="s">
        <v>139</v>
      </c>
      <c r="B5572" s="183" t="s">
        <v>106</v>
      </c>
      <c r="C5572" s="183" t="s">
        <v>85</v>
      </c>
      <c r="D5572" s="183">
        <v>39</v>
      </c>
      <c r="E5572" s="188">
        <v>4.0856481481481481E-3</v>
      </c>
      <c r="F5572" s="188">
        <v>9.7222222222222209E-4</v>
      </c>
      <c r="G5572" s="188">
        <v>4.5138888888888892E-4</v>
      </c>
      <c r="H5572" s="188">
        <v>2.6504629629629625E-3</v>
      </c>
    </row>
    <row r="5573" spans="1:8" x14ac:dyDescent="0.35">
      <c r="A5573" s="183" t="s">
        <v>139</v>
      </c>
      <c r="B5573" s="183" t="s">
        <v>105</v>
      </c>
      <c r="C5573" s="183" t="s">
        <v>86</v>
      </c>
      <c r="D5573" s="183">
        <v>255</v>
      </c>
      <c r="E5573" s="188">
        <v>6.3078703703703708E-3</v>
      </c>
      <c r="F5573" s="188">
        <v>8.3333333333333339E-4</v>
      </c>
      <c r="G5573" s="188">
        <v>1.1226851851851851E-3</v>
      </c>
      <c r="H5573" s="188">
        <v>4.363425925925926E-3</v>
      </c>
    </row>
    <row r="5574" spans="1:8" x14ac:dyDescent="0.35">
      <c r="A5574" s="183" t="s">
        <v>139</v>
      </c>
      <c r="B5574" s="183" t="s">
        <v>106</v>
      </c>
      <c r="C5574" s="183" t="s">
        <v>86</v>
      </c>
      <c r="D5574" s="183">
        <v>31</v>
      </c>
      <c r="E5574" s="188">
        <v>7.6736111111111111E-3</v>
      </c>
      <c r="F5574" s="188">
        <v>1.261574074074074E-3</v>
      </c>
      <c r="G5574" s="188">
        <v>1.4583333333333334E-3</v>
      </c>
      <c r="H5574" s="188">
        <v>4.9421296296296288E-3</v>
      </c>
    </row>
    <row r="5575" spans="1:8" x14ac:dyDescent="0.35">
      <c r="A5575" s="183" t="s">
        <v>139</v>
      </c>
      <c r="B5575" s="183" t="s">
        <v>105</v>
      </c>
      <c r="C5575" s="183" t="s">
        <v>87</v>
      </c>
      <c r="D5575" s="183">
        <v>197</v>
      </c>
      <c r="E5575" s="188">
        <v>8.2060185185185187E-3</v>
      </c>
      <c r="F5575" s="188">
        <v>1.1921296296296296E-3</v>
      </c>
      <c r="G5575" s="188">
        <v>1.8171296296296297E-3</v>
      </c>
      <c r="H5575" s="188">
        <v>5.185185185185185E-3</v>
      </c>
    </row>
    <row r="5576" spans="1:8" x14ac:dyDescent="0.35">
      <c r="A5576" s="183" t="s">
        <v>139</v>
      </c>
      <c r="B5576" s="183" t="s">
        <v>106</v>
      </c>
      <c r="C5576" s="183" t="s">
        <v>87</v>
      </c>
      <c r="D5576" s="183">
        <v>34</v>
      </c>
      <c r="E5576" s="188">
        <v>5.9490740740740745E-3</v>
      </c>
      <c r="F5576" s="188">
        <v>1.2731481481481483E-3</v>
      </c>
      <c r="G5576" s="188">
        <v>1.7476851851851852E-3</v>
      </c>
      <c r="H5576" s="188">
        <v>2.9166666666666668E-3</v>
      </c>
    </row>
    <row r="5577" spans="1:8" x14ac:dyDescent="0.35">
      <c r="A5577" s="183" t="s">
        <v>139</v>
      </c>
      <c r="B5577" s="183" t="s">
        <v>105</v>
      </c>
      <c r="C5577" s="183" t="s">
        <v>88</v>
      </c>
      <c r="D5577" s="183">
        <v>158</v>
      </c>
      <c r="E5577" s="188">
        <v>7.1990740740740739E-3</v>
      </c>
      <c r="F5577" s="188">
        <v>1.1111111111111111E-3</v>
      </c>
      <c r="G5577" s="188">
        <v>1.4004629629629629E-3</v>
      </c>
      <c r="H5577" s="188">
        <v>4.6874999999999998E-3</v>
      </c>
    </row>
    <row r="5578" spans="1:8" x14ac:dyDescent="0.35">
      <c r="A5578" s="183" t="s">
        <v>139</v>
      </c>
      <c r="B5578" s="183" t="s">
        <v>106</v>
      </c>
      <c r="C5578" s="183" t="s">
        <v>88</v>
      </c>
      <c r="D5578" s="183">
        <v>32</v>
      </c>
      <c r="E5578" s="188">
        <v>5.6018518518518518E-3</v>
      </c>
      <c r="F5578" s="188">
        <v>7.9861111111111105E-4</v>
      </c>
      <c r="G5578" s="188">
        <v>1.2268518518518518E-3</v>
      </c>
      <c r="H5578" s="188">
        <v>3.5879629629629629E-3</v>
      </c>
    </row>
    <row r="5579" spans="1:8" x14ac:dyDescent="0.35">
      <c r="A5579" s="183" t="s">
        <v>139</v>
      </c>
      <c r="B5579" s="183" t="s">
        <v>105</v>
      </c>
      <c r="C5579" s="183" t="s">
        <v>89</v>
      </c>
      <c r="D5579" s="183">
        <v>106</v>
      </c>
      <c r="E5579" s="188">
        <v>8.9583333333333338E-3</v>
      </c>
      <c r="F5579" s="188">
        <v>9.3750000000000007E-4</v>
      </c>
      <c r="G5579" s="188">
        <v>1.2847222222222223E-3</v>
      </c>
      <c r="H5579" s="188">
        <v>6.7361111111111103E-3</v>
      </c>
    </row>
    <row r="5580" spans="1:8" x14ac:dyDescent="0.35">
      <c r="A5580" s="183" t="s">
        <v>139</v>
      </c>
      <c r="B5580" s="183" t="s">
        <v>106</v>
      </c>
      <c r="C5580" s="183" t="s">
        <v>89</v>
      </c>
      <c r="D5580" s="183">
        <v>5</v>
      </c>
      <c r="E5580" s="188">
        <v>9.432870370370371E-3</v>
      </c>
      <c r="F5580" s="188">
        <v>1.1689814814814816E-3</v>
      </c>
      <c r="G5580" s="188">
        <v>1.9560185185185184E-3</v>
      </c>
      <c r="H5580" s="188">
        <v>6.3078703703703708E-3</v>
      </c>
    </row>
    <row r="5581" spans="1:8" x14ac:dyDescent="0.35">
      <c r="A5581" s="183" t="s">
        <v>139</v>
      </c>
      <c r="B5581" s="183" t="s">
        <v>105</v>
      </c>
      <c r="C5581" s="183" t="s">
        <v>90</v>
      </c>
      <c r="D5581" s="183">
        <v>280</v>
      </c>
      <c r="E5581" s="188">
        <v>6.6435185185185182E-3</v>
      </c>
      <c r="F5581" s="188">
        <v>1.0879629629629629E-3</v>
      </c>
      <c r="G5581" s="188">
        <v>1.1689814814814816E-3</v>
      </c>
      <c r="H5581" s="188">
        <v>4.386574074074074E-3</v>
      </c>
    </row>
    <row r="5582" spans="1:8" x14ac:dyDescent="0.35">
      <c r="A5582" s="183" t="s">
        <v>139</v>
      </c>
      <c r="B5582" s="183" t="s">
        <v>106</v>
      </c>
      <c r="C5582" s="183" t="s">
        <v>90</v>
      </c>
      <c r="D5582" s="183">
        <v>35</v>
      </c>
      <c r="E5582" s="188">
        <v>6.7361111111111103E-3</v>
      </c>
      <c r="F5582" s="188">
        <v>1.3541666666666667E-3</v>
      </c>
      <c r="G5582" s="188">
        <v>1.2037037037037038E-3</v>
      </c>
      <c r="H5582" s="188">
        <v>4.1782407407407402E-3</v>
      </c>
    </row>
    <row r="5583" spans="1:8" x14ac:dyDescent="0.35">
      <c r="A5583" s="183" t="s">
        <v>139</v>
      </c>
      <c r="B5583" s="183" t="s">
        <v>105</v>
      </c>
      <c r="C5583" s="183" t="s">
        <v>91</v>
      </c>
      <c r="D5583" s="183">
        <v>127</v>
      </c>
      <c r="E5583" s="188">
        <v>7.0486111111111105E-3</v>
      </c>
      <c r="F5583" s="188">
        <v>8.2175925925925917E-4</v>
      </c>
      <c r="G5583" s="188">
        <v>1.2384259259259258E-3</v>
      </c>
      <c r="H5583" s="188">
        <v>4.9768518518518521E-3</v>
      </c>
    </row>
    <row r="5584" spans="1:8" x14ac:dyDescent="0.35">
      <c r="A5584" s="183" t="s">
        <v>139</v>
      </c>
      <c r="B5584" s="183" t="s">
        <v>106</v>
      </c>
      <c r="C5584" s="183" t="s">
        <v>91</v>
      </c>
      <c r="D5584" s="183">
        <v>15</v>
      </c>
      <c r="E5584" s="188">
        <v>5.4513888888888884E-3</v>
      </c>
      <c r="F5584" s="188">
        <v>7.9861111111111105E-4</v>
      </c>
      <c r="G5584" s="188">
        <v>1.1458333333333333E-3</v>
      </c>
      <c r="H5584" s="188">
        <v>3.5069444444444445E-3</v>
      </c>
    </row>
    <row r="5585" spans="1:8" x14ac:dyDescent="0.35">
      <c r="A5585" s="183" t="s">
        <v>139</v>
      </c>
      <c r="B5585" s="183" t="s">
        <v>105</v>
      </c>
      <c r="C5585" s="183" t="s">
        <v>92</v>
      </c>
      <c r="D5585" s="183">
        <v>131</v>
      </c>
      <c r="E5585" s="188">
        <v>7.083333333333333E-3</v>
      </c>
      <c r="F5585" s="188">
        <v>2.3148148148148146E-4</v>
      </c>
      <c r="G5585" s="188">
        <v>1.9328703703703704E-3</v>
      </c>
      <c r="H5585" s="188">
        <v>4.8958333333333328E-3</v>
      </c>
    </row>
    <row r="5586" spans="1:8" x14ac:dyDescent="0.35">
      <c r="A5586" s="183" t="s">
        <v>139</v>
      </c>
      <c r="B5586" s="183" t="s">
        <v>106</v>
      </c>
      <c r="C5586" s="183" t="s">
        <v>92</v>
      </c>
      <c r="D5586" s="183">
        <v>14</v>
      </c>
      <c r="E5586" s="188">
        <v>6.030092592592593E-3</v>
      </c>
      <c r="F5586" s="188">
        <v>2.6620370370370372E-4</v>
      </c>
      <c r="G5586" s="188">
        <v>2.1527777777777778E-3</v>
      </c>
      <c r="H5586" s="188">
        <v>3.6111111111111114E-3</v>
      </c>
    </row>
    <row r="5587" spans="1:8" x14ac:dyDescent="0.35">
      <c r="A5587" s="183" t="s">
        <v>139</v>
      </c>
      <c r="B5587" s="183" t="s">
        <v>105</v>
      </c>
      <c r="C5587" s="183" t="s">
        <v>93</v>
      </c>
      <c r="D5587" s="183">
        <v>311</v>
      </c>
      <c r="E5587" s="188">
        <v>5.8449074074074072E-3</v>
      </c>
      <c r="F5587" s="188">
        <v>1.1111111111111111E-3</v>
      </c>
      <c r="G5587" s="188">
        <v>7.9861111111111105E-4</v>
      </c>
      <c r="H5587" s="188">
        <v>3.9351851851851857E-3</v>
      </c>
    </row>
    <row r="5588" spans="1:8" x14ac:dyDescent="0.35">
      <c r="A5588" s="183" t="s">
        <v>139</v>
      </c>
      <c r="B5588" s="183" t="s">
        <v>106</v>
      </c>
      <c r="C5588" s="183" t="s">
        <v>93</v>
      </c>
      <c r="D5588" s="183">
        <v>12</v>
      </c>
      <c r="E5588" s="188">
        <v>5.6249999999999989E-3</v>
      </c>
      <c r="F5588" s="188">
        <v>1.0300925925925926E-3</v>
      </c>
      <c r="G5588" s="188">
        <v>6.9444444444444447E-4</v>
      </c>
      <c r="H5588" s="188">
        <v>3.9004629629629632E-3</v>
      </c>
    </row>
    <row r="5589" spans="1:8" x14ac:dyDescent="0.35">
      <c r="A5589" s="183" t="s">
        <v>139</v>
      </c>
      <c r="B5589" s="183" t="s">
        <v>105</v>
      </c>
      <c r="C5589" s="183" t="s">
        <v>94</v>
      </c>
      <c r="D5589" s="183">
        <v>278</v>
      </c>
      <c r="E5589" s="188">
        <v>7.8703703703703713E-3</v>
      </c>
      <c r="F5589" s="188">
        <v>9.8379629629629642E-4</v>
      </c>
      <c r="G5589" s="188">
        <v>1.2268518518518518E-3</v>
      </c>
      <c r="H5589" s="188">
        <v>5.6712962962962958E-3</v>
      </c>
    </row>
    <row r="5590" spans="1:8" x14ac:dyDescent="0.35">
      <c r="A5590" s="183" t="s">
        <v>139</v>
      </c>
      <c r="B5590" s="183" t="s">
        <v>106</v>
      </c>
      <c r="C5590" s="183" t="s">
        <v>94</v>
      </c>
      <c r="D5590" s="183">
        <v>22</v>
      </c>
      <c r="E5590" s="188">
        <v>7.5462962962962966E-3</v>
      </c>
      <c r="F5590" s="188">
        <v>9.7222222222222209E-4</v>
      </c>
      <c r="G5590" s="188">
        <v>1.5856481481481479E-3</v>
      </c>
      <c r="H5590" s="188">
        <v>4.9884259259259265E-3</v>
      </c>
    </row>
    <row r="5591" spans="1:8" x14ac:dyDescent="0.35">
      <c r="A5591" s="183" t="s">
        <v>139</v>
      </c>
      <c r="B5591" s="183" t="s">
        <v>105</v>
      </c>
      <c r="C5591" s="183" t="s">
        <v>95</v>
      </c>
      <c r="D5591" s="183">
        <v>187</v>
      </c>
      <c r="E5591" s="188">
        <v>7.7314814814814815E-3</v>
      </c>
      <c r="F5591" s="188">
        <v>8.1018518518518516E-4</v>
      </c>
      <c r="G5591" s="188">
        <v>2.2685185185185182E-3</v>
      </c>
      <c r="H5591" s="188">
        <v>4.6527777777777774E-3</v>
      </c>
    </row>
    <row r="5592" spans="1:8" x14ac:dyDescent="0.35">
      <c r="A5592" s="183" t="s">
        <v>139</v>
      </c>
      <c r="B5592" s="183" t="s">
        <v>106</v>
      </c>
      <c r="C5592" s="183" t="s">
        <v>95</v>
      </c>
      <c r="D5592" s="183">
        <v>25</v>
      </c>
      <c r="E5592" s="188">
        <v>6.145833333333333E-3</v>
      </c>
      <c r="F5592" s="188">
        <v>9.0277777777777784E-4</v>
      </c>
      <c r="G5592" s="188">
        <v>1.712962962962963E-3</v>
      </c>
      <c r="H5592" s="188">
        <v>3.5185185185185185E-3</v>
      </c>
    </row>
    <row r="5593" spans="1:8" x14ac:dyDescent="0.35">
      <c r="A5593" s="183" t="s">
        <v>139</v>
      </c>
      <c r="B5593" s="183" t="s">
        <v>105</v>
      </c>
      <c r="C5593" s="183" t="s">
        <v>96</v>
      </c>
      <c r="D5593" s="183">
        <v>254</v>
      </c>
      <c r="E5593" s="188">
        <v>6.4583333333333333E-3</v>
      </c>
      <c r="F5593" s="188">
        <v>1.0532407407407407E-3</v>
      </c>
      <c r="G5593" s="188">
        <v>8.564814814814815E-4</v>
      </c>
      <c r="H5593" s="188">
        <v>4.5486111111111109E-3</v>
      </c>
    </row>
    <row r="5594" spans="1:8" x14ac:dyDescent="0.35">
      <c r="A5594" s="183" t="s">
        <v>139</v>
      </c>
      <c r="B5594" s="183" t="s">
        <v>106</v>
      </c>
      <c r="C5594" s="183" t="s">
        <v>96</v>
      </c>
      <c r="D5594" s="183">
        <v>17</v>
      </c>
      <c r="E5594" s="188">
        <v>6.5393518518518517E-3</v>
      </c>
      <c r="F5594" s="188">
        <v>1.0185185185185186E-3</v>
      </c>
      <c r="G5594" s="188">
        <v>1.1921296296296296E-3</v>
      </c>
      <c r="H5594" s="188">
        <v>4.3287037037037035E-3</v>
      </c>
    </row>
    <row r="5595" spans="1:8" x14ac:dyDescent="0.35">
      <c r="A5595" s="183" t="s">
        <v>139</v>
      </c>
      <c r="B5595" s="183" t="s">
        <v>105</v>
      </c>
      <c r="C5595" s="183" t="s">
        <v>97</v>
      </c>
      <c r="D5595" s="183">
        <v>280</v>
      </c>
      <c r="E5595" s="188">
        <v>4.6759259259259263E-3</v>
      </c>
      <c r="F5595" s="188">
        <v>7.8703703703703705E-4</v>
      </c>
      <c r="G5595" s="188">
        <v>4.5138888888888892E-4</v>
      </c>
      <c r="H5595" s="188">
        <v>3.4375E-3</v>
      </c>
    </row>
    <row r="5596" spans="1:8" x14ac:dyDescent="0.35">
      <c r="A5596" s="183" t="s">
        <v>139</v>
      </c>
      <c r="B5596" s="183" t="s">
        <v>106</v>
      </c>
      <c r="C5596" s="183" t="s">
        <v>97</v>
      </c>
      <c r="D5596" s="183">
        <v>31</v>
      </c>
      <c r="E5596" s="188">
        <v>4.108796296296297E-3</v>
      </c>
      <c r="F5596" s="188">
        <v>7.7546296296296304E-4</v>
      </c>
      <c r="G5596" s="188">
        <v>4.5138888888888892E-4</v>
      </c>
      <c r="H5596" s="188">
        <v>2.8819444444444444E-3</v>
      </c>
    </row>
    <row r="5597" spans="1:8" x14ac:dyDescent="0.35">
      <c r="A5597" s="183" t="s">
        <v>139</v>
      </c>
      <c r="B5597" s="183" t="s">
        <v>105</v>
      </c>
      <c r="C5597" s="183" t="s">
        <v>98</v>
      </c>
      <c r="D5597" s="183">
        <v>87</v>
      </c>
      <c r="E5597" s="188">
        <v>6.5740740740740733E-3</v>
      </c>
      <c r="F5597" s="188">
        <v>7.0601851851851847E-4</v>
      </c>
      <c r="G5597" s="188">
        <v>1.3310185185185185E-3</v>
      </c>
      <c r="H5597" s="188">
        <v>4.5370370370370365E-3</v>
      </c>
    </row>
    <row r="5598" spans="1:8" x14ac:dyDescent="0.35">
      <c r="A5598" s="183" t="s">
        <v>139</v>
      </c>
      <c r="B5598" s="183" t="s">
        <v>106</v>
      </c>
      <c r="C5598" s="183" t="s">
        <v>98</v>
      </c>
      <c r="D5598" s="183">
        <v>10</v>
      </c>
      <c r="E5598" s="188">
        <v>5.0000000000000001E-3</v>
      </c>
      <c r="F5598" s="188">
        <v>5.9027777777777778E-4</v>
      </c>
      <c r="G5598" s="188">
        <v>9.1435185185185185E-4</v>
      </c>
      <c r="H5598" s="188">
        <v>3.4953703703703705E-3</v>
      </c>
    </row>
    <row r="5599" spans="1:8" x14ac:dyDescent="0.35">
      <c r="A5599" s="183" t="s">
        <v>139</v>
      </c>
      <c r="B5599" s="183" t="s">
        <v>105</v>
      </c>
      <c r="C5599" s="183" t="s">
        <v>99</v>
      </c>
      <c r="D5599" s="183">
        <v>678</v>
      </c>
      <c r="E5599" s="188">
        <v>4.5717592592592589E-3</v>
      </c>
      <c r="F5599" s="188">
        <v>9.7222222222222209E-4</v>
      </c>
      <c r="G5599" s="188">
        <v>5.9027777777777778E-4</v>
      </c>
      <c r="H5599" s="188">
        <v>3.0092592592592588E-3</v>
      </c>
    </row>
    <row r="5600" spans="1:8" x14ac:dyDescent="0.35">
      <c r="A5600" s="183" t="s">
        <v>139</v>
      </c>
      <c r="B5600" s="183" t="s">
        <v>106</v>
      </c>
      <c r="C5600" s="183" t="s">
        <v>99</v>
      </c>
      <c r="D5600" s="183">
        <v>48</v>
      </c>
      <c r="E5600" s="188">
        <v>3.8541666666666668E-3</v>
      </c>
      <c r="F5600" s="188">
        <v>8.3333333333333339E-4</v>
      </c>
      <c r="G5600" s="188">
        <v>6.3657407407407402E-4</v>
      </c>
      <c r="H5600" s="188">
        <v>2.3842592592592591E-3</v>
      </c>
    </row>
    <row r="5601" spans="1:8" x14ac:dyDescent="0.35">
      <c r="A5601" s="183" t="s">
        <v>139</v>
      </c>
      <c r="B5601" s="183" t="s">
        <v>105</v>
      </c>
      <c r="C5601" s="183" t="s">
        <v>100</v>
      </c>
      <c r="D5601" s="183">
        <v>81</v>
      </c>
      <c r="E5601" s="188">
        <v>6.3888888888888884E-3</v>
      </c>
      <c r="F5601" s="188">
        <v>8.7962962962962962E-4</v>
      </c>
      <c r="G5601" s="188">
        <v>1.423611111111111E-3</v>
      </c>
      <c r="H5601" s="188">
        <v>4.0972222222222226E-3</v>
      </c>
    </row>
    <row r="5602" spans="1:8" x14ac:dyDescent="0.35">
      <c r="A5602" s="183" t="s">
        <v>139</v>
      </c>
      <c r="B5602" s="183" t="s">
        <v>106</v>
      </c>
      <c r="C5602" s="183" t="s">
        <v>100</v>
      </c>
      <c r="D5602" s="183">
        <v>14</v>
      </c>
      <c r="E5602" s="188">
        <v>6.076388888888889E-3</v>
      </c>
      <c r="F5602" s="188">
        <v>9.2592592592592585E-4</v>
      </c>
      <c r="G5602" s="188">
        <v>1.4583333333333334E-3</v>
      </c>
      <c r="H5602" s="188">
        <v>3.6921296296296298E-3</v>
      </c>
    </row>
    <row r="5603" spans="1:8" x14ac:dyDescent="0.35">
      <c r="A5603" s="183" t="s">
        <v>139</v>
      </c>
      <c r="B5603" s="183" t="s">
        <v>105</v>
      </c>
      <c r="C5603" s="183" t="s">
        <v>101</v>
      </c>
      <c r="D5603" s="183">
        <v>567</v>
      </c>
      <c r="E5603" s="188">
        <v>5.8217592592592592E-3</v>
      </c>
      <c r="F5603" s="188">
        <v>9.6064814814814808E-4</v>
      </c>
      <c r="G5603" s="188">
        <v>1.0300925925925926E-3</v>
      </c>
      <c r="H5603" s="188">
        <v>3.8310185185185183E-3</v>
      </c>
    </row>
    <row r="5604" spans="1:8" x14ac:dyDescent="0.35">
      <c r="A5604" s="183" t="s">
        <v>139</v>
      </c>
      <c r="B5604" s="183" t="s">
        <v>106</v>
      </c>
      <c r="C5604" s="183" t="s">
        <v>101</v>
      </c>
      <c r="D5604" s="183">
        <v>35</v>
      </c>
      <c r="E5604" s="188">
        <v>5.7291666666666671E-3</v>
      </c>
      <c r="F5604" s="188">
        <v>1.6319444444444445E-3</v>
      </c>
      <c r="G5604" s="188">
        <v>8.6805555555555551E-4</v>
      </c>
      <c r="H5604" s="188">
        <v>3.2291666666666666E-3</v>
      </c>
    </row>
    <row r="5605" spans="1:8" x14ac:dyDescent="0.35">
      <c r="A5605" s="183" t="s">
        <v>140</v>
      </c>
      <c r="B5605" s="183" t="s">
        <v>105</v>
      </c>
      <c r="C5605" s="183" t="s">
        <v>52</v>
      </c>
      <c r="D5605" s="183">
        <v>10271</v>
      </c>
      <c r="E5605" s="188">
        <v>6.053240740740741E-3</v>
      </c>
      <c r="F5605" s="188">
        <v>9.6064814814814808E-4</v>
      </c>
      <c r="G5605" s="188">
        <v>1.0879629629629629E-3</v>
      </c>
      <c r="H5605" s="188">
        <v>4.0162037037037033E-3</v>
      </c>
    </row>
    <row r="5606" spans="1:8" x14ac:dyDescent="0.35">
      <c r="A5606" s="183" t="s">
        <v>140</v>
      </c>
      <c r="B5606" s="183" t="s">
        <v>106</v>
      </c>
      <c r="C5606" s="183" t="s">
        <v>52</v>
      </c>
      <c r="D5606" s="183">
        <v>1345</v>
      </c>
      <c r="E5606" s="188">
        <v>5.6828703703703702E-3</v>
      </c>
      <c r="F5606" s="188">
        <v>9.7222222222222209E-4</v>
      </c>
      <c r="G5606" s="188">
        <v>1.1574074074074073E-3</v>
      </c>
      <c r="H5606" s="188">
        <v>3.5532407407407405E-3</v>
      </c>
    </row>
    <row r="5607" spans="1:8" x14ac:dyDescent="0.35">
      <c r="A5607" s="183" t="s">
        <v>140</v>
      </c>
      <c r="B5607" s="183" t="s">
        <v>105</v>
      </c>
      <c r="C5607" s="183" t="s">
        <v>57</v>
      </c>
      <c r="D5607" s="183">
        <v>191</v>
      </c>
      <c r="E5607" s="188">
        <v>5.9143518518518521E-3</v>
      </c>
      <c r="F5607" s="188">
        <v>1.3310185185185185E-3</v>
      </c>
      <c r="G5607" s="188">
        <v>8.7962962962962962E-4</v>
      </c>
      <c r="H5607" s="188">
        <v>3.6921296296296298E-3</v>
      </c>
    </row>
    <row r="5608" spans="1:8" x14ac:dyDescent="0.35">
      <c r="A5608" s="183" t="s">
        <v>140</v>
      </c>
      <c r="B5608" s="183" t="s">
        <v>106</v>
      </c>
      <c r="C5608" s="183" t="s">
        <v>57</v>
      </c>
      <c r="D5608" s="183">
        <v>23</v>
      </c>
      <c r="E5608" s="188">
        <v>5.1736111111111115E-3</v>
      </c>
      <c r="F5608" s="188">
        <v>1.261574074074074E-3</v>
      </c>
      <c r="G5608" s="188">
        <v>1.0416666666666667E-3</v>
      </c>
      <c r="H5608" s="188">
        <v>2.8703703703703708E-3</v>
      </c>
    </row>
    <row r="5609" spans="1:8" x14ac:dyDescent="0.35">
      <c r="A5609" s="183" t="s">
        <v>140</v>
      </c>
      <c r="B5609" s="183" t="s">
        <v>105</v>
      </c>
      <c r="C5609" s="183" t="s">
        <v>58</v>
      </c>
      <c r="D5609" s="183">
        <v>112</v>
      </c>
      <c r="E5609" s="188">
        <v>6.3541666666666668E-3</v>
      </c>
      <c r="F5609" s="188">
        <v>8.6805555555555551E-4</v>
      </c>
      <c r="G5609" s="188">
        <v>1.6319444444444445E-3</v>
      </c>
      <c r="H5609" s="188">
        <v>3.8541666666666668E-3</v>
      </c>
    </row>
    <row r="5610" spans="1:8" x14ac:dyDescent="0.35">
      <c r="A5610" s="183" t="s">
        <v>140</v>
      </c>
      <c r="B5610" s="183" t="s">
        <v>106</v>
      </c>
      <c r="C5610" s="183" t="s">
        <v>58</v>
      </c>
      <c r="D5610" s="183">
        <v>16</v>
      </c>
      <c r="E5610" s="188">
        <v>6.0416666666666665E-3</v>
      </c>
      <c r="F5610" s="188">
        <v>9.1435185185185185E-4</v>
      </c>
      <c r="G5610" s="188">
        <v>1.6550925925925926E-3</v>
      </c>
      <c r="H5610" s="188">
        <v>3.483796296296296E-3</v>
      </c>
    </row>
    <row r="5611" spans="1:8" x14ac:dyDescent="0.35">
      <c r="A5611" s="183" t="s">
        <v>140</v>
      </c>
      <c r="B5611" s="183" t="s">
        <v>105</v>
      </c>
      <c r="C5611" s="183" t="s">
        <v>59</v>
      </c>
      <c r="D5611" s="183">
        <v>131</v>
      </c>
      <c r="E5611" s="188">
        <v>5.4513888888888884E-3</v>
      </c>
      <c r="F5611" s="188">
        <v>1.0879629629629629E-3</v>
      </c>
      <c r="G5611" s="188">
        <v>5.5555555555555556E-4</v>
      </c>
      <c r="H5611" s="188">
        <v>3.8078703703703707E-3</v>
      </c>
    </row>
    <row r="5612" spans="1:8" x14ac:dyDescent="0.35">
      <c r="A5612" s="183" t="s">
        <v>140</v>
      </c>
      <c r="B5612" s="183" t="s">
        <v>106</v>
      </c>
      <c r="C5612" s="183" t="s">
        <v>59</v>
      </c>
      <c r="D5612" s="183">
        <v>21</v>
      </c>
      <c r="E5612" s="188">
        <v>5.2777777777777771E-3</v>
      </c>
      <c r="F5612" s="188">
        <v>6.9444444444444447E-4</v>
      </c>
      <c r="G5612" s="188">
        <v>6.2500000000000001E-4</v>
      </c>
      <c r="H5612" s="188">
        <v>3.9583333333333337E-3</v>
      </c>
    </row>
    <row r="5613" spans="1:8" x14ac:dyDescent="0.35">
      <c r="A5613" s="183" t="s">
        <v>140</v>
      </c>
      <c r="B5613" s="183" t="s">
        <v>105</v>
      </c>
      <c r="C5613" s="183" t="s">
        <v>60</v>
      </c>
      <c r="D5613" s="183">
        <v>136</v>
      </c>
      <c r="E5613" s="188">
        <v>6.1921296296296299E-3</v>
      </c>
      <c r="F5613" s="188">
        <v>7.7546296296296304E-4</v>
      </c>
      <c r="G5613" s="188">
        <v>1.1226851851851851E-3</v>
      </c>
      <c r="H5613" s="188">
        <v>4.3055555555555555E-3</v>
      </c>
    </row>
    <row r="5614" spans="1:8" x14ac:dyDescent="0.35">
      <c r="A5614" s="183" t="s">
        <v>140</v>
      </c>
      <c r="B5614" s="183" t="s">
        <v>106</v>
      </c>
      <c r="C5614" s="183" t="s">
        <v>60</v>
      </c>
      <c r="D5614" s="183">
        <v>19</v>
      </c>
      <c r="E5614" s="188">
        <v>6.0069444444444441E-3</v>
      </c>
      <c r="F5614" s="188">
        <v>7.6388888888888893E-4</v>
      </c>
      <c r="G5614" s="188">
        <v>9.0277777777777784E-4</v>
      </c>
      <c r="H5614" s="188">
        <v>4.3287037037037035E-3</v>
      </c>
    </row>
    <row r="5615" spans="1:8" x14ac:dyDescent="0.35">
      <c r="A5615" s="183" t="s">
        <v>140</v>
      </c>
      <c r="B5615" s="183" t="s">
        <v>105</v>
      </c>
      <c r="C5615" s="183" t="s">
        <v>61</v>
      </c>
      <c r="D5615" s="183">
        <v>178</v>
      </c>
      <c r="E5615" s="188">
        <v>6.9675925925925921E-3</v>
      </c>
      <c r="F5615" s="188">
        <v>6.2500000000000001E-4</v>
      </c>
      <c r="G5615" s="188">
        <v>1.4930555555555556E-3</v>
      </c>
      <c r="H5615" s="188">
        <v>4.8611111111111112E-3</v>
      </c>
    </row>
    <row r="5616" spans="1:8" x14ac:dyDescent="0.35">
      <c r="A5616" s="183" t="s">
        <v>140</v>
      </c>
      <c r="B5616" s="183" t="s">
        <v>106</v>
      </c>
      <c r="C5616" s="183" t="s">
        <v>61</v>
      </c>
      <c r="D5616" s="183">
        <v>16</v>
      </c>
      <c r="E5616" s="188">
        <v>6.8171296296296287E-3</v>
      </c>
      <c r="F5616" s="188">
        <v>6.7129629629629625E-4</v>
      </c>
      <c r="G5616" s="188">
        <v>1.3541666666666667E-3</v>
      </c>
      <c r="H5616" s="188">
        <v>4.7916666666666672E-3</v>
      </c>
    </row>
    <row r="5617" spans="1:8" x14ac:dyDescent="0.35">
      <c r="A5617" s="183" t="s">
        <v>140</v>
      </c>
      <c r="B5617" s="183" t="s">
        <v>105</v>
      </c>
      <c r="C5617" s="183" t="s">
        <v>62</v>
      </c>
      <c r="D5617" s="183">
        <v>165</v>
      </c>
      <c r="E5617" s="188">
        <v>6.8171296296296287E-3</v>
      </c>
      <c r="F5617" s="188">
        <v>1.0416666666666667E-3</v>
      </c>
      <c r="G5617" s="188">
        <v>1.1226851851851851E-3</v>
      </c>
      <c r="H5617" s="188">
        <v>4.6412037037037038E-3</v>
      </c>
    </row>
    <row r="5618" spans="1:8" x14ac:dyDescent="0.35">
      <c r="A5618" s="183" t="s">
        <v>140</v>
      </c>
      <c r="B5618" s="183" t="s">
        <v>106</v>
      </c>
      <c r="C5618" s="183" t="s">
        <v>62</v>
      </c>
      <c r="D5618" s="183">
        <v>19</v>
      </c>
      <c r="E5618" s="188">
        <v>6.3078703703703708E-3</v>
      </c>
      <c r="F5618" s="188">
        <v>1.1342592592592591E-3</v>
      </c>
      <c r="G5618" s="188">
        <v>1.3657407407407409E-3</v>
      </c>
      <c r="H5618" s="188">
        <v>3.8078703703703707E-3</v>
      </c>
    </row>
    <row r="5619" spans="1:8" x14ac:dyDescent="0.35">
      <c r="A5619" s="183" t="s">
        <v>140</v>
      </c>
      <c r="B5619" s="183" t="s">
        <v>105</v>
      </c>
      <c r="C5619" s="183" t="s">
        <v>63</v>
      </c>
      <c r="D5619" s="183">
        <v>166</v>
      </c>
      <c r="E5619" s="188">
        <v>4.5023148148148149E-3</v>
      </c>
      <c r="F5619" s="188">
        <v>8.3333333333333339E-4</v>
      </c>
      <c r="G5619" s="188">
        <v>5.2083333333333333E-4</v>
      </c>
      <c r="H5619" s="188">
        <v>3.1481481481481482E-3</v>
      </c>
    </row>
    <row r="5620" spans="1:8" x14ac:dyDescent="0.35">
      <c r="A5620" s="183" t="s">
        <v>140</v>
      </c>
      <c r="B5620" s="183" t="s">
        <v>106</v>
      </c>
      <c r="C5620" s="183" t="s">
        <v>63</v>
      </c>
      <c r="D5620" s="183">
        <v>13</v>
      </c>
      <c r="E5620" s="188">
        <v>4.8032407407407407E-3</v>
      </c>
      <c r="F5620" s="188">
        <v>1.4120370370370369E-3</v>
      </c>
      <c r="G5620" s="188">
        <v>5.0925925925925921E-4</v>
      </c>
      <c r="H5620" s="188">
        <v>2.8935185185185188E-3</v>
      </c>
    </row>
    <row r="5621" spans="1:8" x14ac:dyDescent="0.35">
      <c r="A5621" s="183" t="s">
        <v>140</v>
      </c>
      <c r="B5621" s="183" t="s">
        <v>105</v>
      </c>
      <c r="C5621" s="183" t="s">
        <v>64</v>
      </c>
      <c r="D5621" s="183">
        <v>100</v>
      </c>
      <c r="E5621" s="188">
        <v>8.3217592592592596E-3</v>
      </c>
      <c r="F5621" s="188">
        <v>1.4004629629629629E-3</v>
      </c>
      <c r="G5621" s="188">
        <v>1.9444444444444442E-3</v>
      </c>
      <c r="H5621" s="188">
        <v>4.9768518518518521E-3</v>
      </c>
    </row>
    <row r="5622" spans="1:8" x14ac:dyDescent="0.35">
      <c r="A5622" s="183" t="s">
        <v>140</v>
      </c>
      <c r="B5622" s="183" t="s">
        <v>106</v>
      </c>
      <c r="C5622" s="183" t="s">
        <v>64</v>
      </c>
      <c r="D5622" s="183">
        <v>13</v>
      </c>
      <c r="E5622" s="188">
        <v>7.0023148148148154E-3</v>
      </c>
      <c r="F5622" s="188">
        <v>1.3310185185185185E-3</v>
      </c>
      <c r="G5622" s="188">
        <v>1.261574074074074E-3</v>
      </c>
      <c r="H5622" s="188">
        <v>4.409722222222222E-3</v>
      </c>
    </row>
    <row r="5623" spans="1:8" x14ac:dyDescent="0.35">
      <c r="A5623" s="183" t="s">
        <v>140</v>
      </c>
      <c r="B5623" s="183" t="s">
        <v>105</v>
      </c>
      <c r="C5623" s="183" t="s">
        <v>65</v>
      </c>
      <c r="D5623" s="183">
        <v>118</v>
      </c>
      <c r="E5623" s="188">
        <v>7.2453703703703708E-3</v>
      </c>
      <c r="F5623" s="188">
        <v>1.1342592592592591E-3</v>
      </c>
      <c r="G5623" s="188">
        <v>1.5972222222222221E-3</v>
      </c>
      <c r="H5623" s="188">
        <v>4.5138888888888893E-3</v>
      </c>
    </row>
    <row r="5624" spans="1:8" x14ac:dyDescent="0.35">
      <c r="A5624" s="183" t="s">
        <v>140</v>
      </c>
      <c r="B5624" s="183" t="s">
        <v>106</v>
      </c>
      <c r="C5624" s="183" t="s">
        <v>65</v>
      </c>
      <c r="D5624" s="183">
        <v>15</v>
      </c>
      <c r="E5624" s="188">
        <v>6.7013888888888887E-3</v>
      </c>
      <c r="F5624" s="188">
        <v>9.7222222222222209E-4</v>
      </c>
      <c r="G5624" s="188">
        <v>2.1759259259259258E-3</v>
      </c>
      <c r="H5624" s="188">
        <v>3.5532407407407405E-3</v>
      </c>
    </row>
    <row r="5625" spans="1:8" x14ac:dyDescent="0.35">
      <c r="A5625" s="183" t="s">
        <v>140</v>
      </c>
      <c r="B5625" s="183" t="s">
        <v>105</v>
      </c>
      <c r="C5625" s="183" t="s">
        <v>66</v>
      </c>
      <c r="D5625" s="183">
        <v>191</v>
      </c>
      <c r="E5625" s="188">
        <v>6.9328703703703696E-3</v>
      </c>
      <c r="F5625" s="188">
        <v>1.0300925925925926E-3</v>
      </c>
      <c r="G5625" s="188">
        <v>1.6435185185185183E-3</v>
      </c>
      <c r="H5625" s="188">
        <v>4.2592592592592595E-3</v>
      </c>
    </row>
    <row r="5626" spans="1:8" x14ac:dyDescent="0.35">
      <c r="A5626" s="183" t="s">
        <v>140</v>
      </c>
      <c r="B5626" s="183" t="s">
        <v>106</v>
      </c>
      <c r="C5626" s="183" t="s">
        <v>66</v>
      </c>
      <c r="D5626" s="183">
        <v>13</v>
      </c>
      <c r="E5626" s="188">
        <v>7.6620370370370366E-3</v>
      </c>
      <c r="F5626" s="188">
        <v>1.0069444444444444E-3</v>
      </c>
      <c r="G5626" s="188">
        <v>1.3078703703703705E-3</v>
      </c>
      <c r="H5626" s="188">
        <v>5.3356481481481484E-3</v>
      </c>
    </row>
    <row r="5627" spans="1:8" x14ac:dyDescent="0.35">
      <c r="A5627" s="183" t="s">
        <v>140</v>
      </c>
      <c r="B5627" s="183" t="s">
        <v>105</v>
      </c>
      <c r="C5627" s="183" t="s">
        <v>67</v>
      </c>
      <c r="D5627" s="183">
        <v>327</v>
      </c>
      <c r="E5627" s="188">
        <v>7.1874999999999994E-3</v>
      </c>
      <c r="F5627" s="188">
        <v>6.2500000000000001E-4</v>
      </c>
      <c r="G5627" s="188">
        <v>1.7824074074074072E-3</v>
      </c>
      <c r="H5627" s="188">
        <v>4.7800925925925919E-3</v>
      </c>
    </row>
    <row r="5628" spans="1:8" x14ac:dyDescent="0.35">
      <c r="A5628" s="183" t="s">
        <v>140</v>
      </c>
      <c r="B5628" s="183" t="s">
        <v>106</v>
      </c>
      <c r="C5628" s="183" t="s">
        <v>67</v>
      </c>
      <c r="D5628" s="183">
        <v>77</v>
      </c>
      <c r="E5628" s="188">
        <v>6.0995370370370361E-3</v>
      </c>
      <c r="F5628" s="188">
        <v>6.5972222222222213E-4</v>
      </c>
      <c r="G5628" s="188">
        <v>1.8287037037037037E-3</v>
      </c>
      <c r="H5628" s="188">
        <v>3.5995370370370369E-3</v>
      </c>
    </row>
    <row r="5629" spans="1:8" x14ac:dyDescent="0.35">
      <c r="A5629" s="183" t="s">
        <v>140</v>
      </c>
      <c r="B5629" s="183" t="s">
        <v>105</v>
      </c>
      <c r="C5629" s="183" t="s">
        <v>68</v>
      </c>
      <c r="D5629" s="183">
        <v>268</v>
      </c>
      <c r="E5629" s="188">
        <v>7.1990740740740739E-3</v>
      </c>
      <c r="F5629" s="188">
        <v>8.449074074074075E-4</v>
      </c>
      <c r="G5629" s="188">
        <v>1.4583333333333334E-3</v>
      </c>
      <c r="H5629" s="188">
        <v>4.8958333333333328E-3</v>
      </c>
    </row>
    <row r="5630" spans="1:8" x14ac:dyDescent="0.35">
      <c r="A5630" s="183" t="s">
        <v>140</v>
      </c>
      <c r="B5630" s="183" t="s">
        <v>106</v>
      </c>
      <c r="C5630" s="183" t="s">
        <v>68</v>
      </c>
      <c r="D5630" s="183">
        <v>51</v>
      </c>
      <c r="E5630" s="188">
        <v>7.1527777777777787E-3</v>
      </c>
      <c r="F5630" s="188">
        <v>9.4907407407407408E-4</v>
      </c>
      <c r="G5630" s="188">
        <v>1.6550925925925926E-3</v>
      </c>
      <c r="H5630" s="188">
        <v>4.5601851851851853E-3</v>
      </c>
    </row>
    <row r="5631" spans="1:8" x14ac:dyDescent="0.35">
      <c r="A5631" s="183" t="s">
        <v>140</v>
      </c>
      <c r="B5631" s="183" t="s">
        <v>105</v>
      </c>
      <c r="C5631" s="183" t="s">
        <v>69</v>
      </c>
      <c r="D5631" s="183">
        <v>145</v>
      </c>
      <c r="E5631" s="188">
        <v>6.1342592592592594E-3</v>
      </c>
      <c r="F5631" s="188">
        <v>6.4814814814814813E-4</v>
      </c>
      <c r="G5631" s="188">
        <v>1.1458333333333333E-3</v>
      </c>
      <c r="H5631" s="188">
        <v>4.3518518518518515E-3</v>
      </c>
    </row>
    <row r="5632" spans="1:8" x14ac:dyDescent="0.35">
      <c r="A5632" s="183" t="s">
        <v>140</v>
      </c>
      <c r="B5632" s="183" t="s">
        <v>106</v>
      </c>
      <c r="C5632" s="183" t="s">
        <v>69</v>
      </c>
      <c r="D5632" s="183">
        <v>6</v>
      </c>
      <c r="E5632" s="188">
        <v>5.115740740740741E-3</v>
      </c>
      <c r="F5632" s="188">
        <v>6.8287037037037025E-4</v>
      </c>
      <c r="G5632" s="188">
        <v>7.7546296296296304E-4</v>
      </c>
      <c r="H5632" s="188">
        <v>3.6574074074074074E-3</v>
      </c>
    </row>
    <row r="5633" spans="1:8" x14ac:dyDescent="0.35">
      <c r="A5633" s="183" t="s">
        <v>140</v>
      </c>
      <c r="B5633" s="183" t="s">
        <v>105</v>
      </c>
      <c r="C5633" s="183" t="s">
        <v>70</v>
      </c>
      <c r="D5633" s="183">
        <v>142</v>
      </c>
      <c r="E5633" s="188">
        <v>5.9490740740740745E-3</v>
      </c>
      <c r="F5633" s="188">
        <v>9.6064814814814808E-4</v>
      </c>
      <c r="G5633" s="188">
        <v>1.4583333333333334E-3</v>
      </c>
      <c r="H5633" s="188">
        <v>3.530092592592592E-3</v>
      </c>
    </row>
    <row r="5634" spans="1:8" x14ac:dyDescent="0.35">
      <c r="A5634" s="183" t="s">
        <v>140</v>
      </c>
      <c r="B5634" s="183" t="s">
        <v>106</v>
      </c>
      <c r="C5634" s="183" t="s">
        <v>70</v>
      </c>
      <c r="D5634" s="183">
        <v>49</v>
      </c>
      <c r="E5634" s="188">
        <v>5.5439814814814822E-3</v>
      </c>
      <c r="F5634" s="188">
        <v>9.0277777777777784E-4</v>
      </c>
      <c r="G5634" s="188">
        <v>1.2384259259259258E-3</v>
      </c>
      <c r="H5634" s="188">
        <v>3.4027777777777784E-3</v>
      </c>
    </row>
    <row r="5635" spans="1:8" x14ac:dyDescent="0.35">
      <c r="A5635" s="183" t="s">
        <v>140</v>
      </c>
      <c r="B5635" s="183" t="s">
        <v>105</v>
      </c>
      <c r="C5635" s="183" t="s">
        <v>71</v>
      </c>
      <c r="D5635" s="183">
        <v>301</v>
      </c>
      <c r="E5635" s="188">
        <v>6.4351851851851861E-3</v>
      </c>
      <c r="F5635" s="188">
        <v>9.4907407407407408E-4</v>
      </c>
      <c r="G5635" s="188">
        <v>1.3541666666666667E-3</v>
      </c>
      <c r="H5635" s="188">
        <v>4.1435185185185186E-3</v>
      </c>
    </row>
    <row r="5636" spans="1:8" x14ac:dyDescent="0.35">
      <c r="A5636" s="183" t="s">
        <v>140</v>
      </c>
      <c r="B5636" s="183" t="s">
        <v>106</v>
      </c>
      <c r="C5636" s="183" t="s">
        <v>71</v>
      </c>
      <c r="D5636" s="183">
        <v>45</v>
      </c>
      <c r="E5636" s="188">
        <v>7.106481481481481E-3</v>
      </c>
      <c r="F5636" s="188">
        <v>9.0277777777777784E-4</v>
      </c>
      <c r="G5636" s="188">
        <v>2.0949074074074073E-3</v>
      </c>
      <c r="H5636" s="188">
        <v>4.108796296296297E-3</v>
      </c>
    </row>
    <row r="5637" spans="1:8" x14ac:dyDescent="0.35">
      <c r="A5637" s="183" t="s">
        <v>140</v>
      </c>
      <c r="B5637" s="183" t="s">
        <v>105</v>
      </c>
      <c r="C5637" s="183" t="s">
        <v>72</v>
      </c>
      <c r="D5637" s="183">
        <v>102</v>
      </c>
      <c r="E5637" s="188">
        <v>7.0023148148148154E-3</v>
      </c>
      <c r="F5637" s="188">
        <v>1.1226851851851851E-3</v>
      </c>
      <c r="G5637" s="188">
        <v>1.7013888888888892E-3</v>
      </c>
      <c r="H5637" s="188">
        <v>4.1782407407407402E-3</v>
      </c>
    </row>
    <row r="5638" spans="1:8" x14ac:dyDescent="0.35">
      <c r="A5638" s="183" t="s">
        <v>140</v>
      </c>
      <c r="B5638" s="183" t="s">
        <v>106</v>
      </c>
      <c r="C5638" s="183" t="s">
        <v>72</v>
      </c>
      <c r="D5638" s="183">
        <v>19</v>
      </c>
      <c r="E5638" s="188">
        <v>7.0023148148148154E-3</v>
      </c>
      <c r="F5638" s="188">
        <v>1.1689814814814816E-3</v>
      </c>
      <c r="G5638" s="188">
        <v>2.0601851851851853E-3</v>
      </c>
      <c r="H5638" s="188">
        <v>3.7847222222222223E-3</v>
      </c>
    </row>
    <row r="5639" spans="1:8" x14ac:dyDescent="0.35">
      <c r="A5639" s="183" t="s">
        <v>140</v>
      </c>
      <c r="B5639" s="183" t="s">
        <v>105</v>
      </c>
      <c r="C5639" s="183" t="s">
        <v>73</v>
      </c>
      <c r="D5639" s="183">
        <v>1308</v>
      </c>
      <c r="E5639" s="188">
        <v>4.5717592592592589E-3</v>
      </c>
      <c r="F5639" s="188">
        <v>9.8379629629629642E-4</v>
      </c>
      <c r="G5639" s="188">
        <v>7.407407407407407E-4</v>
      </c>
      <c r="H5639" s="188">
        <v>2.8472222222222219E-3</v>
      </c>
    </row>
    <row r="5640" spans="1:8" x14ac:dyDescent="0.35">
      <c r="A5640" s="183" t="s">
        <v>140</v>
      </c>
      <c r="B5640" s="183" t="s">
        <v>106</v>
      </c>
      <c r="C5640" s="183" t="s">
        <v>73</v>
      </c>
      <c r="D5640" s="183">
        <v>215</v>
      </c>
      <c r="E5640" s="188">
        <v>4.2824074074074075E-3</v>
      </c>
      <c r="F5640" s="188">
        <v>9.8379629629629642E-4</v>
      </c>
      <c r="G5640" s="188">
        <v>7.175925925925927E-4</v>
      </c>
      <c r="H5640" s="188">
        <v>2.5810185185185185E-3</v>
      </c>
    </row>
    <row r="5641" spans="1:8" x14ac:dyDescent="0.35">
      <c r="A5641" s="183" t="s">
        <v>140</v>
      </c>
      <c r="B5641" s="183" t="s">
        <v>105</v>
      </c>
      <c r="C5641" s="183" t="s">
        <v>74</v>
      </c>
      <c r="D5641" s="183">
        <v>690</v>
      </c>
      <c r="E5641" s="188">
        <v>4.8726851851851856E-3</v>
      </c>
      <c r="F5641" s="188">
        <v>1.0069444444444444E-3</v>
      </c>
      <c r="G5641" s="188">
        <v>5.0925925925925921E-4</v>
      </c>
      <c r="H5641" s="188">
        <v>3.3449074074074071E-3</v>
      </c>
    </row>
    <row r="5642" spans="1:8" x14ac:dyDescent="0.35">
      <c r="A5642" s="183" t="s">
        <v>140</v>
      </c>
      <c r="B5642" s="183" t="s">
        <v>106</v>
      </c>
      <c r="C5642" s="183" t="s">
        <v>74</v>
      </c>
      <c r="D5642" s="183">
        <v>73</v>
      </c>
      <c r="E5642" s="188">
        <v>5.0000000000000001E-3</v>
      </c>
      <c r="F5642" s="188">
        <v>9.8379629629629642E-4</v>
      </c>
      <c r="G5642" s="188">
        <v>5.6712962962962956E-4</v>
      </c>
      <c r="H5642" s="188">
        <v>3.4606481481481485E-3</v>
      </c>
    </row>
    <row r="5643" spans="1:8" ht="29" x14ac:dyDescent="0.35">
      <c r="A5643" s="183" t="s">
        <v>140</v>
      </c>
      <c r="B5643" s="183" t="s">
        <v>105</v>
      </c>
      <c r="C5643" s="183" t="s">
        <v>113</v>
      </c>
      <c r="D5643" s="183">
        <v>290</v>
      </c>
      <c r="E5643" s="188">
        <v>6.4004629629629628E-3</v>
      </c>
      <c r="F5643" s="188">
        <v>1.1226851851851851E-3</v>
      </c>
      <c r="G5643" s="188">
        <v>9.3750000000000007E-4</v>
      </c>
      <c r="H5643" s="188">
        <v>4.3287037037037035E-3</v>
      </c>
    </row>
    <row r="5644" spans="1:8" ht="29" x14ac:dyDescent="0.35">
      <c r="A5644" s="183" t="s">
        <v>140</v>
      </c>
      <c r="B5644" s="183" t="s">
        <v>106</v>
      </c>
      <c r="C5644" s="183" t="s">
        <v>113</v>
      </c>
      <c r="D5644" s="183">
        <v>40</v>
      </c>
      <c r="E5644" s="188">
        <v>5.8912037037037032E-3</v>
      </c>
      <c r="F5644" s="188">
        <v>1.0300925925925926E-3</v>
      </c>
      <c r="G5644" s="188">
        <v>1.3773148148148147E-3</v>
      </c>
      <c r="H5644" s="188">
        <v>3.483796296296296E-3</v>
      </c>
    </row>
    <row r="5645" spans="1:8" ht="29" x14ac:dyDescent="0.35">
      <c r="A5645" s="183" t="s">
        <v>140</v>
      </c>
      <c r="B5645" s="183" t="s">
        <v>105</v>
      </c>
      <c r="C5645" s="183" t="s">
        <v>76</v>
      </c>
      <c r="D5645" s="183">
        <v>120</v>
      </c>
      <c r="E5645" s="188">
        <v>7.8240740740740753E-3</v>
      </c>
      <c r="F5645" s="188">
        <v>1.0879629629629629E-3</v>
      </c>
      <c r="G5645" s="188">
        <v>2.3263888888888887E-3</v>
      </c>
      <c r="H5645" s="188">
        <v>4.4212962962962956E-3</v>
      </c>
    </row>
    <row r="5646" spans="1:8" ht="29" x14ac:dyDescent="0.35">
      <c r="A5646" s="183" t="s">
        <v>140</v>
      </c>
      <c r="B5646" s="183" t="s">
        <v>106</v>
      </c>
      <c r="C5646" s="183" t="s">
        <v>76</v>
      </c>
      <c r="D5646" s="183">
        <v>25</v>
      </c>
      <c r="E5646" s="188">
        <v>7.6736111111111111E-3</v>
      </c>
      <c r="F5646" s="188">
        <v>1.6087962962962963E-3</v>
      </c>
      <c r="G5646" s="188">
        <v>1.7939814814814815E-3</v>
      </c>
      <c r="H5646" s="188">
        <v>4.2708333333333339E-3</v>
      </c>
    </row>
    <row r="5647" spans="1:8" x14ac:dyDescent="0.35">
      <c r="A5647" s="183" t="s">
        <v>140</v>
      </c>
      <c r="B5647" s="183" t="s">
        <v>105</v>
      </c>
      <c r="C5647" s="183" t="s">
        <v>77</v>
      </c>
      <c r="D5647" s="183">
        <v>122</v>
      </c>
      <c r="E5647" s="188">
        <v>5.6365740740740742E-3</v>
      </c>
      <c r="F5647" s="188">
        <v>9.7222222222222209E-4</v>
      </c>
      <c r="G5647" s="188">
        <v>9.8379629629629642E-4</v>
      </c>
      <c r="H5647" s="188">
        <v>3.6805555555555554E-3</v>
      </c>
    </row>
    <row r="5648" spans="1:8" x14ac:dyDescent="0.35">
      <c r="A5648" s="183" t="s">
        <v>140</v>
      </c>
      <c r="B5648" s="183" t="s">
        <v>106</v>
      </c>
      <c r="C5648" s="183" t="s">
        <v>77</v>
      </c>
      <c r="D5648" s="183">
        <v>26</v>
      </c>
      <c r="E5648" s="188">
        <v>5.8449074074074072E-3</v>
      </c>
      <c r="F5648" s="188">
        <v>9.6064814814814808E-4</v>
      </c>
      <c r="G5648" s="188">
        <v>7.5231481481481471E-4</v>
      </c>
      <c r="H5648" s="188">
        <v>4.1319444444444442E-3</v>
      </c>
    </row>
    <row r="5649" spans="1:8" x14ac:dyDescent="0.35">
      <c r="A5649" s="183" t="s">
        <v>140</v>
      </c>
      <c r="B5649" s="183" t="s">
        <v>105</v>
      </c>
      <c r="C5649" s="183" t="s">
        <v>78</v>
      </c>
      <c r="D5649" s="183">
        <v>241</v>
      </c>
      <c r="E5649" s="188">
        <v>5.8912037037037032E-3</v>
      </c>
      <c r="F5649" s="188">
        <v>9.0277777777777784E-4</v>
      </c>
      <c r="G5649" s="188">
        <v>1.2847222222222223E-3</v>
      </c>
      <c r="H5649" s="188">
        <v>3.7037037037037034E-3</v>
      </c>
    </row>
    <row r="5650" spans="1:8" x14ac:dyDescent="0.35">
      <c r="A5650" s="183" t="s">
        <v>140</v>
      </c>
      <c r="B5650" s="183" t="s">
        <v>106</v>
      </c>
      <c r="C5650" s="183" t="s">
        <v>78</v>
      </c>
      <c r="D5650" s="183">
        <v>19</v>
      </c>
      <c r="E5650" s="188">
        <v>4.7106481481481478E-3</v>
      </c>
      <c r="F5650" s="188">
        <v>7.9861111111111105E-4</v>
      </c>
      <c r="G5650" s="188">
        <v>1.1574074074074073E-3</v>
      </c>
      <c r="H5650" s="188">
        <v>2.7546296296296294E-3</v>
      </c>
    </row>
    <row r="5651" spans="1:8" x14ac:dyDescent="0.35">
      <c r="A5651" s="183" t="s">
        <v>140</v>
      </c>
      <c r="B5651" s="183" t="s">
        <v>105</v>
      </c>
      <c r="C5651" s="183" t="s">
        <v>81</v>
      </c>
      <c r="D5651" s="183">
        <v>309</v>
      </c>
      <c r="E5651" s="188">
        <v>7.037037037037037E-3</v>
      </c>
      <c r="F5651" s="188">
        <v>7.6388888888888893E-4</v>
      </c>
      <c r="G5651" s="188">
        <v>1.3888888888888889E-3</v>
      </c>
      <c r="H5651" s="188">
        <v>4.8842592592592592E-3</v>
      </c>
    </row>
    <row r="5652" spans="1:8" x14ac:dyDescent="0.35">
      <c r="A5652" s="183" t="s">
        <v>140</v>
      </c>
      <c r="B5652" s="183" t="s">
        <v>106</v>
      </c>
      <c r="C5652" s="183" t="s">
        <v>81</v>
      </c>
      <c r="D5652" s="183">
        <v>24</v>
      </c>
      <c r="E5652" s="188">
        <v>7.4768518518518526E-3</v>
      </c>
      <c r="F5652" s="188">
        <v>1.0300925925925926E-3</v>
      </c>
      <c r="G5652" s="188">
        <v>1.4120370370370369E-3</v>
      </c>
      <c r="H5652" s="188">
        <v>5.0462962962962961E-3</v>
      </c>
    </row>
    <row r="5653" spans="1:8" x14ac:dyDescent="0.35">
      <c r="A5653" s="183" t="s">
        <v>140</v>
      </c>
      <c r="B5653" s="183" t="s">
        <v>105</v>
      </c>
      <c r="C5653" s="183" t="s">
        <v>82</v>
      </c>
      <c r="D5653" s="183">
        <v>369</v>
      </c>
      <c r="E5653" s="188">
        <v>5.37037037037037E-3</v>
      </c>
      <c r="F5653" s="188">
        <v>9.6064814814814808E-4</v>
      </c>
      <c r="G5653" s="188">
        <v>7.291666666666667E-4</v>
      </c>
      <c r="H5653" s="188">
        <v>3.6805555555555554E-3</v>
      </c>
    </row>
    <row r="5654" spans="1:8" x14ac:dyDescent="0.35">
      <c r="A5654" s="183" t="s">
        <v>140</v>
      </c>
      <c r="B5654" s="183" t="s">
        <v>106</v>
      </c>
      <c r="C5654" s="183" t="s">
        <v>82</v>
      </c>
      <c r="D5654" s="183">
        <v>34</v>
      </c>
      <c r="E5654" s="188">
        <v>5.2199074074074066E-3</v>
      </c>
      <c r="F5654" s="188">
        <v>1.0763888888888889E-3</v>
      </c>
      <c r="G5654" s="188">
        <v>9.2592592592592585E-4</v>
      </c>
      <c r="H5654" s="188">
        <v>3.2175925925925926E-3</v>
      </c>
    </row>
    <row r="5655" spans="1:8" x14ac:dyDescent="0.35">
      <c r="A5655" s="183" t="s">
        <v>140</v>
      </c>
      <c r="B5655" s="183" t="s">
        <v>105</v>
      </c>
      <c r="C5655" s="183" t="s">
        <v>83</v>
      </c>
      <c r="D5655" s="183">
        <v>180</v>
      </c>
      <c r="E5655" s="188">
        <v>7.2916666666666659E-3</v>
      </c>
      <c r="F5655" s="188">
        <v>1.1342592592592591E-3</v>
      </c>
      <c r="G5655" s="188">
        <v>1.1342592592592591E-3</v>
      </c>
      <c r="H5655" s="188">
        <v>5.0231481481481481E-3</v>
      </c>
    </row>
    <row r="5656" spans="1:8" x14ac:dyDescent="0.35">
      <c r="A5656" s="183" t="s">
        <v>140</v>
      </c>
      <c r="B5656" s="183" t="s">
        <v>106</v>
      </c>
      <c r="C5656" s="183" t="s">
        <v>83</v>
      </c>
      <c r="D5656" s="183">
        <v>22</v>
      </c>
      <c r="E5656" s="188">
        <v>5.4861111111111117E-3</v>
      </c>
      <c r="F5656" s="188">
        <v>1.2152777777777778E-3</v>
      </c>
      <c r="G5656" s="188">
        <v>9.2592592592592585E-4</v>
      </c>
      <c r="H5656" s="188">
        <v>3.3449074074074071E-3</v>
      </c>
    </row>
    <row r="5657" spans="1:8" x14ac:dyDescent="0.35">
      <c r="A5657" s="183" t="s">
        <v>140</v>
      </c>
      <c r="B5657" s="183" t="s">
        <v>105</v>
      </c>
      <c r="C5657" s="183" t="s">
        <v>84</v>
      </c>
      <c r="D5657" s="183">
        <v>190</v>
      </c>
      <c r="E5657" s="188">
        <v>6.9560185185185185E-3</v>
      </c>
      <c r="F5657" s="188">
        <v>8.2175925925925917E-4</v>
      </c>
      <c r="G5657" s="188">
        <v>1.3773148148148147E-3</v>
      </c>
      <c r="H5657" s="188">
        <v>4.7453703703703703E-3</v>
      </c>
    </row>
    <row r="5658" spans="1:8" x14ac:dyDescent="0.35">
      <c r="A5658" s="183" t="s">
        <v>140</v>
      </c>
      <c r="B5658" s="183" t="s">
        <v>106</v>
      </c>
      <c r="C5658" s="183" t="s">
        <v>84</v>
      </c>
      <c r="D5658" s="183">
        <v>13</v>
      </c>
      <c r="E5658" s="188">
        <v>6.0185185185185177E-3</v>
      </c>
      <c r="F5658" s="188">
        <v>7.6388888888888893E-4</v>
      </c>
      <c r="G5658" s="188">
        <v>1.5046296296296294E-3</v>
      </c>
      <c r="H5658" s="188">
        <v>3.7500000000000003E-3</v>
      </c>
    </row>
    <row r="5659" spans="1:8" x14ac:dyDescent="0.35">
      <c r="A5659" s="183" t="s">
        <v>140</v>
      </c>
      <c r="B5659" s="183" t="s">
        <v>105</v>
      </c>
      <c r="C5659" s="183" t="s">
        <v>85</v>
      </c>
      <c r="D5659" s="183">
        <v>217</v>
      </c>
      <c r="E5659" s="188">
        <v>5.0694444444444441E-3</v>
      </c>
      <c r="F5659" s="188">
        <v>1.0069444444444444E-3</v>
      </c>
      <c r="G5659" s="188">
        <v>5.6712962962962956E-4</v>
      </c>
      <c r="H5659" s="188">
        <v>3.4953703703703705E-3</v>
      </c>
    </row>
    <row r="5660" spans="1:8" x14ac:dyDescent="0.35">
      <c r="A5660" s="183" t="s">
        <v>140</v>
      </c>
      <c r="B5660" s="183" t="s">
        <v>106</v>
      </c>
      <c r="C5660" s="183" t="s">
        <v>85</v>
      </c>
      <c r="D5660" s="183">
        <v>33</v>
      </c>
      <c r="E5660" s="188">
        <v>4.4560185185185189E-3</v>
      </c>
      <c r="F5660" s="188">
        <v>9.2592592592592585E-4</v>
      </c>
      <c r="G5660" s="188">
        <v>5.5555555555555556E-4</v>
      </c>
      <c r="H5660" s="188">
        <v>2.9745370370370373E-3</v>
      </c>
    </row>
    <row r="5661" spans="1:8" x14ac:dyDescent="0.35">
      <c r="A5661" s="183" t="s">
        <v>140</v>
      </c>
      <c r="B5661" s="183" t="s">
        <v>105</v>
      </c>
      <c r="C5661" s="183" t="s">
        <v>86</v>
      </c>
      <c r="D5661" s="183">
        <v>200</v>
      </c>
      <c r="E5661" s="188">
        <v>7.106481481481481E-3</v>
      </c>
      <c r="F5661" s="188">
        <v>7.5231481481481471E-4</v>
      </c>
      <c r="G5661" s="188">
        <v>1.5046296296296294E-3</v>
      </c>
      <c r="H5661" s="188">
        <v>4.8495370370370368E-3</v>
      </c>
    </row>
    <row r="5662" spans="1:8" x14ac:dyDescent="0.35">
      <c r="A5662" s="183" t="s">
        <v>140</v>
      </c>
      <c r="B5662" s="183" t="s">
        <v>106</v>
      </c>
      <c r="C5662" s="183" t="s">
        <v>86</v>
      </c>
      <c r="D5662" s="183">
        <v>34</v>
      </c>
      <c r="E5662" s="188">
        <v>7.0023148148148154E-3</v>
      </c>
      <c r="F5662" s="188">
        <v>8.2175925925925917E-4</v>
      </c>
      <c r="G5662" s="188">
        <v>1.4930555555555556E-3</v>
      </c>
      <c r="H5662" s="188">
        <v>4.6874999999999998E-3</v>
      </c>
    </row>
    <row r="5663" spans="1:8" x14ac:dyDescent="0.35">
      <c r="A5663" s="183" t="s">
        <v>140</v>
      </c>
      <c r="B5663" s="183" t="s">
        <v>105</v>
      </c>
      <c r="C5663" s="183" t="s">
        <v>87</v>
      </c>
      <c r="D5663" s="183">
        <v>170</v>
      </c>
      <c r="E5663" s="188">
        <v>8.4837962962962966E-3</v>
      </c>
      <c r="F5663" s="188">
        <v>1.2152777777777778E-3</v>
      </c>
      <c r="G5663" s="188">
        <v>1.9212962962962962E-3</v>
      </c>
      <c r="H5663" s="188">
        <v>5.347222222222222E-3</v>
      </c>
    </row>
    <row r="5664" spans="1:8" x14ac:dyDescent="0.35">
      <c r="A5664" s="183" t="s">
        <v>140</v>
      </c>
      <c r="B5664" s="183" t="s">
        <v>106</v>
      </c>
      <c r="C5664" s="183" t="s">
        <v>87</v>
      </c>
      <c r="D5664" s="183">
        <v>37</v>
      </c>
      <c r="E5664" s="188">
        <v>7.4652777777777781E-3</v>
      </c>
      <c r="F5664" s="188">
        <v>1.1574074074074073E-3</v>
      </c>
      <c r="G5664" s="188">
        <v>1.6087962962962963E-3</v>
      </c>
      <c r="H5664" s="188">
        <v>4.6874999999999998E-3</v>
      </c>
    </row>
    <row r="5665" spans="1:8" x14ac:dyDescent="0.35">
      <c r="A5665" s="183" t="s">
        <v>140</v>
      </c>
      <c r="B5665" s="183" t="s">
        <v>105</v>
      </c>
      <c r="C5665" s="183" t="s">
        <v>88</v>
      </c>
      <c r="D5665" s="183">
        <v>133</v>
      </c>
      <c r="E5665" s="188">
        <v>7.2337962962962963E-3</v>
      </c>
      <c r="F5665" s="188">
        <v>1.1111111111111111E-3</v>
      </c>
      <c r="G5665" s="188">
        <v>1.4930555555555556E-3</v>
      </c>
      <c r="H5665" s="188">
        <v>4.6180555555555558E-3</v>
      </c>
    </row>
    <row r="5666" spans="1:8" x14ac:dyDescent="0.35">
      <c r="A5666" s="183" t="s">
        <v>140</v>
      </c>
      <c r="B5666" s="183" t="s">
        <v>106</v>
      </c>
      <c r="C5666" s="183" t="s">
        <v>88</v>
      </c>
      <c r="D5666" s="183">
        <v>31</v>
      </c>
      <c r="E5666" s="188">
        <v>6.2847222222222228E-3</v>
      </c>
      <c r="F5666" s="188">
        <v>8.7962962962962962E-4</v>
      </c>
      <c r="G5666" s="188">
        <v>1.2731481481481483E-3</v>
      </c>
      <c r="H5666" s="188">
        <v>4.1319444444444442E-3</v>
      </c>
    </row>
    <row r="5667" spans="1:8" x14ac:dyDescent="0.35">
      <c r="A5667" s="183" t="s">
        <v>140</v>
      </c>
      <c r="B5667" s="183" t="s">
        <v>105</v>
      </c>
      <c r="C5667" s="183" t="s">
        <v>89</v>
      </c>
      <c r="D5667" s="183">
        <v>69</v>
      </c>
      <c r="E5667" s="188">
        <v>8.3101851851851861E-3</v>
      </c>
      <c r="F5667" s="188">
        <v>1.0532407407407407E-3</v>
      </c>
      <c r="G5667" s="188">
        <v>1.5162037037037036E-3</v>
      </c>
      <c r="H5667" s="188">
        <v>5.7291666666666671E-3</v>
      </c>
    </row>
    <row r="5668" spans="1:8" x14ac:dyDescent="0.35">
      <c r="A5668" s="183" t="s">
        <v>140</v>
      </c>
      <c r="B5668" s="183" t="s">
        <v>106</v>
      </c>
      <c r="C5668" s="183" t="s">
        <v>89</v>
      </c>
      <c r="D5668" s="183">
        <v>6</v>
      </c>
      <c r="E5668" s="188">
        <v>9.0162037037037034E-3</v>
      </c>
      <c r="F5668" s="188">
        <v>1.0648148148148147E-3</v>
      </c>
      <c r="G5668" s="188">
        <v>1.4814814814814814E-3</v>
      </c>
      <c r="H5668" s="188">
        <v>6.4699074074074069E-3</v>
      </c>
    </row>
    <row r="5669" spans="1:8" x14ac:dyDescent="0.35">
      <c r="A5669" s="183" t="s">
        <v>140</v>
      </c>
      <c r="B5669" s="183" t="s">
        <v>105</v>
      </c>
      <c r="C5669" s="183" t="s">
        <v>90</v>
      </c>
      <c r="D5669" s="183">
        <v>228</v>
      </c>
      <c r="E5669" s="188">
        <v>6.8171296296296287E-3</v>
      </c>
      <c r="F5669" s="188">
        <v>1.0300925925925926E-3</v>
      </c>
      <c r="G5669" s="188">
        <v>1.1689814814814816E-3</v>
      </c>
      <c r="H5669" s="188">
        <v>4.6180555555555558E-3</v>
      </c>
    </row>
    <row r="5670" spans="1:8" x14ac:dyDescent="0.35">
      <c r="A5670" s="183" t="s">
        <v>140</v>
      </c>
      <c r="B5670" s="183" t="s">
        <v>106</v>
      </c>
      <c r="C5670" s="183" t="s">
        <v>90</v>
      </c>
      <c r="D5670" s="183">
        <v>18</v>
      </c>
      <c r="E5670" s="188">
        <v>5.5439814814814822E-3</v>
      </c>
      <c r="F5670" s="188">
        <v>1.0763888888888889E-3</v>
      </c>
      <c r="G5670" s="188">
        <v>1.0300925925925926E-3</v>
      </c>
      <c r="H5670" s="188">
        <v>3.4375E-3</v>
      </c>
    </row>
    <row r="5671" spans="1:8" x14ac:dyDescent="0.35">
      <c r="A5671" s="183" t="s">
        <v>140</v>
      </c>
      <c r="B5671" s="183" t="s">
        <v>105</v>
      </c>
      <c r="C5671" s="183" t="s">
        <v>91</v>
      </c>
      <c r="D5671" s="183">
        <v>106</v>
      </c>
      <c r="E5671" s="188">
        <v>7.2685185185185188E-3</v>
      </c>
      <c r="F5671" s="188">
        <v>1.0300925925925926E-3</v>
      </c>
      <c r="G5671" s="188">
        <v>1.2847222222222223E-3</v>
      </c>
      <c r="H5671" s="188">
        <v>4.9537037037037041E-3</v>
      </c>
    </row>
    <row r="5672" spans="1:8" x14ac:dyDescent="0.35">
      <c r="A5672" s="183" t="s">
        <v>140</v>
      </c>
      <c r="B5672" s="183" t="s">
        <v>106</v>
      </c>
      <c r="C5672" s="183" t="s">
        <v>91</v>
      </c>
      <c r="D5672" s="183">
        <v>13</v>
      </c>
      <c r="E5672" s="188">
        <v>5.6828703703703702E-3</v>
      </c>
      <c r="F5672" s="188">
        <v>7.175925925925927E-4</v>
      </c>
      <c r="G5672" s="188">
        <v>1.5393518518518519E-3</v>
      </c>
      <c r="H5672" s="188">
        <v>3.425925925925926E-3</v>
      </c>
    </row>
    <row r="5673" spans="1:8" x14ac:dyDescent="0.35">
      <c r="A5673" s="183" t="s">
        <v>140</v>
      </c>
      <c r="B5673" s="183" t="s">
        <v>105</v>
      </c>
      <c r="C5673" s="183" t="s">
        <v>92</v>
      </c>
      <c r="D5673" s="183">
        <v>141</v>
      </c>
      <c r="E5673" s="188">
        <v>8.2638888888888883E-3</v>
      </c>
      <c r="F5673" s="188">
        <v>2.5462962962962961E-4</v>
      </c>
      <c r="G5673" s="188">
        <v>2.0717592592592593E-3</v>
      </c>
      <c r="H5673" s="188">
        <v>5.9259259259259256E-3</v>
      </c>
    </row>
    <row r="5674" spans="1:8" x14ac:dyDescent="0.35">
      <c r="A5674" s="183" t="s">
        <v>140</v>
      </c>
      <c r="B5674" s="183" t="s">
        <v>106</v>
      </c>
      <c r="C5674" s="183" t="s">
        <v>92</v>
      </c>
      <c r="D5674" s="183">
        <v>20</v>
      </c>
      <c r="E5674" s="188">
        <v>6.0069444444444441E-3</v>
      </c>
      <c r="F5674" s="188">
        <v>7.7546296296296304E-4</v>
      </c>
      <c r="G5674" s="188">
        <v>2.2685185185185182E-3</v>
      </c>
      <c r="H5674" s="188">
        <v>2.9513888888888888E-3</v>
      </c>
    </row>
    <row r="5675" spans="1:8" x14ac:dyDescent="0.35">
      <c r="A5675" s="183" t="s">
        <v>140</v>
      </c>
      <c r="B5675" s="183" t="s">
        <v>105</v>
      </c>
      <c r="C5675" s="183" t="s">
        <v>93</v>
      </c>
      <c r="D5675" s="183">
        <v>322</v>
      </c>
      <c r="E5675" s="188">
        <v>6.0416666666666665E-3</v>
      </c>
      <c r="F5675" s="188">
        <v>1.0763888888888889E-3</v>
      </c>
      <c r="G5675" s="188">
        <v>7.8703703703703705E-4</v>
      </c>
      <c r="H5675" s="188">
        <v>4.1782407407407402E-3</v>
      </c>
    </row>
    <row r="5676" spans="1:8" x14ac:dyDescent="0.35">
      <c r="A5676" s="183" t="s">
        <v>140</v>
      </c>
      <c r="B5676" s="183" t="s">
        <v>106</v>
      </c>
      <c r="C5676" s="183" t="s">
        <v>93</v>
      </c>
      <c r="D5676" s="183">
        <v>22</v>
      </c>
      <c r="E5676" s="188">
        <v>5.0694444444444441E-3</v>
      </c>
      <c r="F5676" s="188">
        <v>8.9120370370370362E-4</v>
      </c>
      <c r="G5676" s="188">
        <v>7.407407407407407E-4</v>
      </c>
      <c r="H5676" s="188">
        <v>3.425925925925926E-3</v>
      </c>
    </row>
    <row r="5677" spans="1:8" x14ac:dyDescent="0.35">
      <c r="A5677" s="183" t="s">
        <v>140</v>
      </c>
      <c r="B5677" s="183" t="s">
        <v>105</v>
      </c>
      <c r="C5677" s="183" t="s">
        <v>94</v>
      </c>
      <c r="D5677" s="183">
        <v>255</v>
      </c>
      <c r="E5677" s="188">
        <v>7.6736111111111111E-3</v>
      </c>
      <c r="F5677" s="188">
        <v>1.0069444444444444E-3</v>
      </c>
      <c r="G5677" s="188">
        <v>1.2152777777777778E-3</v>
      </c>
      <c r="H5677" s="188">
        <v>5.4513888888888884E-3</v>
      </c>
    </row>
    <row r="5678" spans="1:8" x14ac:dyDescent="0.35">
      <c r="A5678" s="183" t="s">
        <v>140</v>
      </c>
      <c r="B5678" s="183" t="s">
        <v>106</v>
      </c>
      <c r="C5678" s="183" t="s">
        <v>94</v>
      </c>
      <c r="D5678" s="183">
        <v>27</v>
      </c>
      <c r="E5678" s="188">
        <v>6.6087962962962966E-3</v>
      </c>
      <c r="F5678" s="188">
        <v>9.8379629629629642E-4</v>
      </c>
      <c r="G5678" s="188">
        <v>1.3888888888888889E-3</v>
      </c>
      <c r="H5678" s="188">
        <v>4.2361111111111106E-3</v>
      </c>
    </row>
    <row r="5679" spans="1:8" x14ac:dyDescent="0.35">
      <c r="A5679" s="183" t="s">
        <v>140</v>
      </c>
      <c r="B5679" s="183" t="s">
        <v>105</v>
      </c>
      <c r="C5679" s="183" t="s">
        <v>95</v>
      </c>
      <c r="D5679" s="183">
        <v>156</v>
      </c>
      <c r="E5679" s="188">
        <v>7.6273148148148151E-3</v>
      </c>
      <c r="F5679" s="188">
        <v>7.0601851851851847E-4</v>
      </c>
      <c r="G5679" s="188">
        <v>2.4305555555555556E-3</v>
      </c>
      <c r="H5679" s="188">
        <v>4.4907407407407405E-3</v>
      </c>
    </row>
    <row r="5680" spans="1:8" x14ac:dyDescent="0.35">
      <c r="A5680" s="183" t="s">
        <v>140</v>
      </c>
      <c r="B5680" s="183" t="s">
        <v>106</v>
      </c>
      <c r="C5680" s="183" t="s">
        <v>95</v>
      </c>
      <c r="D5680" s="183">
        <v>17</v>
      </c>
      <c r="E5680" s="188">
        <v>6.076388888888889E-3</v>
      </c>
      <c r="F5680" s="188">
        <v>6.2500000000000001E-4</v>
      </c>
      <c r="G5680" s="188">
        <v>1.4699074074074074E-3</v>
      </c>
      <c r="H5680" s="188">
        <v>3.9814814814814817E-3</v>
      </c>
    </row>
    <row r="5681" spans="1:8" x14ac:dyDescent="0.35">
      <c r="A5681" s="183" t="s">
        <v>140</v>
      </c>
      <c r="B5681" s="183" t="s">
        <v>105</v>
      </c>
      <c r="C5681" s="183" t="s">
        <v>96</v>
      </c>
      <c r="D5681" s="183">
        <v>198</v>
      </c>
      <c r="E5681" s="188">
        <v>6.3194444444444444E-3</v>
      </c>
      <c r="F5681" s="188">
        <v>1.0069444444444444E-3</v>
      </c>
      <c r="G5681" s="188">
        <v>7.407407407407407E-4</v>
      </c>
      <c r="H5681" s="188">
        <v>4.5717592592592589E-3</v>
      </c>
    </row>
    <row r="5682" spans="1:8" x14ac:dyDescent="0.35">
      <c r="A5682" s="183" t="s">
        <v>140</v>
      </c>
      <c r="B5682" s="183" t="s">
        <v>106</v>
      </c>
      <c r="C5682" s="183" t="s">
        <v>96</v>
      </c>
      <c r="D5682" s="183">
        <v>17</v>
      </c>
      <c r="E5682" s="188">
        <v>6.7361111111111103E-3</v>
      </c>
      <c r="F5682" s="188">
        <v>1.1342592592592591E-3</v>
      </c>
      <c r="G5682" s="188">
        <v>8.3333333333333339E-4</v>
      </c>
      <c r="H5682" s="188">
        <v>4.7800925925925919E-3</v>
      </c>
    </row>
    <row r="5683" spans="1:8" x14ac:dyDescent="0.35">
      <c r="A5683" s="183" t="s">
        <v>140</v>
      </c>
      <c r="B5683" s="183" t="s">
        <v>105</v>
      </c>
      <c r="C5683" s="183" t="s">
        <v>97</v>
      </c>
      <c r="D5683" s="183">
        <v>241</v>
      </c>
      <c r="E5683" s="188">
        <v>4.7106481481481478E-3</v>
      </c>
      <c r="F5683" s="188">
        <v>8.449074074074075E-4</v>
      </c>
      <c r="G5683" s="188">
        <v>4.7453703703703704E-4</v>
      </c>
      <c r="H5683" s="188">
        <v>3.3912037037037036E-3</v>
      </c>
    </row>
    <row r="5684" spans="1:8" x14ac:dyDescent="0.35">
      <c r="A5684" s="183" t="s">
        <v>140</v>
      </c>
      <c r="B5684" s="183" t="s">
        <v>106</v>
      </c>
      <c r="C5684" s="183" t="s">
        <v>97</v>
      </c>
      <c r="D5684" s="183">
        <v>30</v>
      </c>
      <c r="E5684" s="188">
        <v>3.7731481481481483E-3</v>
      </c>
      <c r="F5684" s="188">
        <v>8.564814814814815E-4</v>
      </c>
      <c r="G5684" s="188">
        <v>4.0509259259259258E-4</v>
      </c>
      <c r="H5684" s="188">
        <v>2.5000000000000001E-3</v>
      </c>
    </row>
    <row r="5685" spans="1:8" x14ac:dyDescent="0.35">
      <c r="A5685" s="183" t="s">
        <v>140</v>
      </c>
      <c r="B5685" s="183" t="s">
        <v>105</v>
      </c>
      <c r="C5685" s="183" t="s">
        <v>98</v>
      </c>
      <c r="D5685" s="183">
        <v>73</v>
      </c>
      <c r="E5685" s="188">
        <v>6.2962962962962964E-3</v>
      </c>
      <c r="F5685" s="188">
        <v>7.175925925925927E-4</v>
      </c>
      <c r="G5685" s="188">
        <v>1.2037037037037038E-3</v>
      </c>
      <c r="H5685" s="188">
        <v>4.363425925925926E-3</v>
      </c>
    </row>
    <row r="5686" spans="1:8" x14ac:dyDescent="0.35">
      <c r="A5686" s="183" t="s">
        <v>140</v>
      </c>
      <c r="B5686" s="183" t="s">
        <v>106</v>
      </c>
      <c r="C5686" s="183" t="s">
        <v>98</v>
      </c>
      <c r="D5686" s="183">
        <v>8</v>
      </c>
      <c r="E5686" s="188">
        <v>6.1342592592592594E-3</v>
      </c>
      <c r="F5686" s="188">
        <v>7.0601851851851847E-4</v>
      </c>
      <c r="G5686" s="188">
        <v>1.2962962962962963E-3</v>
      </c>
      <c r="H5686" s="188">
        <v>4.1203703703703706E-3</v>
      </c>
    </row>
    <row r="5687" spans="1:8" x14ac:dyDescent="0.35">
      <c r="A5687" s="183" t="s">
        <v>140</v>
      </c>
      <c r="B5687" s="183" t="s">
        <v>105</v>
      </c>
      <c r="C5687" s="183" t="s">
        <v>99</v>
      </c>
      <c r="D5687" s="183">
        <v>590</v>
      </c>
      <c r="E5687" s="188">
        <v>4.5949074074074078E-3</v>
      </c>
      <c r="F5687" s="188">
        <v>1.0185185185185186E-3</v>
      </c>
      <c r="G5687" s="188">
        <v>5.7870370370370378E-4</v>
      </c>
      <c r="H5687" s="188">
        <v>2.9861111111111113E-3</v>
      </c>
    </row>
    <row r="5688" spans="1:8" x14ac:dyDescent="0.35">
      <c r="A5688" s="183" t="s">
        <v>140</v>
      </c>
      <c r="B5688" s="183" t="s">
        <v>106</v>
      </c>
      <c r="C5688" s="183" t="s">
        <v>99</v>
      </c>
      <c r="D5688" s="183">
        <v>62</v>
      </c>
      <c r="E5688" s="188">
        <v>4.31712962962963E-3</v>
      </c>
      <c r="F5688" s="188">
        <v>1.0995370370370371E-3</v>
      </c>
      <c r="G5688" s="188">
        <v>6.018518518518519E-4</v>
      </c>
      <c r="H5688" s="188">
        <v>2.615740740740741E-3</v>
      </c>
    </row>
    <row r="5689" spans="1:8" x14ac:dyDescent="0.35">
      <c r="A5689" s="183" t="s">
        <v>140</v>
      </c>
      <c r="B5689" s="183" t="s">
        <v>105</v>
      </c>
      <c r="C5689" s="183" t="s">
        <v>100</v>
      </c>
      <c r="D5689" s="183">
        <v>129</v>
      </c>
      <c r="E5689" s="188">
        <v>6.4236111111111117E-3</v>
      </c>
      <c r="F5689" s="188">
        <v>9.3750000000000007E-4</v>
      </c>
      <c r="G5689" s="188">
        <v>1.2384259259259258E-3</v>
      </c>
      <c r="H5689" s="188">
        <v>4.2476851851851851E-3</v>
      </c>
    </row>
    <row r="5690" spans="1:8" x14ac:dyDescent="0.35">
      <c r="A5690" s="183" t="s">
        <v>140</v>
      </c>
      <c r="B5690" s="183" t="s">
        <v>106</v>
      </c>
      <c r="C5690" s="183" t="s">
        <v>100</v>
      </c>
      <c r="D5690" s="183">
        <v>23</v>
      </c>
      <c r="E5690" s="188">
        <v>6.2615740740740748E-3</v>
      </c>
      <c r="F5690" s="188">
        <v>8.9120370370370362E-4</v>
      </c>
      <c r="G5690" s="188">
        <v>1.6203703703703703E-3</v>
      </c>
      <c r="H5690" s="188">
        <v>3.7500000000000003E-3</v>
      </c>
    </row>
    <row r="5691" spans="1:8" x14ac:dyDescent="0.35">
      <c r="A5691" s="183" t="s">
        <v>140</v>
      </c>
      <c r="B5691" s="183" t="s">
        <v>105</v>
      </c>
      <c r="C5691" s="183" t="s">
        <v>101</v>
      </c>
      <c r="D5691" s="183">
        <v>451</v>
      </c>
      <c r="E5691" s="188">
        <v>5.6365740740740742E-3</v>
      </c>
      <c r="F5691" s="188">
        <v>1.0648148148148147E-3</v>
      </c>
      <c r="G5691" s="188">
        <v>9.8379629629629642E-4</v>
      </c>
      <c r="H5691" s="188">
        <v>3.5879629629629629E-3</v>
      </c>
    </row>
    <row r="5692" spans="1:8" x14ac:dyDescent="0.35">
      <c r="A5692" s="183" t="s">
        <v>140</v>
      </c>
      <c r="B5692" s="183" t="s">
        <v>106</v>
      </c>
      <c r="C5692" s="183" t="s">
        <v>101</v>
      </c>
      <c r="D5692" s="183">
        <v>41</v>
      </c>
      <c r="E5692" s="188">
        <v>5.6597222222222222E-3</v>
      </c>
      <c r="F5692" s="188">
        <v>1.1805555555555556E-3</v>
      </c>
      <c r="G5692" s="188">
        <v>7.8703703703703705E-4</v>
      </c>
      <c r="H5692" s="188">
        <v>3.6921296296296298E-3</v>
      </c>
    </row>
    <row r="5693" spans="1:8" x14ac:dyDescent="0.35">
      <c r="A5693" s="183" t="s">
        <v>141</v>
      </c>
      <c r="B5693" s="183" t="s">
        <v>105</v>
      </c>
      <c r="C5693" s="183" t="s">
        <v>52</v>
      </c>
      <c r="D5693" s="183">
        <v>11418</v>
      </c>
      <c r="E5693" s="188">
        <v>6.168981481481481E-3</v>
      </c>
      <c r="F5693" s="188">
        <v>9.8379629629629642E-4</v>
      </c>
      <c r="G5693" s="188">
        <v>1.0532407407407407E-3</v>
      </c>
      <c r="H5693" s="188">
        <v>4.1319444444444442E-3</v>
      </c>
    </row>
    <row r="5694" spans="1:8" x14ac:dyDescent="0.35">
      <c r="A5694" s="183" t="s">
        <v>141</v>
      </c>
      <c r="B5694" s="183" t="s">
        <v>106</v>
      </c>
      <c r="C5694" s="183" t="s">
        <v>52</v>
      </c>
      <c r="D5694" s="183">
        <v>1411</v>
      </c>
      <c r="E5694" s="188">
        <v>5.8333333333333336E-3</v>
      </c>
      <c r="F5694" s="188">
        <v>9.7222222222222209E-4</v>
      </c>
      <c r="G5694" s="188">
        <v>1.0416666666666667E-3</v>
      </c>
      <c r="H5694" s="188">
        <v>3.8194444444444443E-3</v>
      </c>
    </row>
    <row r="5695" spans="1:8" x14ac:dyDescent="0.35">
      <c r="A5695" s="183" t="s">
        <v>141</v>
      </c>
      <c r="B5695" s="183" t="s">
        <v>105</v>
      </c>
      <c r="C5695" s="183" t="s">
        <v>57</v>
      </c>
      <c r="D5695" s="183">
        <v>184</v>
      </c>
      <c r="E5695" s="188">
        <v>6.5046296296296302E-3</v>
      </c>
      <c r="F5695" s="188">
        <v>1.4004629629629629E-3</v>
      </c>
      <c r="G5695" s="188">
        <v>9.1435185185185185E-4</v>
      </c>
      <c r="H5695" s="188">
        <v>4.1898148148148146E-3</v>
      </c>
    </row>
    <row r="5696" spans="1:8" x14ac:dyDescent="0.35">
      <c r="A5696" s="183" t="s">
        <v>141</v>
      </c>
      <c r="B5696" s="183" t="s">
        <v>106</v>
      </c>
      <c r="C5696" s="183" t="s">
        <v>57</v>
      </c>
      <c r="D5696" s="183">
        <v>28</v>
      </c>
      <c r="E5696" s="188">
        <v>6.3773148148148148E-3</v>
      </c>
      <c r="F5696" s="188">
        <v>1.6319444444444445E-3</v>
      </c>
      <c r="G5696" s="188">
        <v>9.3750000000000007E-4</v>
      </c>
      <c r="H5696" s="188">
        <v>3.8078703703703707E-3</v>
      </c>
    </row>
    <row r="5697" spans="1:8" x14ac:dyDescent="0.35">
      <c r="A5697" s="183" t="s">
        <v>141</v>
      </c>
      <c r="B5697" s="183" t="s">
        <v>105</v>
      </c>
      <c r="C5697" s="183" t="s">
        <v>58</v>
      </c>
      <c r="D5697" s="183">
        <v>142</v>
      </c>
      <c r="E5697" s="188">
        <v>6.6319444444444446E-3</v>
      </c>
      <c r="F5697" s="188">
        <v>1.4351851851851854E-3</v>
      </c>
      <c r="G5697" s="188">
        <v>1.7592592592592592E-3</v>
      </c>
      <c r="H5697" s="188">
        <v>3.4490740740740745E-3</v>
      </c>
    </row>
    <row r="5698" spans="1:8" x14ac:dyDescent="0.35">
      <c r="A5698" s="183" t="s">
        <v>141</v>
      </c>
      <c r="B5698" s="183" t="s">
        <v>106</v>
      </c>
      <c r="C5698" s="183" t="s">
        <v>58</v>
      </c>
      <c r="D5698" s="183">
        <v>24</v>
      </c>
      <c r="E5698" s="188">
        <v>5.8796296296296296E-3</v>
      </c>
      <c r="F5698" s="188">
        <v>9.8379629629629642E-4</v>
      </c>
      <c r="G5698" s="188">
        <v>1.1458333333333333E-3</v>
      </c>
      <c r="H5698" s="188">
        <v>3.7500000000000003E-3</v>
      </c>
    </row>
    <row r="5699" spans="1:8" x14ac:dyDescent="0.35">
      <c r="A5699" s="183" t="s">
        <v>141</v>
      </c>
      <c r="B5699" s="183" t="s">
        <v>105</v>
      </c>
      <c r="C5699" s="183" t="s">
        <v>59</v>
      </c>
      <c r="D5699" s="183">
        <v>152</v>
      </c>
      <c r="E5699" s="188">
        <v>5.4745370370370373E-3</v>
      </c>
      <c r="F5699" s="188">
        <v>8.564814814814815E-4</v>
      </c>
      <c r="G5699" s="188">
        <v>5.0925925925925921E-4</v>
      </c>
      <c r="H5699" s="188">
        <v>4.108796296296297E-3</v>
      </c>
    </row>
    <row r="5700" spans="1:8" x14ac:dyDescent="0.35">
      <c r="A5700" s="183" t="s">
        <v>141</v>
      </c>
      <c r="B5700" s="183" t="s">
        <v>106</v>
      </c>
      <c r="C5700" s="183" t="s">
        <v>59</v>
      </c>
      <c r="D5700" s="183">
        <v>31</v>
      </c>
      <c r="E5700" s="188">
        <v>5.37037037037037E-3</v>
      </c>
      <c r="F5700" s="188">
        <v>6.7129629629629625E-4</v>
      </c>
      <c r="G5700" s="188">
        <v>4.6296296296296293E-4</v>
      </c>
      <c r="H5700" s="188">
        <v>4.2361111111111106E-3</v>
      </c>
    </row>
    <row r="5701" spans="1:8" x14ac:dyDescent="0.35">
      <c r="A5701" s="183" t="s">
        <v>141</v>
      </c>
      <c r="B5701" s="183" t="s">
        <v>105</v>
      </c>
      <c r="C5701" s="183" t="s">
        <v>60</v>
      </c>
      <c r="D5701" s="183">
        <v>185</v>
      </c>
      <c r="E5701" s="188">
        <v>6.2499999999999995E-3</v>
      </c>
      <c r="F5701" s="188">
        <v>7.8703703703703705E-4</v>
      </c>
      <c r="G5701" s="188">
        <v>9.2592592592592585E-4</v>
      </c>
      <c r="H5701" s="188">
        <v>4.5370370370370365E-3</v>
      </c>
    </row>
    <row r="5702" spans="1:8" x14ac:dyDescent="0.35">
      <c r="A5702" s="183" t="s">
        <v>141</v>
      </c>
      <c r="B5702" s="183" t="s">
        <v>106</v>
      </c>
      <c r="C5702" s="183" t="s">
        <v>60</v>
      </c>
      <c r="D5702" s="183">
        <v>15</v>
      </c>
      <c r="E5702" s="188">
        <v>6.5277777777777782E-3</v>
      </c>
      <c r="F5702" s="188">
        <v>1.8171296296296297E-3</v>
      </c>
      <c r="G5702" s="188">
        <v>8.7962962962962962E-4</v>
      </c>
      <c r="H5702" s="188">
        <v>3.8310185185185183E-3</v>
      </c>
    </row>
    <row r="5703" spans="1:8" x14ac:dyDescent="0.35">
      <c r="A5703" s="183" t="s">
        <v>141</v>
      </c>
      <c r="B5703" s="183" t="s">
        <v>105</v>
      </c>
      <c r="C5703" s="183" t="s">
        <v>61</v>
      </c>
      <c r="D5703" s="183">
        <v>207</v>
      </c>
      <c r="E5703" s="188">
        <v>6.7245370370370367E-3</v>
      </c>
      <c r="F5703" s="188">
        <v>7.291666666666667E-4</v>
      </c>
      <c r="G5703" s="188">
        <v>1.6319444444444445E-3</v>
      </c>
      <c r="H5703" s="188">
        <v>4.363425925925926E-3</v>
      </c>
    </row>
    <row r="5704" spans="1:8" x14ac:dyDescent="0.35">
      <c r="A5704" s="183" t="s">
        <v>141</v>
      </c>
      <c r="B5704" s="183" t="s">
        <v>106</v>
      </c>
      <c r="C5704" s="183" t="s">
        <v>61</v>
      </c>
      <c r="D5704" s="183">
        <v>14</v>
      </c>
      <c r="E5704" s="188">
        <v>5.1736111111111115E-3</v>
      </c>
      <c r="F5704" s="188">
        <v>8.2175925925925917E-4</v>
      </c>
      <c r="G5704" s="188">
        <v>1.3194444444444443E-3</v>
      </c>
      <c r="H5704" s="188">
        <v>3.0324074074074073E-3</v>
      </c>
    </row>
    <row r="5705" spans="1:8" x14ac:dyDescent="0.35">
      <c r="A5705" s="183" t="s">
        <v>141</v>
      </c>
      <c r="B5705" s="183" t="s">
        <v>105</v>
      </c>
      <c r="C5705" s="183" t="s">
        <v>62</v>
      </c>
      <c r="D5705" s="183">
        <v>202</v>
      </c>
      <c r="E5705" s="188">
        <v>7.037037037037037E-3</v>
      </c>
      <c r="F5705" s="188">
        <v>1.1111111111111111E-3</v>
      </c>
      <c r="G5705" s="188">
        <v>1.0648148148148147E-3</v>
      </c>
      <c r="H5705" s="188">
        <v>4.8495370370370368E-3</v>
      </c>
    </row>
    <row r="5706" spans="1:8" x14ac:dyDescent="0.35">
      <c r="A5706" s="183" t="s">
        <v>141</v>
      </c>
      <c r="B5706" s="183" t="s">
        <v>106</v>
      </c>
      <c r="C5706" s="183" t="s">
        <v>62</v>
      </c>
      <c r="D5706" s="183">
        <v>12</v>
      </c>
      <c r="E5706" s="188">
        <v>6.6898148148148142E-3</v>
      </c>
      <c r="F5706" s="188">
        <v>7.291666666666667E-4</v>
      </c>
      <c r="G5706" s="188">
        <v>7.6388888888888893E-4</v>
      </c>
      <c r="H5706" s="188">
        <v>5.1967592592592595E-3</v>
      </c>
    </row>
    <row r="5707" spans="1:8" x14ac:dyDescent="0.35">
      <c r="A5707" s="183" t="s">
        <v>141</v>
      </c>
      <c r="B5707" s="183" t="s">
        <v>105</v>
      </c>
      <c r="C5707" s="183" t="s">
        <v>63</v>
      </c>
      <c r="D5707" s="183">
        <v>185</v>
      </c>
      <c r="E5707" s="188">
        <v>4.6643518518518518E-3</v>
      </c>
      <c r="F5707" s="188">
        <v>8.564814814814815E-4</v>
      </c>
      <c r="G5707" s="188">
        <v>5.3240740740740744E-4</v>
      </c>
      <c r="H5707" s="188">
        <v>3.2754629629629631E-3</v>
      </c>
    </row>
    <row r="5708" spans="1:8" x14ac:dyDescent="0.35">
      <c r="A5708" s="183" t="s">
        <v>141</v>
      </c>
      <c r="B5708" s="183" t="s">
        <v>106</v>
      </c>
      <c r="C5708" s="183" t="s">
        <v>63</v>
      </c>
      <c r="D5708" s="183">
        <v>6</v>
      </c>
      <c r="E5708" s="188">
        <v>4.3055555555555555E-3</v>
      </c>
      <c r="F5708" s="188">
        <v>1.2152777777777778E-3</v>
      </c>
      <c r="G5708" s="188">
        <v>1.6203703703703703E-4</v>
      </c>
      <c r="H5708" s="188">
        <v>2.9166666666666668E-3</v>
      </c>
    </row>
    <row r="5709" spans="1:8" x14ac:dyDescent="0.35">
      <c r="A5709" s="183" t="s">
        <v>141</v>
      </c>
      <c r="B5709" s="183" t="s">
        <v>105</v>
      </c>
      <c r="C5709" s="183" t="s">
        <v>64</v>
      </c>
      <c r="D5709" s="183">
        <v>102</v>
      </c>
      <c r="E5709" s="188">
        <v>7.951388888888888E-3</v>
      </c>
      <c r="F5709" s="188">
        <v>1.0763888888888889E-3</v>
      </c>
      <c r="G5709" s="188">
        <v>1.6435185185185183E-3</v>
      </c>
      <c r="H5709" s="188">
        <v>5.2430555555555555E-3</v>
      </c>
    </row>
    <row r="5710" spans="1:8" x14ac:dyDescent="0.35">
      <c r="A5710" s="183" t="s">
        <v>141</v>
      </c>
      <c r="B5710" s="183" t="s">
        <v>106</v>
      </c>
      <c r="C5710" s="183" t="s">
        <v>64</v>
      </c>
      <c r="D5710" s="183">
        <v>21</v>
      </c>
      <c r="E5710" s="188">
        <v>7.743055555555556E-3</v>
      </c>
      <c r="F5710" s="188">
        <v>8.2175925925925917E-4</v>
      </c>
      <c r="G5710" s="188">
        <v>2.0717592592592593E-3</v>
      </c>
      <c r="H5710" s="188">
        <v>4.8495370370370368E-3</v>
      </c>
    </row>
    <row r="5711" spans="1:8" x14ac:dyDescent="0.35">
      <c r="A5711" s="183" t="s">
        <v>141</v>
      </c>
      <c r="B5711" s="183" t="s">
        <v>105</v>
      </c>
      <c r="C5711" s="183" t="s">
        <v>65</v>
      </c>
      <c r="D5711" s="183">
        <v>127</v>
      </c>
      <c r="E5711" s="188">
        <v>7.6041666666666662E-3</v>
      </c>
      <c r="F5711" s="188">
        <v>1.2152777777777778E-3</v>
      </c>
      <c r="G5711" s="188">
        <v>1.6550925925925926E-3</v>
      </c>
      <c r="H5711" s="188">
        <v>4.7337962962962958E-3</v>
      </c>
    </row>
    <row r="5712" spans="1:8" x14ac:dyDescent="0.35">
      <c r="A5712" s="183" t="s">
        <v>141</v>
      </c>
      <c r="B5712" s="183" t="s">
        <v>106</v>
      </c>
      <c r="C5712" s="183" t="s">
        <v>65</v>
      </c>
      <c r="D5712" s="183">
        <v>18</v>
      </c>
      <c r="E5712" s="188">
        <v>7.0717592592592594E-3</v>
      </c>
      <c r="F5712" s="188">
        <v>8.564814814814815E-4</v>
      </c>
      <c r="G5712" s="188">
        <v>1.5393518518518519E-3</v>
      </c>
      <c r="H5712" s="188">
        <v>4.6759259259259263E-3</v>
      </c>
    </row>
    <row r="5713" spans="1:8" x14ac:dyDescent="0.35">
      <c r="A5713" s="183" t="s">
        <v>141</v>
      </c>
      <c r="B5713" s="183" t="s">
        <v>105</v>
      </c>
      <c r="C5713" s="183" t="s">
        <v>66</v>
      </c>
      <c r="D5713" s="183">
        <v>185</v>
      </c>
      <c r="E5713" s="188">
        <v>6.9560185185185185E-3</v>
      </c>
      <c r="F5713" s="188">
        <v>9.6064814814814808E-4</v>
      </c>
      <c r="G5713" s="188">
        <v>1.4120370370370369E-3</v>
      </c>
      <c r="H5713" s="188">
        <v>4.5949074074074078E-3</v>
      </c>
    </row>
    <row r="5714" spans="1:8" x14ac:dyDescent="0.35">
      <c r="A5714" s="183" t="s">
        <v>141</v>
      </c>
      <c r="B5714" s="183" t="s">
        <v>106</v>
      </c>
      <c r="C5714" s="183" t="s">
        <v>66</v>
      </c>
      <c r="D5714" s="183">
        <v>16</v>
      </c>
      <c r="E5714" s="188">
        <v>7.1527777777777787E-3</v>
      </c>
      <c r="F5714" s="188">
        <v>9.8379629629629642E-4</v>
      </c>
      <c r="G5714" s="188">
        <v>1.2037037037037038E-3</v>
      </c>
      <c r="H5714" s="188">
        <v>4.9537037037037041E-3</v>
      </c>
    </row>
    <row r="5715" spans="1:8" x14ac:dyDescent="0.35">
      <c r="A5715" s="183" t="s">
        <v>141</v>
      </c>
      <c r="B5715" s="183" t="s">
        <v>105</v>
      </c>
      <c r="C5715" s="183" t="s">
        <v>67</v>
      </c>
      <c r="D5715" s="183">
        <v>372</v>
      </c>
      <c r="E5715" s="188">
        <v>7.5231481481481477E-3</v>
      </c>
      <c r="F5715" s="188">
        <v>6.7129629629629625E-4</v>
      </c>
      <c r="G5715" s="188">
        <v>1.8055555555555557E-3</v>
      </c>
      <c r="H5715" s="188">
        <v>5.0462962962962961E-3</v>
      </c>
    </row>
    <row r="5716" spans="1:8" x14ac:dyDescent="0.35">
      <c r="A5716" s="183" t="s">
        <v>141</v>
      </c>
      <c r="B5716" s="183" t="s">
        <v>106</v>
      </c>
      <c r="C5716" s="183" t="s">
        <v>67</v>
      </c>
      <c r="D5716" s="183">
        <v>68</v>
      </c>
      <c r="E5716" s="188">
        <v>6.9560185185185185E-3</v>
      </c>
      <c r="F5716" s="188">
        <v>7.291666666666667E-4</v>
      </c>
      <c r="G5716" s="188">
        <v>1.6666666666666668E-3</v>
      </c>
      <c r="H5716" s="188">
        <v>4.5717592592592589E-3</v>
      </c>
    </row>
    <row r="5717" spans="1:8" x14ac:dyDescent="0.35">
      <c r="A5717" s="183" t="s">
        <v>141</v>
      </c>
      <c r="B5717" s="183" t="s">
        <v>105</v>
      </c>
      <c r="C5717" s="183" t="s">
        <v>68</v>
      </c>
      <c r="D5717" s="183">
        <v>340</v>
      </c>
      <c r="E5717" s="188">
        <v>7.7777777777777767E-3</v>
      </c>
      <c r="F5717" s="188">
        <v>8.6805555555555551E-4</v>
      </c>
      <c r="G5717" s="188">
        <v>1.5856481481481479E-3</v>
      </c>
      <c r="H5717" s="188">
        <v>5.3125000000000004E-3</v>
      </c>
    </row>
    <row r="5718" spans="1:8" x14ac:dyDescent="0.35">
      <c r="A5718" s="183" t="s">
        <v>141</v>
      </c>
      <c r="B5718" s="183" t="s">
        <v>106</v>
      </c>
      <c r="C5718" s="183" t="s">
        <v>68</v>
      </c>
      <c r="D5718" s="183">
        <v>56</v>
      </c>
      <c r="E5718" s="188">
        <v>6.3773148148148148E-3</v>
      </c>
      <c r="F5718" s="188">
        <v>7.9861111111111105E-4</v>
      </c>
      <c r="G5718" s="188">
        <v>1.4351851851851854E-3</v>
      </c>
      <c r="H5718" s="188">
        <v>4.1435185185185186E-3</v>
      </c>
    </row>
    <row r="5719" spans="1:8" x14ac:dyDescent="0.35">
      <c r="A5719" s="183" t="s">
        <v>141</v>
      </c>
      <c r="B5719" s="183" t="s">
        <v>105</v>
      </c>
      <c r="C5719" s="183" t="s">
        <v>69</v>
      </c>
      <c r="D5719" s="183">
        <v>184</v>
      </c>
      <c r="E5719" s="188">
        <v>6.5162037037037037E-3</v>
      </c>
      <c r="F5719" s="188">
        <v>6.9444444444444447E-4</v>
      </c>
      <c r="G5719" s="188">
        <v>1.0416666666666667E-3</v>
      </c>
      <c r="H5719" s="188">
        <v>4.7800925925925919E-3</v>
      </c>
    </row>
    <row r="5720" spans="1:8" x14ac:dyDescent="0.35">
      <c r="A5720" s="183" t="s">
        <v>141</v>
      </c>
      <c r="B5720" s="183" t="s">
        <v>106</v>
      </c>
      <c r="C5720" s="183" t="s">
        <v>69</v>
      </c>
      <c r="D5720" s="183">
        <v>14</v>
      </c>
      <c r="E5720" s="188">
        <v>5.6944444444444438E-3</v>
      </c>
      <c r="F5720" s="188">
        <v>5.4398148148148144E-4</v>
      </c>
      <c r="G5720" s="188">
        <v>1.1689814814814816E-3</v>
      </c>
      <c r="H5720" s="188">
        <v>3.9930555555555561E-3</v>
      </c>
    </row>
    <row r="5721" spans="1:8" x14ac:dyDescent="0.35">
      <c r="A5721" s="183" t="s">
        <v>141</v>
      </c>
      <c r="B5721" s="183" t="s">
        <v>105</v>
      </c>
      <c r="C5721" s="183" t="s">
        <v>70</v>
      </c>
      <c r="D5721" s="183">
        <v>158</v>
      </c>
      <c r="E5721" s="188">
        <v>6.0648148148148145E-3</v>
      </c>
      <c r="F5721" s="188">
        <v>1.1226851851851851E-3</v>
      </c>
      <c r="G5721" s="188">
        <v>1.2037037037037038E-3</v>
      </c>
      <c r="H5721" s="188">
        <v>3.7384259259259263E-3</v>
      </c>
    </row>
    <row r="5722" spans="1:8" x14ac:dyDescent="0.35">
      <c r="A5722" s="183" t="s">
        <v>141</v>
      </c>
      <c r="B5722" s="183" t="s">
        <v>106</v>
      </c>
      <c r="C5722" s="183" t="s">
        <v>70</v>
      </c>
      <c r="D5722" s="183">
        <v>38</v>
      </c>
      <c r="E5722" s="188">
        <v>5.8564814814814825E-3</v>
      </c>
      <c r="F5722" s="188">
        <v>1.1111111111111111E-3</v>
      </c>
      <c r="G5722" s="188">
        <v>1.1458333333333333E-3</v>
      </c>
      <c r="H5722" s="188">
        <v>3.5879629629629629E-3</v>
      </c>
    </row>
    <row r="5723" spans="1:8" x14ac:dyDescent="0.35">
      <c r="A5723" s="183" t="s">
        <v>141</v>
      </c>
      <c r="B5723" s="183" t="s">
        <v>105</v>
      </c>
      <c r="C5723" s="183" t="s">
        <v>71</v>
      </c>
      <c r="D5723" s="183">
        <v>331</v>
      </c>
      <c r="E5723" s="188">
        <v>6.5162037037037037E-3</v>
      </c>
      <c r="F5723" s="188">
        <v>8.564814814814815E-4</v>
      </c>
      <c r="G5723" s="188">
        <v>1.4583333333333334E-3</v>
      </c>
      <c r="H5723" s="188">
        <v>4.2013888888888891E-3</v>
      </c>
    </row>
    <row r="5724" spans="1:8" x14ac:dyDescent="0.35">
      <c r="A5724" s="183" t="s">
        <v>141</v>
      </c>
      <c r="B5724" s="183" t="s">
        <v>106</v>
      </c>
      <c r="C5724" s="183" t="s">
        <v>71</v>
      </c>
      <c r="D5724" s="183">
        <v>57</v>
      </c>
      <c r="E5724" s="188">
        <v>6.1342592592592594E-3</v>
      </c>
      <c r="F5724" s="188">
        <v>7.8703703703703705E-4</v>
      </c>
      <c r="G5724" s="188">
        <v>1.7013888888888892E-3</v>
      </c>
      <c r="H5724" s="188">
        <v>3.645833333333333E-3</v>
      </c>
    </row>
    <row r="5725" spans="1:8" x14ac:dyDescent="0.35">
      <c r="A5725" s="183" t="s">
        <v>141</v>
      </c>
      <c r="B5725" s="183" t="s">
        <v>105</v>
      </c>
      <c r="C5725" s="183" t="s">
        <v>72</v>
      </c>
      <c r="D5725" s="183">
        <v>115</v>
      </c>
      <c r="E5725" s="188">
        <v>6.7013888888888887E-3</v>
      </c>
      <c r="F5725" s="188">
        <v>1.0763888888888889E-3</v>
      </c>
      <c r="G5725" s="188">
        <v>1.7013888888888892E-3</v>
      </c>
      <c r="H5725" s="188">
        <v>3.9120370370370368E-3</v>
      </c>
    </row>
    <row r="5726" spans="1:8" x14ac:dyDescent="0.35">
      <c r="A5726" s="183" t="s">
        <v>141</v>
      </c>
      <c r="B5726" s="183" t="s">
        <v>106</v>
      </c>
      <c r="C5726" s="183" t="s">
        <v>72</v>
      </c>
      <c r="D5726" s="183">
        <v>16</v>
      </c>
      <c r="E5726" s="188">
        <v>7.0717592592592594E-3</v>
      </c>
      <c r="F5726" s="188">
        <v>8.9120370370370362E-4</v>
      </c>
      <c r="G5726" s="188">
        <v>1.9791666666666668E-3</v>
      </c>
      <c r="H5726" s="188">
        <v>4.2129629629629626E-3</v>
      </c>
    </row>
    <row r="5727" spans="1:8" x14ac:dyDescent="0.35">
      <c r="A5727" s="183" t="s">
        <v>141</v>
      </c>
      <c r="B5727" s="183" t="s">
        <v>105</v>
      </c>
      <c r="C5727" s="183" t="s">
        <v>73</v>
      </c>
      <c r="D5727" s="183">
        <v>1518</v>
      </c>
      <c r="E5727" s="188">
        <v>4.5486111111111109E-3</v>
      </c>
      <c r="F5727" s="188">
        <v>1.0069444444444444E-3</v>
      </c>
      <c r="G5727" s="188">
        <v>6.8287037037037025E-4</v>
      </c>
      <c r="H5727" s="188">
        <v>2.8587962962962963E-3</v>
      </c>
    </row>
    <row r="5728" spans="1:8" x14ac:dyDescent="0.35">
      <c r="A5728" s="183" t="s">
        <v>141</v>
      </c>
      <c r="B5728" s="183" t="s">
        <v>106</v>
      </c>
      <c r="C5728" s="183" t="s">
        <v>73</v>
      </c>
      <c r="D5728" s="183">
        <v>225</v>
      </c>
      <c r="E5728" s="188">
        <v>4.5023148148148149E-3</v>
      </c>
      <c r="F5728" s="188">
        <v>9.4907407407407408E-4</v>
      </c>
      <c r="G5728" s="188">
        <v>6.018518518518519E-4</v>
      </c>
      <c r="H5728" s="188">
        <v>2.9629629629629628E-3</v>
      </c>
    </row>
    <row r="5729" spans="1:8" x14ac:dyDescent="0.35">
      <c r="A5729" s="183" t="s">
        <v>141</v>
      </c>
      <c r="B5729" s="183" t="s">
        <v>105</v>
      </c>
      <c r="C5729" s="183" t="s">
        <v>74</v>
      </c>
      <c r="D5729" s="183">
        <v>714</v>
      </c>
      <c r="E5729" s="188">
        <v>5.0000000000000001E-3</v>
      </c>
      <c r="F5729" s="188">
        <v>1.0300925925925926E-3</v>
      </c>
      <c r="G5729" s="188">
        <v>5.0925925925925921E-4</v>
      </c>
      <c r="H5729" s="188">
        <v>3.4606481481481485E-3</v>
      </c>
    </row>
    <row r="5730" spans="1:8" x14ac:dyDescent="0.35">
      <c r="A5730" s="183" t="s">
        <v>141</v>
      </c>
      <c r="B5730" s="183" t="s">
        <v>106</v>
      </c>
      <c r="C5730" s="183" t="s">
        <v>74</v>
      </c>
      <c r="D5730" s="183">
        <v>87</v>
      </c>
      <c r="E5730" s="188">
        <v>4.6412037037037038E-3</v>
      </c>
      <c r="F5730" s="188">
        <v>9.4907407407407408E-4</v>
      </c>
      <c r="G5730" s="188">
        <v>5.2083333333333333E-4</v>
      </c>
      <c r="H5730" s="188">
        <v>3.1597222222222222E-3</v>
      </c>
    </row>
    <row r="5731" spans="1:8" ht="29" x14ac:dyDescent="0.35">
      <c r="A5731" s="183" t="s">
        <v>141</v>
      </c>
      <c r="B5731" s="183" t="s">
        <v>105</v>
      </c>
      <c r="C5731" s="183" t="s">
        <v>113</v>
      </c>
      <c r="D5731" s="183">
        <v>309</v>
      </c>
      <c r="E5731" s="188">
        <v>6.4814814814814813E-3</v>
      </c>
      <c r="F5731" s="188">
        <v>1.1226851851851851E-3</v>
      </c>
      <c r="G5731" s="188">
        <v>1.0069444444444444E-3</v>
      </c>
      <c r="H5731" s="188">
        <v>4.3518518518518515E-3</v>
      </c>
    </row>
    <row r="5732" spans="1:8" ht="29" x14ac:dyDescent="0.35">
      <c r="A5732" s="183" t="s">
        <v>141</v>
      </c>
      <c r="B5732" s="183" t="s">
        <v>106</v>
      </c>
      <c r="C5732" s="183" t="s">
        <v>113</v>
      </c>
      <c r="D5732" s="183">
        <v>39</v>
      </c>
      <c r="E5732" s="188">
        <v>6.053240740740741E-3</v>
      </c>
      <c r="F5732" s="188">
        <v>1.0648148148148147E-3</v>
      </c>
      <c r="G5732" s="188">
        <v>1.0069444444444444E-3</v>
      </c>
      <c r="H5732" s="188">
        <v>3.9930555555555561E-3</v>
      </c>
    </row>
    <row r="5733" spans="1:8" ht="29" x14ac:dyDescent="0.35">
      <c r="A5733" s="183" t="s">
        <v>141</v>
      </c>
      <c r="B5733" s="183" t="s">
        <v>105</v>
      </c>
      <c r="C5733" s="183" t="s">
        <v>76</v>
      </c>
      <c r="D5733" s="183">
        <v>178</v>
      </c>
      <c r="E5733" s="188">
        <v>7.6504629629629631E-3</v>
      </c>
      <c r="F5733" s="188">
        <v>1.1921296296296296E-3</v>
      </c>
      <c r="G5733" s="188">
        <v>1.7592592592592592E-3</v>
      </c>
      <c r="H5733" s="188">
        <v>4.6990740740740743E-3</v>
      </c>
    </row>
    <row r="5734" spans="1:8" ht="29" x14ac:dyDescent="0.35">
      <c r="A5734" s="183" t="s">
        <v>141</v>
      </c>
      <c r="B5734" s="183" t="s">
        <v>106</v>
      </c>
      <c r="C5734" s="183" t="s">
        <v>76</v>
      </c>
      <c r="D5734" s="183">
        <v>17</v>
      </c>
      <c r="E5734" s="188">
        <v>7.1527777777777787E-3</v>
      </c>
      <c r="F5734" s="188">
        <v>1.1921296296296296E-3</v>
      </c>
      <c r="G5734" s="188">
        <v>2.0486111111111113E-3</v>
      </c>
      <c r="H5734" s="188">
        <v>3.9120370370370368E-3</v>
      </c>
    </row>
    <row r="5735" spans="1:8" x14ac:dyDescent="0.35">
      <c r="A5735" s="183" t="s">
        <v>141</v>
      </c>
      <c r="B5735" s="183" t="s">
        <v>105</v>
      </c>
      <c r="C5735" s="183" t="s">
        <v>77</v>
      </c>
      <c r="D5735" s="183">
        <v>180</v>
      </c>
      <c r="E5735" s="188">
        <v>5.4861111111111117E-3</v>
      </c>
      <c r="F5735" s="188">
        <v>8.9120370370370362E-4</v>
      </c>
      <c r="G5735" s="188">
        <v>9.6064814814814808E-4</v>
      </c>
      <c r="H5735" s="188">
        <v>3.6342592592592594E-3</v>
      </c>
    </row>
    <row r="5736" spans="1:8" x14ac:dyDescent="0.35">
      <c r="A5736" s="183" t="s">
        <v>141</v>
      </c>
      <c r="B5736" s="183" t="s">
        <v>106</v>
      </c>
      <c r="C5736" s="183" t="s">
        <v>77</v>
      </c>
      <c r="D5736" s="183">
        <v>19</v>
      </c>
      <c r="E5736" s="188">
        <v>4.9537037037037041E-3</v>
      </c>
      <c r="F5736" s="188">
        <v>8.564814814814815E-4</v>
      </c>
      <c r="G5736" s="188">
        <v>8.2175925925925917E-4</v>
      </c>
      <c r="H5736" s="188">
        <v>3.2754629629629631E-3</v>
      </c>
    </row>
    <row r="5737" spans="1:8" x14ac:dyDescent="0.35">
      <c r="A5737" s="183" t="s">
        <v>141</v>
      </c>
      <c r="B5737" s="183" t="s">
        <v>105</v>
      </c>
      <c r="C5737" s="183" t="s">
        <v>78</v>
      </c>
      <c r="D5737" s="183">
        <v>224</v>
      </c>
      <c r="E5737" s="188">
        <v>6.5046296296296302E-3</v>
      </c>
      <c r="F5737" s="188">
        <v>1.0416666666666667E-3</v>
      </c>
      <c r="G5737" s="188">
        <v>1.2037037037037038E-3</v>
      </c>
      <c r="H5737" s="188">
        <v>4.2592592592592595E-3</v>
      </c>
    </row>
    <row r="5738" spans="1:8" x14ac:dyDescent="0.35">
      <c r="A5738" s="183" t="s">
        <v>141</v>
      </c>
      <c r="B5738" s="183" t="s">
        <v>106</v>
      </c>
      <c r="C5738" s="183" t="s">
        <v>78</v>
      </c>
      <c r="D5738" s="183">
        <v>17</v>
      </c>
      <c r="E5738" s="188">
        <v>5.9143518518518521E-3</v>
      </c>
      <c r="F5738" s="188">
        <v>1.1921296296296296E-3</v>
      </c>
      <c r="G5738" s="188">
        <v>1.0879629629629629E-3</v>
      </c>
      <c r="H5738" s="188">
        <v>3.6342592592592594E-3</v>
      </c>
    </row>
    <row r="5739" spans="1:8" x14ac:dyDescent="0.35">
      <c r="A5739" s="183" t="s">
        <v>141</v>
      </c>
      <c r="B5739" s="183" t="s">
        <v>105</v>
      </c>
      <c r="C5739" s="183" t="s">
        <v>80</v>
      </c>
      <c r="D5739" s="183">
        <v>1</v>
      </c>
      <c r="E5739" s="188">
        <v>7.0023148148148154E-3</v>
      </c>
      <c r="F5739" s="188">
        <v>1.2268518518518518E-3</v>
      </c>
      <c r="G5739" s="188">
        <v>4.9421296296296288E-3</v>
      </c>
      <c r="H5739" s="188">
        <v>8.3333333333333339E-4</v>
      </c>
    </row>
    <row r="5740" spans="1:8" x14ac:dyDescent="0.35">
      <c r="A5740" s="183" t="s">
        <v>141</v>
      </c>
      <c r="B5740" s="183" t="s">
        <v>106</v>
      </c>
      <c r="C5740" s="183" t="s">
        <v>80</v>
      </c>
      <c r="D5740" s="183">
        <v>1</v>
      </c>
      <c r="E5740" s="188">
        <v>8.2986111111111108E-3</v>
      </c>
      <c r="F5740" s="188">
        <v>3.5763888888888894E-3</v>
      </c>
      <c r="G5740" s="188">
        <v>2.6504629629629625E-3</v>
      </c>
      <c r="H5740" s="188">
        <v>2.0717592592592593E-3</v>
      </c>
    </row>
    <row r="5741" spans="1:8" x14ac:dyDescent="0.35">
      <c r="A5741" s="183" t="s">
        <v>141</v>
      </c>
      <c r="B5741" s="183" t="s">
        <v>105</v>
      </c>
      <c r="C5741" s="183" t="s">
        <v>81</v>
      </c>
      <c r="D5741" s="183">
        <v>327</v>
      </c>
      <c r="E5741" s="188">
        <v>6.9675925925925921E-3</v>
      </c>
      <c r="F5741" s="188">
        <v>8.3333333333333339E-4</v>
      </c>
      <c r="G5741" s="188">
        <v>1.4004629629629629E-3</v>
      </c>
      <c r="H5741" s="188">
        <v>4.7337962962962958E-3</v>
      </c>
    </row>
    <row r="5742" spans="1:8" x14ac:dyDescent="0.35">
      <c r="A5742" s="183" t="s">
        <v>141</v>
      </c>
      <c r="B5742" s="183" t="s">
        <v>106</v>
      </c>
      <c r="C5742" s="183" t="s">
        <v>81</v>
      </c>
      <c r="D5742" s="183">
        <v>19</v>
      </c>
      <c r="E5742" s="188">
        <v>6.0069444444444441E-3</v>
      </c>
      <c r="F5742" s="188">
        <v>8.2175925925925917E-4</v>
      </c>
      <c r="G5742" s="188">
        <v>1.1458333333333333E-3</v>
      </c>
      <c r="H5742" s="188">
        <v>4.0393518518518521E-3</v>
      </c>
    </row>
    <row r="5743" spans="1:8" x14ac:dyDescent="0.35">
      <c r="A5743" s="183" t="s">
        <v>141</v>
      </c>
      <c r="B5743" s="183" t="s">
        <v>105</v>
      </c>
      <c r="C5743" s="183" t="s">
        <v>82</v>
      </c>
      <c r="D5743" s="183">
        <v>392</v>
      </c>
      <c r="E5743" s="188">
        <v>5.5902777777777782E-3</v>
      </c>
      <c r="F5743" s="188">
        <v>9.8379629629629642E-4</v>
      </c>
      <c r="G5743" s="188">
        <v>6.8287037037037025E-4</v>
      </c>
      <c r="H5743" s="188">
        <v>3.9236111111111112E-3</v>
      </c>
    </row>
    <row r="5744" spans="1:8" x14ac:dyDescent="0.35">
      <c r="A5744" s="183" t="s">
        <v>141</v>
      </c>
      <c r="B5744" s="183" t="s">
        <v>106</v>
      </c>
      <c r="C5744" s="183" t="s">
        <v>82</v>
      </c>
      <c r="D5744" s="183">
        <v>52</v>
      </c>
      <c r="E5744" s="188">
        <v>5.4166666666666669E-3</v>
      </c>
      <c r="F5744" s="188">
        <v>1.1111111111111111E-3</v>
      </c>
      <c r="G5744" s="188">
        <v>6.4814814814814813E-4</v>
      </c>
      <c r="H5744" s="188">
        <v>3.6574074074074074E-3</v>
      </c>
    </row>
    <row r="5745" spans="1:8" x14ac:dyDescent="0.35">
      <c r="A5745" s="183" t="s">
        <v>141</v>
      </c>
      <c r="B5745" s="183" t="s">
        <v>105</v>
      </c>
      <c r="C5745" s="183" t="s">
        <v>83</v>
      </c>
      <c r="D5745" s="183">
        <v>192</v>
      </c>
      <c r="E5745" s="188">
        <v>6.6319444444444446E-3</v>
      </c>
      <c r="F5745" s="188">
        <v>1.1689814814814816E-3</v>
      </c>
      <c r="G5745" s="188">
        <v>9.1435185185185185E-4</v>
      </c>
      <c r="H5745" s="188">
        <v>4.5486111111111109E-3</v>
      </c>
    </row>
    <row r="5746" spans="1:8" x14ac:dyDescent="0.35">
      <c r="A5746" s="183" t="s">
        <v>141</v>
      </c>
      <c r="B5746" s="183" t="s">
        <v>106</v>
      </c>
      <c r="C5746" s="183" t="s">
        <v>83</v>
      </c>
      <c r="D5746" s="183">
        <v>28</v>
      </c>
      <c r="E5746" s="188">
        <v>5.6944444444444438E-3</v>
      </c>
      <c r="F5746" s="188">
        <v>1.1342592592592591E-3</v>
      </c>
      <c r="G5746" s="188">
        <v>8.564814814814815E-4</v>
      </c>
      <c r="H5746" s="188">
        <v>3.6921296296296298E-3</v>
      </c>
    </row>
    <row r="5747" spans="1:8" x14ac:dyDescent="0.35">
      <c r="A5747" s="183" t="s">
        <v>141</v>
      </c>
      <c r="B5747" s="183" t="s">
        <v>105</v>
      </c>
      <c r="C5747" s="183" t="s">
        <v>84</v>
      </c>
      <c r="D5747" s="183">
        <v>207</v>
      </c>
      <c r="E5747" s="188">
        <v>7.2800925925925915E-3</v>
      </c>
      <c r="F5747" s="188">
        <v>8.6805555555555551E-4</v>
      </c>
      <c r="G5747" s="188">
        <v>1.6203703703703703E-3</v>
      </c>
      <c r="H5747" s="188">
        <v>4.7916666666666672E-3</v>
      </c>
    </row>
    <row r="5748" spans="1:8" x14ac:dyDescent="0.35">
      <c r="A5748" s="183" t="s">
        <v>141</v>
      </c>
      <c r="B5748" s="183" t="s">
        <v>106</v>
      </c>
      <c r="C5748" s="183" t="s">
        <v>84</v>
      </c>
      <c r="D5748" s="183">
        <v>16</v>
      </c>
      <c r="E5748" s="188">
        <v>7.9745370370370369E-3</v>
      </c>
      <c r="F5748" s="188">
        <v>7.5231481481481471E-4</v>
      </c>
      <c r="G5748" s="188">
        <v>1.689814814814815E-3</v>
      </c>
      <c r="H5748" s="188">
        <v>5.5208333333333333E-3</v>
      </c>
    </row>
    <row r="5749" spans="1:8" x14ac:dyDescent="0.35">
      <c r="A5749" s="183" t="s">
        <v>141</v>
      </c>
      <c r="B5749" s="183" t="s">
        <v>105</v>
      </c>
      <c r="C5749" s="183" t="s">
        <v>85</v>
      </c>
      <c r="D5749" s="183">
        <v>247</v>
      </c>
      <c r="E5749" s="188">
        <v>5.0694444444444441E-3</v>
      </c>
      <c r="F5749" s="188">
        <v>1.1458333333333333E-3</v>
      </c>
      <c r="G5749" s="188">
        <v>5.3240740740740744E-4</v>
      </c>
      <c r="H5749" s="188">
        <v>3.3912037037037036E-3</v>
      </c>
    </row>
    <row r="5750" spans="1:8" x14ac:dyDescent="0.35">
      <c r="A5750" s="183" t="s">
        <v>141</v>
      </c>
      <c r="B5750" s="183" t="s">
        <v>106</v>
      </c>
      <c r="C5750" s="183" t="s">
        <v>85</v>
      </c>
      <c r="D5750" s="183">
        <v>38</v>
      </c>
      <c r="E5750" s="188">
        <v>4.5601851851851853E-3</v>
      </c>
      <c r="F5750" s="188">
        <v>1.1111111111111111E-3</v>
      </c>
      <c r="G5750" s="188">
        <v>5.9027777777777778E-4</v>
      </c>
      <c r="H5750" s="188">
        <v>2.8587962962962963E-3</v>
      </c>
    </row>
    <row r="5751" spans="1:8" x14ac:dyDescent="0.35">
      <c r="A5751" s="183" t="s">
        <v>141</v>
      </c>
      <c r="B5751" s="183" t="s">
        <v>105</v>
      </c>
      <c r="C5751" s="183" t="s">
        <v>86</v>
      </c>
      <c r="D5751" s="183">
        <v>223</v>
      </c>
      <c r="E5751" s="188">
        <v>7.3032407407407412E-3</v>
      </c>
      <c r="F5751" s="188">
        <v>8.564814814814815E-4</v>
      </c>
      <c r="G5751" s="188">
        <v>1.5046296296296294E-3</v>
      </c>
      <c r="H5751" s="188">
        <v>4.9421296296296288E-3</v>
      </c>
    </row>
    <row r="5752" spans="1:8" x14ac:dyDescent="0.35">
      <c r="A5752" s="183" t="s">
        <v>141</v>
      </c>
      <c r="B5752" s="183" t="s">
        <v>106</v>
      </c>
      <c r="C5752" s="183" t="s">
        <v>86</v>
      </c>
      <c r="D5752" s="183">
        <v>29</v>
      </c>
      <c r="E5752" s="188">
        <v>6.8171296296296287E-3</v>
      </c>
      <c r="F5752" s="188">
        <v>8.7962962962962962E-4</v>
      </c>
      <c r="G5752" s="188">
        <v>1.3310185185185185E-3</v>
      </c>
      <c r="H5752" s="188">
        <v>4.6064814814814814E-3</v>
      </c>
    </row>
    <row r="5753" spans="1:8" x14ac:dyDescent="0.35">
      <c r="A5753" s="183" t="s">
        <v>141</v>
      </c>
      <c r="B5753" s="183" t="s">
        <v>105</v>
      </c>
      <c r="C5753" s="183" t="s">
        <v>87</v>
      </c>
      <c r="D5753" s="183">
        <v>174</v>
      </c>
      <c r="E5753" s="188">
        <v>8.0902777777777778E-3</v>
      </c>
      <c r="F5753" s="188">
        <v>1.2037037037037038E-3</v>
      </c>
      <c r="G5753" s="188">
        <v>1.689814814814815E-3</v>
      </c>
      <c r="H5753" s="188">
        <v>5.1967592592592595E-3</v>
      </c>
    </row>
    <row r="5754" spans="1:8" x14ac:dyDescent="0.35">
      <c r="A5754" s="183" t="s">
        <v>141</v>
      </c>
      <c r="B5754" s="183" t="s">
        <v>106</v>
      </c>
      <c r="C5754" s="183" t="s">
        <v>87</v>
      </c>
      <c r="D5754" s="183">
        <v>28</v>
      </c>
      <c r="E5754" s="188">
        <v>9.9421296296296289E-3</v>
      </c>
      <c r="F5754" s="188">
        <v>1.2152777777777778E-3</v>
      </c>
      <c r="G5754" s="188">
        <v>2.4421296296296296E-3</v>
      </c>
      <c r="H5754" s="188">
        <v>6.2847222222222228E-3</v>
      </c>
    </row>
    <row r="5755" spans="1:8" x14ac:dyDescent="0.35">
      <c r="A5755" s="183" t="s">
        <v>141</v>
      </c>
      <c r="B5755" s="183" t="s">
        <v>105</v>
      </c>
      <c r="C5755" s="183" t="s">
        <v>88</v>
      </c>
      <c r="D5755" s="183">
        <v>153</v>
      </c>
      <c r="E5755" s="188">
        <v>6.8981481481481489E-3</v>
      </c>
      <c r="F5755" s="188">
        <v>1.2152777777777778E-3</v>
      </c>
      <c r="G5755" s="188">
        <v>1.1805555555555556E-3</v>
      </c>
      <c r="H5755" s="188">
        <v>4.5023148148148149E-3</v>
      </c>
    </row>
    <row r="5756" spans="1:8" x14ac:dyDescent="0.35">
      <c r="A5756" s="183" t="s">
        <v>141</v>
      </c>
      <c r="B5756" s="183" t="s">
        <v>106</v>
      </c>
      <c r="C5756" s="183" t="s">
        <v>88</v>
      </c>
      <c r="D5756" s="183">
        <v>27</v>
      </c>
      <c r="E5756" s="188">
        <v>6.8402777777777776E-3</v>
      </c>
      <c r="F5756" s="188">
        <v>1.1921296296296296E-3</v>
      </c>
      <c r="G5756" s="188">
        <v>1.3657407407407409E-3</v>
      </c>
      <c r="H5756" s="188">
        <v>4.2708333333333339E-3</v>
      </c>
    </row>
    <row r="5757" spans="1:8" x14ac:dyDescent="0.35">
      <c r="A5757" s="183" t="s">
        <v>141</v>
      </c>
      <c r="B5757" s="183" t="s">
        <v>105</v>
      </c>
      <c r="C5757" s="183" t="s">
        <v>89</v>
      </c>
      <c r="D5757" s="183">
        <v>106</v>
      </c>
      <c r="E5757" s="188">
        <v>8.3912037037037045E-3</v>
      </c>
      <c r="F5757" s="188">
        <v>9.2592592592592585E-4</v>
      </c>
      <c r="G5757" s="188">
        <v>1.5277777777777779E-3</v>
      </c>
      <c r="H5757" s="188">
        <v>5.9490740740740745E-3</v>
      </c>
    </row>
    <row r="5758" spans="1:8" x14ac:dyDescent="0.35">
      <c r="A5758" s="183" t="s">
        <v>141</v>
      </c>
      <c r="B5758" s="183" t="s">
        <v>106</v>
      </c>
      <c r="C5758" s="183" t="s">
        <v>89</v>
      </c>
      <c r="D5758" s="183">
        <v>6</v>
      </c>
      <c r="E5758" s="188">
        <v>1.2152777777777778E-2</v>
      </c>
      <c r="F5758" s="188">
        <v>1.0069444444444444E-3</v>
      </c>
      <c r="G5758" s="188">
        <v>3.0092592592592588E-3</v>
      </c>
      <c r="H5758" s="188">
        <v>8.1365740740740738E-3</v>
      </c>
    </row>
    <row r="5759" spans="1:8" x14ac:dyDescent="0.35">
      <c r="A5759" s="183" t="s">
        <v>141</v>
      </c>
      <c r="B5759" s="183" t="s">
        <v>105</v>
      </c>
      <c r="C5759" s="183" t="s">
        <v>90</v>
      </c>
      <c r="D5759" s="183">
        <v>247</v>
      </c>
      <c r="E5759" s="188">
        <v>6.5046296296296302E-3</v>
      </c>
      <c r="F5759" s="188">
        <v>9.8379629629629642E-4</v>
      </c>
      <c r="G5759" s="188">
        <v>1.1342592592592591E-3</v>
      </c>
      <c r="H5759" s="188">
        <v>4.386574074074074E-3</v>
      </c>
    </row>
    <row r="5760" spans="1:8" x14ac:dyDescent="0.35">
      <c r="A5760" s="183" t="s">
        <v>141</v>
      </c>
      <c r="B5760" s="183" t="s">
        <v>106</v>
      </c>
      <c r="C5760" s="183" t="s">
        <v>90</v>
      </c>
      <c r="D5760" s="183">
        <v>35</v>
      </c>
      <c r="E5760" s="188">
        <v>6.4236111111111117E-3</v>
      </c>
      <c r="F5760" s="188">
        <v>9.2592592592592585E-4</v>
      </c>
      <c r="G5760" s="188">
        <v>1.3310185185185185E-3</v>
      </c>
      <c r="H5760" s="188">
        <v>4.155092592592593E-3</v>
      </c>
    </row>
    <row r="5761" spans="1:8" x14ac:dyDescent="0.35">
      <c r="A5761" s="183" t="s">
        <v>141</v>
      </c>
      <c r="B5761" s="183" t="s">
        <v>105</v>
      </c>
      <c r="C5761" s="183" t="s">
        <v>91</v>
      </c>
      <c r="D5761" s="183">
        <v>136</v>
      </c>
      <c r="E5761" s="188">
        <v>7.3958333333333341E-3</v>
      </c>
      <c r="F5761" s="188">
        <v>9.6064814814814808E-4</v>
      </c>
      <c r="G5761" s="188">
        <v>1.1805555555555556E-3</v>
      </c>
      <c r="H5761" s="188">
        <v>5.2546296296296299E-3</v>
      </c>
    </row>
    <row r="5762" spans="1:8" x14ac:dyDescent="0.35">
      <c r="A5762" s="183" t="s">
        <v>141</v>
      </c>
      <c r="B5762" s="183" t="s">
        <v>106</v>
      </c>
      <c r="C5762" s="183" t="s">
        <v>91</v>
      </c>
      <c r="D5762" s="183">
        <v>27</v>
      </c>
      <c r="E5762" s="188">
        <v>5.8912037037037032E-3</v>
      </c>
      <c r="F5762" s="188">
        <v>9.1435185185185185E-4</v>
      </c>
      <c r="G5762" s="188">
        <v>8.9120370370370362E-4</v>
      </c>
      <c r="H5762" s="188">
        <v>4.0856481481481481E-3</v>
      </c>
    </row>
    <row r="5763" spans="1:8" x14ac:dyDescent="0.35">
      <c r="A5763" s="183" t="s">
        <v>141</v>
      </c>
      <c r="B5763" s="183" t="s">
        <v>105</v>
      </c>
      <c r="C5763" s="183" t="s">
        <v>92</v>
      </c>
      <c r="D5763" s="183">
        <v>111</v>
      </c>
      <c r="E5763" s="188">
        <v>7.7314814814814815E-3</v>
      </c>
      <c r="F5763" s="188">
        <v>4.0509259259259258E-4</v>
      </c>
      <c r="G5763" s="188">
        <v>1.8055555555555557E-3</v>
      </c>
      <c r="H5763" s="188">
        <v>5.5092592592592589E-3</v>
      </c>
    </row>
    <row r="5764" spans="1:8" x14ac:dyDescent="0.35">
      <c r="A5764" s="183" t="s">
        <v>141</v>
      </c>
      <c r="B5764" s="183" t="s">
        <v>106</v>
      </c>
      <c r="C5764" s="183" t="s">
        <v>92</v>
      </c>
      <c r="D5764" s="183">
        <v>13</v>
      </c>
      <c r="E5764" s="188">
        <v>6.851851851851852E-3</v>
      </c>
      <c r="F5764" s="188">
        <v>1.6203703703703703E-4</v>
      </c>
      <c r="G5764" s="188">
        <v>1.8055555555555557E-3</v>
      </c>
      <c r="H5764" s="188">
        <v>4.8726851851851856E-3</v>
      </c>
    </row>
    <row r="5765" spans="1:8" x14ac:dyDescent="0.35">
      <c r="A5765" s="183" t="s">
        <v>141</v>
      </c>
      <c r="B5765" s="183" t="s">
        <v>105</v>
      </c>
      <c r="C5765" s="183" t="s">
        <v>93</v>
      </c>
      <c r="D5765" s="183">
        <v>365</v>
      </c>
      <c r="E5765" s="188">
        <v>6.0069444444444441E-3</v>
      </c>
      <c r="F5765" s="188">
        <v>9.4907407407407408E-4</v>
      </c>
      <c r="G5765" s="188">
        <v>7.7546296296296304E-4</v>
      </c>
      <c r="H5765" s="188">
        <v>4.2824074074074075E-3</v>
      </c>
    </row>
    <row r="5766" spans="1:8" x14ac:dyDescent="0.35">
      <c r="A5766" s="183" t="s">
        <v>141</v>
      </c>
      <c r="B5766" s="183" t="s">
        <v>106</v>
      </c>
      <c r="C5766" s="183" t="s">
        <v>93</v>
      </c>
      <c r="D5766" s="183">
        <v>20</v>
      </c>
      <c r="E5766" s="188">
        <v>5.7754629629629623E-3</v>
      </c>
      <c r="F5766" s="188">
        <v>1.2037037037037038E-3</v>
      </c>
      <c r="G5766" s="188">
        <v>7.7546296296296304E-4</v>
      </c>
      <c r="H5766" s="188">
        <v>3.7962962962962963E-3</v>
      </c>
    </row>
    <row r="5767" spans="1:8" x14ac:dyDescent="0.35">
      <c r="A5767" s="183" t="s">
        <v>141</v>
      </c>
      <c r="B5767" s="183" t="s">
        <v>105</v>
      </c>
      <c r="C5767" s="183" t="s">
        <v>94</v>
      </c>
      <c r="D5767" s="183">
        <v>315</v>
      </c>
      <c r="E5767" s="188">
        <v>8.5416666666666679E-3</v>
      </c>
      <c r="F5767" s="188">
        <v>1.0532407407407407E-3</v>
      </c>
      <c r="G5767" s="188">
        <v>1.1805555555555556E-3</v>
      </c>
      <c r="H5767" s="188">
        <v>6.3078703703703708E-3</v>
      </c>
    </row>
    <row r="5768" spans="1:8" x14ac:dyDescent="0.35">
      <c r="A5768" s="183" t="s">
        <v>141</v>
      </c>
      <c r="B5768" s="183" t="s">
        <v>106</v>
      </c>
      <c r="C5768" s="183" t="s">
        <v>94</v>
      </c>
      <c r="D5768" s="183">
        <v>22</v>
      </c>
      <c r="E5768" s="188">
        <v>8.4143518518518517E-3</v>
      </c>
      <c r="F5768" s="188">
        <v>1.3888888888888889E-3</v>
      </c>
      <c r="G5768" s="188">
        <v>7.291666666666667E-4</v>
      </c>
      <c r="H5768" s="188">
        <v>6.2962962962962964E-3</v>
      </c>
    </row>
    <row r="5769" spans="1:8" x14ac:dyDescent="0.35">
      <c r="A5769" s="183" t="s">
        <v>141</v>
      </c>
      <c r="B5769" s="183" t="s">
        <v>105</v>
      </c>
      <c r="C5769" s="183" t="s">
        <v>95</v>
      </c>
      <c r="D5769" s="183">
        <v>140</v>
      </c>
      <c r="E5769" s="188">
        <v>7.69675925925926E-3</v>
      </c>
      <c r="F5769" s="188">
        <v>7.7546296296296304E-4</v>
      </c>
      <c r="G5769" s="188">
        <v>2.1180555555555553E-3</v>
      </c>
      <c r="H5769" s="188">
        <v>4.7916666666666672E-3</v>
      </c>
    </row>
    <row r="5770" spans="1:8" x14ac:dyDescent="0.35">
      <c r="A5770" s="183" t="s">
        <v>141</v>
      </c>
      <c r="B5770" s="183" t="s">
        <v>106</v>
      </c>
      <c r="C5770" s="183" t="s">
        <v>95</v>
      </c>
      <c r="D5770" s="183">
        <v>13</v>
      </c>
      <c r="E5770" s="188">
        <v>5.7175925925925927E-3</v>
      </c>
      <c r="F5770" s="188">
        <v>5.6712962962962956E-4</v>
      </c>
      <c r="G5770" s="188">
        <v>1.6087962962962963E-3</v>
      </c>
      <c r="H5770" s="188">
        <v>3.5416666666666665E-3</v>
      </c>
    </row>
    <row r="5771" spans="1:8" x14ac:dyDescent="0.35">
      <c r="A5771" s="183" t="s">
        <v>141</v>
      </c>
      <c r="B5771" s="183" t="s">
        <v>105</v>
      </c>
      <c r="C5771" s="183" t="s">
        <v>96</v>
      </c>
      <c r="D5771" s="183">
        <v>224</v>
      </c>
      <c r="E5771" s="188">
        <v>6.3425925925925915E-3</v>
      </c>
      <c r="F5771" s="188">
        <v>1.1226851851851851E-3</v>
      </c>
      <c r="G5771" s="188">
        <v>7.291666666666667E-4</v>
      </c>
      <c r="H5771" s="188">
        <v>4.4907407407407405E-3</v>
      </c>
    </row>
    <row r="5772" spans="1:8" x14ac:dyDescent="0.35">
      <c r="A5772" s="183" t="s">
        <v>141</v>
      </c>
      <c r="B5772" s="183" t="s">
        <v>106</v>
      </c>
      <c r="C5772" s="183" t="s">
        <v>96</v>
      </c>
      <c r="D5772" s="183">
        <v>31</v>
      </c>
      <c r="E5772" s="188">
        <v>6.3541666666666668E-3</v>
      </c>
      <c r="F5772" s="188">
        <v>9.6064814814814808E-4</v>
      </c>
      <c r="G5772" s="188">
        <v>7.8703703703703705E-4</v>
      </c>
      <c r="H5772" s="188">
        <v>4.6064814814814814E-3</v>
      </c>
    </row>
    <row r="5773" spans="1:8" x14ac:dyDescent="0.35">
      <c r="A5773" s="183" t="s">
        <v>141</v>
      </c>
      <c r="B5773" s="183" t="s">
        <v>105</v>
      </c>
      <c r="C5773" s="183" t="s">
        <v>97</v>
      </c>
      <c r="D5773" s="183">
        <v>253</v>
      </c>
      <c r="E5773" s="188">
        <v>4.7685185185185183E-3</v>
      </c>
      <c r="F5773" s="188">
        <v>7.8703703703703705E-4</v>
      </c>
      <c r="G5773" s="188">
        <v>4.6296296296296293E-4</v>
      </c>
      <c r="H5773" s="188">
        <v>3.5185185185185185E-3</v>
      </c>
    </row>
    <row r="5774" spans="1:8" x14ac:dyDescent="0.35">
      <c r="A5774" s="183" t="s">
        <v>141</v>
      </c>
      <c r="B5774" s="183" t="s">
        <v>106</v>
      </c>
      <c r="C5774" s="183" t="s">
        <v>97</v>
      </c>
      <c r="D5774" s="183">
        <v>37</v>
      </c>
      <c r="E5774" s="188">
        <v>4.363425925925926E-3</v>
      </c>
      <c r="F5774" s="188">
        <v>9.0277777777777784E-4</v>
      </c>
      <c r="G5774" s="188">
        <v>4.3981481481481481E-4</v>
      </c>
      <c r="H5774" s="188">
        <v>3.0208333333333333E-3</v>
      </c>
    </row>
    <row r="5775" spans="1:8" x14ac:dyDescent="0.35">
      <c r="A5775" s="183" t="s">
        <v>141</v>
      </c>
      <c r="B5775" s="183" t="s">
        <v>105</v>
      </c>
      <c r="C5775" s="183" t="s">
        <v>98</v>
      </c>
      <c r="D5775" s="183">
        <v>95</v>
      </c>
      <c r="E5775" s="188">
        <v>7.1527777777777787E-3</v>
      </c>
      <c r="F5775" s="188">
        <v>7.5231481481481471E-4</v>
      </c>
      <c r="G5775" s="188">
        <v>1.2268518518518518E-3</v>
      </c>
      <c r="H5775" s="188">
        <v>5.1736111111111115E-3</v>
      </c>
    </row>
    <row r="5776" spans="1:8" x14ac:dyDescent="0.35">
      <c r="A5776" s="183" t="s">
        <v>141</v>
      </c>
      <c r="B5776" s="183" t="s">
        <v>106</v>
      </c>
      <c r="C5776" s="183" t="s">
        <v>98</v>
      </c>
      <c r="D5776" s="183">
        <v>7</v>
      </c>
      <c r="E5776" s="188">
        <v>8.2754629629629619E-3</v>
      </c>
      <c r="F5776" s="188">
        <v>6.7129629629629625E-4</v>
      </c>
      <c r="G5776" s="188">
        <v>1.8055555555555557E-3</v>
      </c>
      <c r="H5776" s="188">
        <v>5.7986111111111112E-3</v>
      </c>
    </row>
    <row r="5777" spans="1:8" x14ac:dyDescent="0.35">
      <c r="A5777" s="183" t="s">
        <v>141</v>
      </c>
      <c r="B5777" s="183" t="s">
        <v>105</v>
      </c>
      <c r="C5777" s="183" t="s">
        <v>99</v>
      </c>
      <c r="D5777" s="183">
        <v>618</v>
      </c>
      <c r="E5777" s="188">
        <v>4.8726851851851856E-3</v>
      </c>
      <c r="F5777" s="188">
        <v>1.0763888888888889E-3</v>
      </c>
      <c r="G5777" s="188">
        <v>6.2500000000000001E-4</v>
      </c>
      <c r="H5777" s="188">
        <v>3.1712962962962958E-3</v>
      </c>
    </row>
    <row r="5778" spans="1:8" x14ac:dyDescent="0.35">
      <c r="A5778" s="183" t="s">
        <v>141</v>
      </c>
      <c r="B5778" s="183" t="s">
        <v>106</v>
      </c>
      <c r="C5778" s="183" t="s">
        <v>99</v>
      </c>
      <c r="D5778" s="183">
        <v>58</v>
      </c>
      <c r="E5778" s="188">
        <v>4.0624999999999993E-3</v>
      </c>
      <c r="F5778" s="188">
        <v>1.1226851851851851E-3</v>
      </c>
      <c r="G5778" s="188">
        <v>6.018518518518519E-4</v>
      </c>
      <c r="H5778" s="188">
        <v>2.3379629629629631E-3</v>
      </c>
    </row>
    <row r="5779" spans="1:8" x14ac:dyDescent="0.35">
      <c r="A5779" s="183" t="s">
        <v>141</v>
      </c>
      <c r="B5779" s="183" t="s">
        <v>105</v>
      </c>
      <c r="C5779" s="183" t="s">
        <v>100</v>
      </c>
      <c r="D5779" s="183">
        <v>118</v>
      </c>
      <c r="E5779" s="188">
        <v>6.2037037037037043E-3</v>
      </c>
      <c r="F5779" s="188">
        <v>9.8379629629629642E-4</v>
      </c>
      <c r="G5779" s="188">
        <v>1.2847222222222223E-3</v>
      </c>
      <c r="H5779" s="188">
        <v>3.9351851851851857E-3</v>
      </c>
    </row>
    <row r="5780" spans="1:8" x14ac:dyDescent="0.35">
      <c r="A5780" s="183" t="s">
        <v>141</v>
      </c>
      <c r="B5780" s="183" t="s">
        <v>106</v>
      </c>
      <c r="C5780" s="183" t="s">
        <v>100</v>
      </c>
      <c r="D5780" s="183">
        <v>26</v>
      </c>
      <c r="E5780" s="188">
        <v>6.875E-3</v>
      </c>
      <c r="F5780" s="188">
        <v>9.4907407407407408E-4</v>
      </c>
      <c r="G5780" s="188">
        <v>1.4467592592592594E-3</v>
      </c>
      <c r="H5780" s="188">
        <v>4.4791666666666669E-3</v>
      </c>
    </row>
    <row r="5781" spans="1:8" x14ac:dyDescent="0.35">
      <c r="A5781" s="183" t="s">
        <v>141</v>
      </c>
      <c r="B5781" s="183" t="s">
        <v>105</v>
      </c>
      <c r="C5781" s="183" t="s">
        <v>101</v>
      </c>
      <c r="D5781" s="183">
        <v>480</v>
      </c>
      <c r="E5781" s="188">
        <v>5.7407407407407416E-3</v>
      </c>
      <c r="F5781" s="188">
        <v>1.0532407407407407E-3</v>
      </c>
      <c r="G5781" s="188">
        <v>8.6805555555555551E-4</v>
      </c>
      <c r="H5781" s="188">
        <v>3.8194444444444443E-3</v>
      </c>
    </row>
    <row r="5782" spans="1:8" x14ac:dyDescent="0.35">
      <c r="A5782" s="183" t="s">
        <v>141</v>
      </c>
      <c r="B5782" s="183" t="s">
        <v>106</v>
      </c>
      <c r="C5782" s="183" t="s">
        <v>101</v>
      </c>
      <c r="D5782" s="183">
        <v>40</v>
      </c>
      <c r="E5782" s="188">
        <v>5.6018518518518518E-3</v>
      </c>
      <c r="F5782" s="188">
        <v>1.1805555555555556E-3</v>
      </c>
      <c r="G5782" s="188">
        <v>7.8703703703703705E-4</v>
      </c>
      <c r="H5782" s="188">
        <v>3.6342592592592594E-3</v>
      </c>
    </row>
    <row r="5783" spans="1:8" x14ac:dyDescent="0.35">
      <c r="A5783" s="183" t="s">
        <v>129</v>
      </c>
      <c r="B5783" s="183" t="s">
        <v>107</v>
      </c>
      <c r="C5783" s="183" t="s">
        <v>52</v>
      </c>
      <c r="D5783" s="183">
        <v>44263</v>
      </c>
      <c r="E5783" s="188">
        <v>6.0416666666666665E-3</v>
      </c>
      <c r="F5783" s="188">
        <v>9.9537037037037042E-4</v>
      </c>
      <c r="G5783" s="188">
        <v>1.25E-3</v>
      </c>
      <c r="H5783" s="188">
        <v>3.7962962962962963E-3</v>
      </c>
    </row>
    <row r="5784" spans="1:8" x14ac:dyDescent="0.35">
      <c r="A5784" s="183" t="s">
        <v>129</v>
      </c>
      <c r="B5784" s="183" t="s">
        <v>107</v>
      </c>
      <c r="C5784" s="183" t="s">
        <v>57</v>
      </c>
      <c r="D5784" s="183">
        <v>698</v>
      </c>
      <c r="E5784" s="188">
        <v>6.0416666666666665E-3</v>
      </c>
      <c r="F5784" s="188">
        <v>1.2731481481481483E-3</v>
      </c>
      <c r="G5784" s="188">
        <v>1.3541666666666667E-3</v>
      </c>
      <c r="H5784" s="188">
        <v>3.414351851851852E-3</v>
      </c>
    </row>
    <row r="5785" spans="1:8" x14ac:dyDescent="0.35">
      <c r="A5785" s="183" t="s">
        <v>129</v>
      </c>
      <c r="B5785" s="183" t="s">
        <v>107</v>
      </c>
      <c r="C5785" s="183" t="s">
        <v>58</v>
      </c>
      <c r="D5785" s="183">
        <v>369</v>
      </c>
      <c r="E5785" s="188">
        <v>5.6134259259259271E-3</v>
      </c>
      <c r="F5785" s="188">
        <v>7.0601851851851847E-4</v>
      </c>
      <c r="G5785" s="188">
        <v>1.712962962962963E-3</v>
      </c>
      <c r="H5785" s="188">
        <v>3.1944444444444442E-3</v>
      </c>
    </row>
    <row r="5786" spans="1:8" x14ac:dyDescent="0.35">
      <c r="A5786" s="183" t="s">
        <v>129</v>
      </c>
      <c r="B5786" s="183" t="s">
        <v>107</v>
      </c>
      <c r="C5786" s="183" t="s">
        <v>59</v>
      </c>
      <c r="D5786" s="183">
        <v>408</v>
      </c>
      <c r="E5786" s="188">
        <v>6.4814814814814813E-3</v>
      </c>
      <c r="F5786" s="188">
        <v>1.1111111111111111E-3</v>
      </c>
      <c r="G5786" s="188">
        <v>1.4351851851851854E-3</v>
      </c>
      <c r="H5786" s="188">
        <v>3.9351851851851857E-3</v>
      </c>
    </row>
    <row r="5787" spans="1:8" x14ac:dyDescent="0.35">
      <c r="A5787" s="183" t="s">
        <v>129</v>
      </c>
      <c r="B5787" s="183" t="s">
        <v>107</v>
      </c>
      <c r="C5787" s="183" t="s">
        <v>60</v>
      </c>
      <c r="D5787" s="183">
        <v>423</v>
      </c>
      <c r="E5787" s="188">
        <v>7.1759259259259259E-3</v>
      </c>
      <c r="F5787" s="188">
        <v>1.5162037037037036E-3</v>
      </c>
      <c r="G5787" s="188">
        <v>1.4120370370370369E-3</v>
      </c>
      <c r="H5787" s="188">
        <v>4.2476851851851851E-3</v>
      </c>
    </row>
    <row r="5788" spans="1:8" x14ac:dyDescent="0.35">
      <c r="A5788" s="183" t="s">
        <v>129</v>
      </c>
      <c r="B5788" s="183" t="s">
        <v>107</v>
      </c>
      <c r="C5788" s="183" t="s">
        <v>61</v>
      </c>
      <c r="D5788" s="183">
        <v>392</v>
      </c>
      <c r="E5788" s="188">
        <v>6.851851851851852E-3</v>
      </c>
      <c r="F5788" s="188">
        <v>7.407407407407407E-4</v>
      </c>
      <c r="G5788" s="188">
        <v>2.0717592592592593E-3</v>
      </c>
      <c r="H5788" s="188">
        <v>4.0393518518518521E-3</v>
      </c>
    </row>
    <row r="5789" spans="1:8" x14ac:dyDescent="0.35">
      <c r="A5789" s="183" t="s">
        <v>129</v>
      </c>
      <c r="B5789" s="183" t="s">
        <v>107</v>
      </c>
      <c r="C5789" s="183" t="s">
        <v>62</v>
      </c>
      <c r="D5789" s="183">
        <v>937</v>
      </c>
      <c r="E5789" s="188">
        <v>6.5277777777777782E-3</v>
      </c>
      <c r="F5789" s="188">
        <v>1.1574074074074073E-3</v>
      </c>
      <c r="G5789" s="188">
        <v>1.3541666666666667E-3</v>
      </c>
      <c r="H5789" s="188">
        <v>4.0162037037037033E-3</v>
      </c>
    </row>
    <row r="5790" spans="1:8" x14ac:dyDescent="0.35">
      <c r="A5790" s="183" t="s">
        <v>129</v>
      </c>
      <c r="B5790" s="183" t="s">
        <v>107</v>
      </c>
      <c r="C5790" s="183" t="s">
        <v>63</v>
      </c>
      <c r="D5790" s="183">
        <v>1095</v>
      </c>
      <c r="E5790" s="188">
        <v>4.8495370370370368E-3</v>
      </c>
      <c r="F5790" s="188">
        <v>6.2500000000000001E-4</v>
      </c>
      <c r="G5790" s="188">
        <v>9.7222222222222209E-4</v>
      </c>
      <c r="H5790" s="188">
        <v>3.2407407407407406E-3</v>
      </c>
    </row>
    <row r="5791" spans="1:8" x14ac:dyDescent="0.35">
      <c r="A5791" s="183" t="s">
        <v>129</v>
      </c>
      <c r="B5791" s="183" t="s">
        <v>107</v>
      </c>
      <c r="C5791" s="183" t="s">
        <v>64</v>
      </c>
      <c r="D5791" s="183">
        <v>270</v>
      </c>
      <c r="E5791" s="188">
        <v>9.3634259259259261E-3</v>
      </c>
      <c r="F5791" s="188">
        <v>1.5740740740740741E-3</v>
      </c>
      <c r="G5791" s="188">
        <v>2.3611111111111111E-3</v>
      </c>
      <c r="H5791" s="188">
        <v>5.4398148148148149E-3</v>
      </c>
    </row>
    <row r="5792" spans="1:8" x14ac:dyDescent="0.35">
      <c r="A5792" s="183" t="s">
        <v>129</v>
      </c>
      <c r="B5792" s="183" t="s">
        <v>107</v>
      </c>
      <c r="C5792" s="183" t="s">
        <v>65</v>
      </c>
      <c r="D5792" s="183">
        <v>425</v>
      </c>
      <c r="E5792" s="188">
        <v>6.4467592592592597E-3</v>
      </c>
      <c r="F5792" s="188">
        <v>8.449074074074075E-4</v>
      </c>
      <c r="G5792" s="188">
        <v>1.6550925925925926E-3</v>
      </c>
      <c r="H5792" s="188">
        <v>3.9467592592592592E-3</v>
      </c>
    </row>
    <row r="5793" spans="1:8" x14ac:dyDescent="0.35">
      <c r="A5793" s="183" t="s">
        <v>129</v>
      </c>
      <c r="B5793" s="183" t="s">
        <v>107</v>
      </c>
      <c r="C5793" s="183" t="s">
        <v>66</v>
      </c>
      <c r="D5793" s="183">
        <v>668</v>
      </c>
      <c r="E5793" s="188">
        <v>6.076388888888889E-3</v>
      </c>
      <c r="F5793" s="188">
        <v>4.7453703703703704E-4</v>
      </c>
      <c r="G5793" s="188">
        <v>1.6550925925925926E-3</v>
      </c>
      <c r="H5793" s="188">
        <v>3.9467592592592592E-3</v>
      </c>
    </row>
    <row r="5794" spans="1:8" x14ac:dyDescent="0.35">
      <c r="A5794" s="183" t="s">
        <v>129</v>
      </c>
      <c r="B5794" s="183" t="s">
        <v>107</v>
      </c>
      <c r="C5794" s="183" t="s">
        <v>67</v>
      </c>
      <c r="D5794" s="183">
        <v>836</v>
      </c>
      <c r="E5794" s="188">
        <v>6.8865740740740736E-3</v>
      </c>
      <c r="F5794" s="188">
        <v>1.1921296296296296E-3</v>
      </c>
      <c r="G5794" s="188">
        <v>2.0601851851851853E-3</v>
      </c>
      <c r="H5794" s="188">
        <v>3.6342592592592594E-3</v>
      </c>
    </row>
    <row r="5795" spans="1:8" x14ac:dyDescent="0.35">
      <c r="A5795" s="183" t="s">
        <v>129</v>
      </c>
      <c r="B5795" s="183" t="s">
        <v>107</v>
      </c>
      <c r="C5795" s="183" t="s">
        <v>68</v>
      </c>
      <c r="D5795" s="183">
        <v>613</v>
      </c>
      <c r="E5795" s="188">
        <v>6.4236111111111117E-3</v>
      </c>
      <c r="F5795" s="188">
        <v>9.2592592592592585E-4</v>
      </c>
      <c r="G5795" s="188">
        <v>1.8055555555555557E-3</v>
      </c>
      <c r="H5795" s="188">
        <v>3.6921296296296298E-3</v>
      </c>
    </row>
    <row r="5796" spans="1:8" x14ac:dyDescent="0.35">
      <c r="A5796" s="183" t="s">
        <v>129</v>
      </c>
      <c r="B5796" s="183" t="s">
        <v>107</v>
      </c>
      <c r="C5796" s="183" t="s">
        <v>69</v>
      </c>
      <c r="D5796" s="183">
        <v>1221</v>
      </c>
      <c r="E5796" s="188">
        <v>6.2499999999999995E-3</v>
      </c>
      <c r="F5796" s="188">
        <v>7.8703703703703705E-4</v>
      </c>
      <c r="G5796" s="188">
        <v>1.3194444444444443E-3</v>
      </c>
      <c r="H5796" s="188">
        <v>4.1435185185185186E-3</v>
      </c>
    </row>
    <row r="5797" spans="1:8" x14ac:dyDescent="0.35">
      <c r="A5797" s="183" t="s">
        <v>129</v>
      </c>
      <c r="B5797" s="183" t="s">
        <v>107</v>
      </c>
      <c r="C5797" s="183" t="s">
        <v>70</v>
      </c>
      <c r="D5797" s="183">
        <v>336</v>
      </c>
      <c r="E5797" s="188">
        <v>5.5324074074074069E-3</v>
      </c>
      <c r="F5797" s="188">
        <v>4.2824074074074075E-4</v>
      </c>
      <c r="G5797" s="188">
        <v>1.4699074074074074E-3</v>
      </c>
      <c r="H5797" s="188">
        <v>3.6342592592592594E-3</v>
      </c>
    </row>
    <row r="5798" spans="1:8" x14ac:dyDescent="0.35">
      <c r="A5798" s="183" t="s">
        <v>129</v>
      </c>
      <c r="B5798" s="183" t="s">
        <v>107</v>
      </c>
      <c r="C5798" s="183" t="s">
        <v>71</v>
      </c>
      <c r="D5798" s="183">
        <v>866</v>
      </c>
      <c r="E5798" s="188">
        <v>6.238425925925925E-3</v>
      </c>
      <c r="F5798" s="188">
        <v>8.564814814814815E-4</v>
      </c>
      <c r="G5798" s="188">
        <v>2.0023148148148148E-3</v>
      </c>
      <c r="H5798" s="188">
        <v>3.37962962962963E-3</v>
      </c>
    </row>
    <row r="5799" spans="1:8" x14ac:dyDescent="0.35">
      <c r="A5799" s="183" t="s">
        <v>129</v>
      </c>
      <c r="B5799" s="183" t="s">
        <v>107</v>
      </c>
      <c r="C5799" s="183" t="s">
        <v>72</v>
      </c>
      <c r="D5799" s="183">
        <v>299</v>
      </c>
      <c r="E5799" s="188">
        <v>6.5972222222222222E-3</v>
      </c>
      <c r="F5799" s="188">
        <v>9.2592592592592585E-4</v>
      </c>
      <c r="G5799" s="188">
        <v>1.8981481481481482E-3</v>
      </c>
      <c r="H5799" s="188">
        <v>3.7847222222222223E-3</v>
      </c>
    </row>
    <row r="5800" spans="1:8" x14ac:dyDescent="0.35">
      <c r="A5800" s="183" t="s">
        <v>129</v>
      </c>
      <c r="B5800" s="183" t="s">
        <v>107</v>
      </c>
      <c r="C5800" s="183" t="s">
        <v>73</v>
      </c>
      <c r="D5800" s="183">
        <v>4254</v>
      </c>
      <c r="E5800" s="188">
        <v>5.2199074074074066E-3</v>
      </c>
      <c r="F5800" s="188">
        <v>9.8379629629629642E-4</v>
      </c>
      <c r="G5800" s="188">
        <v>9.6064814814814808E-4</v>
      </c>
      <c r="H5800" s="188">
        <v>3.2754629629629631E-3</v>
      </c>
    </row>
    <row r="5801" spans="1:8" x14ac:dyDescent="0.35">
      <c r="A5801" s="183" t="s">
        <v>129</v>
      </c>
      <c r="B5801" s="183" t="s">
        <v>107</v>
      </c>
      <c r="C5801" s="183" t="s">
        <v>74</v>
      </c>
      <c r="D5801" s="183">
        <v>3762</v>
      </c>
      <c r="E5801" s="188">
        <v>6.851851851851852E-3</v>
      </c>
      <c r="F5801" s="188">
        <v>1.2152777777777778E-3</v>
      </c>
      <c r="G5801" s="188">
        <v>9.7222222222222209E-4</v>
      </c>
      <c r="H5801" s="188">
        <v>4.6643518518518518E-3</v>
      </c>
    </row>
    <row r="5802" spans="1:8" ht="29" x14ac:dyDescent="0.35">
      <c r="A5802" s="183" t="s">
        <v>129</v>
      </c>
      <c r="B5802" s="183" t="s">
        <v>107</v>
      </c>
      <c r="C5802" s="183" t="s">
        <v>113</v>
      </c>
      <c r="D5802" s="183">
        <v>1201</v>
      </c>
      <c r="E5802" s="188">
        <v>6.030092592592593E-3</v>
      </c>
      <c r="F5802" s="188">
        <v>8.1018518518518516E-4</v>
      </c>
      <c r="G5802" s="188">
        <v>1.5393518518518519E-3</v>
      </c>
      <c r="H5802" s="188">
        <v>3.6805555555555554E-3</v>
      </c>
    </row>
    <row r="5803" spans="1:8" ht="29" x14ac:dyDescent="0.35">
      <c r="A5803" s="183" t="s">
        <v>129</v>
      </c>
      <c r="B5803" s="183" t="s">
        <v>107</v>
      </c>
      <c r="C5803" s="183" t="s">
        <v>76</v>
      </c>
      <c r="D5803" s="183">
        <v>417</v>
      </c>
      <c r="E5803" s="188">
        <v>6.076388888888889E-3</v>
      </c>
      <c r="F5803" s="188">
        <v>6.5972222222222213E-4</v>
      </c>
      <c r="G5803" s="188">
        <v>1.8865740740740742E-3</v>
      </c>
      <c r="H5803" s="188">
        <v>3.530092592592592E-3</v>
      </c>
    </row>
    <row r="5804" spans="1:8" x14ac:dyDescent="0.35">
      <c r="A5804" s="183" t="s">
        <v>129</v>
      </c>
      <c r="B5804" s="183" t="s">
        <v>107</v>
      </c>
      <c r="C5804" s="183" t="s">
        <v>77</v>
      </c>
      <c r="D5804" s="183">
        <v>421</v>
      </c>
      <c r="E5804" s="188">
        <v>5.6828703703703702E-3</v>
      </c>
      <c r="F5804" s="188">
        <v>1.0648148148148147E-3</v>
      </c>
      <c r="G5804" s="188">
        <v>1.5624999999999999E-3</v>
      </c>
      <c r="H5804" s="188">
        <v>3.0555555555555557E-3</v>
      </c>
    </row>
    <row r="5805" spans="1:8" x14ac:dyDescent="0.35">
      <c r="A5805" s="183" t="s">
        <v>129</v>
      </c>
      <c r="B5805" s="183" t="s">
        <v>107</v>
      </c>
      <c r="C5805" s="183" t="s">
        <v>78</v>
      </c>
      <c r="D5805" s="183">
        <v>773</v>
      </c>
      <c r="E5805" s="188">
        <v>5.2893518518518515E-3</v>
      </c>
      <c r="F5805" s="188">
        <v>7.5231481481481471E-4</v>
      </c>
      <c r="G5805" s="188">
        <v>1.6087962962962963E-3</v>
      </c>
      <c r="H5805" s="188">
        <v>2.9166666666666668E-3</v>
      </c>
    </row>
    <row r="5806" spans="1:8" x14ac:dyDescent="0.35">
      <c r="A5806" s="183" t="s">
        <v>129</v>
      </c>
      <c r="B5806" s="183" t="s">
        <v>107</v>
      </c>
      <c r="C5806" s="183" t="s">
        <v>81</v>
      </c>
      <c r="D5806" s="183">
        <v>852</v>
      </c>
      <c r="E5806" s="188">
        <v>5.3587962962962964E-3</v>
      </c>
      <c r="F5806" s="188">
        <v>3.4722222222222224E-4</v>
      </c>
      <c r="G5806" s="188">
        <v>1.4930555555555556E-3</v>
      </c>
      <c r="H5806" s="188">
        <v>3.5069444444444445E-3</v>
      </c>
    </row>
    <row r="5807" spans="1:8" x14ac:dyDescent="0.35">
      <c r="A5807" s="183" t="s">
        <v>129</v>
      </c>
      <c r="B5807" s="183" t="s">
        <v>107</v>
      </c>
      <c r="C5807" s="183" t="s">
        <v>82</v>
      </c>
      <c r="D5807" s="183">
        <v>2003</v>
      </c>
      <c r="E5807" s="188">
        <v>5.5787037037037038E-3</v>
      </c>
      <c r="F5807" s="188">
        <v>1.0879629629629629E-3</v>
      </c>
      <c r="G5807" s="188">
        <v>9.8379629629629642E-4</v>
      </c>
      <c r="H5807" s="188">
        <v>3.5069444444444445E-3</v>
      </c>
    </row>
    <row r="5808" spans="1:8" x14ac:dyDescent="0.35">
      <c r="A5808" s="183" t="s">
        <v>129</v>
      </c>
      <c r="B5808" s="183" t="s">
        <v>107</v>
      </c>
      <c r="C5808" s="183" t="s">
        <v>83</v>
      </c>
      <c r="D5808" s="183">
        <v>553</v>
      </c>
      <c r="E5808" s="188">
        <v>5.9722222222222225E-3</v>
      </c>
      <c r="F5808" s="188">
        <v>9.2592592592592585E-4</v>
      </c>
      <c r="G5808" s="188">
        <v>1.4814814814814814E-3</v>
      </c>
      <c r="H5808" s="188">
        <v>3.5648148148148154E-3</v>
      </c>
    </row>
    <row r="5809" spans="1:8" x14ac:dyDescent="0.35">
      <c r="A5809" s="183" t="s">
        <v>129</v>
      </c>
      <c r="B5809" s="183" t="s">
        <v>107</v>
      </c>
      <c r="C5809" s="183" t="s">
        <v>84</v>
      </c>
      <c r="D5809" s="183">
        <v>368</v>
      </c>
      <c r="E5809" s="188">
        <v>6.7708333333333336E-3</v>
      </c>
      <c r="F5809" s="188">
        <v>6.134259259259259E-4</v>
      </c>
      <c r="G5809" s="188">
        <v>2.1180555555555553E-3</v>
      </c>
      <c r="H5809" s="188">
        <v>4.0393518518518521E-3</v>
      </c>
    </row>
    <row r="5810" spans="1:8" x14ac:dyDescent="0.35">
      <c r="A5810" s="183" t="s">
        <v>129</v>
      </c>
      <c r="B5810" s="183" t="s">
        <v>107</v>
      </c>
      <c r="C5810" s="183" t="s">
        <v>85</v>
      </c>
      <c r="D5810" s="183">
        <v>2516</v>
      </c>
      <c r="E5810" s="188">
        <v>7.1874999999999994E-3</v>
      </c>
      <c r="F5810" s="188">
        <v>2.0601851851851853E-3</v>
      </c>
      <c r="G5810" s="188">
        <v>1.0763888888888889E-3</v>
      </c>
      <c r="H5810" s="188">
        <v>4.0509259259259257E-3</v>
      </c>
    </row>
    <row r="5811" spans="1:8" x14ac:dyDescent="0.35">
      <c r="A5811" s="183" t="s">
        <v>129</v>
      </c>
      <c r="B5811" s="183" t="s">
        <v>107</v>
      </c>
      <c r="C5811" s="183" t="s">
        <v>86</v>
      </c>
      <c r="D5811" s="183">
        <v>366</v>
      </c>
      <c r="E5811" s="188">
        <v>6.4120370370370364E-3</v>
      </c>
      <c r="F5811" s="188">
        <v>1.0069444444444444E-3</v>
      </c>
      <c r="G5811" s="188">
        <v>1.4351851851851854E-3</v>
      </c>
      <c r="H5811" s="188">
        <v>3.9583333333333337E-3</v>
      </c>
    </row>
    <row r="5812" spans="1:8" x14ac:dyDescent="0.35">
      <c r="A5812" s="183" t="s">
        <v>129</v>
      </c>
      <c r="B5812" s="183" t="s">
        <v>107</v>
      </c>
      <c r="C5812" s="183" t="s">
        <v>87</v>
      </c>
      <c r="D5812" s="183">
        <v>417</v>
      </c>
      <c r="E5812" s="188">
        <v>7.6041666666666662E-3</v>
      </c>
      <c r="F5812" s="188">
        <v>1.0879629629629629E-3</v>
      </c>
      <c r="G5812" s="188">
        <v>2.0717592592592593E-3</v>
      </c>
      <c r="H5812" s="188">
        <v>4.4560185185185189E-3</v>
      </c>
    </row>
    <row r="5813" spans="1:8" x14ac:dyDescent="0.35">
      <c r="A5813" s="183" t="s">
        <v>129</v>
      </c>
      <c r="B5813" s="183" t="s">
        <v>107</v>
      </c>
      <c r="C5813" s="183" t="s">
        <v>88</v>
      </c>
      <c r="D5813" s="183">
        <v>496</v>
      </c>
      <c r="E5813" s="188">
        <v>6.2499999999999995E-3</v>
      </c>
      <c r="F5813" s="188">
        <v>9.2592592592592585E-4</v>
      </c>
      <c r="G5813" s="188">
        <v>1.8055555555555557E-3</v>
      </c>
      <c r="H5813" s="188">
        <v>3.5185185185185185E-3</v>
      </c>
    </row>
    <row r="5814" spans="1:8" x14ac:dyDescent="0.35">
      <c r="A5814" s="183" t="s">
        <v>129</v>
      </c>
      <c r="B5814" s="183" t="s">
        <v>107</v>
      </c>
      <c r="C5814" s="183" t="s">
        <v>89</v>
      </c>
      <c r="D5814" s="183">
        <v>421</v>
      </c>
      <c r="E5814" s="188">
        <v>5.9837962962962961E-3</v>
      </c>
      <c r="F5814" s="188">
        <v>6.5972222222222213E-4</v>
      </c>
      <c r="G5814" s="188">
        <v>1.4814814814814814E-3</v>
      </c>
      <c r="H5814" s="188">
        <v>3.8425925925925923E-3</v>
      </c>
    </row>
    <row r="5815" spans="1:8" x14ac:dyDescent="0.35">
      <c r="A5815" s="183" t="s">
        <v>129</v>
      </c>
      <c r="B5815" s="183" t="s">
        <v>107</v>
      </c>
      <c r="C5815" s="183" t="s">
        <v>90</v>
      </c>
      <c r="D5815" s="183">
        <v>943</v>
      </c>
      <c r="E5815" s="188">
        <v>5.4050925925925924E-3</v>
      </c>
      <c r="F5815" s="188">
        <v>7.175925925925927E-4</v>
      </c>
      <c r="G5815" s="188">
        <v>1.0995370370370371E-3</v>
      </c>
      <c r="H5815" s="188">
        <v>3.5763888888888894E-3</v>
      </c>
    </row>
    <row r="5816" spans="1:8" x14ac:dyDescent="0.35">
      <c r="A5816" s="183" t="s">
        <v>129</v>
      </c>
      <c r="B5816" s="183" t="s">
        <v>107</v>
      </c>
      <c r="C5816" s="183" t="s">
        <v>91</v>
      </c>
      <c r="D5816" s="183">
        <v>236</v>
      </c>
      <c r="E5816" s="188">
        <v>6.8634259259259256E-3</v>
      </c>
      <c r="F5816" s="188">
        <v>9.3750000000000007E-4</v>
      </c>
      <c r="G5816" s="188">
        <v>2.2453703703703702E-3</v>
      </c>
      <c r="H5816" s="188">
        <v>3.6805555555555554E-3</v>
      </c>
    </row>
    <row r="5817" spans="1:8" x14ac:dyDescent="0.35">
      <c r="A5817" s="183" t="s">
        <v>129</v>
      </c>
      <c r="B5817" s="183" t="s">
        <v>107</v>
      </c>
      <c r="C5817" s="183" t="s">
        <v>92</v>
      </c>
      <c r="D5817" s="183">
        <v>361</v>
      </c>
      <c r="E5817" s="188">
        <v>6.3194444444444444E-3</v>
      </c>
      <c r="F5817" s="188">
        <v>8.6805555555555551E-4</v>
      </c>
      <c r="G5817" s="188">
        <v>1.3888888888888889E-3</v>
      </c>
      <c r="H5817" s="188">
        <v>4.0624999999999993E-3</v>
      </c>
    </row>
    <row r="5818" spans="1:8" x14ac:dyDescent="0.35">
      <c r="A5818" s="183" t="s">
        <v>129</v>
      </c>
      <c r="B5818" s="183" t="s">
        <v>107</v>
      </c>
      <c r="C5818" s="183" t="s">
        <v>93</v>
      </c>
      <c r="D5818" s="183">
        <v>1813</v>
      </c>
      <c r="E5818" s="188">
        <v>6.2268518518518515E-3</v>
      </c>
      <c r="F5818" s="188">
        <v>1.0185185185185186E-3</v>
      </c>
      <c r="G5818" s="188">
        <v>8.2175925925925917E-4</v>
      </c>
      <c r="H5818" s="188">
        <v>4.386574074074074E-3</v>
      </c>
    </row>
    <row r="5819" spans="1:8" x14ac:dyDescent="0.35">
      <c r="A5819" s="183" t="s">
        <v>129</v>
      </c>
      <c r="B5819" s="183" t="s">
        <v>107</v>
      </c>
      <c r="C5819" s="183" t="s">
        <v>94</v>
      </c>
      <c r="D5819" s="183">
        <v>1298</v>
      </c>
      <c r="E5819" s="188">
        <v>6.8055555555555569E-3</v>
      </c>
      <c r="F5819" s="188">
        <v>7.8703703703703705E-4</v>
      </c>
      <c r="G5819" s="188">
        <v>1.5277777777777779E-3</v>
      </c>
      <c r="H5819" s="188">
        <v>4.4907407407407405E-3</v>
      </c>
    </row>
    <row r="5820" spans="1:8" x14ac:dyDescent="0.35">
      <c r="A5820" s="183" t="s">
        <v>129</v>
      </c>
      <c r="B5820" s="183" t="s">
        <v>107</v>
      </c>
      <c r="C5820" s="183" t="s">
        <v>95</v>
      </c>
      <c r="D5820" s="183">
        <v>436</v>
      </c>
      <c r="E5820" s="188">
        <v>7.013888888888889E-3</v>
      </c>
      <c r="F5820" s="188">
        <v>8.1018518518518516E-4</v>
      </c>
      <c r="G5820" s="188">
        <v>2.488425925925926E-3</v>
      </c>
      <c r="H5820" s="188">
        <v>3.7152777777777774E-3</v>
      </c>
    </row>
    <row r="5821" spans="1:8" x14ac:dyDescent="0.35">
      <c r="A5821" s="183" t="s">
        <v>129</v>
      </c>
      <c r="B5821" s="183" t="s">
        <v>107</v>
      </c>
      <c r="C5821" s="183" t="s">
        <v>96</v>
      </c>
      <c r="D5821" s="183">
        <v>644</v>
      </c>
      <c r="E5821" s="188">
        <v>7.2685185185185188E-3</v>
      </c>
      <c r="F5821" s="188">
        <v>1.1574074074074073E-3</v>
      </c>
      <c r="G5821" s="188">
        <v>1.0995370370370371E-3</v>
      </c>
      <c r="H5821" s="188">
        <v>5.0000000000000001E-3</v>
      </c>
    </row>
    <row r="5822" spans="1:8" x14ac:dyDescent="0.35">
      <c r="A5822" s="183" t="s">
        <v>129</v>
      </c>
      <c r="B5822" s="183" t="s">
        <v>107</v>
      </c>
      <c r="C5822" s="183" t="s">
        <v>97</v>
      </c>
      <c r="D5822" s="183">
        <v>2097</v>
      </c>
      <c r="E5822" s="188">
        <v>4.2361111111111106E-3</v>
      </c>
      <c r="F5822" s="188">
        <v>4.2824074074074075E-4</v>
      </c>
      <c r="G5822" s="188">
        <v>7.407407407407407E-4</v>
      </c>
      <c r="H5822" s="188">
        <v>3.0671296296296297E-3</v>
      </c>
    </row>
    <row r="5823" spans="1:8" x14ac:dyDescent="0.35">
      <c r="A5823" s="183" t="s">
        <v>129</v>
      </c>
      <c r="B5823" s="183" t="s">
        <v>107</v>
      </c>
      <c r="C5823" s="183" t="s">
        <v>98</v>
      </c>
      <c r="D5823" s="183">
        <v>348</v>
      </c>
      <c r="E5823" s="188">
        <v>5.9606481481481489E-3</v>
      </c>
      <c r="F5823" s="188">
        <v>3.8194444444444446E-4</v>
      </c>
      <c r="G5823" s="188">
        <v>1.8750000000000001E-3</v>
      </c>
      <c r="H5823" s="188">
        <v>3.6921296296296298E-3</v>
      </c>
    </row>
    <row r="5824" spans="1:8" x14ac:dyDescent="0.35">
      <c r="A5824" s="183" t="s">
        <v>129</v>
      </c>
      <c r="B5824" s="183" t="s">
        <v>107</v>
      </c>
      <c r="C5824" s="183" t="s">
        <v>99</v>
      </c>
      <c r="D5824" s="183">
        <v>3834</v>
      </c>
      <c r="E5824" s="188">
        <v>5.7291666666666671E-3</v>
      </c>
      <c r="F5824" s="188">
        <v>1.2152777777777778E-3</v>
      </c>
      <c r="G5824" s="188">
        <v>8.9120370370370362E-4</v>
      </c>
      <c r="H5824" s="188">
        <v>3.6226851851851854E-3</v>
      </c>
    </row>
    <row r="5825" spans="1:8" x14ac:dyDescent="0.35">
      <c r="A5825" s="183" t="s">
        <v>129</v>
      </c>
      <c r="B5825" s="183" t="s">
        <v>107</v>
      </c>
      <c r="C5825" s="183" t="s">
        <v>100</v>
      </c>
      <c r="D5825" s="183">
        <v>428</v>
      </c>
      <c r="E5825" s="188">
        <v>6.5393518518518517E-3</v>
      </c>
      <c r="F5825" s="188">
        <v>1.2037037037037038E-3</v>
      </c>
      <c r="G5825" s="188">
        <v>2.0833333333333333E-3</v>
      </c>
      <c r="H5825" s="188">
        <v>3.2523148148148151E-3</v>
      </c>
    </row>
    <row r="5826" spans="1:8" x14ac:dyDescent="0.35">
      <c r="A5826" s="183" t="s">
        <v>129</v>
      </c>
      <c r="B5826" s="183" t="s">
        <v>107</v>
      </c>
      <c r="C5826" s="183" t="s">
        <v>101</v>
      </c>
      <c r="D5826" s="183">
        <v>3149</v>
      </c>
      <c r="E5826" s="188">
        <v>5.6018518518518518E-3</v>
      </c>
      <c r="F5826" s="188">
        <v>7.407407407407407E-4</v>
      </c>
      <c r="G5826" s="188">
        <v>1.0416666666666667E-3</v>
      </c>
      <c r="H5826" s="188">
        <v>3.8078703703703707E-3</v>
      </c>
    </row>
    <row r="5827" spans="1:8" x14ac:dyDescent="0.35">
      <c r="A5827" s="183" t="s">
        <v>130</v>
      </c>
      <c r="B5827" s="183" t="s">
        <v>107</v>
      </c>
      <c r="C5827" s="183" t="s">
        <v>52</v>
      </c>
      <c r="D5827" s="183">
        <v>113607</v>
      </c>
      <c r="E5827" s="188">
        <v>5.9837962962962961E-3</v>
      </c>
      <c r="F5827" s="188">
        <v>1.0185185185185186E-3</v>
      </c>
      <c r="G5827" s="188">
        <v>1.25E-3</v>
      </c>
      <c r="H5827" s="188">
        <v>3.7384259259259263E-3</v>
      </c>
    </row>
    <row r="5828" spans="1:8" x14ac:dyDescent="0.35">
      <c r="A5828" s="183" t="s">
        <v>130</v>
      </c>
      <c r="B5828" s="183" t="s">
        <v>107</v>
      </c>
      <c r="C5828" s="183" t="s">
        <v>57</v>
      </c>
      <c r="D5828" s="183">
        <v>1630</v>
      </c>
      <c r="E5828" s="188">
        <v>6.215277777777777E-3</v>
      </c>
      <c r="F5828" s="188">
        <v>1.261574074074074E-3</v>
      </c>
      <c r="G5828" s="188">
        <v>1.3888888888888889E-3</v>
      </c>
      <c r="H5828" s="188">
        <v>3.5648148148148154E-3</v>
      </c>
    </row>
    <row r="5829" spans="1:8" x14ac:dyDescent="0.35">
      <c r="A5829" s="183" t="s">
        <v>130</v>
      </c>
      <c r="B5829" s="183" t="s">
        <v>107</v>
      </c>
      <c r="C5829" s="183" t="s">
        <v>58</v>
      </c>
      <c r="D5829" s="183">
        <v>1020</v>
      </c>
      <c r="E5829" s="188">
        <v>5.6481481481481478E-3</v>
      </c>
      <c r="F5829" s="188">
        <v>6.9444444444444447E-4</v>
      </c>
      <c r="G5829" s="188">
        <v>1.7013888888888892E-3</v>
      </c>
      <c r="H5829" s="188">
        <v>3.2407407407407406E-3</v>
      </c>
    </row>
    <row r="5830" spans="1:8" x14ac:dyDescent="0.35">
      <c r="A5830" s="183" t="s">
        <v>130</v>
      </c>
      <c r="B5830" s="183" t="s">
        <v>107</v>
      </c>
      <c r="C5830" s="183" t="s">
        <v>59</v>
      </c>
      <c r="D5830" s="183">
        <v>1231</v>
      </c>
      <c r="E5830" s="188">
        <v>6.4814814814814813E-3</v>
      </c>
      <c r="F5830" s="188">
        <v>1.2037037037037038E-3</v>
      </c>
      <c r="G5830" s="188">
        <v>1.1458333333333333E-3</v>
      </c>
      <c r="H5830" s="188">
        <v>4.1319444444444442E-3</v>
      </c>
    </row>
    <row r="5831" spans="1:8" x14ac:dyDescent="0.35">
      <c r="A5831" s="183" t="s">
        <v>130</v>
      </c>
      <c r="B5831" s="183" t="s">
        <v>107</v>
      </c>
      <c r="C5831" s="183" t="s">
        <v>60</v>
      </c>
      <c r="D5831" s="183">
        <v>1048</v>
      </c>
      <c r="E5831" s="188">
        <v>7.1759259259259259E-3</v>
      </c>
      <c r="F5831" s="188">
        <v>1.5740740740740741E-3</v>
      </c>
      <c r="G5831" s="188">
        <v>1.3078703703703705E-3</v>
      </c>
      <c r="H5831" s="188">
        <v>4.3055555555555555E-3</v>
      </c>
    </row>
    <row r="5832" spans="1:8" x14ac:dyDescent="0.35">
      <c r="A5832" s="183" t="s">
        <v>130</v>
      </c>
      <c r="B5832" s="183" t="s">
        <v>107</v>
      </c>
      <c r="C5832" s="183" t="s">
        <v>61</v>
      </c>
      <c r="D5832" s="183">
        <v>1276</v>
      </c>
      <c r="E5832" s="188">
        <v>7.1527777777777787E-3</v>
      </c>
      <c r="F5832" s="188">
        <v>6.9444444444444447E-4</v>
      </c>
      <c r="G5832" s="188">
        <v>2.1527777777777778E-3</v>
      </c>
      <c r="H5832" s="188">
        <v>4.31712962962963E-3</v>
      </c>
    </row>
    <row r="5833" spans="1:8" x14ac:dyDescent="0.35">
      <c r="A5833" s="183" t="s">
        <v>130</v>
      </c>
      <c r="B5833" s="183" t="s">
        <v>107</v>
      </c>
      <c r="C5833" s="183" t="s">
        <v>62</v>
      </c>
      <c r="D5833" s="183">
        <v>2239</v>
      </c>
      <c r="E5833" s="188">
        <v>6.0879629629629643E-3</v>
      </c>
      <c r="F5833" s="188">
        <v>1.0879629629629629E-3</v>
      </c>
      <c r="G5833" s="188">
        <v>1.3541666666666667E-3</v>
      </c>
      <c r="H5833" s="188">
        <v>3.6574074074074074E-3</v>
      </c>
    </row>
    <row r="5834" spans="1:8" x14ac:dyDescent="0.35">
      <c r="A5834" s="183" t="s">
        <v>130</v>
      </c>
      <c r="B5834" s="183" t="s">
        <v>107</v>
      </c>
      <c r="C5834" s="183" t="s">
        <v>63</v>
      </c>
      <c r="D5834" s="183">
        <v>3064</v>
      </c>
      <c r="E5834" s="188">
        <v>4.9652777777777777E-3</v>
      </c>
      <c r="F5834" s="188">
        <v>6.134259259259259E-4</v>
      </c>
      <c r="G5834" s="188">
        <v>1.0069444444444444E-3</v>
      </c>
      <c r="H5834" s="188">
        <v>3.3449074074074071E-3</v>
      </c>
    </row>
    <row r="5835" spans="1:8" x14ac:dyDescent="0.35">
      <c r="A5835" s="183" t="s">
        <v>130</v>
      </c>
      <c r="B5835" s="183" t="s">
        <v>107</v>
      </c>
      <c r="C5835" s="183" t="s">
        <v>64</v>
      </c>
      <c r="D5835" s="183">
        <v>632</v>
      </c>
      <c r="E5835" s="188">
        <v>8.4837962962962966E-3</v>
      </c>
      <c r="F5835" s="188">
        <v>1.4930555555555556E-3</v>
      </c>
      <c r="G5835" s="188">
        <v>2.1527777777777778E-3</v>
      </c>
      <c r="H5835" s="188">
        <v>4.8379629629629632E-3</v>
      </c>
    </row>
    <row r="5836" spans="1:8" x14ac:dyDescent="0.35">
      <c r="A5836" s="183" t="s">
        <v>130</v>
      </c>
      <c r="B5836" s="183" t="s">
        <v>107</v>
      </c>
      <c r="C5836" s="183" t="s">
        <v>65</v>
      </c>
      <c r="D5836" s="183">
        <v>728</v>
      </c>
      <c r="E5836" s="188">
        <v>5.9259259259259256E-3</v>
      </c>
      <c r="F5836" s="188">
        <v>7.5231481481481471E-4</v>
      </c>
      <c r="G5836" s="188">
        <v>1.5624999999999999E-3</v>
      </c>
      <c r="H5836" s="188">
        <v>3.6226851851851854E-3</v>
      </c>
    </row>
    <row r="5837" spans="1:8" x14ac:dyDescent="0.35">
      <c r="A5837" s="183" t="s">
        <v>130</v>
      </c>
      <c r="B5837" s="183" t="s">
        <v>107</v>
      </c>
      <c r="C5837" s="183" t="s">
        <v>66</v>
      </c>
      <c r="D5837" s="183">
        <v>1597</v>
      </c>
      <c r="E5837" s="188">
        <v>6.122685185185185E-3</v>
      </c>
      <c r="F5837" s="188">
        <v>4.7453703703703704E-4</v>
      </c>
      <c r="G5837" s="188">
        <v>1.5393518518518519E-3</v>
      </c>
      <c r="H5837" s="188">
        <v>4.108796296296297E-3</v>
      </c>
    </row>
    <row r="5838" spans="1:8" x14ac:dyDescent="0.35">
      <c r="A5838" s="183" t="s">
        <v>130</v>
      </c>
      <c r="B5838" s="183" t="s">
        <v>107</v>
      </c>
      <c r="C5838" s="183" t="s">
        <v>67</v>
      </c>
      <c r="D5838" s="183">
        <v>2016</v>
      </c>
      <c r="E5838" s="188">
        <v>6.9328703703703696E-3</v>
      </c>
      <c r="F5838" s="188">
        <v>1.1921296296296296E-3</v>
      </c>
      <c r="G5838" s="188">
        <v>2.0370370370370373E-3</v>
      </c>
      <c r="H5838" s="188">
        <v>3.7037037037037034E-3</v>
      </c>
    </row>
    <row r="5839" spans="1:8" x14ac:dyDescent="0.35">
      <c r="A5839" s="183" t="s">
        <v>130</v>
      </c>
      <c r="B5839" s="183" t="s">
        <v>107</v>
      </c>
      <c r="C5839" s="183" t="s">
        <v>68</v>
      </c>
      <c r="D5839" s="183">
        <v>1612</v>
      </c>
      <c r="E5839" s="188">
        <v>6.4467592592592597E-3</v>
      </c>
      <c r="F5839" s="188">
        <v>9.0277777777777784E-4</v>
      </c>
      <c r="G5839" s="188">
        <v>1.9097222222222222E-3</v>
      </c>
      <c r="H5839" s="188">
        <v>3.645833333333333E-3</v>
      </c>
    </row>
    <row r="5840" spans="1:8" x14ac:dyDescent="0.35">
      <c r="A5840" s="183" t="s">
        <v>130</v>
      </c>
      <c r="B5840" s="183" t="s">
        <v>107</v>
      </c>
      <c r="C5840" s="183" t="s">
        <v>69</v>
      </c>
      <c r="D5840" s="183">
        <v>2456</v>
      </c>
      <c r="E5840" s="188">
        <v>5.9143518518518521E-3</v>
      </c>
      <c r="F5840" s="188">
        <v>7.0601851851851847E-4</v>
      </c>
      <c r="G5840" s="188">
        <v>1.2847222222222223E-3</v>
      </c>
      <c r="H5840" s="188">
        <v>3.9120370370370368E-3</v>
      </c>
    </row>
    <row r="5841" spans="1:8" x14ac:dyDescent="0.35">
      <c r="A5841" s="183" t="s">
        <v>130</v>
      </c>
      <c r="B5841" s="183" t="s">
        <v>107</v>
      </c>
      <c r="C5841" s="183" t="s">
        <v>70</v>
      </c>
      <c r="D5841" s="183">
        <v>746</v>
      </c>
      <c r="E5841" s="188">
        <v>5.7291666666666671E-3</v>
      </c>
      <c r="F5841" s="188">
        <v>4.3981481481481481E-4</v>
      </c>
      <c r="G5841" s="188">
        <v>1.5856481481481479E-3</v>
      </c>
      <c r="H5841" s="188">
        <v>3.7037037037037034E-3</v>
      </c>
    </row>
    <row r="5842" spans="1:8" x14ac:dyDescent="0.35">
      <c r="A5842" s="183" t="s">
        <v>130</v>
      </c>
      <c r="B5842" s="183" t="s">
        <v>107</v>
      </c>
      <c r="C5842" s="183" t="s">
        <v>71</v>
      </c>
      <c r="D5842" s="183">
        <v>2818</v>
      </c>
      <c r="E5842" s="188">
        <v>6.4120370370370364E-3</v>
      </c>
      <c r="F5842" s="188">
        <v>8.564814814814815E-4</v>
      </c>
      <c r="G5842" s="188">
        <v>2.0023148148148148E-3</v>
      </c>
      <c r="H5842" s="188">
        <v>3.5416666666666665E-3</v>
      </c>
    </row>
    <row r="5843" spans="1:8" x14ac:dyDescent="0.35">
      <c r="A5843" s="183" t="s">
        <v>130</v>
      </c>
      <c r="B5843" s="183" t="s">
        <v>107</v>
      </c>
      <c r="C5843" s="183" t="s">
        <v>72</v>
      </c>
      <c r="D5843" s="183">
        <v>695</v>
      </c>
      <c r="E5843" s="188">
        <v>6.4814814814814813E-3</v>
      </c>
      <c r="F5843" s="188">
        <v>8.9120370370370362E-4</v>
      </c>
      <c r="G5843" s="188">
        <v>1.8055555555555557E-3</v>
      </c>
      <c r="H5843" s="188">
        <v>3.7962962962962963E-3</v>
      </c>
    </row>
    <row r="5844" spans="1:8" x14ac:dyDescent="0.35">
      <c r="A5844" s="183" t="s">
        <v>130</v>
      </c>
      <c r="B5844" s="183" t="s">
        <v>107</v>
      </c>
      <c r="C5844" s="183" t="s">
        <v>73</v>
      </c>
      <c r="D5844" s="183">
        <v>14136</v>
      </c>
      <c r="E5844" s="188">
        <v>5.6712962962962958E-3</v>
      </c>
      <c r="F5844" s="188">
        <v>1.2962962962962963E-3</v>
      </c>
      <c r="G5844" s="188">
        <v>9.0277777777777784E-4</v>
      </c>
      <c r="H5844" s="188">
        <v>3.472222222222222E-3</v>
      </c>
    </row>
    <row r="5845" spans="1:8" x14ac:dyDescent="0.35">
      <c r="A5845" s="183" t="s">
        <v>130</v>
      </c>
      <c r="B5845" s="183" t="s">
        <v>107</v>
      </c>
      <c r="C5845" s="183" t="s">
        <v>74</v>
      </c>
      <c r="D5845" s="183">
        <v>9583</v>
      </c>
      <c r="E5845" s="188">
        <v>6.4004629629629628E-3</v>
      </c>
      <c r="F5845" s="188">
        <v>1.2037037037037038E-3</v>
      </c>
      <c r="G5845" s="188">
        <v>9.1435185185185185E-4</v>
      </c>
      <c r="H5845" s="188">
        <v>4.2824074074074075E-3</v>
      </c>
    </row>
    <row r="5846" spans="1:8" ht="29" x14ac:dyDescent="0.35">
      <c r="A5846" s="183" t="s">
        <v>130</v>
      </c>
      <c r="B5846" s="183" t="s">
        <v>107</v>
      </c>
      <c r="C5846" s="183" t="s">
        <v>113</v>
      </c>
      <c r="D5846" s="183">
        <v>2963</v>
      </c>
      <c r="E5846" s="188">
        <v>6.1342592592592594E-3</v>
      </c>
      <c r="F5846" s="188">
        <v>9.3750000000000007E-4</v>
      </c>
      <c r="G5846" s="188">
        <v>1.5277777777777779E-3</v>
      </c>
      <c r="H5846" s="188">
        <v>3.6689814814814814E-3</v>
      </c>
    </row>
    <row r="5847" spans="1:8" ht="29" x14ac:dyDescent="0.35">
      <c r="A5847" s="183" t="s">
        <v>130</v>
      </c>
      <c r="B5847" s="183" t="s">
        <v>107</v>
      </c>
      <c r="C5847" s="183" t="s">
        <v>76</v>
      </c>
      <c r="D5847" s="183">
        <v>1104</v>
      </c>
      <c r="E5847" s="188">
        <v>6.4467592592592597E-3</v>
      </c>
      <c r="F5847" s="188">
        <v>6.5972222222222213E-4</v>
      </c>
      <c r="G5847" s="188">
        <v>2.0601851851851853E-3</v>
      </c>
      <c r="H5847" s="188">
        <v>3.7152777777777774E-3</v>
      </c>
    </row>
    <row r="5848" spans="1:8" x14ac:dyDescent="0.35">
      <c r="A5848" s="183" t="s">
        <v>130</v>
      </c>
      <c r="B5848" s="183" t="s">
        <v>107</v>
      </c>
      <c r="C5848" s="183" t="s">
        <v>77</v>
      </c>
      <c r="D5848" s="183">
        <v>1452</v>
      </c>
      <c r="E5848" s="188">
        <v>5.7291666666666671E-3</v>
      </c>
      <c r="F5848" s="188">
        <v>1.0185185185185186E-3</v>
      </c>
      <c r="G5848" s="188">
        <v>1.4699074074074074E-3</v>
      </c>
      <c r="H5848" s="188">
        <v>3.2407407407407406E-3</v>
      </c>
    </row>
    <row r="5849" spans="1:8" x14ac:dyDescent="0.35">
      <c r="A5849" s="183" t="s">
        <v>130</v>
      </c>
      <c r="B5849" s="183" t="s">
        <v>107</v>
      </c>
      <c r="C5849" s="183" t="s">
        <v>78</v>
      </c>
      <c r="D5849" s="183">
        <v>2472</v>
      </c>
      <c r="E5849" s="188">
        <v>5.37037037037037E-3</v>
      </c>
      <c r="F5849" s="188">
        <v>1.1805555555555556E-3</v>
      </c>
      <c r="G5849" s="188">
        <v>1.1458333333333333E-3</v>
      </c>
      <c r="H5849" s="188">
        <v>3.0439814814814821E-3</v>
      </c>
    </row>
    <row r="5850" spans="1:8" x14ac:dyDescent="0.35">
      <c r="A5850" s="183" t="s">
        <v>130</v>
      </c>
      <c r="B5850" s="183" t="s">
        <v>107</v>
      </c>
      <c r="C5850" s="183" t="s">
        <v>80</v>
      </c>
      <c r="D5850" s="183">
        <v>2</v>
      </c>
      <c r="E5850" s="188">
        <v>6.7129629629629622E-3</v>
      </c>
      <c r="F5850" s="188">
        <v>3.7037037037037035E-4</v>
      </c>
      <c r="G5850" s="188">
        <v>5.115740740740741E-3</v>
      </c>
      <c r="H5850" s="188">
        <v>1.2268518518518518E-3</v>
      </c>
    </row>
    <row r="5851" spans="1:8" x14ac:dyDescent="0.35">
      <c r="A5851" s="183" t="s">
        <v>130</v>
      </c>
      <c r="B5851" s="183" t="s">
        <v>107</v>
      </c>
      <c r="C5851" s="183" t="s">
        <v>81</v>
      </c>
      <c r="D5851" s="183">
        <v>2784</v>
      </c>
      <c r="E5851" s="188">
        <v>5.4282407407407404E-3</v>
      </c>
      <c r="F5851" s="188">
        <v>3.9351851851851852E-4</v>
      </c>
      <c r="G5851" s="188">
        <v>1.3888888888888889E-3</v>
      </c>
      <c r="H5851" s="188">
        <v>3.645833333333333E-3</v>
      </c>
    </row>
    <row r="5852" spans="1:8" x14ac:dyDescent="0.35">
      <c r="A5852" s="183" t="s">
        <v>130</v>
      </c>
      <c r="B5852" s="183" t="s">
        <v>107</v>
      </c>
      <c r="C5852" s="183" t="s">
        <v>82</v>
      </c>
      <c r="D5852" s="183">
        <v>3586</v>
      </c>
      <c r="E5852" s="188">
        <v>5.1967592592592595E-3</v>
      </c>
      <c r="F5852" s="188">
        <v>1.0416666666666667E-3</v>
      </c>
      <c r="G5852" s="188">
        <v>1.1342592592592591E-3</v>
      </c>
      <c r="H5852" s="188">
        <v>3.3101851851851851E-3</v>
      </c>
    </row>
    <row r="5853" spans="1:8" x14ac:dyDescent="0.35">
      <c r="A5853" s="183" t="s">
        <v>130</v>
      </c>
      <c r="B5853" s="183" t="s">
        <v>107</v>
      </c>
      <c r="C5853" s="183" t="s">
        <v>83</v>
      </c>
      <c r="D5853" s="183">
        <v>1523</v>
      </c>
      <c r="E5853" s="188">
        <v>5.8796296296296296E-3</v>
      </c>
      <c r="F5853" s="188">
        <v>8.6805555555555551E-4</v>
      </c>
      <c r="G5853" s="188">
        <v>1.5162037037037036E-3</v>
      </c>
      <c r="H5853" s="188">
        <v>3.4953703703703705E-3</v>
      </c>
    </row>
    <row r="5854" spans="1:8" x14ac:dyDescent="0.35">
      <c r="A5854" s="183" t="s">
        <v>130</v>
      </c>
      <c r="B5854" s="183" t="s">
        <v>107</v>
      </c>
      <c r="C5854" s="183" t="s">
        <v>84</v>
      </c>
      <c r="D5854" s="183">
        <v>1113</v>
      </c>
      <c r="E5854" s="188">
        <v>6.8171296296296287E-3</v>
      </c>
      <c r="F5854" s="188">
        <v>6.2500000000000001E-4</v>
      </c>
      <c r="G5854" s="188">
        <v>2.2685185185185182E-3</v>
      </c>
      <c r="H5854" s="188">
        <v>3.9120370370370368E-3</v>
      </c>
    </row>
    <row r="5855" spans="1:8" x14ac:dyDescent="0.35">
      <c r="A5855" s="183" t="s">
        <v>130</v>
      </c>
      <c r="B5855" s="183" t="s">
        <v>107</v>
      </c>
      <c r="C5855" s="183" t="s">
        <v>85</v>
      </c>
      <c r="D5855" s="183">
        <v>5662</v>
      </c>
      <c r="E5855" s="188">
        <v>6.8865740740740736E-3</v>
      </c>
      <c r="F5855" s="188">
        <v>1.9560185185185184E-3</v>
      </c>
      <c r="G5855" s="188">
        <v>1.0416666666666667E-3</v>
      </c>
      <c r="H5855" s="188">
        <v>3.8888888888888883E-3</v>
      </c>
    </row>
    <row r="5856" spans="1:8" x14ac:dyDescent="0.35">
      <c r="A5856" s="183" t="s">
        <v>130</v>
      </c>
      <c r="B5856" s="183" t="s">
        <v>107</v>
      </c>
      <c r="C5856" s="183" t="s">
        <v>86</v>
      </c>
      <c r="D5856" s="183">
        <v>1100</v>
      </c>
      <c r="E5856" s="188">
        <v>6.3425925925925915E-3</v>
      </c>
      <c r="F5856" s="188">
        <v>8.2175925925925917E-4</v>
      </c>
      <c r="G5856" s="188">
        <v>1.6550925925925926E-3</v>
      </c>
      <c r="H5856" s="188">
        <v>3.8657407407407408E-3</v>
      </c>
    </row>
    <row r="5857" spans="1:8" x14ac:dyDescent="0.35">
      <c r="A5857" s="183" t="s">
        <v>130</v>
      </c>
      <c r="B5857" s="183" t="s">
        <v>107</v>
      </c>
      <c r="C5857" s="183" t="s">
        <v>87</v>
      </c>
      <c r="D5857" s="183">
        <v>905</v>
      </c>
      <c r="E5857" s="188">
        <v>6.9560185185185185E-3</v>
      </c>
      <c r="F5857" s="188">
        <v>1.0416666666666667E-3</v>
      </c>
      <c r="G5857" s="188">
        <v>2.0023148148148148E-3</v>
      </c>
      <c r="H5857" s="188">
        <v>3.9004629629629632E-3</v>
      </c>
    </row>
    <row r="5858" spans="1:8" x14ac:dyDescent="0.35">
      <c r="A5858" s="183" t="s">
        <v>130</v>
      </c>
      <c r="B5858" s="183" t="s">
        <v>107</v>
      </c>
      <c r="C5858" s="183" t="s">
        <v>88</v>
      </c>
      <c r="D5858" s="183">
        <v>1123</v>
      </c>
      <c r="E5858" s="188">
        <v>6.4004629629629628E-3</v>
      </c>
      <c r="F5858" s="188">
        <v>9.2592592592592585E-4</v>
      </c>
      <c r="G5858" s="188">
        <v>1.7824074074074072E-3</v>
      </c>
      <c r="H5858" s="188">
        <v>3.6921296296296298E-3</v>
      </c>
    </row>
    <row r="5859" spans="1:8" x14ac:dyDescent="0.35">
      <c r="A5859" s="183" t="s">
        <v>130</v>
      </c>
      <c r="B5859" s="183" t="s">
        <v>107</v>
      </c>
      <c r="C5859" s="183" t="s">
        <v>89</v>
      </c>
      <c r="D5859" s="183">
        <v>948</v>
      </c>
      <c r="E5859" s="188">
        <v>6.6319444444444446E-3</v>
      </c>
      <c r="F5859" s="188">
        <v>7.6388888888888893E-4</v>
      </c>
      <c r="G5859" s="188">
        <v>1.5162037037037036E-3</v>
      </c>
      <c r="H5859" s="188">
        <v>4.3518518518518515E-3</v>
      </c>
    </row>
    <row r="5860" spans="1:8" x14ac:dyDescent="0.35">
      <c r="A5860" s="183" t="s">
        <v>130</v>
      </c>
      <c r="B5860" s="183" t="s">
        <v>107</v>
      </c>
      <c r="C5860" s="183" t="s">
        <v>90</v>
      </c>
      <c r="D5860" s="183">
        <v>2598</v>
      </c>
      <c r="E5860" s="188">
        <v>5.4745370370370373E-3</v>
      </c>
      <c r="F5860" s="188">
        <v>6.8287037037037025E-4</v>
      </c>
      <c r="G5860" s="188">
        <v>1.261574074074074E-3</v>
      </c>
      <c r="H5860" s="188">
        <v>3.530092592592592E-3</v>
      </c>
    </row>
    <row r="5861" spans="1:8" x14ac:dyDescent="0.35">
      <c r="A5861" s="183" t="s">
        <v>130</v>
      </c>
      <c r="B5861" s="183" t="s">
        <v>107</v>
      </c>
      <c r="C5861" s="183" t="s">
        <v>91</v>
      </c>
      <c r="D5861" s="183">
        <v>660</v>
      </c>
      <c r="E5861" s="188">
        <v>6.4814814814814813E-3</v>
      </c>
      <c r="F5861" s="188">
        <v>9.3750000000000007E-4</v>
      </c>
      <c r="G5861" s="188">
        <v>2.2569444444444447E-3</v>
      </c>
      <c r="H5861" s="188">
        <v>3.2870370370370367E-3</v>
      </c>
    </row>
    <row r="5862" spans="1:8" x14ac:dyDescent="0.35">
      <c r="A5862" s="183" t="s">
        <v>130</v>
      </c>
      <c r="B5862" s="183" t="s">
        <v>107</v>
      </c>
      <c r="C5862" s="183" t="s">
        <v>92</v>
      </c>
      <c r="D5862" s="183">
        <v>753</v>
      </c>
      <c r="E5862" s="188">
        <v>6.3425925925925915E-3</v>
      </c>
      <c r="F5862" s="188">
        <v>8.564814814814815E-4</v>
      </c>
      <c r="G5862" s="188">
        <v>1.7592592592592592E-3</v>
      </c>
      <c r="H5862" s="188">
        <v>3.7152777777777774E-3</v>
      </c>
    </row>
    <row r="5863" spans="1:8" x14ac:dyDescent="0.35">
      <c r="A5863" s="183" t="s">
        <v>130</v>
      </c>
      <c r="B5863" s="183" t="s">
        <v>107</v>
      </c>
      <c r="C5863" s="183" t="s">
        <v>93</v>
      </c>
      <c r="D5863" s="183">
        <v>4290</v>
      </c>
      <c r="E5863" s="188">
        <v>6.168981481481481E-3</v>
      </c>
      <c r="F5863" s="188">
        <v>1.0300925925925926E-3</v>
      </c>
      <c r="G5863" s="188">
        <v>8.7962962962962962E-4</v>
      </c>
      <c r="H5863" s="188">
        <v>4.2476851851851851E-3</v>
      </c>
    </row>
    <row r="5864" spans="1:8" x14ac:dyDescent="0.35">
      <c r="A5864" s="183" t="s">
        <v>130</v>
      </c>
      <c r="B5864" s="183" t="s">
        <v>107</v>
      </c>
      <c r="C5864" s="183" t="s">
        <v>94</v>
      </c>
      <c r="D5864" s="183">
        <v>2715</v>
      </c>
      <c r="E5864" s="188">
        <v>7.0717592592592594E-3</v>
      </c>
      <c r="F5864" s="188">
        <v>7.8703703703703705E-4</v>
      </c>
      <c r="G5864" s="188">
        <v>1.5162037037037036E-3</v>
      </c>
      <c r="H5864" s="188">
        <v>4.7800925925925919E-3</v>
      </c>
    </row>
    <row r="5865" spans="1:8" x14ac:dyDescent="0.35">
      <c r="A5865" s="183" t="s">
        <v>130</v>
      </c>
      <c r="B5865" s="183" t="s">
        <v>107</v>
      </c>
      <c r="C5865" s="183" t="s">
        <v>95</v>
      </c>
      <c r="D5865" s="183">
        <v>1140</v>
      </c>
      <c r="E5865" s="188">
        <v>7.2222222222222228E-3</v>
      </c>
      <c r="F5865" s="188">
        <v>8.564814814814815E-4</v>
      </c>
      <c r="G5865" s="188">
        <v>2.5578703703703705E-3</v>
      </c>
      <c r="H5865" s="188">
        <v>3.8194444444444443E-3</v>
      </c>
    </row>
    <row r="5866" spans="1:8" x14ac:dyDescent="0.35">
      <c r="A5866" s="183" t="s">
        <v>130</v>
      </c>
      <c r="B5866" s="183" t="s">
        <v>107</v>
      </c>
      <c r="C5866" s="183" t="s">
        <v>96</v>
      </c>
      <c r="D5866" s="183">
        <v>1687</v>
      </c>
      <c r="E5866" s="188">
        <v>7.1296296296296307E-3</v>
      </c>
      <c r="F5866" s="188">
        <v>1.0879629629629629E-3</v>
      </c>
      <c r="G5866" s="188">
        <v>1.1226851851851851E-3</v>
      </c>
      <c r="H5866" s="188">
        <v>4.9189814814814816E-3</v>
      </c>
    </row>
    <row r="5867" spans="1:8" x14ac:dyDescent="0.35">
      <c r="A5867" s="183" t="s">
        <v>130</v>
      </c>
      <c r="B5867" s="183" t="s">
        <v>107</v>
      </c>
      <c r="C5867" s="183" t="s">
        <v>97</v>
      </c>
      <c r="D5867" s="183">
        <v>5205</v>
      </c>
      <c r="E5867" s="188">
        <v>4.1666666666666666E-3</v>
      </c>
      <c r="F5867" s="188">
        <v>4.2824074074074075E-4</v>
      </c>
      <c r="G5867" s="188">
        <v>7.8703703703703705E-4</v>
      </c>
      <c r="H5867" s="188">
        <v>2.9513888888888888E-3</v>
      </c>
    </row>
    <row r="5868" spans="1:8" x14ac:dyDescent="0.35">
      <c r="A5868" s="183" t="s">
        <v>130</v>
      </c>
      <c r="B5868" s="183" t="s">
        <v>107</v>
      </c>
      <c r="C5868" s="183" t="s">
        <v>98</v>
      </c>
      <c r="D5868" s="183">
        <v>985</v>
      </c>
      <c r="E5868" s="188">
        <v>6.053240740740741E-3</v>
      </c>
      <c r="F5868" s="188">
        <v>3.3564814814814812E-4</v>
      </c>
      <c r="G5868" s="188">
        <v>1.8055555555555557E-3</v>
      </c>
      <c r="H5868" s="188">
        <v>3.9236111111111112E-3</v>
      </c>
    </row>
    <row r="5869" spans="1:8" x14ac:dyDescent="0.35">
      <c r="A5869" s="183" t="s">
        <v>130</v>
      </c>
      <c r="B5869" s="183" t="s">
        <v>107</v>
      </c>
      <c r="C5869" s="183" t="s">
        <v>99</v>
      </c>
      <c r="D5869" s="183">
        <v>9014</v>
      </c>
      <c r="E5869" s="188">
        <v>5.6828703703703702E-3</v>
      </c>
      <c r="F5869" s="188">
        <v>1.1805555555555556E-3</v>
      </c>
      <c r="G5869" s="188">
        <v>8.9120370370370362E-4</v>
      </c>
      <c r="H5869" s="188">
        <v>3.6111111111111114E-3</v>
      </c>
    </row>
    <row r="5870" spans="1:8" x14ac:dyDescent="0.35">
      <c r="A5870" s="183" t="s">
        <v>130</v>
      </c>
      <c r="B5870" s="183" t="s">
        <v>107</v>
      </c>
      <c r="C5870" s="183" t="s">
        <v>100</v>
      </c>
      <c r="D5870" s="183">
        <v>1164</v>
      </c>
      <c r="E5870" s="188">
        <v>6.6087962962962966E-3</v>
      </c>
      <c r="F5870" s="188">
        <v>1.261574074074074E-3</v>
      </c>
      <c r="G5870" s="188">
        <v>2.0833333333333333E-3</v>
      </c>
      <c r="H5870" s="188">
        <v>3.2638888888888891E-3</v>
      </c>
    </row>
    <row r="5871" spans="1:8" x14ac:dyDescent="0.35">
      <c r="A5871" s="183" t="s">
        <v>130</v>
      </c>
      <c r="B5871" s="183" t="s">
        <v>107</v>
      </c>
      <c r="C5871" s="183" t="s">
        <v>101</v>
      </c>
      <c r="D5871" s="183">
        <v>8132</v>
      </c>
      <c r="E5871" s="188">
        <v>5.5787037037037038E-3</v>
      </c>
      <c r="F5871" s="188">
        <v>7.8703703703703705E-4</v>
      </c>
      <c r="G5871" s="188">
        <v>1.0185185185185186E-3</v>
      </c>
      <c r="H5871" s="188">
        <v>3.7731481481481483E-3</v>
      </c>
    </row>
    <row r="5872" spans="1:8" x14ac:dyDescent="0.35">
      <c r="A5872" s="183" t="s">
        <v>131</v>
      </c>
      <c r="B5872" s="183" t="s">
        <v>107</v>
      </c>
      <c r="C5872" s="183" t="s">
        <v>52</v>
      </c>
      <c r="D5872" s="183">
        <v>96358</v>
      </c>
      <c r="E5872" s="188">
        <v>5.9027777777777776E-3</v>
      </c>
      <c r="F5872" s="188">
        <v>9.9537037037037042E-4</v>
      </c>
      <c r="G5872" s="188">
        <v>1.1921296296296296E-3</v>
      </c>
      <c r="H5872" s="188">
        <v>3.7268518518518514E-3</v>
      </c>
    </row>
    <row r="5873" spans="1:8" x14ac:dyDescent="0.35">
      <c r="A5873" s="183" t="s">
        <v>131</v>
      </c>
      <c r="B5873" s="183" t="s">
        <v>107</v>
      </c>
      <c r="C5873" s="183" t="s">
        <v>57</v>
      </c>
      <c r="D5873" s="183">
        <v>1370</v>
      </c>
      <c r="E5873" s="188">
        <v>6.0416666666666665E-3</v>
      </c>
      <c r="F5873" s="188">
        <v>1.3657407407407409E-3</v>
      </c>
      <c r="G5873" s="188">
        <v>1.4004629629629629E-3</v>
      </c>
      <c r="H5873" s="188">
        <v>3.2754629629629631E-3</v>
      </c>
    </row>
    <row r="5874" spans="1:8" x14ac:dyDescent="0.35">
      <c r="A5874" s="183" t="s">
        <v>131</v>
      </c>
      <c r="B5874" s="183" t="s">
        <v>107</v>
      </c>
      <c r="C5874" s="183" t="s">
        <v>58</v>
      </c>
      <c r="D5874" s="183">
        <v>889</v>
      </c>
      <c r="E5874" s="188">
        <v>5.7060185185185191E-3</v>
      </c>
      <c r="F5874" s="188">
        <v>6.9444444444444447E-4</v>
      </c>
      <c r="G5874" s="188">
        <v>1.7245370370370372E-3</v>
      </c>
      <c r="H5874" s="188">
        <v>3.2754629629629631E-3</v>
      </c>
    </row>
    <row r="5875" spans="1:8" x14ac:dyDescent="0.35">
      <c r="A5875" s="183" t="s">
        <v>131</v>
      </c>
      <c r="B5875" s="183" t="s">
        <v>107</v>
      </c>
      <c r="C5875" s="183" t="s">
        <v>59</v>
      </c>
      <c r="D5875" s="183">
        <v>868</v>
      </c>
      <c r="E5875" s="188">
        <v>6.3425925925925915E-3</v>
      </c>
      <c r="F5875" s="188">
        <v>1.423611111111111E-3</v>
      </c>
      <c r="G5875" s="188">
        <v>9.2592592592592585E-4</v>
      </c>
      <c r="H5875" s="188">
        <v>3.9930555555555561E-3</v>
      </c>
    </row>
    <row r="5876" spans="1:8" x14ac:dyDescent="0.35">
      <c r="A5876" s="183" t="s">
        <v>131</v>
      </c>
      <c r="B5876" s="183" t="s">
        <v>107</v>
      </c>
      <c r="C5876" s="183" t="s">
        <v>60</v>
      </c>
      <c r="D5876" s="183">
        <v>937</v>
      </c>
      <c r="E5876" s="188">
        <v>6.9444444444444441E-3</v>
      </c>
      <c r="F5876" s="188">
        <v>1.4814814814814814E-3</v>
      </c>
      <c r="G5876" s="188">
        <v>1.2384259259259258E-3</v>
      </c>
      <c r="H5876" s="188">
        <v>4.2245370370370371E-3</v>
      </c>
    </row>
    <row r="5877" spans="1:8" x14ac:dyDescent="0.35">
      <c r="A5877" s="183" t="s">
        <v>131</v>
      </c>
      <c r="B5877" s="183" t="s">
        <v>107</v>
      </c>
      <c r="C5877" s="183" t="s">
        <v>61</v>
      </c>
      <c r="D5877" s="183">
        <v>1112</v>
      </c>
      <c r="E5877" s="188">
        <v>7.1874999999999994E-3</v>
      </c>
      <c r="F5877" s="188">
        <v>7.7546296296296304E-4</v>
      </c>
      <c r="G5877" s="188">
        <v>2.0254629629629629E-3</v>
      </c>
      <c r="H5877" s="188">
        <v>4.3981481481481484E-3</v>
      </c>
    </row>
    <row r="5878" spans="1:8" x14ac:dyDescent="0.35">
      <c r="A5878" s="183" t="s">
        <v>131</v>
      </c>
      <c r="B5878" s="183" t="s">
        <v>107</v>
      </c>
      <c r="C5878" s="183" t="s">
        <v>62</v>
      </c>
      <c r="D5878" s="183">
        <v>1900</v>
      </c>
      <c r="E5878" s="188">
        <v>6.1805555555555563E-3</v>
      </c>
      <c r="F5878" s="188">
        <v>1.1458333333333333E-3</v>
      </c>
      <c r="G5878" s="188">
        <v>1.4004629629629629E-3</v>
      </c>
      <c r="H5878" s="188">
        <v>3.6226851851851854E-3</v>
      </c>
    </row>
    <row r="5879" spans="1:8" x14ac:dyDescent="0.35">
      <c r="A5879" s="183" t="s">
        <v>131</v>
      </c>
      <c r="B5879" s="183" t="s">
        <v>107</v>
      </c>
      <c r="C5879" s="183" t="s">
        <v>63</v>
      </c>
      <c r="D5879" s="183">
        <v>2477</v>
      </c>
      <c r="E5879" s="188">
        <v>4.1898148148148146E-3</v>
      </c>
      <c r="F5879" s="188">
        <v>4.6296296296296293E-4</v>
      </c>
      <c r="G5879" s="188">
        <v>7.5231481481481471E-4</v>
      </c>
      <c r="H5879" s="188">
        <v>2.9745370370370373E-3</v>
      </c>
    </row>
    <row r="5880" spans="1:8" x14ac:dyDescent="0.35">
      <c r="A5880" s="183" t="s">
        <v>131</v>
      </c>
      <c r="B5880" s="183" t="s">
        <v>107</v>
      </c>
      <c r="C5880" s="183" t="s">
        <v>64</v>
      </c>
      <c r="D5880" s="183">
        <v>572</v>
      </c>
      <c r="E5880" s="188">
        <v>7.8819444444444432E-3</v>
      </c>
      <c r="F5880" s="188">
        <v>1.3888888888888889E-3</v>
      </c>
      <c r="G5880" s="188">
        <v>2.0254629629629629E-3</v>
      </c>
      <c r="H5880" s="188">
        <v>4.4675925925925933E-3</v>
      </c>
    </row>
    <row r="5881" spans="1:8" x14ac:dyDescent="0.35">
      <c r="A5881" s="183" t="s">
        <v>131</v>
      </c>
      <c r="B5881" s="183" t="s">
        <v>107</v>
      </c>
      <c r="C5881" s="183" t="s">
        <v>65</v>
      </c>
      <c r="D5881" s="183">
        <v>557</v>
      </c>
      <c r="E5881" s="188">
        <v>5.9953703703703697E-3</v>
      </c>
      <c r="F5881" s="188">
        <v>8.9120370370370362E-4</v>
      </c>
      <c r="G5881" s="188">
        <v>1.6203703703703703E-3</v>
      </c>
      <c r="H5881" s="188">
        <v>3.472222222222222E-3</v>
      </c>
    </row>
    <row r="5882" spans="1:8" x14ac:dyDescent="0.35">
      <c r="A5882" s="183" t="s">
        <v>131</v>
      </c>
      <c r="B5882" s="183" t="s">
        <v>107</v>
      </c>
      <c r="C5882" s="183" t="s">
        <v>66</v>
      </c>
      <c r="D5882" s="183">
        <v>1543</v>
      </c>
      <c r="E5882" s="188">
        <v>6.2615740740740748E-3</v>
      </c>
      <c r="F5882" s="188">
        <v>1.1111111111111111E-3</v>
      </c>
      <c r="G5882" s="188">
        <v>1.423611111111111E-3</v>
      </c>
      <c r="H5882" s="188">
        <v>4.363425925925926E-3</v>
      </c>
    </row>
    <row r="5883" spans="1:8" x14ac:dyDescent="0.35">
      <c r="A5883" s="183" t="s">
        <v>131</v>
      </c>
      <c r="B5883" s="183" t="s">
        <v>107</v>
      </c>
      <c r="C5883" s="183" t="s">
        <v>67</v>
      </c>
      <c r="D5883" s="183">
        <v>1637</v>
      </c>
      <c r="E5883" s="188">
        <v>6.851851851851852E-3</v>
      </c>
      <c r="F5883" s="188">
        <v>1.1805555555555556E-3</v>
      </c>
      <c r="G5883" s="188">
        <v>2.1643518518518518E-3</v>
      </c>
      <c r="H5883" s="188">
        <v>3.5069444444444445E-3</v>
      </c>
    </row>
    <row r="5884" spans="1:8" x14ac:dyDescent="0.35">
      <c r="A5884" s="183" t="s">
        <v>131</v>
      </c>
      <c r="B5884" s="183" t="s">
        <v>107</v>
      </c>
      <c r="C5884" s="183" t="s">
        <v>68</v>
      </c>
      <c r="D5884" s="183">
        <v>1223</v>
      </c>
      <c r="E5884" s="188">
        <v>6.4120370370370364E-3</v>
      </c>
      <c r="F5884" s="188">
        <v>8.564814814814815E-4</v>
      </c>
      <c r="G5884" s="188">
        <v>1.7592592592592592E-3</v>
      </c>
      <c r="H5884" s="188">
        <v>3.7847222222222223E-3</v>
      </c>
    </row>
    <row r="5885" spans="1:8" x14ac:dyDescent="0.35">
      <c r="A5885" s="183" t="s">
        <v>131</v>
      </c>
      <c r="B5885" s="183" t="s">
        <v>107</v>
      </c>
      <c r="C5885" s="183" t="s">
        <v>69</v>
      </c>
      <c r="D5885" s="183">
        <v>2053</v>
      </c>
      <c r="E5885" s="188">
        <v>5.7523148148148143E-3</v>
      </c>
      <c r="F5885" s="188">
        <v>6.8287037037037025E-4</v>
      </c>
      <c r="G5885" s="188">
        <v>1.2152777777777778E-3</v>
      </c>
      <c r="H5885" s="188">
        <v>3.8541666666666668E-3</v>
      </c>
    </row>
    <row r="5886" spans="1:8" x14ac:dyDescent="0.35">
      <c r="A5886" s="183" t="s">
        <v>131</v>
      </c>
      <c r="B5886" s="183" t="s">
        <v>107</v>
      </c>
      <c r="C5886" s="183" t="s">
        <v>70</v>
      </c>
      <c r="D5886" s="183">
        <v>660</v>
      </c>
      <c r="E5886" s="188">
        <v>5.4282407407407404E-3</v>
      </c>
      <c r="F5886" s="188">
        <v>4.8611111111111104E-4</v>
      </c>
      <c r="G5886" s="188">
        <v>1.4930555555555556E-3</v>
      </c>
      <c r="H5886" s="188">
        <v>3.4490740740740745E-3</v>
      </c>
    </row>
    <row r="5887" spans="1:8" x14ac:dyDescent="0.35">
      <c r="A5887" s="183" t="s">
        <v>131</v>
      </c>
      <c r="B5887" s="183" t="s">
        <v>107</v>
      </c>
      <c r="C5887" s="183" t="s">
        <v>71</v>
      </c>
      <c r="D5887" s="183">
        <v>2356</v>
      </c>
      <c r="E5887" s="188">
        <v>6.1574074074074074E-3</v>
      </c>
      <c r="F5887" s="188">
        <v>8.2175925925925917E-4</v>
      </c>
      <c r="G5887" s="188">
        <v>1.8402777777777777E-3</v>
      </c>
      <c r="H5887" s="188">
        <v>3.4953703703703705E-3</v>
      </c>
    </row>
    <row r="5888" spans="1:8" x14ac:dyDescent="0.35">
      <c r="A5888" s="183" t="s">
        <v>131</v>
      </c>
      <c r="B5888" s="183" t="s">
        <v>107</v>
      </c>
      <c r="C5888" s="183" t="s">
        <v>72</v>
      </c>
      <c r="D5888" s="183">
        <v>638</v>
      </c>
      <c r="E5888" s="188">
        <v>6.6435185185185182E-3</v>
      </c>
      <c r="F5888" s="188">
        <v>8.7962962962962962E-4</v>
      </c>
      <c r="G5888" s="188">
        <v>1.736111111111111E-3</v>
      </c>
      <c r="H5888" s="188">
        <v>4.0277777777777777E-3</v>
      </c>
    </row>
    <row r="5889" spans="1:8" x14ac:dyDescent="0.35">
      <c r="A5889" s="183" t="s">
        <v>131</v>
      </c>
      <c r="B5889" s="183" t="s">
        <v>107</v>
      </c>
      <c r="C5889" s="183" t="s">
        <v>73</v>
      </c>
      <c r="D5889" s="183">
        <v>11521</v>
      </c>
      <c r="E5889" s="188">
        <v>5.4976851851851853E-3</v>
      </c>
      <c r="F5889" s="188">
        <v>1.261574074074074E-3</v>
      </c>
      <c r="G5889" s="188">
        <v>8.2175925925925917E-4</v>
      </c>
      <c r="H5889" s="188">
        <v>3.414351851851852E-3</v>
      </c>
    </row>
    <row r="5890" spans="1:8" x14ac:dyDescent="0.35">
      <c r="A5890" s="183" t="s">
        <v>131</v>
      </c>
      <c r="B5890" s="183" t="s">
        <v>107</v>
      </c>
      <c r="C5890" s="183" t="s">
        <v>74</v>
      </c>
      <c r="D5890" s="183">
        <v>7613</v>
      </c>
      <c r="E5890" s="188">
        <v>6.2499999999999995E-3</v>
      </c>
      <c r="F5890" s="188">
        <v>1.0763888888888889E-3</v>
      </c>
      <c r="G5890" s="188">
        <v>8.7962962962962962E-4</v>
      </c>
      <c r="H5890" s="188">
        <v>4.2824074074074075E-3</v>
      </c>
    </row>
    <row r="5891" spans="1:8" ht="29" x14ac:dyDescent="0.35">
      <c r="A5891" s="183" t="s">
        <v>131</v>
      </c>
      <c r="B5891" s="183" t="s">
        <v>107</v>
      </c>
      <c r="C5891" s="183" t="s">
        <v>113</v>
      </c>
      <c r="D5891" s="183">
        <v>2235</v>
      </c>
      <c r="E5891" s="188">
        <v>5.7870370370370376E-3</v>
      </c>
      <c r="F5891" s="188">
        <v>8.564814814814815E-4</v>
      </c>
      <c r="G5891" s="188">
        <v>1.3888888888888889E-3</v>
      </c>
      <c r="H5891" s="188">
        <v>3.5416666666666665E-3</v>
      </c>
    </row>
    <row r="5892" spans="1:8" ht="29" x14ac:dyDescent="0.35">
      <c r="A5892" s="183" t="s">
        <v>131</v>
      </c>
      <c r="B5892" s="183" t="s">
        <v>107</v>
      </c>
      <c r="C5892" s="183" t="s">
        <v>76</v>
      </c>
      <c r="D5892" s="183">
        <v>1081</v>
      </c>
      <c r="E5892" s="188">
        <v>6.7013888888888887E-3</v>
      </c>
      <c r="F5892" s="188">
        <v>7.0601851851851847E-4</v>
      </c>
      <c r="G5892" s="188">
        <v>1.9675925925925928E-3</v>
      </c>
      <c r="H5892" s="188">
        <v>4.0277777777777777E-3</v>
      </c>
    </row>
    <row r="5893" spans="1:8" x14ac:dyDescent="0.35">
      <c r="A5893" s="183" t="s">
        <v>131</v>
      </c>
      <c r="B5893" s="183" t="s">
        <v>107</v>
      </c>
      <c r="C5893" s="183" t="s">
        <v>77</v>
      </c>
      <c r="D5893" s="183">
        <v>1125</v>
      </c>
      <c r="E5893" s="188">
        <v>5.7870370370370376E-3</v>
      </c>
      <c r="F5893" s="188">
        <v>9.8379629629629642E-4</v>
      </c>
      <c r="G5893" s="188">
        <v>1.4467592592592594E-3</v>
      </c>
      <c r="H5893" s="188">
        <v>3.3564814814814811E-3</v>
      </c>
    </row>
    <row r="5894" spans="1:8" x14ac:dyDescent="0.35">
      <c r="A5894" s="183" t="s">
        <v>131</v>
      </c>
      <c r="B5894" s="183" t="s">
        <v>107</v>
      </c>
      <c r="C5894" s="183" t="s">
        <v>78</v>
      </c>
      <c r="D5894" s="183">
        <v>1917</v>
      </c>
      <c r="E5894" s="188">
        <v>5.5555555555555558E-3</v>
      </c>
      <c r="F5894" s="188">
        <v>1.0416666666666667E-3</v>
      </c>
      <c r="G5894" s="188">
        <v>1.2152777777777778E-3</v>
      </c>
      <c r="H5894" s="188">
        <v>3.2870370370370367E-3</v>
      </c>
    </row>
    <row r="5895" spans="1:8" x14ac:dyDescent="0.35">
      <c r="A5895" s="183" t="s">
        <v>131</v>
      </c>
      <c r="B5895" s="183" t="s">
        <v>107</v>
      </c>
      <c r="C5895" s="183" t="s">
        <v>81</v>
      </c>
      <c r="D5895" s="183">
        <v>2376</v>
      </c>
      <c r="E5895" s="188">
        <v>5.4745370370370373E-3</v>
      </c>
      <c r="F5895" s="188">
        <v>3.5879629629629635E-4</v>
      </c>
      <c r="G5895" s="188">
        <v>1.2731481481481483E-3</v>
      </c>
      <c r="H5895" s="188">
        <v>3.8541666666666668E-3</v>
      </c>
    </row>
    <row r="5896" spans="1:8" x14ac:dyDescent="0.35">
      <c r="A5896" s="183" t="s">
        <v>131</v>
      </c>
      <c r="B5896" s="183" t="s">
        <v>107</v>
      </c>
      <c r="C5896" s="183" t="s">
        <v>82</v>
      </c>
      <c r="D5896" s="183">
        <v>2978</v>
      </c>
      <c r="E5896" s="188">
        <v>5.0000000000000001E-3</v>
      </c>
      <c r="F5896" s="188">
        <v>8.564814814814815E-4</v>
      </c>
      <c r="G5896" s="188">
        <v>9.4907407407407408E-4</v>
      </c>
      <c r="H5896" s="188">
        <v>3.1944444444444442E-3</v>
      </c>
    </row>
    <row r="5897" spans="1:8" x14ac:dyDescent="0.35">
      <c r="A5897" s="183" t="s">
        <v>131</v>
      </c>
      <c r="B5897" s="183" t="s">
        <v>107</v>
      </c>
      <c r="C5897" s="183" t="s">
        <v>83</v>
      </c>
      <c r="D5897" s="183">
        <v>1355</v>
      </c>
      <c r="E5897" s="188">
        <v>6.053240740740741E-3</v>
      </c>
      <c r="F5897" s="188">
        <v>9.0277777777777784E-4</v>
      </c>
      <c r="G5897" s="188">
        <v>1.4583333333333334E-3</v>
      </c>
      <c r="H5897" s="188">
        <v>3.6805555555555554E-3</v>
      </c>
    </row>
    <row r="5898" spans="1:8" x14ac:dyDescent="0.35">
      <c r="A5898" s="183" t="s">
        <v>131</v>
      </c>
      <c r="B5898" s="183" t="s">
        <v>107</v>
      </c>
      <c r="C5898" s="183" t="s">
        <v>84</v>
      </c>
      <c r="D5898" s="183">
        <v>937</v>
      </c>
      <c r="E5898" s="188">
        <v>6.9097222222222225E-3</v>
      </c>
      <c r="F5898" s="188">
        <v>6.2500000000000001E-4</v>
      </c>
      <c r="G5898" s="188">
        <v>2.2916666666666667E-3</v>
      </c>
      <c r="H5898" s="188">
        <v>3.9930555555555561E-3</v>
      </c>
    </row>
    <row r="5899" spans="1:8" x14ac:dyDescent="0.35">
      <c r="A5899" s="183" t="s">
        <v>131</v>
      </c>
      <c r="B5899" s="183" t="s">
        <v>107</v>
      </c>
      <c r="C5899" s="183" t="s">
        <v>85</v>
      </c>
      <c r="D5899" s="183">
        <v>5018</v>
      </c>
      <c r="E5899" s="188">
        <v>6.6087962962962966E-3</v>
      </c>
      <c r="F5899" s="188">
        <v>1.8865740740740742E-3</v>
      </c>
      <c r="G5899" s="188">
        <v>1.0648148148148147E-3</v>
      </c>
      <c r="H5899" s="188">
        <v>3.6574074074074074E-3</v>
      </c>
    </row>
    <row r="5900" spans="1:8" x14ac:dyDescent="0.35">
      <c r="A5900" s="183" t="s">
        <v>131</v>
      </c>
      <c r="B5900" s="183" t="s">
        <v>107</v>
      </c>
      <c r="C5900" s="183" t="s">
        <v>86</v>
      </c>
      <c r="D5900" s="183">
        <v>804</v>
      </c>
      <c r="E5900" s="188">
        <v>6.1574074074074074E-3</v>
      </c>
      <c r="F5900" s="188">
        <v>7.6388888888888893E-4</v>
      </c>
      <c r="G5900" s="188">
        <v>1.7013888888888892E-3</v>
      </c>
      <c r="H5900" s="188">
        <v>3.6921296296296298E-3</v>
      </c>
    </row>
    <row r="5901" spans="1:8" x14ac:dyDescent="0.35">
      <c r="A5901" s="183" t="s">
        <v>131</v>
      </c>
      <c r="B5901" s="183" t="s">
        <v>107</v>
      </c>
      <c r="C5901" s="183" t="s">
        <v>87</v>
      </c>
      <c r="D5901" s="183">
        <v>705</v>
      </c>
      <c r="E5901" s="188">
        <v>7.1296296296296307E-3</v>
      </c>
      <c r="F5901" s="188">
        <v>1.1111111111111111E-3</v>
      </c>
      <c r="G5901" s="188">
        <v>2.0833333333333333E-3</v>
      </c>
      <c r="H5901" s="188">
        <v>3.9467592592592592E-3</v>
      </c>
    </row>
    <row r="5902" spans="1:8" x14ac:dyDescent="0.35">
      <c r="A5902" s="183" t="s">
        <v>131</v>
      </c>
      <c r="B5902" s="183" t="s">
        <v>107</v>
      </c>
      <c r="C5902" s="183" t="s">
        <v>88</v>
      </c>
      <c r="D5902" s="183">
        <v>998</v>
      </c>
      <c r="E5902" s="188">
        <v>6.6550925925925935E-3</v>
      </c>
      <c r="F5902" s="188">
        <v>1.0069444444444444E-3</v>
      </c>
      <c r="G5902" s="188">
        <v>1.7824074074074072E-3</v>
      </c>
      <c r="H5902" s="188">
        <v>3.8541666666666668E-3</v>
      </c>
    </row>
    <row r="5903" spans="1:8" x14ac:dyDescent="0.35">
      <c r="A5903" s="183" t="s">
        <v>131</v>
      </c>
      <c r="B5903" s="183" t="s">
        <v>107</v>
      </c>
      <c r="C5903" s="183" t="s">
        <v>89</v>
      </c>
      <c r="D5903" s="183">
        <v>879</v>
      </c>
      <c r="E5903" s="188">
        <v>6.7013888888888887E-3</v>
      </c>
      <c r="F5903" s="188">
        <v>7.7546296296296304E-4</v>
      </c>
      <c r="G5903" s="188">
        <v>1.5162037037037036E-3</v>
      </c>
      <c r="H5903" s="188">
        <v>4.409722222222222E-3</v>
      </c>
    </row>
    <row r="5904" spans="1:8" x14ac:dyDescent="0.35">
      <c r="A5904" s="183" t="s">
        <v>131</v>
      </c>
      <c r="B5904" s="183" t="s">
        <v>107</v>
      </c>
      <c r="C5904" s="183" t="s">
        <v>90</v>
      </c>
      <c r="D5904" s="183">
        <v>2408</v>
      </c>
      <c r="E5904" s="188">
        <v>5.8333333333333336E-3</v>
      </c>
      <c r="F5904" s="188">
        <v>6.9444444444444447E-4</v>
      </c>
      <c r="G5904" s="188">
        <v>1.4120370370370369E-3</v>
      </c>
      <c r="H5904" s="188">
        <v>3.7268518518518514E-3</v>
      </c>
    </row>
    <row r="5905" spans="1:8" x14ac:dyDescent="0.35">
      <c r="A5905" s="183" t="s">
        <v>131</v>
      </c>
      <c r="B5905" s="183" t="s">
        <v>107</v>
      </c>
      <c r="C5905" s="183" t="s">
        <v>91</v>
      </c>
      <c r="D5905" s="183">
        <v>582</v>
      </c>
      <c r="E5905" s="188">
        <v>6.6666666666666671E-3</v>
      </c>
      <c r="F5905" s="188">
        <v>8.3333333333333339E-4</v>
      </c>
      <c r="G5905" s="188">
        <v>2.1990740740740742E-3</v>
      </c>
      <c r="H5905" s="188">
        <v>3.6342592592592594E-3</v>
      </c>
    </row>
    <row r="5906" spans="1:8" x14ac:dyDescent="0.35">
      <c r="A5906" s="183" t="s">
        <v>131</v>
      </c>
      <c r="B5906" s="183" t="s">
        <v>107</v>
      </c>
      <c r="C5906" s="183" t="s">
        <v>92</v>
      </c>
      <c r="D5906" s="183">
        <v>634</v>
      </c>
      <c r="E5906" s="188">
        <v>6.3657407407407404E-3</v>
      </c>
      <c r="F5906" s="188">
        <v>7.7546296296296304E-4</v>
      </c>
      <c r="G5906" s="188">
        <v>1.8287037037037037E-3</v>
      </c>
      <c r="H5906" s="188">
        <v>3.7615740740740739E-3</v>
      </c>
    </row>
    <row r="5907" spans="1:8" x14ac:dyDescent="0.35">
      <c r="A5907" s="183" t="s">
        <v>131</v>
      </c>
      <c r="B5907" s="183" t="s">
        <v>107</v>
      </c>
      <c r="C5907" s="183" t="s">
        <v>93</v>
      </c>
      <c r="D5907" s="183">
        <v>4398</v>
      </c>
      <c r="E5907" s="188">
        <v>6.238425925925925E-3</v>
      </c>
      <c r="F5907" s="188">
        <v>1.0416666666666667E-3</v>
      </c>
      <c r="G5907" s="188">
        <v>8.6805555555555551E-4</v>
      </c>
      <c r="H5907" s="188">
        <v>4.3287037037037035E-3</v>
      </c>
    </row>
    <row r="5908" spans="1:8" x14ac:dyDescent="0.35">
      <c r="A5908" s="183" t="s">
        <v>131</v>
      </c>
      <c r="B5908" s="183" t="s">
        <v>107</v>
      </c>
      <c r="C5908" s="183" t="s">
        <v>94</v>
      </c>
      <c r="D5908" s="183">
        <v>2244</v>
      </c>
      <c r="E5908" s="188">
        <v>6.875E-3</v>
      </c>
      <c r="F5908" s="188">
        <v>8.564814814814815E-4</v>
      </c>
      <c r="G5908" s="188">
        <v>1.4583333333333334E-3</v>
      </c>
      <c r="H5908" s="188">
        <v>4.5601851851851853E-3</v>
      </c>
    </row>
    <row r="5909" spans="1:8" x14ac:dyDescent="0.35">
      <c r="A5909" s="183" t="s">
        <v>131</v>
      </c>
      <c r="B5909" s="183" t="s">
        <v>107</v>
      </c>
      <c r="C5909" s="183" t="s">
        <v>95</v>
      </c>
      <c r="D5909" s="183">
        <v>760</v>
      </c>
      <c r="E5909" s="188">
        <v>7.037037037037037E-3</v>
      </c>
      <c r="F5909" s="188">
        <v>7.9861111111111105E-4</v>
      </c>
      <c r="G5909" s="188">
        <v>2.4537037037037036E-3</v>
      </c>
      <c r="H5909" s="188">
        <v>3.7962962962962963E-3</v>
      </c>
    </row>
    <row r="5910" spans="1:8" x14ac:dyDescent="0.35">
      <c r="A5910" s="183" t="s">
        <v>131</v>
      </c>
      <c r="B5910" s="183" t="s">
        <v>107</v>
      </c>
      <c r="C5910" s="183" t="s">
        <v>96</v>
      </c>
      <c r="D5910" s="183">
        <v>1060</v>
      </c>
      <c r="E5910" s="188">
        <v>6.6898148148148142E-3</v>
      </c>
      <c r="F5910" s="188">
        <v>1.0300925925925926E-3</v>
      </c>
      <c r="G5910" s="188">
        <v>1.1458333333333333E-3</v>
      </c>
      <c r="H5910" s="188">
        <v>4.5138888888888893E-3</v>
      </c>
    </row>
    <row r="5911" spans="1:8" x14ac:dyDescent="0.35">
      <c r="A5911" s="183" t="s">
        <v>131</v>
      </c>
      <c r="B5911" s="183" t="s">
        <v>107</v>
      </c>
      <c r="C5911" s="183" t="s">
        <v>97</v>
      </c>
      <c r="D5911" s="183">
        <v>4775</v>
      </c>
      <c r="E5911" s="188">
        <v>4.0972222222222226E-3</v>
      </c>
      <c r="F5911" s="188">
        <v>4.1666666666666669E-4</v>
      </c>
      <c r="G5911" s="188">
        <v>7.407407407407407E-4</v>
      </c>
      <c r="H5911" s="188">
        <v>2.9398148148148148E-3</v>
      </c>
    </row>
    <row r="5912" spans="1:8" x14ac:dyDescent="0.35">
      <c r="A5912" s="183" t="s">
        <v>131</v>
      </c>
      <c r="B5912" s="183" t="s">
        <v>107</v>
      </c>
      <c r="C5912" s="183" t="s">
        <v>98</v>
      </c>
      <c r="D5912" s="183">
        <v>958</v>
      </c>
      <c r="E5912" s="188">
        <v>6.0648148148148145E-3</v>
      </c>
      <c r="F5912" s="188">
        <v>3.1250000000000001E-4</v>
      </c>
      <c r="G5912" s="188">
        <v>1.736111111111111E-3</v>
      </c>
      <c r="H5912" s="188">
        <v>4.0162037037037033E-3</v>
      </c>
    </row>
    <row r="5913" spans="1:8" x14ac:dyDescent="0.35">
      <c r="A5913" s="183" t="s">
        <v>131</v>
      </c>
      <c r="B5913" s="183" t="s">
        <v>107</v>
      </c>
      <c r="C5913" s="183" t="s">
        <v>99</v>
      </c>
      <c r="D5913" s="183">
        <v>8905</v>
      </c>
      <c r="E5913" s="188">
        <v>5.6944444444444438E-3</v>
      </c>
      <c r="F5913" s="188">
        <v>1.1226851851851851E-3</v>
      </c>
      <c r="G5913" s="188">
        <v>8.6805555555555551E-4</v>
      </c>
      <c r="H5913" s="188">
        <v>3.7152777777777774E-3</v>
      </c>
    </row>
    <row r="5914" spans="1:8" x14ac:dyDescent="0.35">
      <c r="A5914" s="183" t="s">
        <v>131</v>
      </c>
      <c r="B5914" s="183" t="s">
        <v>107</v>
      </c>
      <c r="C5914" s="183" t="s">
        <v>100</v>
      </c>
      <c r="D5914" s="183">
        <v>982</v>
      </c>
      <c r="E5914" s="188">
        <v>6.2847222222222228E-3</v>
      </c>
      <c r="F5914" s="188">
        <v>1.1458333333333333E-3</v>
      </c>
      <c r="G5914" s="188">
        <v>2.0023148148148148E-3</v>
      </c>
      <c r="H5914" s="188">
        <v>3.1365740740740742E-3</v>
      </c>
    </row>
    <row r="5915" spans="1:8" x14ac:dyDescent="0.35">
      <c r="A5915" s="183" t="s">
        <v>131</v>
      </c>
      <c r="B5915" s="183" t="s">
        <v>107</v>
      </c>
      <c r="C5915" s="183" t="s">
        <v>101</v>
      </c>
      <c r="D5915" s="183">
        <v>6318</v>
      </c>
      <c r="E5915" s="188">
        <v>5.7291666666666671E-3</v>
      </c>
      <c r="F5915" s="188">
        <v>8.449074074074075E-4</v>
      </c>
      <c r="G5915" s="188">
        <v>1.0300925925925926E-3</v>
      </c>
      <c r="H5915" s="188">
        <v>3.8541666666666668E-3</v>
      </c>
    </row>
    <row r="5916" spans="1:8" x14ac:dyDescent="0.35">
      <c r="A5916" s="183" t="s">
        <v>132</v>
      </c>
      <c r="B5916" s="183" t="s">
        <v>107</v>
      </c>
      <c r="C5916" s="183" t="s">
        <v>52</v>
      </c>
      <c r="D5916" s="183">
        <v>75859</v>
      </c>
      <c r="E5916" s="188">
        <v>5.9259259259259256E-3</v>
      </c>
      <c r="F5916" s="188">
        <v>1.0532407407407407E-3</v>
      </c>
      <c r="G5916" s="188">
        <v>1.1574074074074073E-3</v>
      </c>
      <c r="H5916" s="188">
        <v>3.7152777777777774E-3</v>
      </c>
    </row>
    <row r="5917" spans="1:8" x14ac:dyDescent="0.35">
      <c r="A5917" s="183" t="s">
        <v>132</v>
      </c>
      <c r="B5917" s="183" t="s">
        <v>107</v>
      </c>
      <c r="C5917" s="183" t="s">
        <v>57</v>
      </c>
      <c r="D5917" s="183">
        <v>1197</v>
      </c>
      <c r="E5917" s="188">
        <v>6.122685185185185E-3</v>
      </c>
      <c r="F5917" s="188">
        <v>1.3425925925925925E-3</v>
      </c>
      <c r="G5917" s="188">
        <v>1.4120370370370369E-3</v>
      </c>
      <c r="H5917" s="188">
        <v>3.3564814814814811E-3</v>
      </c>
    </row>
    <row r="5918" spans="1:8" x14ac:dyDescent="0.35">
      <c r="A5918" s="183" t="s">
        <v>132</v>
      </c>
      <c r="B5918" s="183" t="s">
        <v>107</v>
      </c>
      <c r="C5918" s="183" t="s">
        <v>58</v>
      </c>
      <c r="D5918" s="183">
        <v>724</v>
      </c>
      <c r="E5918" s="188">
        <v>5.8217592592592592E-3</v>
      </c>
      <c r="F5918" s="188">
        <v>7.0601851851851847E-4</v>
      </c>
      <c r="G5918" s="188">
        <v>1.7476851851851852E-3</v>
      </c>
      <c r="H5918" s="188">
        <v>3.3680555555555551E-3</v>
      </c>
    </row>
    <row r="5919" spans="1:8" x14ac:dyDescent="0.35">
      <c r="A5919" s="183" t="s">
        <v>132</v>
      </c>
      <c r="B5919" s="183" t="s">
        <v>107</v>
      </c>
      <c r="C5919" s="183" t="s">
        <v>59</v>
      </c>
      <c r="D5919" s="183">
        <v>685</v>
      </c>
      <c r="E5919" s="188">
        <v>5.8101851851851856E-3</v>
      </c>
      <c r="F5919" s="188">
        <v>1.0763888888888889E-3</v>
      </c>
      <c r="G5919" s="188">
        <v>1.0069444444444444E-3</v>
      </c>
      <c r="H5919" s="188">
        <v>3.7152777777777774E-3</v>
      </c>
    </row>
    <row r="5920" spans="1:8" x14ac:dyDescent="0.35">
      <c r="A5920" s="183" t="s">
        <v>132</v>
      </c>
      <c r="B5920" s="183" t="s">
        <v>107</v>
      </c>
      <c r="C5920" s="183" t="s">
        <v>60</v>
      </c>
      <c r="D5920" s="183">
        <v>831</v>
      </c>
      <c r="E5920" s="188">
        <v>7.3495370370370372E-3</v>
      </c>
      <c r="F5920" s="188">
        <v>1.5277777777777779E-3</v>
      </c>
      <c r="G5920" s="188">
        <v>1.2384259259259258E-3</v>
      </c>
      <c r="H5920" s="188">
        <v>4.5717592592592589E-3</v>
      </c>
    </row>
    <row r="5921" spans="1:8" x14ac:dyDescent="0.35">
      <c r="A5921" s="183" t="s">
        <v>132</v>
      </c>
      <c r="B5921" s="183" t="s">
        <v>107</v>
      </c>
      <c r="C5921" s="183" t="s">
        <v>61</v>
      </c>
      <c r="D5921" s="183">
        <v>756</v>
      </c>
      <c r="E5921" s="188">
        <v>7.3726851851851861E-3</v>
      </c>
      <c r="F5921" s="188">
        <v>8.449074074074075E-4</v>
      </c>
      <c r="G5921" s="188">
        <v>2.0138888888888888E-3</v>
      </c>
      <c r="H5921" s="188">
        <v>4.5138888888888893E-3</v>
      </c>
    </row>
    <row r="5922" spans="1:8" x14ac:dyDescent="0.35">
      <c r="A5922" s="183" t="s">
        <v>132</v>
      </c>
      <c r="B5922" s="183" t="s">
        <v>107</v>
      </c>
      <c r="C5922" s="183" t="s">
        <v>62</v>
      </c>
      <c r="D5922" s="183">
        <v>1657</v>
      </c>
      <c r="E5922" s="188">
        <v>6.4699074074074069E-3</v>
      </c>
      <c r="F5922" s="188">
        <v>1.2847222222222223E-3</v>
      </c>
      <c r="G5922" s="188">
        <v>1.3888888888888889E-3</v>
      </c>
      <c r="H5922" s="188">
        <v>3.7847222222222223E-3</v>
      </c>
    </row>
    <row r="5923" spans="1:8" x14ac:dyDescent="0.35">
      <c r="A5923" s="183" t="s">
        <v>132</v>
      </c>
      <c r="B5923" s="183" t="s">
        <v>107</v>
      </c>
      <c r="C5923" s="183" t="s">
        <v>63</v>
      </c>
      <c r="D5923" s="183">
        <v>2378</v>
      </c>
      <c r="E5923" s="188">
        <v>4.6180555555555558E-3</v>
      </c>
      <c r="F5923" s="188">
        <v>9.6064814814814808E-4</v>
      </c>
      <c r="G5923" s="188">
        <v>6.9444444444444447E-4</v>
      </c>
      <c r="H5923" s="188">
        <v>2.9629629629629628E-3</v>
      </c>
    </row>
    <row r="5924" spans="1:8" x14ac:dyDescent="0.35">
      <c r="A5924" s="183" t="s">
        <v>132</v>
      </c>
      <c r="B5924" s="183" t="s">
        <v>107</v>
      </c>
      <c r="C5924" s="183" t="s">
        <v>64</v>
      </c>
      <c r="D5924" s="183">
        <v>407</v>
      </c>
      <c r="E5924" s="188">
        <v>8.4027777777777781E-3</v>
      </c>
      <c r="F5924" s="188">
        <v>1.4814814814814814E-3</v>
      </c>
      <c r="G5924" s="188">
        <v>2.0717592592592593E-3</v>
      </c>
      <c r="H5924" s="188">
        <v>4.8495370370370368E-3</v>
      </c>
    </row>
    <row r="5925" spans="1:8" x14ac:dyDescent="0.35">
      <c r="A5925" s="183" t="s">
        <v>132</v>
      </c>
      <c r="B5925" s="183" t="s">
        <v>107</v>
      </c>
      <c r="C5925" s="183" t="s">
        <v>65</v>
      </c>
      <c r="D5925" s="183">
        <v>666</v>
      </c>
      <c r="E5925" s="188">
        <v>6.9791666666666674E-3</v>
      </c>
      <c r="F5925" s="188">
        <v>1.6435185185185183E-3</v>
      </c>
      <c r="G5925" s="188">
        <v>1.7013888888888892E-3</v>
      </c>
      <c r="H5925" s="188">
        <v>3.6342592592592594E-3</v>
      </c>
    </row>
    <row r="5926" spans="1:8" x14ac:dyDescent="0.35">
      <c r="A5926" s="183" t="s">
        <v>132</v>
      </c>
      <c r="B5926" s="183" t="s">
        <v>107</v>
      </c>
      <c r="C5926" s="183" t="s">
        <v>66</v>
      </c>
      <c r="D5926" s="183">
        <v>1028</v>
      </c>
      <c r="E5926" s="188">
        <v>5.9490740740740745E-3</v>
      </c>
      <c r="F5926" s="188">
        <v>4.5138888888888892E-4</v>
      </c>
      <c r="G5926" s="188">
        <v>1.4583333333333334E-3</v>
      </c>
      <c r="H5926" s="188">
        <v>4.0509259259259257E-3</v>
      </c>
    </row>
    <row r="5927" spans="1:8" x14ac:dyDescent="0.35">
      <c r="A5927" s="183" t="s">
        <v>132</v>
      </c>
      <c r="B5927" s="183" t="s">
        <v>107</v>
      </c>
      <c r="C5927" s="183" t="s">
        <v>67</v>
      </c>
      <c r="D5927" s="183">
        <v>1201</v>
      </c>
      <c r="E5927" s="188">
        <v>7.1643518518518514E-3</v>
      </c>
      <c r="F5927" s="188">
        <v>1.1805555555555556E-3</v>
      </c>
      <c r="G5927" s="188">
        <v>2.2222222222222222E-3</v>
      </c>
      <c r="H5927" s="188">
        <v>3.7615740740740739E-3</v>
      </c>
    </row>
    <row r="5928" spans="1:8" x14ac:dyDescent="0.35">
      <c r="A5928" s="183" t="s">
        <v>132</v>
      </c>
      <c r="B5928" s="183" t="s">
        <v>107</v>
      </c>
      <c r="C5928" s="183" t="s">
        <v>68</v>
      </c>
      <c r="D5928" s="183">
        <v>868</v>
      </c>
      <c r="E5928" s="188">
        <v>6.3541666666666668E-3</v>
      </c>
      <c r="F5928" s="188">
        <v>9.0277777777777784E-4</v>
      </c>
      <c r="G5928" s="188">
        <v>1.7824074074074072E-3</v>
      </c>
      <c r="H5928" s="188">
        <v>3.6805555555555554E-3</v>
      </c>
    </row>
    <row r="5929" spans="1:8" x14ac:dyDescent="0.35">
      <c r="A5929" s="183" t="s">
        <v>132</v>
      </c>
      <c r="B5929" s="183" t="s">
        <v>107</v>
      </c>
      <c r="C5929" s="183" t="s">
        <v>69</v>
      </c>
      <c r="D5929" s="183">
        <v>1845</v>
      </c>
      <c r="E5929" s="188">
        <v>5.8101851851851856E-3</v>
      </c>
      <c r="F5929" s="188">
        <v>6.9444444444444447E-4</v>
      </c>
      <c r="G5929" s="188">
        <v>1.2268518518518518E-3</v>
      </c>
      <c r="H5929" s="188">
        <v>3.8888888888888883E-3</v>
      </c>
    </row>
    <row r="5930" spans="1:8" x14ac:dyDescent="0.35">
      <c r="A5930" s="183" t="s">
        <v>132</v>
      </c>
      <c r="B5930" s="183" t="s">
        <v>107</v>
      </c>
      <c r="C5930" s="183" t="s">
        <v>70</v>
      </c>
      <c r="D5930" s="183">
        <v>484</v>
      </c>
      <c r="E5930" s="188">
        <v>5.3819444444444453E-3</v>
      </c>
      <c r="F5930" s="188">
        <v>4.1666666666666669E-4</v>
      </c>
      <c r="G5930" s="188">
        <v>1.4699074074074074E-3</v>
      </c>
      <c r="H5930" s="188">
        <v>3.4953703703703705E-3</v>
      </c>
    </row>
    <row r="5931" spans="1:8" x14ac:dyDescent="0.35">
      <c r="A5931" s="183" t="s">
        <v>132</v>
      </c>
      <c r="B5931" s="183" t="s">
        <v>107</v>
      </c>
      <c r="C5931" s="183" t="s">
        <v>71</v>
      </c>
      <c r="D5931" s="183">
        <v>1661</v>
      </c>
      <c r="E5931" s="188">
        <v>6.238425925925925E-3</v>
      </c>
      <c r="F5931" s="188">
        <v>7.9861111111111105E-4</v>
      </c>
      <c r="G5931" s="188">
        <v>1.8287037037037037E-3</v>
      </c>
      <c r="H5931" s="188">
        <v>3.6111111111111114E-3</v>
      </c>
    </row>
    <row r="5932" spans="1:8" x14ac:dyDescent="0.35">
      <c r="A5932" s="183" t="s">
        <v>132</v>
      </c>
      <c r="B5932" s="183" t="s">
        <v>107</v>
      </c>
      <c r="C5932" s="183" t="s">
        <v>72</v>
      </c>
      <c r="D5932" s="183">
        <v>395</v>
      </c>
      <c r="E5932" s="188">
        <v>6.6898148148148142E-3</v>
      </c>
      <c r="F5932" s="188">
        <v>1.0300925925925926E-3</v>
      </c>
      <c r="G5932" s="188">
        <v>1.7708333333333332E-3</v>
      </c>
      <c r="H5932" s="188">
        <v>3.9004629629629632E-3</v>
      </c>
    </row>
    <row r="5933" spans="1:8" x14ac:dyDescent="0.35">
      <c r="A5933" s="183" t="s">
        <v>132</v>
      </c>
      <c r="B5933" s="183" t="s">
        <v>107</v>
      </c>
      <c r="C5933" s="183" t="s">
        <v>73</v>
      </c>
      <c r="D5933" s="183">
        <v>8844</v>
      </c>
      <c r="E5933" s="188">
        <v>5.2662037037037035E-3</v>
      </c>
      <c r="F5933" s="188">
        <v>1.2268518518518518E-3</v>
      </c>
      <c r="G5933" s="188">
        <v>7.8703703703703705E-4</v>
      </c>
      <c r="H5933" s="188">
        <v>3.2523148148148151E-3</v>
      </c>
    </row>
    <row r="5934" spans="1:8" x14ac:dyDescent="0.35">
      <c r="A5934" s="183" t="s">
        <v>132</v>
      </c>
      <c r="B5934" s="183" t="s">
        <v>107</v>
      </c>
      <c r="C5934" s="183" t="s">
        <v>74</v>
      </c>
      <c r="D5934" s="183">
        <v>7892</v>
      </c>
      <c r="E5934" s="188">
        <v>6.4930555555555549E-3</v>
      </c>
      <c r="F5934" s="188">
        <v>1.2037037037037038E-3</v>
      </c>
      <c r="G5934" s="188">
        <v>8.564814814814815E-4</v>
      </c>
      <c r="H5934" s="188">
        <v>4.4328703703703709E-3</v>
      </c>
    </row>
    <row r="5935" spans="1:8" ht="29" x14ac:dyDescent="0.35">
      <c r="A5935" s="183" t="s">
        <v>132</v>
      </c>
      <c r="B5935" s="183" t="s">
        <v>107</v>
      </c>
      <c r="C5935" s="183" t="s">
        <v>113</v>
      </c>
      <c r="D5935" s="183">
        <v>1416</v>
      </c>
      <c r="E5935" s="188">
        <v>5.8912037037037032E-3</v>
      </c>
      <c r="F5935" s="188">
        <v>8.9120370370370362E-4</v>
      </c>
      <c r="G5935" s="188">
        <v>1.3657407407407409E-3</v>
      </c>
      <c r="H5935" s="188">
        <v>3.6342592592592594E-3</v>
      </c>
    </row>
    <row r="5936" spans="1:8" ht="29" x14ac:dyDescent="0.35">
      <c r="A5936" s="183" t="s">
        <v>132</v>
      </c>
      <c r="B5936" s="183" t="s">
        <v>107</v>
      </c>
      <c r="C5936" s="183" t="s">
        <v>76</v>
      </c>
      <c r="D5936" s="183">
        <v>546</v>
      </c>
      <c r="E5936" s="188">
        <v>7.3032407407407412E-3</v>
      </c>
      <c r="F5936" s="188">
        <v>1.3310185185185185E-3</v>
      </c>
      <c r="G5936" s="188">
        <v>1.7592592592592592E-3</v>
      </c>
      <c r="H5936" s="188">
        <v>4.2013888888888891E-3</v>
      </c>
    </row>
    <row r="5937" spans="1:8" x14ac:dyDescent="0.35">
      <c r="A5937" s="183" t="s">
        <v>132</v>
      </c>
      <c r="B5937" s="183" t="s">
        <v>107</v>
      </c>
      <c r="C5937" s="183" t="s">
        <v>77</v>
      </c>
      <c r="D5937" s="183">
        <v>840</v>
      </c>
      <c r="E5937" s="188">
        <v>5.7870370370370376E-3</v>
      </c>
      <c r="F5937" s="188">
        <v>9.6064814814814808E-4</v>
      </c>
      <c r="G5937" s="188">
        <v>1.2037037037037038E-3</v>
      </c>
      <c r="H5937" s="188">
        <v>3.6111111111111114E-3</v>
      </c>
    </row>
    <row r="5938" spans="1:8" x14ac:dyDescent="0.35">
      <c r="A5938" s="183" t="s">
        <v>132</v>
      </c>
      <c r="B5938" s="183" t="s">
        <v>107</v>
      </c>
      <c r="C5938" s="183" t="s">
        <v>78</v>
      </c>
      <c r="D5938" s="183">
        <v>1683</v>
      </c>
      <c r="E5938" s="188">
        <v>5.4629629629629637E-3</v>
      </c>
      <c r="F5938" s="188">
        <v>9.2592592592592585E-4</v>
      </c>
      <c r="G5938" s="188">
        <v>1.2152777777777778E-3</v>
      </c>
      <c r="H5938" s="188">
        <v>3.3217592592592591E-3</v>
      </c>
    </row>
    <row r="5939" spans="1:8" x14ac:dyDescent="0.35">
      <c r="A5939" s="183" t="s">
        <v>132</v>
      </c>
      <c r="B5939" s="183" t="s">
        <v>107</v>
      </c>
      <c r="C5939" s="183" t="s">
        <v>80</v>
      </c>
      <c r="D5939" s="183">
        <v>3</v>
      </c>
      <c r="E5939" s="188">
        <v>8.4606481481481494E-3</v>
      </c>
      <c r="F5939" s="188">
        <v>3.9351851851851852E-4</v>
      </c>
      <c r="G5939" s="188">
        <v>2.7546296296296294E-3</v>
      </c>
      <c r="H5939" s="188">
        <v>5.3125000000000004E-3</v>
      </c>
    </row>
    <row r="5940" spans="1:8" x14ac:dyDescent="0.35">
      <c r="A5940" s="183" t="s">
        <v>132</v>
      </c>
      <c r="B5940" s="183" t="s">
        <v>107</v>
      </c>
      <c r="C5940" s="183" t="s">
        <v>81</v>
      </c>
      <c r="D5940" s="183">
        <v>1649</v>
      </c>
      <c r="E5940" s="188">
        <v>5.347222222222222E-3</v>
      </c>
      <c r="F5940" s="188">
        <v>3.8194444444444446E-4</v>
      </c>
      <c r="G5940" s="188">
        <v>1.1921296296296296E-3</v>
      </c>
      <c r="H5940" s="188">
        <v>3.7615740740740739E-3</v>
      </c>
    </row>
    <row r="5941" spans="1:8" x14ac:dyDescent="0.35">
      <c r="A5941" s="183" t="s">
        <v>132</v>
      </c>
      <c r="B5941" s="183" t="s">
        <v>107</v>
      </c>
      <c r="C5941" s="183" t="s">
        <v>82</v>
      </c>
      <c r="D5941" s="183">
        <v>2932</v>
      </c>
      <c r="E5941" s="188">
        <v>5.1736111111111115E-3</v>
      </c>
      <c r="F5941" s="188">
        <v>9.2592592592592585E-4</v>
      </c>
      <c r="G5941" s="188">
        <v>1.0069444444444444E-3</v>
      </c>
      <c r="H5941" s="188">
        <v>3.2407407407407406E-3</v>
      </c>
    </row>
    <row r="5942" spans="1:8" x14ac:dyDescent="0.35">
      <c r="A5942" s="183" t="s">
        <v>132</v>
      </c>
      <c r="B5942" s="183" t="s">
        <v>107</v>
      </c>
      <c r="C5942" s="183" t="s">
        <v>83</v>
      </c>
      <c r="D5942" s="183">
        <v>860</v>
      </c>
      <c r="E5942" s="188">
        <v>5.6365740740740742E-3</v>
      </c>
      <c r="F5942" s="188">
        <v>7.7546296296296304E-4</v>
      </c>
      <c r="G5942" s="188">
        <v>1.5277777777777779E-3</v>
      </c>
      <c r="H5942" s="188">
        <v>3.3449074074074071E-3</v>
      </c>
    </row>
    <row r="5943" spans="1:8" x14ac:dyDescent="0.35">
      <c r="A5943" s="183" t="s">
        <v>132</v>
      </c>
      <c r="B5943" s="183" t="s">
        <v>107</v>
      </c>
      <c r="C5943" s="183" t="s">
        <v>84</v>
      </c>
      <c r="D5943" s="183">
        <v>653</v>
      </c>
      <c r="E5943" s="188">
        <v>6.5509259259259262E-3</v>
      </c>
      <c r="F5943" s="188">
        <v>5.6712962962962956E-4</v>
      </c>
      <c r="G5943" s="188">
        <v>2.1064814814814813E-3</v>
      </c>
      <c r="H5943" s="188">
        <v>3.8773148148148143E-3</v>
      </c>
    </row>
    <row r="5944" spans="1:8" x14ac:dyDescent="0.35">
      <c r="A5944" s="183" t="s">
        <v>132</v>
      </c>
      <c r="B5944" s="183" t="s">
        <v>107</v>
      </c>
      <c r="C5944" s="183" t="s">
        <v>85</v>
      </c>
      <c r="D5944" s="183">
        <v>4643</v>
      </c>
      <c r="E5944" s="188">
        <v>6.7592592592592591E-3</v>
      </c>
      <c r="F5944" s="188">
        <v>2.3379629629629631E-3</v>
      </c>
      <c r="G5944" s="188">
        <v>9.4907407407407408E-4</v>
      </c>
      <c r="H5944" s="188">
        <v>3.472222222222222E-3</v>
      </c>
    </row>
    <row r="5945" spans="1:8" x14ac:dyDescent="0.35">
      <c r="A5945" s="183" t="s">
        <v>132</v>
      </c>
      <c r="B5945" s="183" t="s">
        <v>107</v>
      </c>
      <c r="C5945" s="183" t="s">
        <v>86</v>
      </c>
      <c r="D5945" s="183">
        <v>698</v>
      </c>
      <c r="E5945" s="188">
        <v>6.2499999999999995E-3</v>
      </c>
      <c r="F5945" s="188">
        <v>8.2175925925925917E-4</v>
      </c>
      <c r="G5945" s="188">
        <v>1.7708333333333332E-3</v>
      </c>
      <c r="H5945" s="188">
        <v>3.6574074074074074E-3</v>
      </c>
    </row>
    <row r="5946" spans="1:8" x14ac:dyDescent="0.35">
      <c r="A5946" s="183" t="s">
        <v>132</v>
      </c>
      <c r="B5946" s="183" t="s">
        <v>107</v>
      </c>
      <c r="C5946" s="183" t="s">
        <v>87</v>
      </c>
      <c r="D5946" s="183">
        <v>626</v>
      </c>
      <c r="E5946" s="188">
        <v>7.0486111111111105E-3</v>
      </c>
      <c r="F5946" s="188">
        <v>1.2731481481481483E-3</v>
      </c>
      <c r="G5946" s="188">
        <v>1.8865740740740742E-3</v>
      </c>
      <c r="H5946" s="188">
        <v>3.8888888888888883E-3</v>
      </c>
    </row>
    <row r="5947" spans="1:8" x14ac:dyDescent="0.35">
      <c r="A5947" s="183" t="s">
        <v>132</v>
      </c>
      <c r="B5947" s="183" t="s">
        <v>107</v>
      </c>
      <c r="C5947" s="183" t="s">
        <v>88</v>
      </c>
      <c r="D5947" s="183">
        <v>767</v>
      </c>
      <c r="E5947" s="188">
        <v>6.4930555555555549E-3</v>
      </c>
      <c r="F5947" s="188">
        <v>1.1921296296296296E-3</v>
      </c>
      <c r="G5947" s="188">
        <v>1.7824074074074072E-3</v>
      </c>
      <c r="H5947" s="188">
        <v>3.5069444444444445E-3</v>
      </c>
    </row>
    <row r="5948" spans="1:8" x14ac:dyDescent="0.35">
      <c r="A5948" s="183" t="s">
        <v>132</v>
      </c>
      <c r="B5948" s="183" t="s">
        <v>107</v>
      </c>
      <c r="C5948" s="183" t="s">
        <v>89</v>
      </c>
      <c r="D5948" s="183">
        <v>712</v>
      </c>
      <c r="E5948" s="188">
        <v>6.8981481481481489E-3</v>
      </c>
      <c r="F5948" s="188">
        <v>7.8703703703703705E-4</v>
      </c>
      <c r="G5948" s="188">
        <v>1.6782407407407406E-3</v>
      </c>
      <c r="H5948" s="188">
        <v>4.4444444444444444E-3</v>
      </c>
    </row>
    <row r="5949" spans="1:8" x14ac:dyDescent="0.35">
      <c r="A5949" s="183" t="s">
        <v>132</v>
      </c>
      <c r="B5949" s="183" t="s">
        <v>107</v>
      </c>
      <c r="C5949" s="183" t="s">
        <v>90</v>
      </c>
      <c r="D5949" s="183">
        <v>1402</v>
      </c>
      <c r="E5949" s="188">
        <v>5.6828703703703702E-3</v>
      </c>
      <c r="F5949" s="188">
        <v>6.7129629629629625E-4</v>
      </c>
      <c r="G5949" s="188">
        <v>1.3194444444444443E-3</v>
      </c>
      <c r="H5949" s="188">
        <v>3.6921296296296298E-3</v>
      </c>
    </row>
    <row r="5950" spans="1:8" x14ac:dyDescent="0.35">
      <c r="A5950" s="183" t="s">
        <v>132</v>
      </c>
      <c r="B5950" s="183" t="s">
        <v>107</v>
      </c>
      <c r="C5950" s="183" t="s">
        <v>91</v>
      </c>
      <c r="D5950" s="183">
        <v>403</v>
      </c>
      <c r="E5950" s="188">
        <v>6.6550925925925935E-3</v>
      </c>
      <c r="F5950" s="188">
        <v>7.7546296296296304E-4</v>
      </c>
      <c r="G5950" s="188">
        <v>2.2916666666666667E-3</v>
      </c>
      <c r="H5950" s="188">
        <v>3.5879629629629629E-3</v>
      </c>
    </row>
    <row r="5951" spans="1:8" x14ac:dyDescent="0.35">
      <c r="A5951" s="183" t="s">
        <v>132</v>
      </c>
      <c r="B5951" s="183" t="s">
        <v>107</v>
      </c>
      <c r="C5951" s="183" t="s">
        <v>92</v>
      </c>
      <c r="D5951" s="183">
        <v>461</v>
      </c>
      <c r="E5951" s="188">
        <v>5.6018518518518518E-3</v>
      </c>
      <c r="F5951" s="188">
        <v>1.1574074074074073E-4</v>
      </c>
      <c r="G5951" s="188">
        <v>1.5046296296296294E-3</v>
      </c>
      <c r="H5951" s="188">
        <v>3.9814814814814817E-3</v>
      </c>
    </row>
    <row r="5952" spans="1:8" x14ac:dyDescent="0.35">
      <c r="A5952" s="183" t="s">
        <v>132</v>
      </c>
      <c r="B5952" s="183" t="s">
        <v>107</v>
      </c>
      <c r="C5952" s="183" t="s">
        <v>93</v>
      </c>
      <c r="D5952" s="183">
        <v>3077</v>
      </c>
      <c r="E5952" s="188">
        <v>6.2037037037037043E-3</v>
      </c>
      <c r="F5952" s="188">
        <v>9.8379629629629642E-4</v>
      </c>
      <c r="G5952" s="188">
        <v>9.7222222222222209E-4</v>
      </c>
      <c r="H5952" s="188">
        <v>4.2476851851851851E-3</v>
      </c>
    </row>
    <row r="5953" spans="1:8" x14ac:dyDescent="0.35">
      <c r="A5953" s="183" t="s">
        <v>132</v>
      </c>
      <c r="B5953" s="183" t="s">
        <v>107</v>
      </c>
      <c r="C5953" s="183" t="s">
        <v>94</v>
      </c>
      <c r="D5953" s="183">
        <v>1815</v>
      </c>
      <c r="E5953" s="188">
        <v>6.8865740740740736E-3</v>
      </c>
      <c r="F5953" s="188">
        <v>9.0277777777777784E-4</v>
      </c>
      <c r="G5953" s="188">
        <v>1.4351851851851854E-3</v>
      </c>
      <c r="H5953" s="188">
        <v>4.5486111111111109E-3</v>
      </c>
    </row>
    <row r="5954" spans="1:8" x14ac:dyDescent="0.35">
      <c r="A5954" s="183" t="s">
        <v>132</v>
      </c>
      <c r="B5954" s="183" t="s">
        <v>107</v>
      </c>
      <c r="C5954" s="183" t="s">
        <v>95</v>
      </c>
      <c r="D5954" s="183">
        <v>606</v>
      </c>
      <c r="E5954" s="188">
        <v>7.1412037037037043E-3</v>
      </c>
      <c r="F5954" s="188">
        <v>8.2175925925925917E-4</v>
      </c>
      <c r="G5954" s="188">
        <v>2.3611111111111111E-3</v>
      </c>
      <c r="H5954" s="188">
        <v>3.9583333333333337E-3</v>
      </c>
    </row>
    <row r="5955" spans="1:8" x14ac:dyDescent="0.35">
      <c r="A5955" s="183" t="s">
        <v>132</v>
      </c>
      <c r="B5955" s="183" t="s">
        <v>107</v>
      </c>
      <c r="C5955" s="183" t="s">
        <v>96</v>
      </c>
      <c r="D5955" s="183">
        <v>789</v>
      </c>
      <c r="E5955" s="188">
        <v>6.5624999999999998E-3</v>
      </c>
      <c r="F5955" s="188">
        <v>1.0069444444444444E-3</v>
      </c>
      <c r="G5955" s="188">
        <v>1.0648148148148147E-3</v>
      </c>
      <c r="H5955" s="188">
        <v>4.4907407407407405E-3</v>
      </c>
    </row>
    <row r="5956" spans="1:8" x14ac:dyDescent="0.35">
      <c r="A5956" s="183" t="s">
        <v>132</v>
      </c>
      <c r="B5956" s="183" t="s">
        <v>107</v>
      </c>
      <c r="C5956" s="183" t="s">
        <v>97</v>
      </c>
      <c r="D5956" s="183">
        <v>4123</v>
      </c>
      <c r="E5956" s="188">
        <v>4.2013888888888891E-3</v>
      </c>
      <c r="F5956" s="188">
        <v>4.2824074074074075E-4</v>
      </c>
      <c r="G5956" s="188">
        <v>7.407407407407407E-4</v>
      </c>
      <c r="H5956" s="188">
        <v>3.0324074074074073E-3</v>
      </c>
    </row>
    <row r="5957" spans="1:8" x14ac:dyDescent="0.35">
      <c r="A5957" s="183" t="s">
        <v>132</v>
      </c>
      <c r="B5957" s="183" t="s">
        <v>107</v>
      </c>
      <c r="C5957" s="183" t="s">
        <v>98</v>
      </c>
      <c r="D5957" s="183">
        <v>544</v>
      </c>
      <c r="E5957" s="188">
        <v>6.0648148148148145E-3</v>
      </c>
      <c r="F5957" s="188">
        <v>2.199074074074074E-4</v>
      </c>
      <c r="G5957" s="188">
        <v>1.7592592592592592E-3</v>
      </c>
      <c r="H5957" s="188">
        <v>4.0972222222222226E-3</v>
      </c>
    </row>
    <row r="5958" spans="1:8" x14ac:dyDescent="0.35">
      <c r="A5958" s="183" t="s">
        <v>132</v>
      </c>
      <c r="B5958" s="183" t="s">
        <v>107</v>
      </c>
      <c r="C5958" s="183" t="s">
        <v>99</v>
      </c>
      <c r="D5958" s="183">
        <v>5538</v>
      </c>
      <c r="E5958" s="188">
        <v>5.4398148148148149E-3</v>
      </c>
      <c r="F5958" s="188">
        <v>1.1342592592592591E-3</v>
      </c>
      <c r="G5958" s="188">
        <v>9.1435185185185185E-4</v>
      </c>
      <c r="H5958" s="188">
        <v>3.4027777777777784E-3</v>
      </c>
    </row>
    <row r="5959" spans="1:8" x14ac:dyDescent="0.35">
      <c r="A5959" s="183" t="s">
        <v>132</v>
      </c>
      <c r="B5959" s="183" t="s">
        <v>107</v>
      </c>
      <c r="C5959" s="183" t="s">
        <v>100</v>
      </c>
      <c r="D5959" s="183">
        <v>684</v>
      </c>
      <c r="E5959" s="188">
        <v>6.215277777777777E-3</v>
      </c>
      <c r="F5959" s="188">
        <v>9.0277777777777784E-4</v>
      </c>
      <c r="G5959" s="188">
        <v>2.0601851851851853E-3</v>
      </c>
      <c r="H5959" s="188">
        <v>3.2638888888888891E-3</v>
      </c>
    </row>
    <row r="5960" spans="1:8" x14ac:dyDescent="0.35">
      <c r="A5960" s="183" t="s">
        <v>132</v>
      </c>
      <c r="B5960" s="183" t="s">
        <v>107</v>
      </c>
      <c r="C5960" s="183" t="s">
        <v>101</v>
      </c>
      <c r="D5960" s="183">
        <v>4870</v>
      </c>
      <c r="E5960" s="188">
        <v>5.9837962962962961E-3</v>
      </c>
      <c r="F5960" s="188">
        <v>9.0277777777777784E-4</v>
      </c>
      <c r="G5960" s="188">
        <v>9.9537037037037042E-4</v>
      </c>
      <c r="H5960" s="188">
        <v>4.0740740740740746E-3</v>
      </c>
    </row>
    <row r="5961" spans="1:8" x14ac:dyDescent="0.35">
      <c r="A5961" s="183" t="s">
        <v>133</v>
      </c>
      <c r="B5961" s="183" t="s">
        <v>107</v>
      </c>
      <c r="C5961" s="183" t="s">
        <v>52</v>
      </c>
      <c r="D5961" s="183">
        <v>76706</v>
      </c>
      <c r="E5961" s="188">
        <v>6.0416666666666665E-3</v>
      </c>
      <c r="F5961" s="188">
        <v>1.0879629629629629E-3</v>
      </c>
      <c r="G5961" s="188">
        <v>1.1574074074074073E-3</v>
      </c>
      <c r="H5961" s="188">
        <v>3.7962962962962963E-3</v>
      </c>
    </row>
    <row r="5962" spans="1:8" x14ac:dyDescent="0.35">
      <c r="A5962" s="183" t="s">
        <v>133</v>
      </c>
      <c r="B5962" s="183" t="s">
        <v>107</v>
      </c>
      <c r="C5962" s="183" t="s">
        <v>57</v>
      </c>
      <c r="D5962" s="183">
        <v>1284</v>
      </c>
      <c r="E5962" s="188">
        <v>6.5277777777777782E-3</v>
      </c>
      <c r="F5962" s="188">
        <v>1.423611111111111E-3</v>
      </c>
      <c r="G5962" s="188">
        <v>1.3657407407407409E-3</v>
      </c>
      <c r="H5962" s="188">
        <v>3.7384259259259263E-3</v>
      </c>
    </row>
    <row r="5963" spans="1:8" x14ac:dyDescent="0.35">
      <c r="A5963" s="183" t="s">
        <v>133</v>
      </c>
      <c r="B5963" s="183" t="s">
        <v>107</v>
      </c>
      <c r="C5963" s="183" t="s">
        <v>58</v>
      </c>
      <c r="D5963" s="183">
        <v>857</v>
      </c>
      <c r="E5963" s="188">
        <v>6.0879629629629643E-3</v>
      </c>
      <c r="F5963" s="188">
        <v>6.5972222222222213E-4</v>
      </c>
      <c r="G5963" s="188">
        <v>1.8981481481481482E-3</v>
      </c>
      <c r="H5963" s="188">
        <v>3.530092592592592E-3</v>
      </c>
    </row>
    <row r="5964" spans="1:8" x14ac:dyDescent="0.35">
      <c r="A5964" s="183" t="s">
        <v>133</v>
      </c>
      <c r="B5964" s="183" t="s">
        <v>107</v>
      </c>
      <c r="C5964" s="183" t="s">
        <v>59</v>
      </c>
      <c r="D5964" s="183">
        <v>772</v>
      </c>
      <c r="E5964" s="188">
        <v>6.2615740740740748E-3</v>
      </c>
      <c r="F5964" s="188">
        <v>1.0532407407407407E-3</v>
      </c>
      <c r="G5964" s="188">
        <v>1.0185185185185186E-3</v>
      </c>
      <c r="H5964" s="188">
        <v>4.1782407407407402E-3</v>
      </c>
    </row>
    <row r="5965" spans="1:8" x14ac:dyDescent="0.35">
      <c r="A5965" s="183" t="s">
        <v>133</v>
      </c>
      <c r="B5965" s="183" t="s">
        <v>107</v>
      </c>
      <c r="C5965" s="183" t="s">
        <v>60</v>
      </c>
      <c r="D5965" s="183">
        <v>864</v>
      </c>
      <c r="E5965" s="188">
        <v>7.3726851851851861E-3</v>
      </c>
      <c r="F5965" s="188">
        <v>1.3425925925925925E-3</v>
      </c>
      <c r="G5965" s="188">
        <v>1.3194444444444443E-3</v>
      </c>
      <c r="H5965" s="188">
        <v>4.6990740740740743E-3</v>
      </c>
    </row>
    <row r="5966" spans="1:8" x14ac:dyDescent="0.35">
      <c r="A5966" s="183" t="s">
        <v>133</v>
      </c>
      <c r="B5966" s="183" t="s">
        <v>107</v>
      </c>
      <c r="C5966" s="183" t="s">
        <v>61</v>
      </c>
      <c r="D5966" s="183">
        <v>804</v>
      </c>
      <c r="E5966" s="188">
        <v>7.4884259259259262E-3</v>
      </c>
      <c r="F5966" s="188">
        <v>7.5231481481481471E-4</v>
      </c>
      <c r="G5966" s="188">
        <v>1.8634259259259261E-3</v>
      </c>
      <c r="H5966" s="188">
        <v>4.8842592592592592E-3</v>
      </c>
    </row>
    <row r="5967" spans="1:8" x14ac:dyDescent="0.35">
      <c r="A5967" s="183" t="s">
        <v>133</v>
      </c>
      <c r="B5967" s="183" t="s">
        <v>107</v>
      </c>
      <c r="C5967" s="183" t="s">
        <v>62</v>
      </c>
      <c r="D5967" s="183">
        <v>1477</v>
      </c>
      <c r="E5967" s="188">
        <v>6.3078703703703708E-3</v>
      </c>
      <c r="F5967" s="188">
        <v>1.1921296296296296E-3</v>
      </c>
      <c r="G5967" s="188">
        <v>1.2847222222222223E-3</v>
      </c>
      <c r="H5967" s="188">
        <v>3.8310185185185183E-3</v>
      </c>
    </row>
    <row r="5968" spans="1:8" x14ac:dyDescent="0.35">
      <c r="A5968" s="183" t="s">
        <v>133</v>
      </c>
      <c r="B5968" s="183" t="s">
        <v>107</v>
      </c>
      <c r="C5968" s="183" t="s">
        <v>63</v>
      </c>
      <c r="D5968" s="183">
        <v>2242</v>
      </c>
      <c r="E5968" s="188">
        <v>4.2824074074074075E-3</v>
      </c>
      <c r="F5968" s="188">
        <v>7.5231481481481471E-4</v>
      </c>
      <c r="G5968" s="188">
        <v>5.6712962962962956E-4</v>
      </c>
      <c r="H5968" s="188">
        <v>2.9629629629629628E-3</v>
      </c>
    </row>
    <row r="5969" spans="1:8" x14ac:dyDescent="0.35">
      <c r="A5969" s="183" t="s">
        <v>133</v>
      </c>
      <c r="B5969" s="183" t="s">
        <v>107</v>
      </c>
      <c r="C5969" s="183" t="s">
        <v>64</v>
      </c>
      <c r="D5969" s="183">
        <v>410</v>
      </c>
      <c r="E5969" s="188">
        <v>8.4375000000000006E-3</v>
      </c>
      <c r="F5969" s="188">
        <v>1.423611111111111E-3</v>
      </c>
      <c r="G5969" s="188">
        <v>2.0138888888888888E-3</v>
      </c>
      <c r="H5969" s="188">
        <v>4.9884259259259265E-3</v>
      </c>
    </row>
    <row r="5970" spans="1:8" x14ac:dyDescent="0.35">
      <c r="A5970" s="183" t="s">
        <v>133</v>
      </c>
      <c r="B5970" s="183" t="s">
        <v>107</v>
      </c>
      <c r="C5970" s="183" t="s">
        <v>65</v>
      </c>
      <c r="D5970" s="183">
        <v>507</v>
      </c>
      <c r="E5970" s="188">
        <v>7.3379629629629628E-3</v>
      </c>
      <c r="F5970" s="188">
        <v>1.6550925925925926E-3</v>
      </c>
      <c r="G5970" s="188">
        <v>1.7245370370370372E-3</v>
      </c>
      <c r="H5970" s="188">
        <v>3.9583333333333337E-3</v>
      </c>
    </row>
    <row r="5971" spans="1:8" x14ac:dyDescent="0.35">
      <c r="A5971" s="183" t="s">
        <v>133</v>
      </c>
      <c r="B5971" s="183" t="s">
        <v>107</v>
      </c>
      <c r="C5971" s="183" t="s">
        <v>66</v>
      </c>
      <c r="D5971" s="183">
        <v>991</v>
      </c>
      <c r="E5971" s="188">
        <v>5.8680555555555543E-3</v>
      </c>
      <c r="F5971" s="188">
        <v>4.7453703703703704E-4</v>
      </c>
      <c r="G5971" s="188">
        <v>1.4814814814814814E-3</v>
      </c>
      <c r="H5971" s="188">
        <v>3.9236111111111112E-3</v>
      </c>
    </row>
    <row r="5972" spans="1:8" x14ac:dyDescent="0.35">
      <c r="A5972" s="183" t="s">
        <v>133</v>
      </c>
      <c r="B5972" s="183" t="s">
        <v>107</v>
      </c>
      <c r="C5972" s="183" t="s">
        <v>67</v>
      </c>
      <c r="D5972" s="183">
        <v>1506</v>
      </c>
      <c r="E5972" s="188">
        <v>7.2453703703703708E-3</v>
      </c>
      <c r="F5972" s="188">
        <v>1.2731481481481483E-3</v>
      </c>
      <c r="G5972" s="188">
        <v>1.8865740740740742E-3</v>
      </c>
      <c r="H5972" s="188">
        <v>4.0856481481481481E-3</v>
      </c>
    </row>
    <row r="5973" spans="1:8" x14ac:dyDescent="0.35">
      <c r="A5973" s="183" t="s">
        <v>133</v>
      </c>
      <c r="B5973" s="183" t="s">
        <v>107</v>
      </c>
      <c r="C5973" s="183" t="s">
        <v>68</v>
      </c>
      <c r="D5973" s="183">
        <v>1071</v>
      </c>
      <c r="E5973" s="188">
        <v>6.6666666666666671E-3</v>
      </c>
      <c r="F5973" s="188">
        <v>8.9120370370370362E-4</v>
      </c>
      <c r="G5973" s="188">
        <v>1.8750000000000001E-3</v>
      </c>
      <c r="H5973" s="188">
        <v>3.9004629629629632E-3</v>
      </c>
    </row>
    <row r="5974" spans="1:8" x14ac:dyDescent="0.35">
      <c r="A5974" s="183" t="s">
        <v>133</v>
      </c>
      <c r="B5974" s="183" t="s">
        <v>107</v>
      </c>
      <c r="C5974" s="183" t="s">
        <v>69</v>
      </c>
      <c r="D5974" s="183">
        <v>2012</v>
      </c>
      <c r="E5974" s="188">
        <v>5.7523148148148143E-3</v>
      </c>
      <c r="F5974" s="188">
        <v>6.8287037037037025E-4</v>
      </c>
      <c r="G5974" s="188">
        <v>1.2152777777777778E-3</v>
      </c>
      <c r="H5974" s="188">
        <v>3.8541666666666668E-3</v>
      </c>
    </row>
    <row r="5975" spans="1:8" x14ac:dyDescent="0.35">
      <c r="A5975" s="183" t="s">
        <v>133</v>
      </c>
      <c r="B5975" s="183" t="s">
        <v>107</v>
      </c>
      <c r="C5975" s="183" t="s">
        <v>70</v>
      </c>
      <c r="D5975" s="183">
        <v>590</v>
      </c>
      <c r="E5975" s="188">
        <v>5.6365740740740742E-3</v>
      </c>
      <c r="F5975" s="188">
        <v>5.3240740740740744E-4</v>
      </c>
      <c r="G5975" s="188">
        <v>1.5277777777777779E-3</v>
      </c>
      <c r="H5975" s="188">
        <v>3.5763888888888894E-3</v>
      </c>
    </row>
    <row r="5976" spans="1:8" x14ac:dyDescent="0.35">
      <c r="A5976" s="183" t="s">
        <v>133</v>
      </c>
      <c r="B5976" s="183" t="s">
        <v>107</v>
      </c>
      <c r="C5976" s="183" t="s">
        <v>71</v>
      </c>
      <c r="D5976" s="183">
        <v>1846</v>
      </c>
      <c r="E5976" s="188">
        <v>6.4120370370370364E-3</v>
      </c>
      <c r="F5976" s="188">
        <v>8.449074074074075E-4</v>
      </c>
      <c r="G5976" s="188">
        <v>1.8055555555555557E-3</v>
      </c>
      <c r="H5976" s="188">
        <v>3.7500000000000003E-3</v>
      </c>
    </row>
    <row r="5977" spans="1:8" x14ac:dyDescent="0.35">
      <c r="A5977" s="183" t="s">
        <v>133</v>
      </c>
      <c r="B5977" s="183" t="s">
        <v>107</v>
      </c>
      <c r="C5977" s="183" t="s">
        <v>72</v>
      </c>
      <c r="D5977" s="183">
        <v>429</v>
      </c>
      <c r="E5977" s="188">
        <v>7.0023148148148154E-3</v>
      </c>
      <c r="F5977" s="188">
        <v>1.1921296296296296E-3</v>
      </c>
      <c r="G5977" s="188">
        <v>1.6435185185185183E-3</v>
      </c>
      <c r="H5977" s="188">
        <v>4.1666666666666666E-3</v>
      </c>
    </row>
    <row r="5978" spans="1:8" x14ac:dyDescent="0.35">
      <c r="A5978" s="183" t="s">
        <v>133</v>
      </c>
      <c r="B5978" s="183" t="s">
        <v>107</v>
      </c>
      <c r="C5978" s="183" t="s">
        <v>73</v>
      </c>
      <c r="D5978" s="183">
        <v>9679</v>
      </c>
      <c r="E5978" s="188">
        <v>5.37037037037037E-3</v>
      </c>
      <c r="F5978" s="188">
        <v>1.1921296296296296E-3</v>
      </c>
      <c r="G5978" s="188">
        <v>7.7546296296296304E-4</v>
      </c>
      <c r="H5978" s="188">
        <v>3.4027777777777784E-3</v>
      </c>
    </row>
    <row r="5979" spans="1:8" x14ac:dyDescent="0.35">
      <c r="A5979" s="183" t="s">
        <v>133</v>
      </c>
      <c r="B5979" s="183" t="s">
        <v>107</v>
      </c>
      <c r="C5979" s="183" t="s">
        <v>74</v>
      </c>
      <c r="D5979" s="183">
        <v>6169</v>
      </c>
      <c r="E5979" s="188">
        <v>5.5208333333333333E-3</v>
      </c>
      <c r="F5979" s="188">
        <v>1.1342592592592591E-3</v>
      </c>
      <c r="G5979" s="188">
        <v>8.7962962962962962E-4</v>
      </c>
      <c r="H5979" s="188">
        <v>3.5069444444444445E-3</v>
      </c>
    </row>
    <row r="5980" spans="1:8" ht="29" x14ac:dyDescent="0.35">
      <c r="A5980" s="183" t="s">
        <v>133</v>
      </c>
      <c r="B5980" s="183" t="s">
        <v>107</v>
      </c>
      <c r="C5980" s="183" t="s">
        <v>113</v>
      </c>
      <c r="D5980" s="183">
        <v>1753</v>
      </c>
      <c r="E5980" s="188">
        <v>6.6203703703703702E-3</v>
      </c>
      <c r="F5980" s="188">
        <v>1.0416666666666667E-3</v>
      </c>
      <c r="G5980" s="188">
        <v>1.4814814814814814E-3</v>
      </c>
      <c r="H5980" s="188">
        <v>4.0972222222222226E-3</v>
      </c>
    </row>
    <row r="5981" spans="1:8" ht="29" x14ac:dyDescent="0.35">
      <c r="A5981" s="183" t="s">
        <v>133</v>
      </c>
      <c r="B5981" s="183" t="s">
        <v>107</v>
      </c>
      <c r="C5981" s="183" t="s">
        <v>76</v>
      </c>
      <c r="D5981" s="183">
        <v>625</v>
      </c>
      <c r="E5981" s="188">
        <v>7.7083333333333335E-3</v>
      </c>
      <c r="F5981" s="188">
        <v>1.6782407407407406E-3</v>
      </c>
      <c r="G5981" s="188">
        <v>1.5740740740740741E-3</v>
      </c>
      <c r="H5981" s="188">
        <v>4.4675925925925933E-3</v>
      </c>
    </row>
    <row r="5982" spans="1:8" x14ac:dyDescent="0.35">
      <c r="A5982" s="183" t="s">
        <v>133</v>
      </c>
      <c r="B5982" s="183" t="s">
        <v>107</v>
      </c>
      <c r="C5982" s="183" t="s">
        <v>77</v>
      </c>
      <c r="D5982" s="183">
        <v>953</v>
      </c>
      <c r="E5982" s="188">
        <v>6.0185185185185177E-3</v>
      </c>
      <c r="F5982" s="188">
        <v>1.0300925925925926E-3</v>
      </c>
      <c r="G5982" s="188">
        <v>1.1921296296296296E-3</v>
      </c>
      <c r="H5982" s="188">
        <v>3.7962962962962963E-3</v>
      </c>
    </row>
    <row r="5983" spans="1:8" x14ac:dyDescent="0.35">
      <c r="A5983" s="183" t="s">
        <v>133</v>
      </c>
      <c r="B5983" s="183" t="s">
        <v>107</v>
      </c>
      <c r="C5983" s="183" t="s">
        <v>78</v>
      </c>
      <c r="D5983" s="183">
        <v>1761</v>
      </c>
      <c r="E5983" s="188">
        <v>5.4282407407407404E-3</v>
      </c>
      <c r="F5983" s="188">
        <v>9.2592592592592585E-4</v>
      </c>
      <c r="G5983" s="188">
        <v>1.1574074074074073E-3</v>
      </c>
      <c r="H5983" s="188">
        <v>3.3449074074074071E-3</v>
      </c>
    </row>
    <row r="5984" spans="1:8" x14ac:dyDescent="0.35">
      <c r="A5984" s="183" t="s">
        <v>133</v>
      </c>
      <c r="B5984" s="183" t="s">
        <v>107</v>
      </c>
      <c r="C5984" s="183" t="s">
        <v>80</v>
      </c>
      <c r="D5984" s="183">
        <v>5</v>
      </c>
      <c r="E5984" s="188">
        <v>7.9976851851851858E-3</v>
      </c>
      <c r="F5984" s="188">
        <v>7.9861111111111105E-4</v>
      </c>
      <c r="G5984" s="188">
        <v>3.8194444444444443E-3</v>
      </c>
      <c r="H5984" s="188">
        <v>3.37962962962963E-3</v>
      </c>
    </row>
    <row r="5985" spans="1:8" x14ac:dyDescent="0.35">
      <c r="A5985" s="183" t="s">
        <v>133</v>
      </c>
      <c r="B5985" s="183" t="s">
        <v>107</v>
      </c>
      <c r="C5985" s="183" t="s">
        <v>81</v>
      </c>
      <c r="D5985" s="183">
        <v>1870</v>
      </c>
      <c r="E5985" s="188">
        <v>5.5324074074074069E-3</v>
      </c>
      <c r="F5985" s="188">
        <v>4.0509259259259258E-4</v>
      </c>
      <c r="G5985" s="188">
        <v>1.2037037037037038E-3</v>
      </c>
      <c r="H5985" s="188">
        <v>3.9236111111111112E-3</v>
      </c>
    </row>
    <row r="5986" spans="1:8" x14ac:dyDescent="0.35">
      <c r="A5986" s="183" t="s">
        <v>133</v>
      </c>
      <c r="B5986" s="183" t="s">
        <v>107</v>
      </c>
      <c r="C5986" s="183" t="s">
        <v>82</v>
      </c>
      <c r="D5986" s="183">
        <v>2690</v>
      </c>
      <c r="E5986" s="188">
        <v>5.2777777777777771E-3</v>
      </c>
      <c r="F5986" s="188">
        <v>9.7222222222222209E-4</v>
      </c>
      <c r="G5986" s="188">
        <v>9.9537037037037042E-4</v>
      </c>
      <c r="H5986" s="188">
        <v>3.2986111111111111E-3</v>
      </c>
    </row>
    <row r="5987" spans="1:8" x14ac:dyDescent="0.35">
      <c r="A5987" s="183" t="s">
        <v>133</v>
      </c>
      <c r="B5987" s="183" t="s">
        <v>107</v>
      </c>
      <c r="C5987" s="183" t="s">
        <v>83</v>
      </c>
      <c r="D5987" s="183">
        <v>909</v>
      </c>
      <c r="E5987" s="188">
        <v>5.9143518518518521E-3</v>
      </c>
      <c r="F5987" s="188">
        <v>7.291666666666667E-4</v>
      </c>
      <c r="G5987" s="188">
        <v>1.5509259259259261E-3</v>
      </c>
      <c r="H5987" s="188">
        <v>3.6342592592592594E-3</v>
      </c>
    </row>
    <row r="5988" spans="1:8" x14ac:dyDescent="0.35">
      <c r="A5988" s="183" t="s">
        <v>133</v>
      </c>
      <c r="B5988" s="183" t="s">
        <v>107</v>
      </c>
      <c r="C5988" s="183" t="s">
        <v>84</v>
      </c>
      <c r="D5988" s="183">
        <v>687</v>
      </c>
      <c r="E5988" s="188">
        <v>6.8865740740740736E-3</v>
      </c>
      <c r="F5988" s="188">
        <v>7.9861111111111105E-4</v>
      </c>
      <c r="G5988" s="188">
        <v>2.1296296296296298E-3</v>
      </c>
      <c r="H5988" s="188">
        <v>3.9699074074074072E-3</v>
      </c>
    </row>
    <row r="5989" spans="1:8" x14ac:dyDescent="0.35">
      <c r="A5989" s="183" t="s">
        <v>133</v>
      </c>
      <c r="B5989" s="183" t="s">
        <v>107</v>
      </c>
      <c r="C5989" s="183" t="s">
        <v>85</v>
      </c>
      <c r="D5989" s="183">
        <v>4613</v>
      </c>
      <c r="E5989" s="188">
        <v>6.4351851851851861E-3</v>
      </c>
      <c r="F5989" s="188">
        <v>2.3032407407407407E-3</v>
      </c>
      <c r="G5989" s="188">
        <v>6.5972222222222213E-4</v>
      </c>
      <c r="H5989" s="188">
        <v>3.472222222222222E-3</v>
      </c>
    </row>
    <row r="5990" spans="1:8" x14ac:dyDescent="0.35">
      <c r="A5990" s="183" t="s">
        <v>133</v>
      </c>
      <c r="B5990" s="183" t="s">
        <v>107</v>
      </c>
      <c r="C5990" s="183" t="s">
        <v>86</v>
      </c>
      <c r="D5990" s="183">
        <v>797</v>
      </c>
      <c r="E5990" s="188">
        <v>6.5046296296296302E-3</v>
      </c>
      <c r="F5990" s="188">
        <v>8.3333333333333339E-4</v>
      </c>
      <c r="G5990" s="188">
        <v>1.5856481481481479E-3</v>
      </c>
      <c r="H5990" s="188">
        <v>4.0740740740740746E-3</v>
      </c>
    </row>
    <row r="5991" spans="1:8" x14ac:dyDescent="0.35">
      <c r="A5991" s="183" t="s">
        <v>133</v>
      </c>
      <c r="B5991" s="183" t="s">
        <v>107</v>
      </c>
      <c r="C5991" s="183" t="s">
        <v>87</v>
      </c>
      <c r="D5991" s="183">
        <v>602</v>
      </c>
      <c r="E5991" s="188">
        <v>7.3032407407407412E-3</v>
      </c>
      <c r="F5991" s="188">
        <v>1.5740740740740741E-3</v>
      </c>
      <c r="G5991" s="188">
        <v>1.6782407407407406E-3</v>
      </c>
      <c r="H5991" s="188">
        <v>4.0509259259259257E-3</v>
      </c>
    </row>
    <row r="5992" spans="1:8" x14ac:dyDescent="0.35">
      <c r="A5992" s="183" t="s">
        <v>133</v>
      </c>
      <c r="B5992" s="183" t="s">
        <v>107</v>
      </c>
      <c r="C5992" s="183" t="s">
        <v>88</v>
      </c>
      <c r="D5992" s="183">
        <v>837</v>
      </c>
      <c r="E5992" s="188">
        <v>6.6319444444444446E-3</v>
      </c>
      <c r="F5992" s="188">
        <v>1.25E-3</v>
      </c>
      <c r="G5992" s="188">
        <v>1.712962962962963E-3</v>
      </c>
      <c r="H5992" s="188">
        <v>3.6805555555555554E-3</v>
      </c>
    </row>
    <row r="5993" spans="1:8" x14ac:dyDescent="0.35">
      <c r="A5993" s="183" t="s">
        <v>133</v>
      </c>
      <c r="B5993" s="183" t="s">
        <v>107</v>
      </c>
      <c r="C5993" s="183" t="s">
        <v>89</v>
      </c>
      <c r="D5993" s="183">
        <v>704</v>
      </c>
      <c r="E5993" s="188">
        <v>7.1874999999999994E-3</v>
      </c>
      <c r="F5993" s="188">
        <v>9.2592592592592585E-4</v>
      </c>
      <c r="G5993" s="188">
        <v>1.4004629629629629E-3</v>
      </c>
      <c r="H5993" s="188">
        <v>4.8611111111111112E-3</v>
      </c>
    </row>
    <row r="5994" spans="1:8" x14ac:dyDescent="0.35">
      <c r="A5994" s="183" t="s">
        <v>133</v>
      </c>
      <c r="B5994" s="183" t="s">
        <v>107</v>
      </c>
      <c r="C5994" s="183" t="s">
        <v>90</v>
      </c>
      <c r="D5994" s="183">
        <v>1415</v>
      </c>
      <c r="E5994" s="188">
        <v>6.076388888888889E-3</v>
      </c>
      <c r="F5994" s="188">
        <v>7.175925925925927E-4</v>
      </c>
      <c r="G5994" s="188">
        <v>1.4120370370370369E-3</v>
      </c>
      <c r="H5994" s="188">
        <v>3.9467592592592592E-3</v>
      </c>
    </row>
    <row r="5995" spans="1:8" x14ac:dyDescent="0.35">
      <c r="A5995" s="183" t="s">
        <v>133</v>
      </c>
      <c r="B5995" s="183" t="s">
        <v>107</v>
      </c>
      <c r="C5995" s="183" t="s">
        <v>91</v>
      </c>
      <c r="D5995" s="183">
        <v>456</v>
      </c>
      <c r="E5995" s="188">
        <v>7.2569444444444443E-3</v>
      </c>
      <c r="F5995" s="188">
        <v>9.8379629629629642E-4</v>
      </c>
      <c r="G5995" s="188">
        <v>2.3611111111111111E-3</v>
      </c>
      <c r="H5995" s="188">
        <v>3.9120370370370368E-3</v>
      </c>
    </row>
    <row r="5996" spans="1:8" x14ac:dyDescent="0.35">
      <c r="A5996" s="183" t="s">
        <v>133</v>
      </c>
      <c r="B5996" s="183" t="s">
        <v>107</v>
      </c>
      <c r="C5996" s="183" t="s">
        <v>92</v>
      </c>
      <c r="D5996" s="183">
        <v>476</v>
      </c>
      <c r="E5996" s="188">
        <v>6.0185185185185177E-3</v>
      </c>
      <c r="F5996" s="188">
        <v>3.2407407407407406E-4</v>
      </c>
      <c r="G5996" s="188">
        <v>1.3425925925925925E-3</v>
      </c>
      <c r="H5996" s="188">
        <v>4.3287037037037035E-3</v>
      </c>
    </row>
    <row r="5997" spans="1:8" x14ac:dyDescent="0.35">
      <c r="A5997" s="183" t="s">
        <v>133</v>
      </c>
      <c r="B5997" s="183" t="s">
        <v>107</v>
      </c>
      <c r="C5997" s="183" t="s">
        <v>93</v>
      </c>
      <c r="D5997" s="183">
        <v>3509</v>
      </c>
      <c r="E5997" s="188">
        <v>6.7939814814814816E-3</v>
      </c>
      <c r="F5997" s="188">
        <v>1.0763888888888889E-3</v>
      </c>
      <c r="G5997" s="188">
        <v>1.1805555555555556E-3</v>
      </c>
      <c r="H5997" s="188">
        <v>4.5486111111111109E-3</v>
      </c>
    </row>
    <row r="5998" spans="1:8" x14ac:dyDescent="0.35">
      <c r="A5998" s="183" t="s">
        <v>133</v>
      </c>
      <c r="B5998" s="183" t="s">
        <v>107</v>
      </c>
      <c r="C5998" s="183" t="s">
        <v>94</v>
      </c>
      <c r="D5998" s="183">
        <v>1619</v>
      </c>
      <c r="E5998" s="188">
        <v>7.5347222222222213E-3</v>
      </c>
      <c r="F5998" s="188">
        <v>1.3078703703703705E-3</v>
      </c>
      <c r="G5998" s="188">
        <v>1.3194444444444443E-3</v>
      </c>
      <c r="H5998" s="188">
        <v>4.9189814814814816E-3</v>
      </c>
    </row>
    <row r="5999" spans="1:8" x14ac:dyDescent="0.35">
      <c r="A5999" s="183" t="s">
        <v>133</v>
      </c>
      <c r="B5999" s="183" t="s">
        <v>107</v>
      </c>
      <c r="C5999" s="183" t="s">
        <v>95</v>
      </c>
      <c r="D5999" s="183">
        <v>838</v>
      </c>
      <c r="E5999" s="188">
        <v>7.6157407407407415E-3</v>
      </c>
      <c r="F5999" s="188">
        <v>7.7546296296296304E-4</v>
      </c>
      <c r="G5999" s="188">
        <v>2.4074074074074076E-3</v>
      </c>
      <c r="H5999" s="188">
        <v>4.4328703703703709E-3</v>
      </c>
    </row>
    <row r="6000" spans="1:8" x14ac:dyDescent="0.35">
      <c r="A6000" s="183" t="s">
        <v>133</v>
      </c>
      <c r="B6000" s="183" t="s">
        <v>107</v>
      </c>
      <c r="C6000" s="183" t="s">
        <v>96</v>
      </c>
      <c r="D6000" s="183">
        <v>961</v>
      </c>
      <c r="E6000" s="188">
        <v>6.8865740740740736E-3</v>
      </c>
      <c r="F6000" s="188">
        <v>9.7222222222222209E-4</v>
      </c>
      <c r="G6000" s="188">
        <v>1.0300925925925926E-3</v>
      </c>
      <c r="H6000" s="188">
        <v>4.8842592592592592E-3</v>
      </c>
    </row>
    <row r="6001" spans="1:8" x14ac:dyDescent="0.35">
      <c r="A6001" s="183" t="s">
        <v>133</v>
      </c>
      <c r="B6001" s="183" t="s">
        <v>107</v>
      </c>
      <c r="C6001" s="183" t="s">
        <v>97</v>
      </c>
      <c r="D6001" s="183">
        <v>3896</v>
      </c>
      <c r="E6001" s="188">
        <v>4.6643518518518518E-3</v>
      </c>
      <c r="F6001" s="188">
        <v>7.0601851851851847E-4</v>
      </c>
      <c r="G6001" s="188">
        <v>7.407407407407407E-4</v>
      </c>
      <c r="H6001" s="188">
        <v>3.2175925925925926E-3</v>
      </c>
    </row>
    <row r="6002" spans="1:8" x14ac:dyDescent="0.35">
      <c r="A6002" s="183" t="s">
        <v>133</v>
      </c>
      <c r="B6002" s="183" t="s">
        <v>107</v>
      </c>
      <c r="C6002" s="183" t="s">
        <v>98</v>
      </c>
      <c r="D6002" s="183">
        <v>580</v>
      </c>
      <c r="E6002" s="188">
        <v>6.6550925925925935E-3</v>
      </c>
      <c r="F6002" s="188">
        <v>6.5972222222222213E-4</v>
      </c>
      <c r="G6002" s="188">
        <v>1.712962962962963E-3</v>
      </c>
      <c r="H6002" s="188">
        <v>4.2824074074074075E-3</v>
      </c>
    </row>
    <row r="6003" spans="1:8" x14ac:dyDescent="0.35">
      <c r="A6003" s="183" t="s">
        <v>133</v>
      </c>
      <c r="B6003" s="183" t="s">
        <v>107</v>
      </c>
      <c r="C6003" s="183" t="s">
        <v>99</v>
      </c>
      <c r="D6003" s="183">
        <v>4656</v>
      </c>
      <c r="E6003" s="188">
        <v>5.6712962962962958E-3</v>
      </c>
      <c r="F6003" s="188">
        <v>1.2847222222222223E-3</v>
      </c>
      <c r="G6003" s="188">
        <v>8.9120370370370362E-4</v>
      </c>
      <c r="H6003" s="188">
        <v>3.4953703703703705E-3</v>
      </c>
    </row>
    <row r="6004" spans="1:8" x14ac:dyDescent="0.35">
      <c r="A6004" s="183" t="s">
        <v>133</v>
      </c>
      <c r="B6004" s="183" t="s">
        <v>107</v>
      </c>
      <c r="C6004" s="183" t="s">
        <v>100</v>
      </c>
      <c r="D6004" s="183">
        <v>678</v>
      </c>
      <c r="E6004" s="188">
        <v>6.7013888888888887E-3</v>
      </c>
      <c r="F6004" s="188">
        <v>9.8379629629629642E-4</v>
      </c>
      <c r="G6004" s="188">
        <v>1.9560185185185184E-3</v>
      </c>
      <c r="H6004" s="188">
        <v>3.7615740740740739E-3</v>
      </c>
    </row>
    <row r="6005" spans="1:8" x14ac:dyDescent="0.35">
      <c r="A6005" s="183" t="s">
        <v>133</v>
      </c>
      <c r="B6005" s="183" t="s">
        <v>107</v>
      </c>
      <c r="C6005" s="183" t="s">
        <v>101</v>
      </c>
      <c r="D6005" s="183">
        <v>5306</v>
      </c>
      <c r="E6005" s="188">
        <v>6.3310185185185197E-3</v>
      </c>
      <c r="F6005" s="188">
        <v>1.0300925925925926E-3</v>
      </c>
      <c r="G6005" s="188">
        <v>1.0300925925925926E-3</v>
      </c>
      <c r="H6005" s="188">
        <v>4.2708333333333339E-3</v>
      </c>
    </row>
    <row r="6006" spans="1:8" x14ac:dyDescent="0.35">
      <c r="A6006" s="183" t="s">
        <v>134</v>
      </c>
      <c r="B6006" s="183" t="s">
        <v>107</v>
      </c>
      <c r="C6006" s="183" t="s">
        <v>52</v>
      </c>
      <c r="D6006" s="183">
        <v>76659</v>
      </c>
      <c r="E6006" s="188">
        <v>6.3773148148148148E-3</v>
      </c>
      <c r="F6006" s="188">
        <v>1.25E-3</v>
      </c>
      <c r="G6006" s="188">
        <v>1.1574074074074073E-3</v>
      </c>
      <c r="H6006" s="188">
        <v>3.9699074074074072E-3</v>
      </c>
    </row>
    <row r="6007" spans="1:8" x14ac:dyDescent="0.35">
      <c r="A6007" s="183" t="s">
        <v>134</v>
      </c>
      <c r="B6007" s="183" t="s">
        <v>107</v>
      </c>
      <c r="C6007" s="183" t="s">
        <v>57</v>
      </c>
      <c r="D6007" s="183">
        <v>1371</v>
      </c>
      <c r="E6007" s="188">
        <v>6.6666666666666671E-3</v>
      </c>
      <c r="F6007" s="188">
        <v>1.4467592592592594E-3</v>
      </c>
      <c r="G6007" s="188">
        <v>1.2847222222222223E-3</v>
      </c>
      <c r="H6007" s="188">
        <v>3.9351851851851857E-3</v>
      </c>
    </row>
    <row r="6008" spans="1:8" x14ac:dyDescent="0.35">
      <c r="A6008" s="183" t="s">
        <v>134</v>
      </c>
      <c r="B6008" s="183" t="s">
        <v>107</v>
      </c>
      <c r="C6008" s="183" t="s">
        <v>58</v>
      </c>
      <c r="D6008" s="183">
        <v>872</v>
      </c>
      <c r="E6008" s="188">
        <v>6.3657407407407404E-3</v>
      </c>
      <c r="F6008" s="188">
        <v>7.291666666666667E-4</v>
      </c>
      <c r="G6008" s="188">
        <v>1.8287037037037037E-3</v>
      </c>
      <c r="H6008" s="188">
        <v>3.8078703703703707E-3</v>
      </c>
    </row>
    <row r="6009" spans="1:8" x14ac:dyDescent="0.35">
      <c r="A6009" s="183" t="s">
        <v>134</v>
      </c>
      <c r="B6009" s="183" t="s">
        <v>107</v>
      </c>
      <c r="C6009" s="183" t="s">
        <v>59</v>
      </c>
      <c r="D6009" s="183">
        <v>740</v>
      </c>
      <c r="E6009" s="188">
        <v>6.7361111111111103E-3</v>
      </c>
      <c r="F6009" s="188">
        <v>1.3194444444444443E-3</v>
      </c>
      <c r="G6009" s="188">
        <v>1.0532407407407407E-3</v>
      </c>
      <c r="H6009" s="188">
        <v>4.3749999999999995E-3</v>
      </c>
    </row>
    <row r="6010" spans="1:8" x14ac:dyDescent="0.35">
      <c r="A6010" s="183" t="s">
        <v>134</v>
      </c>
      <c r="B6010" s="183" t="s">
        <v>107</v>
      </c>
      <c r="C6010" s="183" t="s">
        <v>60</v>
      </c>
      <c r="D6010" s="183">
        <v>899</v>
      </c>
      <c r="E6010" s="188">
        <v>7.3495370370370372E-3</v>
      </c>
      <c r="F6010" s="188">
        <v>1.4351851851851854E-3</v>
      </c>
      <c r="G6010" s="188">
        <v>1.3310185185185185E-3</v>
      </c>
      <c r="H6010" s="188">
        <v>4.5949074074074078E-3</v>
      </c>
    </row>
    <row r="6011" spans="1:8" x14ac:dyDescent="0.35">
      <c r="A6011" s="183" t="s">
        <v>134</v>
      </c>
      <c r="B6011" s="183" t="s">
        <v>107</v>
      </c>
      <c r="C6011" s="183" t="s">
        <v>61</v>
      </c>
      <c r="D6011" s="183">
        <v>803</v>
      </c>
      <c r="E6011" s="188">
        <v>7.0254629629629634E-3</v>
      </c>
      <c r="F6011" s="188">
        <v>7.7546296296296304E-4</v>
      </c>
      <c r="G6011" s="188">
        <v>1.5509259259259261E-3</v>
      </c>
      <c r="H6011" s="188">
        <v>4.6990740740740743E-3</v>
      </c>
    </row>
    <row r="6012" spans="1:8" x14ac:dyDescent="0.35">
      <c r="A6012" s="183" t="s">
        <v>134</v>
      </c>
      <c r="B6012" s="183" t="s">
        <v>107</v>
      </c>
      <c r="C6012" s="183" t="s">
        <v>62</v>
      </c>
      <c r="D6012" s="183">
        <v>1432</v>
      </c>
      <c r="E6012" s="188">
        <v>6.8981481481481489E-3</v>
      </c>
      <c r="F6012" s="188">
        <v>1.5624999999999999E-3</v>
      </c>
      <c r="G6012" s="188">
        <v>1.3888888888888889E-3</v>
      </c>
      <c r="H6012" s="188">
        <v>3.9467592592592592E-3</v>
      </c>
    </row>
    <row r="6013" spans="1:8" x14ac:dyDescent="0.35">
      <c r="A6013" s="183" t="s">
        <v>134</v>
      </c>
      <c r="B6013" s="183" t="s">
        <v>107</v>
      </c>
      <c r="C6013" s="183" t="s">
        <v>63</v>
      </c>
      <c r="D6013" s="183">
        <v>2491</v>
      </c>
      <c r="E6013" s="188">
        <v>5.208333333333333E-3</v>
      </c>
      <c r="F6013" s="188">
        <v>8.7962962962962962E-4</v>
      </c>
      <c r="G6013" s="188">
        <v>6.7129629629629625E-4</v>
      </c>
      <c r="H6013" s="188">
        <v>3.6689814814814814E-3</v>
      </c>
    </row>
    <row r="6014" spans="1:8" x14ac:dyDescent="0.35">
      <c r="A6014" s="183" t="s">
        <v>134</v>
      </c>
      <c r="B6014" s="183" t="s">
        <v>107</v>
      </c>
      <c r="C6014" s="183" t="s">
        <v>64</v>
      </c>
      <c r="D6014" s="183">
        <v>465</v>
      </c>
      <c r="E6014" s="188">
        <v>8.6805555555555559E-3</v>
      </c>
      <c r="F6014" s="188">
        <v>1.5046296296296294E-3</v>
      </c>
      <c r="G6014" s="188">
        <v>1.9444444444444442E-3</v>
      </c>
      <c r="H6014" s="188">
        <v>5.2314814814814819E-3</v>
      </c>
    </row>
    <row r="6015" spans="1:8" x14ac:dyDescent="0.35">
      <c r="A6015" s="183" t="s">
        <v>134</v>
      </c>
      <c r="B6015" s="183" t="s">
        <v>107</v>
      </c>
      <c r="C6015" s="183" t="s">
        <v>65</v>
      </c>
      <c r="D6015" s="183">
        <v>605</v>
      </c>
      <c r="E6015" s="188">
        <v>7.4421296296296293E-3</v>
      </c>
      <c r="F6015" s="188">
        <v>1.3657407407407409E-3</v>
      </c>
      <c r="G6015" s="188">
        <v>1.7824074074074072E-3</v>
      </c>
      <c r="H6015" s="188">
        <v>4.2824074074074075E-3</v>
      </c>
    </row>
    <row r="6016" spans="1:8" x14ac:dyDescent="0.35">
      <c r="A6016" s="183" t="s">
        <v>134</v>
      </c>
      <c r="B6016" s="183" t="s">
        <v>107</v>
      </c>
      <c r="C6016" s="183" t="s">
        <v>66</v>
      </c>
      <c r="D6016" s="183">
        <v>1051</v>
      </c>
      <c r="E6016" s="188">
        <v>6.3657407407407404E-3</v>
      </c>
      <c r="F6016" s="188">
        <v>5.2083333333333333E-4</v>
      </c>
      <c r="G6016" s="188">
        <v>1.9212962962962962E-3</v>
      </c>
      <c r="H6016" s="188">
        <v>3.9236111111111112E-3</v>
      </c>
    </row>
    <row r="6017" spans="1:8" x14ac:dyDescent="0.35">
      <c r="A6017" s="183" t="s">
        <v>134</v>
      </c>
      <c r="B6017" s="183" t="s">
        <v>107</v>
      </c>
      <c r="C6017" s="183" t="s">
        <v>67</v>
      </c>
      <c r="D6017" s="183">
        <v>1394</v>
      </c>
      <c r="E6017" s="188">
        <v>7.4421296296296293E-3</v>
      </c>
      <c r="F6017" s="188">
        <v>1.2962962962962963E-3</v>
      </c>
      <c r="G6017" s="188">
        <v>1.7939814814814815E-3</v>
      </c>
      <c r="H6017" s="188">
        <v>4.3518518518518515E-3</v>
      </c>
    </row>
    <row r="6018" spans="1:8" x14ac:dyDescent="0.35">
      <c r="A6018" s="183" t="s">
        <v>134</v>
      </c>
      <c r="B6018" s="183" t="s">
        <v>107</v>
      </c>
      <c r="C6018" s="183" t="s">
        <v>68</v>
      </c>
      <c r="D6018" s="183">
        <v>1039</v>
      </c>
      <c r="E6018" s="188">
        <v>6.8981481481481489E-3</v>
      </c>
      <c r="F6018" s="188">
        <v>1.0069444444444444E-3</v>
      </c>
      <c r="G6018" s="188">
        <v>1.7708333333333332E-3</v>
      </c>
      <c r="H6018" s="188">
        <v>4.1203703703703706E-3</v>
      </c>
    </row>
    <row r="6019" spans="1:8" x14ac:dyDescent="0.35">
      <c r="A6019" s="183" t="s">
        <v>134</v>
      </c>
      <c r="B6019" s="183" t="s">
        <v>107</v>
      </c>
      <c r="C6019" s="183" t="s">
        <v>69</v>
      </c>
      <c r="D6019" s="183">
        <v>2247</v>
      </c>
      <c r="E6019" s="188">
        <v>6.3078703703703708E-3</v>
      </c>
      <c r="F6019" s="188">
        <v>9.0277777777777784E-4</v>
      </c>
      <c r="G6019" s="188">
        <v>1.3078703703703705E-3</v>
      </c>
      <c r="H6019" s="188">
        <v>4.0856481481481481E-3</v>
      </c>
    </row>
    <row r="6020" spans="1:8" x14ac:dyDescent="0.35">
      <c r="A6020" s="183" t="s">
        <v>134</v>
      </c>
      <c r="B6020" s="183" t="s">
        <v>107</v>
      </c>
      <c r="C6020" s="183" t="s">
        <v>70</v>
      </c>
      <c r="D6020" s="183">
        <v>559</v>
      </c>
      <c r="E6020" s="188">
        <v>5.8101851851851856E-3</v>
      </c>
      <c r="F6020" s="188">
        <v>4.9768518518518521E-4</v>
      </c>
      <c r="G6020" s="188">
        <v>1.5277777777777779E-3</v>
      </c>
      <c r="H6020" s="188">
        <v>3.7847222222222223E-3</v>
      </c>
    </row>
    <row r="6021" spans="1:8" x14ac:dyDescent="0.35">
      <c r="A6021" s="183" t="s">
        <v>134</v>
      </c>
      <c r="B6021" s="183" t="s">
        <v>107</v>
      </c>
      <c r="C6021" s="183" t="s">
        <v>71</v>
      </c>
      <c r="D6021" s="183">
        <v>1571</v>
      </c>
      <c r="E6021" s="188">
        <v>6.7592592592592591E-3</v>
      </c>
      <c r="F6021" s="188">
        <v>9.4907407407407408E-4</v>
      </c>
      <c r="G6021" s="188">
        <v>1.9328703703703704E-3</v>
      </c>
      <c r="H6021" s="188">
        <v>3.8773148148148143E-3</v>
      </c>
    </row>
    <row r="6022" spans="1:8" x14ac:dyDescent="0.35">
      <c r="A6022" s="183" t="s">
        <v>134</v>
      </c>
      <c r="B6022" s="183" t="s">
        <v>107</v>
      </c>
      <c r="C6022" s="183" t="s">
        <v>72</v>
      </c>
      <c r="D6022" s="183">
        <v>408</v>
      </c>
      <c r="E6022" s="188">
        <v>7.0601851851851841E-3</v>
      </c>
      <c r="F6022" s="188">
        <v>1.261574074074074E-3</v>
      </c>
      <c r="G6022" s="188">
        <v>1.7824074074074072E-3</v>
      </c>
      <c r="H6022" s="188">
        <v>4.0046296296296297E-3</v>
      </c>
    </row>
    <row r="6023" spans="1:8" x14ac:dyDescent="0.35">
      <c r="A6023" s="183" t="s">
        <v>134</v>
      </c>
      <c r="B6023" s="183" t="s">
        <v>107</v>
      </c>
      <c r="C6023" s="183" t="s">
        <v>73</v>
      </c>
      <c r="D6023" s="183">
        <v>9319</v>
      </c>
      <c r="E6023" s="188">
        <v>5.37037037037037E-3</v>
      </c>
      <c r="F6023" s="188">
        <v>1.2152777777777778E-3</v>
      </c>
      <c r="G6023" s="188">
        <v>7.7546296296296304E-4</v>
      </c>
      <c r="H6023" s="188">
        <v>3.37962962962963E-3</v>
      </c>
    </row>
    <row r="6024" spans="1:8" x14ac:dyDescent="0.35">
      <c r="A6024" s="183" t="s">
        <v>134</v>
      </c>
      <c r="B6024" s="183" t="s">
        <v>107</v>
      </c>
      <c r="C6024" s="183" t="s">
        <v>74</v>
      </c>
      <c r="D6024" s="183">
        <v>6978</v>
      </c>
      <c r="E6024" s="188">
        <v>6.1921296296296299E-3</v>
      </c>
      <c r="F6024" s="188">
        <v>1.6087962962962963E-3</v>
      </c>
      <c r="G6024" s="188">
        <v>9.0277777777777784E-4</v>
      </c>
      <c r="H6024" s="188">
        <v>3.6805555555555554E-3</v>
      </c>
    </row>
    <row r="6025" spans="1:8" ht="29" x14ac:dyDescent="0.35">
      <c r="A6025" s="183" t="s">
        <v>134</v>
      </c>
      <c r="B6025" s="183" t="s">
        <v>107</v>
      </c>
      <c r="C6025" s="183" t="s">
        <v>113</v>
      </c>
      <c r="D6025" s="183">
        <v>1700</v>
      </c>
      <c r="E6025" s="188">
        <v>7.1296296296296307E-3</v>
      </c>
      <c r="F6025" s="188">
        <v>1.2962962962962963E-3</v>
      </c>
      <c r="G6025" s="188">
        <v>1.5624999999999999E-3</v>
      </c>
      <c r="H6025" s="188">
        <v>4.2708333333333339E-3</v>
      </c>
    </row>
    <row r="6026" spans="1:8" ht="29" x14ac:dyDescent="0.35">
      <c r="A6026" s="183" t="s">
        <v>134</v>
      </c>
      <c r="B6026" s="183" t="s">
        <v>107</v>
      </c>
      <c r="C6026" s="183" t="s">
        <v>76</v>
      </c>
      <c r="D6026" s="183">
        <v>621</v>
      </c>
      <c r="E6026" s="188">
        <v>7.9166666666666673E-3</v>
      </c>
      <c r="F6026" s="188">
        <v>1.7708333333333332E-3</v>
      </c>
      <c r="G6026" s="188">
        <v>1.6550925925925926E-3</v>
      </c>
      <c r="H6026" s="188">
        <v>4.4907407407407405E-3</v>
      </c>
    </row>
    <row r="6027" spans="1:8" x14ac:dyDescent="0.35">
      <c r="A6027" s="183" t="s">
        <v>134</v>
      </c>
      <c r="B6027" s="183" t="s">
        <v>107</v>
      </c>
      <c r="C6027" s="183" t="s">
        <v>77</v>
      </c>
      <c r="D6027" s="183">
        <v>1012</v>
      </c>
      <c r="E6027" s="188">
        <v>5.9490740740740745E-3</v>
      </c>
      <c r="F6027" s="188">
        <v>1.0416666666666667E-3</v>
      </c>
      <c r="G6027" s="188">
        <v>1.1805555555555556E-3</v>
      </c>
      <c r="H6027" s="188">
        <v>3.7268518518518514E-3</v>
      </c>
    </row>
    <row r="6028" spans="1:8" x14ac:dyDescent="0.35">
      <c r="A6028" s="183" t="s">
        <v>134</v>
      </c>
      <c r="B6028" s="183" t="s">
        <v>107</v>
      </c>
      <c r="C6028" s="183" t="s">
        <v>78</v>
      </c>
      <c r="D6028" s="183">
        <v>1542</v>
      </c>
      <c r="E6028" s="188">
        <v>6.030092592592593E-3</v>
      </c>
      <c r="F6028" s="188">
        <v>9.9537037037037042E-4</v>
      </c>
      <c r="G6028" s="188">
        <v>1.1111111111111111E-3</v>
      </c>
      <c r="H6028" s="188">
        <v>3.9236111111111112E-3</v>
      </c>
    </row>
    <row r="6029" spans="1:8" x14ac:dyDescent="0.35">
      <c r="A6029" s="183" t="s">
        <v>134</v>
      </c>
      <c r="B6029" s="183" t="s">
        <v>107</v>
      </c>
      <c r="C6029" s="183" t="s">
        <v>80</v>
      </c>
      <c r="D6029" s="183">
        <v>8</v>
      </c>
      <c r="E6029" s="188">
        <v>9.5486111111111101E-3</v>
      </c>
      <c r="F6029" s="188">
        <v>2.1874999999999998E-3</v>
      </c>
      <c r="G6029" s="188">
        <v>3.2060185185185191E-3</v>
      </c>
      <c r="H6029" s="188">
        <v>4.1666666666666666E-3</v>
      </c>
    </row>
    <row r="6030" spans="1:8" x14ac:dyDescent="0.35">
      <c r="A6030" s="183" t="s">
        <v>134</v>
      </c>
      <c r="B6030" s="183" t="s">
        <v>107</v>
      </c>
      <c r="C6030" s="183" t="s">
        <v>81</v>
      </c>
      <c r="D6030" s="183">
        <v>1724</v>
      </c>
      <c r="E6030" s="188">
        <v>5.5787037037037038E-3</v>
      </c>
      <c r="F6030" s="188">
        <v>4.5138888888888892E-4</v>
      </c>
      <c r="G6030" s="188">
        <v>1.0648148148148147E-3</v>
      </c>
      <c r="H6030" s="188">
        <v>4.0740740740740746E-3</v>
      </c>
    </row>
    <row r="6031" spans="1:8" x14ac:dyDescent="0.35">
      <c r="A6031" s="183" t="s">
        <v>134</v>
      </c>
      <c r="B6031" s="183" t="s">
        <v>107</v>
      </c>
      <c r="C6031" s="183" t="s">
        <v>82</v>
      </c>
      <c r="D6031" s="183">
        <v>2426</v>
      </c>
      <c r="E6031" s="188">
        <v>5.9490740740740745E-3</v>
      </c>
      <c r="F6031" s="188">
        <v>1.5046296296296294E-3</v>
      </c>
      <c r="G6031" s="188">
        <v>1.0416666666666667E-3</v>
      </c>
      <c r="H6031" s="188">
        <v>3.4027777777777784E-3</v>
      </c>
    </row>
    <row r="6032" spans="1:8" x14ac:dyDescent="0.35">
      <c r="A6032" s="183" t="s">
        <v>134</v>
      </c>
      <c r="B6032" s="183" t="s">
        <v>107</v>
      </c>
      <c r="C6032" s="183" t="s">
        <v>83</v>
      </c>
      <c r="D6032" s="183">
        <v>883</v>
      </c>
      <c r="E6032" s="188">
        <v>5.9375000000000009E-3</v>
      </c>
      <c r="F6032" s="188">
        <v>7.175925925925927E-4</v>
      </c>
      <c r="G6032" s="188">
        <v>1.5162037037037036E-3</v>
      </c>
      <c r="H6032" s="188">
        <v>3.6921296296296298E-3</v>
      </c>
    </row>
    <row r="6033" spans="1:8" x14ac:dyDescent="0.35">
      <c r="A6033" s="183" t="s">
        <v>134</v>
      </c>
      <c r="B6033" s="183" t="s">
        <v>107</v>
      </c>
      <c r="C6033" s="183" t="s">
        <v>84</v>
      </c>
      <c r="D6033" s="183">
        <v>737</v>
      </c>
      <c r="E6033" s="188">
        <v>7.1643518518518514E-3</v>
      </c>
      <c r="F6033" s="188">
        <v>9.6064814814814808E-4</v>
      </c>
      <c r="G6033" s="188">
        <v>1.8634259259259261E-3</v>
      </c>
      <c r="H6033" s="188">
        <v>4.340277777777778E-3</v>
      </c>
    </row>
    <row r="6034" spans="1:8" x14ac:dyDescent="0.35">
      <c r="A6034" s="183" t="s">
        <v>134</v>
      </c>
      <c r="B6034" s="183" t="s">
        <v>107</v>
      </c>
      <c r="C6034" s="183" t="s">
        <v>85</v>
      </c>
      <c r="D6034" s="183">
        <v>4003</v>
      </c>
      <c r="E6034" s="188">
        <v>6.4699074074074069E-3</v>
      </c>
      <c r="F6034" s="188">
        <v>2.1759259259259258E-3</v>
      </c>
      <c r="G6034" s="188">
        <v>5.7870370370370378E-4</v>
      </c>
      <c r="H6034" s="188">
        <v>3.7152777777777774E-3</v>
      </c>
    </row>
    <row r="6035" spans="1:8" x14ac:dyDescent="0.35">
      <c r="A6035" s="183" t="s">
        <v>134</v>
      </c>
      <c r="B6035" s="183" t="s">
        <v>107</v>
      </c>
      <c r="C6035" s="183" t="s">
        <v>86</v>
      </c>
      <c r="D6035" s="183">
        <v>671</v>
      </c>
      <c r="E6035" s="188">
        <v>6.5624999999999998E-3</v>
      </c>
      <c r="F6035" s="188">
        <v>9.0277777777777784E-4</v>
      </c>
      <c r="G6035" s="188">
        <v>1.6087962962962963E-3</v>
      </c>
      <c r="H6035" s="188">
        <v>4.0393518518518521E-3</v>
      </c>
    </row>
    <row r="6036" spans="1:8" x14ac:dyDescent="0.35">
      <c r="A6036" s="183" t="s">
        <v>134</v>
      </c>
      <c r="B6036" s="183" t="s">
        <v>107</v>
      </c>
      <c r="C6036" s="183" t="s">
        <v>87</v>
      </c>
      <c r="D6036" s="183">
        <v>623</v>
      </c>
      <c r="E6036" s="188">
        <v>7.8703703703703713E-3</v>
      </c>
      <c r="F6036" s="188">
        <v>1.6666666666666668E-3</v>
      </c>
      <c r="G6036" s="188">
        <v>1.736111111111111E-3</v>
      </c>
      <c r="H6036" s="188">
        <v>4.4675925925925933E-3</v>
      </c>
    </row>
    <row r="6037" spans="1:8" x14ac:dyDescent="0.35">
      <c r="A6037" s="183" t="s">
        <v>134</v>
      </c>
      <c r="B6037" s="183" t="s">
        <v>107</v>
      </c>
      <c r="C6037" s="183" t="s">
        <v>88</v>
      </c>
      <c r="D6037" s="183">
        <v>767</v>
      </c>
      <c r="E6037" s="188">
        <v>6.6435185185185182E-3</v>
      </c>
      <c r="F6037" s="188">
        <v>1.1689814814814816E-3</v>
      </c>
      <c r="G6037" s="188">
        <v>1.7013888888888892E-3</v>
      </c>
      <c r="H6037" s="188">
        <v>3.7847222222222223E-3</v>
      </c>
    </row>
    <row r="6038" spans="1:8" x14ac:dyDescent="0.35">
      <c r="A6038" s="183" t="s">
        <v>134</v>
      </c>
      <c r="B6038" s="183" t="s">
        <v>107</v>
      </c>
      <c r="C6038" s="183" t="s">
        <v>89</v>
      </c>
      <c r="D6038" s="183">
        <v>763</v>
      </c>
      <c r="E6038" s="188">
        <v>7.2916666666666659E-3</v>
      </c>
      <c r="F6038" s="188">
        <v>1.1226851851851851E-3</v>
      </c>
      <c r="G6038" s="188">
        <v>1.1111111111111111E-3</v>
      </c>
      <c r="H6038" s="188">
        <v>5.0578703703703706E-3</v>
      </c>
    </row>
    <row r="6039" spans="1:8" x14ac:dyDescent="0.35">
      <c r="A6039" s="183" t="s">
        <v>134</v>
      </c>
      <c r="B6039" s="183" t="s">
        <v>107</v>
      </c>
      <c r="C6039" s="183" t="s">
        <v>90</v>
      </c>
      <c r="D6039" s="183">
        <v>1445</v>
      </c>
      <c r="E6039" s="188">
        <v>6.2268518518518515E-3</v>
      </c>
      <c r="F6039" s="188">
        <v>8.1018518518518516E-4</v>
      </c>
      <c r="G6039" s="188">
        <v>1.3657407407407409E-3</v>
      </c>
      <c r="H6039" s="188">
        <v>4.0509259259259257E-3</v>
      </c>
    </row>
    <row r="6040" spans="1:8" x14ac:dyDescent="0.35">
      <c r="A6040" s="183" t="s">
        <v>134</v>
      </c>
      <c r="B6040" s="183" t="s">
        <v>107</v>
      </c>
      <c r="C6040" s="183" t="s">
        <v>91</v>
      </c>
      <c r="D6040" s="183">
        <v>539</v>
      </c>
      <c r="E6040" s="188">
        <v>7.1527777777777787E-3</v>
      </c>
      <c r="F6040" s="188">
        <v>1.0763888888888889E-3</v>
      </c>
      <c r="G6040" s="188">
        <v>2.2916666666666667E-3</v>
      </c>
      <c r="H6040" s="188">
        <v>3.7962962962962963E-3</v>
      </c>
    </row>
    <row r="6041" spans="1:8" x14ac:dyDescent="0.35">
      <c r="A6041" s="183" t="s">
        <v>134</v>
      </c>
      <c r="B6041" s="183" t="s">
        <v>107</v>
      </c>
      <c r="C6041" s="183" t="s">
        <v>92</v>
      </c>
      <c r="D6041" s="183">
        <v>467</v>
      </c>
      <c r="E6041" s="188">
        <v>5.7523148148148143E-3</v>
      </c>
      <c r="F6041" s="188">
        <v>1.5046296296296297E-4</v>
      </c>
      <c r="G6041" s="188">
        <v>1.2847222222222223E-3</v>
      </c>
      <c r="H6041" s="188">
        <v>4.3055555555555555E-3</v>
      </c>
    </row>
    <row r="6042" spans="1:8" x14ac:dyDescent="0.35">
      <c r="A6042" s="183" t="s">
        <v>134</v>
      </c>
      <c r="B6042" s="183" t="s">
        <v>107</v>
      </c>
      <c r="C6042" s="183" t="s">
        <v>93</v>
      </c>
      <c r="D6042" s="183">
        <v>2874</v>
      </c>
      <c r="E6042" s="188">
        <v>7.6736111111111111E-3</v>
      </c>
      <c r="F6042" s="188">
        <v>1.423611111111111E-3</v>
      </c>
      <c r="G6042" s="188">
        <v>1.4004629629629629E-3</v>
      </c>
      <c r="H6042" s="188">
        <v>4.8495370370370368E-3</v>
      </c>
    </row>
    <row r="6043" spans="1:8" x14ac:dyDescent="0.35">
      <c r="A6043" s="183" t="s">
        <v>134</v>
      </c>
      <c r="B6043" s="183" t="s">
        <v>107</v>
      </c>
      <c r="C6043" s="183" t="s">
        <v>94</v>
      </c>
      <c r="D6043" s="183">
        <v>1676</v>
      </c>
      <c r="E6043" s="188">
        <v>8.3796296296296292E-3</v>
      </c>
      <c r="F6043" s="188">
        <v>1.689814814814815E-3</v>
      </c>
      <c r="G6043" s="188">
        <v>1.2037037037037038E-3</v>
      </c>
      <c r="H6043" s="188">
        <v>5.4861111111111117E-3</v>
      </c>
    </row>
    <row r="6044" spans="1:8" x14ac:dyDescent="0.35">
      <c r="A6044" s="183" t="s">
        <v>134</v>
      </c>
      <c r="B6044" s="183" t="s">
        <v>107</v>
      </c>
      <c r="C6044" s="183" t="s">
        <v>95</v>
      </c>
      <c r="D6044" s="183">
        <v>658</v>
      </c>
      <c r="E6044" s="188">
        <v>7.6041666666666662E-3</v>
      </c>
      <c r="F6044" s="188">
        <v>8.1018518518518516E-4</v>
      </c>
      <c r="G6044" s="188">
        <v>2.4305555555555556E-3</v>
      </c>
      <c r="H6044" s="188">
        <v>4.363425925925926E-3</v>
      </c>
    </row>
    <row r="6045" spans="1:8" x14ac:dyDescent="0.35">
      <c r="A6045" s="183" t="s">
        <v>134</v>
      </c>
      <c r="B6045" s="183" t="s">
        <v>107</v>
      </c>
      <c r="C6045" s="183" t="s">
        <v>96</v>
      </c>
      <c r="D6045" s="183">
        <v>1045</v>
      </c>
      <c r="E6045" s="188">
        <v>6.851851851851852E-3</v>
      </c>
      <c r="F6045" s="188">
        <v>1.0995370370370371E-3</v>
      </c>
      <c r="G6045" s="188">
        <v>1.0416666666666667E-3</v>
      </c>
      <c r="H6045" s="188">
        <v>4.7106481481481478E-3</v>
      </c>
    </row>
    <row r="6046" spans="1:8" x14ac:dyDescent="0.35">
      <c r="A6046" s="183" t="s">
        <v>134</v>
      </c>
      <c r="B6046" s="183" t="s">
        <v>107</v>
      </c>
      <c r="C6046" s="183" t="s">
        <v>97</v>
      </c>
      <c r="D6046" s="183">
        <v>4283</v>
      </c>
      <c r="E6046" s="188">
        <v>5.1736111111111115E-3</v>
      </c>
      <c r="F6046" s="188">
        <v>1.0879629629629629E-3</v>
      </c>
      <c r="G6046" s="188">
        <v>6.2500000000000001E-4</v>
      </c>
      <c r="H6046" s="188">
        <v>3.472222222222222E-3</v>
      </c>
    </row>
    <row r="6047" spans="1:8" x14ac:dyDescent="0.35">
      <c r="A6047" s="183" t="s">
        <v>134</v>
      </c>
      <c r="B6047" s="183" t="s">
        <v>107</v>
      </c>
      <c r="C6047" s="183" t="s">
        <v>98</v>
      </c>
      <c r="D6047" s="183">
        <v>721</v>
      </c>
      <c r="E6047" s="188">
        <v>6.8171296296296287E-3</v>
      </c>
      <c r="F6047" s="188">
        <v>9.1435185185185185E-4</v>
      </c>
      <c r="G6047" s="188">
        <v>1.6203703703703703E-3</v>
      </c>
      <c r="H6047" s="188">
        <v>4.2824074074074075E-3</v>
      </c>
    </row>
    <row r="6048" spans="1:8" x14ac:dyDescent="0.35">
      <c r="A6048" s="183" t="s">
        <v>134</v>
      </c>
      <c r="B6048" s="183" t="s">
        <v>107</v>
      </c>
      <c r="C6048" s="183" t="s">
        <v>99</v>
      </c>
      <c r="D6048" s="183">
        <v>5393</v>
      </c>
      <c r="E6048" s="188">
        <v>6.2499999999999995E-3</v>
      </c>
      <c r="F6048" s="188">
        <v>1.3773148148148147E-3</v>
      </c>
      <c r="G6048" s="188">
        <v>9.3750000000000007E-4</v>
      </c>
      <c r="H6048" s="188">
        <v>3.9351851851851857E-3</v>
      </c>
    </row>
    <row r="6049" spans="1:8" x14ac:dyDescent="0.35">
      <c r="A6049" s="183" t="s">
        <v>134</v>
      </c>
      <c r="B6049" s="183" t="s">
        <v>107</v>
      </c>
      <c r="C6049" s="183" t="s">
        <v>100</v>
      </c>
      <c r="D6049" s="183">
        <v>633</v>
      </c>
      <c r="E6049" s="188">
        <v>6.6319444444444446E-3</v>
      </c>
      <c r="F6049" s="188">
        <v>1.1458333333333333E-3</v>
      </c>
      <c r="G6049" s="188">
        <v>1.7708333333333332E-3</v>
      </c>
      <c r="H6049" s="188">
        <v>3.7152777777777774E-3</v>
      </c>
    </row>
    <row r="6050" spans="1:8" x14ac:dyDescent="0.35">
      <c r="A6050" s="183" t="s">
        <v>134</v>
      </c>
      <c r="B6050" s="183" t="s">
        <v>107</v>
      </c>
      <c r="C6050" s="183" t="s">
        <v>101</v>
      </c>
      <c r="D6050" s="183">
        <v>5201</v>
      </c>
      <c r="E6050" s="188">
        <v>6.828703703703704E-3</v>
      </c>
      <c r="F6050" s="188">
        <v>1.2152777777777778E-3</v>
      </c>
      <c r="G6050" s="188">
        <v>1.1805555555555556E-3</v>
      </c>
      <c r="H6050" s="188">
        <v>4.4212962962962956E-3</v>
      </c>
    </row>
    <row r="6051" spans="1:8" x14ac:dyDescent="0.35">
      <c r="A6051" s="183" t="s">
        <v>135</v>
      </c>
      <c r="B6051" s="183" t="s">
        <v>107</v>
      </c>
      <c r="C6051" s="183" t="s">
        <v>52</v>
      </c>
      <c r="D6051" s="183">
        <v>70909</v>
      </c>
      <c r="E6051" s="188">
        <v>6.4120370370370364E-3</v>
      </c>
      <c r="F6051" s="188">
        <v>1.261574074074074E-3</v>
      </c>
      <c r="G6051" s="188">
        <v>1.1574074074074073E-3</v>
      </c>
      <c r="H6051" s="188">
        <v>3.9930555555555561E-3</v>
      </c>
    </row>
    <row r="6052" spans="1:8" x14ac:dyDescent="0.35">
      <c r="A6052" s="183" t="s">
        <v>135</v>
      </c>
      <c r="B6052" s="183" t="s">
        <v>107</v>
      </c>
      <c r="C6052" s="183" t="s">
        <v>57</v>
      </c>
      <c r="D6052" s="183">
        <v>1123</v>
      </c>
      <c r="E6052" s="188">
        <v>6.6550925925925935E-3</v>
      </c>
      <c r="F6052" s="188">
        <v>1.5972222222222221E-3</v>
      </c>
      <c r="G6052" s="188">
        <v>1.1805555555555556E-3</v>
      </c>
      <c r="H6052" s="188">
        <v>3.8773148148148143E-3</v>
      </c>
    </row>
    <row r="6053" spans="1:8" x14ac:dyDescent="0.35">
      <c r="A6053" s="183" t="s">
        <v>135</v>
      </c>
      <c r="B6053" s="183" t="s">
        <v>107</v>
      </c>
      <c r="C6053" s="183" t="s">
        <v>58</v>
      </c>
      <c r="D6053" s="183">
        <v>784</v>
      </c>
      <c r="E6053" s="188">
        <v>6.3541666666666668E-3</v>
      </c>
      <c r="F6053" s="188">
        <v>7.5231481481481471E-4</v>
      </c>
      <c r="G6053" s="188">
        <v>1.9560185185185184E-3</v>
      </c>
      <c r="H6053" s="188">
        <v>3.6342592592592594E-3</v>
      </c>
    </row>
    <row r="6054" spans="1:8" x14ac:dyDescent="0.35">
      <c r="A6054" s="183" t="s">
        <v>135</v>
      </c>
      <c r="B6054" s="183" t="s">
        <v>107</v>
      </c>
      <c r="C6054" s="183" t="s">
        <v>59</v>
      </c>
      <c r="D6054" s="183">
        <v>661</v>
      </c>
      <c r="E6054" s="188">
        <v>6.9560185185185185E-3</v>
      </c>
      <c r="F6054" s="188">
        <v>1.3194444444444443E-3</v>
      </c>
      <c r="G6054" s="188">
        <v>1.0763888888888889E-3</v>
      </c>
      <c r="H6054" s="188">
        <v>4.5601851851851853E-3</v>
      </c>
    </row>
    <row r="6055" spans="1:8" x14ac:dyDescent="0.35">
      <c r="A6055" s="183" t="s">
        <v>135</v>
      </c>
      <c r="B6055" s="183" t="s">
        <v>107</v>
      </c>
      <c r="C6055" s="183" t="s">
        <v>60</v>
      </c>
      <c r="D6055" s="183">
        <v>787</v>
      </c>
      <c r="E6055" s="188">
        <v>7.4652777777777781E-3</v>
      </c>
      <c r="F6055" s="188">
        <v>1.3657407407407409E-3</v>
      </c>
      <c r="G6055" s="188">
        <v>1.2731481481481483E-3</v>
      </c>
      <c r="H6055" s="188">
        <v>4.8263888888888887E-3</v>
      </c>
    </row>
    <row r="6056" spans="1:8" x14ac:dyDescent="0.35">
      <c r="A6056" s="183" t="s">
        <v>135</v>
      </c>
      <c r="B6056" s="183" t="s">
        <v>107</v>
      </c>
      <c r="C6056" s="183" t="s">
        <v>61</v>
      </c>
      <c r="D6056" s="183">
        <v>785</v>
      </c>
      <c r="E6056" s="188">
        <v>7.1296296296296307E-3</v>
      </c>
      <c r="F6056" s="188">
        <v>7.9861111111111105E-4</v>
      </c>
      <c r="G6056" s="188">
        <v>1.4814814814814814E-3</v>
      </c>
      <c r="H6056" s="188">
        <v>4.8495370370370368E-3</v>
      </c>
    </row>
    <row r="6057" spans="1:8" x14ac:dyDescent="0.35">
      <c r="A6057" s="183" t="s">
        <v>135</v>
      </c>
      <c r="B6057" s="183" t="s">
        <v>107</v>
      </c>
      <c r="C6057" s="183" t="s">
        <v>62</v>
      </c>
      <c r="D6057" s="183">
        <v>1415</v>
      </c>
      <c r="E6057" s="188">
        <v>7.1296296296296307E-3</v>
      </c>
      <c r="F6057" s="188">
        <v>1.6087962962962963E-3</v>
      </c>
      <c r="G6057" s="188">
        <v>1.3888888888888889E-3</v>
      </c>
      <c r="H6057" s="188">
        <v>4.1319444444444442E-3</v>
      </c>
    </row>
    <row r="6058" spans="1:8" x14ac:dyDescent="0.35">
      <c r="A6058" s="183" t="s">
        <v>135</v>
      </c>
      <c r="B6058" s="183" t="s">
        <v>107</v>
      </c>
      <c r="C6058" s="183" t="s">
        <v>63</v>
      </c>
      <c r="D6058" s="183">
        <v>1829</v>
      </c>
      <c r="E6058" s="188">
        <v>5.1273148148148146E-3</v>
      </c>
      <c r="F6058" s="188">
        <v>9.2592592592592585E-4</v>
      </c>
      <c r="G6058" s="188">
        <v>7.0601851851851847E-4</v>
      </c>
      <c r="H6058" s="188">
        <v>3.5069444444444445E-3</v>
      </c>
    </row>
    <row r="6059" spans="1:8" x14ac:dyDescent="0.35">
      <c r="A6059" s="183" t="s">
        <v>135</v>
      </c>
      <c r="B6059" s="183" t="s">
        <v>107</v>
      </c>
      <c r="C6059" s="183" t="s">
        <v>64</v>
      </c>
      <c r="D6059" s="183">
        <v>350</v>
      </c>
      <c r="E6059" s="188">
        <v>8.1944444444444452E-3</v>
      </c>
      <c r="F6059" s="188">
        <v>1.5393518518518519E-3</v>
      </c>
      <c r="G6059" s="188">
        <v>2.0254629629629629E-3</v>
      </c>
      <c r="H6059" s="188">
        <v>4.6296296296296302E-3</v>
      </c>
    </row>
    <row r="6060" spans="1:8" x14ac:dyDescent="0.35">
      <c r="A6060" s="183" t="s">
        <v>135</v>
      </c>
      <c r="B6060" s="183" t="s">
        <v>107</v>
      </c>
      <c r="C6060" s="183" t="s">
        <v>65</v>
      </c>
      <c r="D6060" s="183">
        <v>562</v>
      </c>
      <c r="E6060" s="188">
        <v>6.9212962962962969E-3</v>
      </c>
      <c r="F6060" s="188">
        <v>9.4907407407407408E-4</v>
      </c>
      <c r="G6060" s="188">
        <v>1.6435185185185183E-3</v>
      </c>
      <c r="H6060" s="188">
        <v>4.3287037037037035E-3</v>
      </c>
    </row>
    <row r="6061" spans="1:8" x14ac:dyDescent="0.35">
      <c r="A6061" s="183" t="s">
        <v>135</v>
      </c>
      <c r="B6061" s="183" t="s">
        <v>107</v>
      </c>
      <c r="C6061" s="183" t="s">
        <v>66</v>
      </c>
      <c r="D6061" s="183">
        <v>845</v>
      </c>
      <c r="E6061" s="188">
        <v>7.4652777777777781E-3</v>
      </c>
      <c r="F6061" s="188">
        <v>1.6666666666666668E-3</v>
      </c>
      <c r="G6061" s="188">
        <v>2.1527777777777778E-3</v>
      </c>
      <c r="H6061" s="188">
        <v>3.645833333333333E-3</v>
      </c>
    </row>
    <row r="6062" spans="1:8" x14ac:dyDescent="0.35">
      <c r="A6062" s="183" t="s">
        <v>135</v>
      </c>
      <c r="B6062" s="183" t="s">
        <v>107</v>
      </c>
      <c r="C6062" s="183" t="s">
        <v>67</v>
      </c>
      <c r="D6062" s="183">
        <v>1127</v>
      </c>
      <c r="E6062" s="188">
        <v>6.8402777777777776E-3</v>
      </c>
      <c r="F6062" s="188">
        <v>1.0532407407407407E-3</v>
      </c>
      <c r="G6062" s="188">
        <v>1.8055555555555557E-3</v>
      </c>
      <c r="H6062" s="188">
        <v>3.9814814814814817E-3</v>
      </c>
    </row>
    <row r="6063" spans="1:8" x14ac:dyDescent="0.35">
      <c r="A6063" s="183" t="s">
        <v>135</v>
      </c>
      <c r="B6063" s="183" t="s">
        <v>107</v>
      </c>
      <c r="C6063" s="183" t="s">
        <v>68</v>
      </c>
      <c r="D6063" s="183">
        <v>855</v>
      </c>
      <c r="E6063" s="188">
        <v>7.3495370370370372E-3</v>
      </c>
      <c r="F6063" s="188">
        <v>1.3657407407407409E-3</v>
      </c>
      <c r="G6063" s="188">
        <v>1.7245370370370372E-3</v>
      </c>
      <c r="H6063" s="188">
        <v>4.2476851851851851E-3</v>
      </c>
    </row>
    <row r="6064" spans="1:8" x14ac:dyDescent="0.35">
      <c r="A6064" s="183" t="s">
        <v>135</v>
      </c>
      <c r="B6064" s="183" t="s">
        <v>107</v>
      </c>
      <c r="C6064" s="183" t="s">
        <v>69</v>
      </c>
      <c r="D6064" s="183">
        <v>1757</v>
      </c>
      <c r="E6064" s="188">
        <v>6.238425925925925E-3</v>
      </c>
      <c r="F6064" s="188">
        <v>8.7962962962962962E-4</v>
      </c>
      <c r="G6064" s="188">
        <v>1.2268518518518518E-3</v>
      </c>
      <c r="H6064" s="188">
        <v>4.1319444444444442E-3</v>
      </c>
    </row>
    <row r="6065" spans="1:8" x14ac:dyDescent="0.35">
      <c r="A6065" s="183" t="s">
        <v>135</v>
      </c>
      <c r="B6065" s="183" t="s">
        <v>107</v>
      </c>
      <c r="C6065" s="183" t="s">
        <v>70</v>
      </c>
      <c r="D6065" s="183">
        <v>479</v>
      </c>
      <c r="E6065" s="188">
        <v>5.9722222222222225E-3</v>
      </c>
      <c r="F6065" s="188">
        <v>4.9768518518518521E-4</v>
      </c>
      <c r="G6065" s="188">
        <v>1.5162037037037036E-3</v>
      </c>
      <c r="H6065" s="188">
        <v>3.9467592592592592E-3</v>
      </c>
    </row>
    <row r="6066" spans="1:8" x14ac:dyDescent="0.35">
      <c r="A6066" s="183" t="s">
        <v>135</v>
      </c>
      <c r="B6066" s="183" t="s">
        <v>107</v>
      </c>
      <c r="C6066" s="183" t="s">
        <v>71</v>
      </c>
      <c r="D6066" s="183">
        <v>1725</v>
      </c>
      <c r="E6066" s="188">
        <v>6.7361111111111103E-3</v>
      </c>
      <c r="F6066" s="188">
        <v>9.3750000000000007E-4</v>
      </c>
      <c r="G6066" s="188">
        <v>2.0023148148148148E-3</v>
      </c>
      <c r="H6066" s="188">
        <v>3.7847222222222223E-3</v>
      </c>
    </row>
    <row r="6067" spans="1:8" x14ac:dyDescent="0.35">
      <c r="A6067" s="183" t="s">
        <v>135</v>
      </c>
      <c r="B6067" s="183" t="s">
        <v>107</v>
      </c>
      <c r="C6067" s="183" t="s">
        <v>72</v>
      </c>
      <c r="D6067" s="183">
        <v>426</v>
      </c>
      <c r="E6067" s="188">
        <v>7.1990740740740739E-3</v>
      </c>
      <c r="F6067" s="188">
        <v>1.2384259259259258E-3</v>
      </c>
      <c r="G6067" s="188">
        <v>1.689814814814815E-3</v>
      </c>
      <c r="H6067" s="188">
        <v>4.2592592592592595E-3</v>
      </c>
    </row>
    <row r="6068" spans="1:8" x14ac:dyDescent="0.35">
      <c r="A6068" s="183" t="s">
        <v>135</v>
      </c>
      <c r="B6068" s="183" t="s">
        <v>107</v>
      </c>
      <c r="C6068" s="183" t="s">
        <v>73</v>
      </c>
      <c r="D6068" s="183">
        <v>8735</v>
      </c>
      <c r="E6068" s="188">
        <v>5.37037037037037E-3</v>
      </c>
      <c r="F6068" s="188">
        <v>1.2268518518518518E-3</v>
      </c>
      <c r="G6068" s="188">
        <v>8.2175925925925917E-4</v>
      </c>
      <c r="H6068" s="188">
        <v>3.3333333333333335E-3</v>
      </c>
    </row>
    <row r="6069" spans="1:8" x14ac:dyDescent="0.35">
      <c r="A6069" s="183" t="s">
        <v>135</v>
      </c>
      <c r="B6069" s="183" t="s">
        <v>107</v>
      </c>
      <c r="C6069" s="183" t="s">
        <v>74</v>
      </c>
      <c r="D6069" s="183">
        <v>6726</v>
      </c>
      <c r="E6069" s="188">
        <v>5.8912037037037032E-3</v>
      </c>
      <c r="F6069" s="188">
        <v>1.5162037037037036E-3</v>
      </c>
      <c r="G6069" s="188">
        <v>7.6388888888888893E-4</v>
      </c>
      <c r="H6069" s="188">
        <v>3.6111111111111114E-3</v>
      </c>
    </row>
    <row r="6070" spans="1:8" ht="29" x14ac:dyDescent="0.35">
      <c r="A6070" s="183" t="s">
        <v>135</v>
      </c>
      <c r="B6070" s="183" t="s">
        <v>107</v>
      </c>
      <c r="C6070" s="183" t="s">
        <v>113</v>
      </c>
      <c r="D6070" s="183">
        <v>1322</v>
      </c>
      <c r="E6070" s="188">
        <v>7.69675925925926E-3</v>
      </c>
      <c r="F6070" s="188">
        <v>1.3888888888888889E-3</v>
      </c>
      <c r="G6070" s="188">
        <v>1.5856481481481479E-3</v>
      </c>
      <c r="H6070" s="188">
        <v>4.7106481481481478E-3</v>
      </c>
    </row>
    <row r="6071" spans="1:8" ht="29" x14ac:dyDescent="0.35">
      <c r="A6071" s="183" t="s">
        <v>135</v>
      </c>
      <c r="B6071" s="183" t="s">
        <v>107</v>
      </c>
      <c r="C6071" s="183" t="s">
        <v>76</v>
      </c>
      <c r="D6071" s="183">
        <v>616</v>
      </c>
      <c r="E6071" s="188">
        <v>7.7546296296296287E-3</v>
      </c>
      <c r="F6071" s="188">
        <v>1.5509259259259261E-3</v>
      </c>
      <c r="G6071" s="188">
        <v>1.6319444444444445E-3</v>
      </c>
      <c r="H6071" s="188">
        <v>4.5717592592592589E-3</v>
      </c>
    </row>
    <row r="6072" spans="1:8" x14ac:dyDescent="0.35">
      <c r="A6072" s="183" t="s">
        <v>135</v>
      </c>
      <c r="B6072" s="183" t="s">
        <v>107</v>
      </c>
      <c r="C6072" s="183" t="s">
        <v>77</v>
      </c>
      <c r="D6072" s="183">
        <v>933</v>
      </c>
      <c r="E6072" s="188">
        <v>5.9953703703703697E-3</v>
      </c>
      <c r="F6072" s="188">
        <v>1.0300925925925926E-3</v>
      </c>
      <c r="G6072" s="188">
        <v>1.0995370370370371E-3</v>
      </c>
      <c r="H6072" s="188">
        <v>3.8657407407407408E-3</v>
      </c>
    </row>
    <row r="6073" spans="1:8" x14ac:dyDescent="0.35">
      <c r="A6073" s="183" t="s">
        <v>135</v>
      </c>
      <c r="B6073" s="183" t="s">
        <v>107</v>
      </c>
      <c r="C6073" s="183" t="s">
        <v>78</v>
      </c>
      <c r="D6073" s="183">
        <v>1667</v>
      </c>
      <c r="E6073" s="188">
        <v>6.076388888888889E-3</v>
      </c>
      <c r="F6073" s="188">
        <v>9.0277777777777784E-4</v>
      </c>
      <c r="G6073" s="188">
        <v>1.2731481481481483E-3</v>
      </c>
      <c r="H6073" s="188">
        <v>3.8888888888888883E-3</v>
      </c>
    </row>
    <row r="6074" spans="1:8" x14ac:dyDescent="0.35">
      <c r="A6074" s="183" t="s">
        <v>135</v>
      </c>
      <c r="B6074" s="183" t="s">
        <v>107</v>
      </c>
      <c r="C6074" s="183" t="s">
        <v>80</v>
      </c>
      <c r="D6074" s="183">
        <v>6</v>
      </c>
      <c r="E6074" s="188">
        <v>8.3796296296296292E-3</v>
      </c>
      <c r="F6074" s="188">
        <v>2.2800925925925927E-3</v>
      </c>
      <c r="G6074" s="188">
        <v>2.9976851851851848E-3</v>
      </c>
      <c r="H6074" s="188">
        <v>3.1018518518518522E-3</v>
      </c>
    </row>
    <row r="6075" spans="1:8" x14ac:dyDescent="0.35">
      <c r="A6075" s="183" t="s">
        <v>135</v>
      </c>
      <c r="B6075" s="183" t="s">
        <v>107</v>
      </c>
      <c r="C6075" s="183" t="s">
        <v>81</v>
      </c>
      <c r="D6075" s="183">
        <v>1701</v>
      </c>
      <c r="E6075" s="188">
        <v>6.4699074074074069E-3</v>
      </c>
      <c r="F6075" s="188">
        <v>1.0763888888888889E-3</v>
      </c>
      <c r="G6075" s="188">
        <v>1.1689814814814816E-3</v>
      </c>
      <c r="H6075" s="188">
        <v>4.2245370370370371E-3</v>
      </c>
    </row>
    <row r="6076" spans="1:8" x14ac:dyDescent="0.35">
      <c r="A6076" s="183" t="s">
        <v>135</v>
      </c>
      <c r="B6076" s="183" t="s">
        <v>107</v>
      </c>
      <c r="C6076" s="183" t="s">
        <v>82</v>
      </c>
      <c r="D6076" s="183">
        <v>2622</v>
      </c>
      <c r="E6076" s="188">
        <v>5.9027777777777776E-3</v>
      </c>
      <c r="F6076" s="188">
        <v>1.4467592592592594E-3</v>
      </c>
      <c r="G6076" s="188">
        <v>1.0532407407407407E-3</v>
      </c>
      <c r="H6076" s="188">
        <v>3.4027777777777784E-3</v>
      </c>
    </row>
    <row r="6077" spans="1:8" x14ac:dyDescent="0.35">
      <c r="A6077" s="183" t="s">
        <v>135</v>
      </c>
      <c r="B6077" s="183" t="s">
        <v>107</v>
      </c>
      <c r="C6077" s="183" t="s">
        <v>83</v>
      </c>
      <c r="D6077" s="183">
        <v>776</v>
      </c>
      <c r="E6077" s="188">
        <v>6.7361111111111103E-3</v>
      </c>
      <c r="F6077" s="188">
        <v>1.4004629629629629E-3</v>
      </c>
      <c r="G6077" s="188">
        <v>1.689814814814815E-3</v>
      </c>
      <c r="H6077" s="188">
        <v>3.645833333333333E-3</v>
      </c>
    </row>
    <row r="6078" spans="1:8" x14ac:dyDescent="0.35">
      <c r="A6078" s="183" t="s">
        <v>135</v>
      </c>
      <c r="B6078" s="183" t="s">
        <v>107</v>
      </c>
      <c r="C6078" s="183" t="s">
        <v>84</v>
      </c>
      <c r="D6078" s="183">
        <v>578</v>
      </c>
      <c r="E6078" s="188">
        <v>6.9791666666666674E-3</v>
      </c>
      <c r="F6078" s="188">
        <v>9.1435185185185185E-4</v>
      </c>
      <c r="G6078" s="188">
        <v>1.6782407407407406E-3</v>
      </c>
      <c r="H6078" s="188">
        <v>4.386574074074074E-3</v>
      </c>
    </row>
    <row r="6079" spans="1:8" x14ac:dyDescent="0.35">
      <c r="A6079" s="183" t="s">
        <v>135</v>
      </c>
      <c r="B6079" s="183" t="s">
        <v>107</v>
      </c>
      <c r="C6079" s="183" t="s">
        <v>85</v>
      </c>
      <c r="D6079" s="183">
        <v>4294</v>
      </c>
      <c r="E6079" s="188">
        <v>6.1574074074074074E-3</v>
      </c>
      <c r="F6079" s="188">
        <v>1.8055555555555557E-3</v>
      </c>
      <c r="G6079" s="188">
        <v>5.5555555555555556E-4</v>
      </c>
      <c r="H6079" s="188">
        <v>3.7962962962962963E-3</v>
      </c>
    </row>
    <row r="6080" spans="1:8" x14ac:dyDescent="0.35">
      <c r="A6080" s="183" t="s">
        <v>135</v>
      </c>
      <c r="B6080" s="183" t="s">
        <v>107</v>
      </c>
      <c r="C6080" s="183" t="s">
        <v>86</v>
      </c>
      <c r="D6080" s="183">
        <v>645</v>
      </c>
      <c r="E6080" s="188">
        <v>6.7476851851851856E-3</v>
      </c>
      <c r="F6080" s="188">
        <v>9.0277777777777784E-4</v>
      </c>
      <c r="G6080" s="188">
        <v>1.7476851851851852E-3</v>
      </c>
      <c r="H6080" s="188">
        <v>4.0972222222222226E-3</v>
      </c>
    </row>
    <row r="6081" spans="1:8" x14ac:dyDescent="0.35">
      <c r="A6081" s="183" t="s">
        <v>135</v>
      </c>
      <c r="B6081" s="183" t="s">
        <v>107</v>
      </c>
      <c r="C6081" s="183" t="s">
        <v>87</v>
      </c>
      <c r="D6081" s="183">
        <v>492</v>
      </c>
      <c r="E6081" s="188">
        <v>7.3842592592592597E-3</v>
      </c>
      <c r="F6081" s="188">
        <v>1.5393518518518519E-3</v>
      </c>
      <c r="G6081" s="188">
        <v>1.8402777777777777E-3</v>
      </c>
      <c r="H6081" s="188">
        <v>4.0046296296296297E-3</v>
      </c>
    </row>
    <row r="6082" spans="1:8" x14ac:dyDescent="0.35">
      <c r="A6082" s="183" t="s">
        <v>135</v>
      </c>
      <c r="B6082" s="183" t="s">
        <v>107</v>
      </c>
      <c r="C6082" s="183" t="s">
        <v>88</v>
      </c>
      <c r="D6082" s="183">
        <v>646</v>
      </c>
      <c r="E6082" s="188">
        <v>6.5972222222222222E-3</v>
      </c>
      <c r="F6082" s="188">
        <v>1.1574074074074073E-3</v>
      </c>
      <c r="G6082" s="188">
        <v>1.5740740740740741E-3</v>
      </c>
      <c r="H6082" s="188">
        <v>3.8773148148148143E-3</v>
      </c>
    </row>
    <row r="6083" spans="1:8" x14ac:dyDescent="0.35">
      <c r="A6083" s="183" t="s">
        <v>135</v>
      </c>
      <c r="B6083" s="183" t="s">
        <v>107</v>
      </c>
      <c r="C6083" s="183" t="s">
        <v>89</v>
      </c>
      <c r="D6083" s="183">
        <v>667</v>
      </c>
      <c r="E6083" s="188">
        <v>7.3032407407407412E-3</v>
      </c>
      <c r="F6083" s="188">
        <v>1.0532407407407407E-3</v>
      </c>
      <c r="G6083" s="188">
        <v>1.2037037037037038E-3</v>
      </c>
      <c r="H6083" s="188">
        <v>5.0462962962962961E-3</v>
      </c>
    </row>
    <row r="6084" spans="1:8" x14ac:dyDescent="0.35">
      <c r="A6084" s="183" t="s">
        <v>135</v>
      </c>
      <c r="B6084" s="183" t="s">
        <v>107</v>
      </c>
      <c r="C6084" s="183" t="s">
        <v>90</v>
      </c>
      <c r="D6084" s="183">
        <v>1134</v>
      </c>
      <c r="E6084" s="188">
        <v>7.1412037037037043E-3</v>
      </c>
      <c r="F6084" s="188">
        <v>1.4120370370370369E-3</v>
      </c>
      <c r="G6084" s="188">
        <v>1.7708333333333332E-3</v>
      </c>
      <c r="H6084" s="188">
        <v>3.9583333333333337E-3</v>
      </c>
    </row>
    <row r="6085" spans="1:8" x14ac:dyDescent="0.35">
      <c r="A6085" s="183" t="s">
        <v>135</v>
      </c>
      <c r="B6085" s="183" t="s">
        <v>107</v>
      </c>
      <c r="C6085" s="183" t="s">
        <v>91</v>
      </c>
      <c r="D6085" s="183">
        <v>449</v>
      </c>
      <c r="E6085" s="188">
        <v>7.2337962962962963E-3</v>
      </c>
      <c r="F6085" s="188">
        <v>1.2847222222222223E-3</v>
      </c>
      <c r="G6085" s="188">
        <v>1.7708333333333332E-3</v>
      </c>
      <c r="H6085" s="188">
        <v>4.1782407407407402E-3</v>
      </c>
    </row>
    <row r="6086" spans="1:8" x14ac:dyDescent="0.35">
      <c r="A6086" s="183" t="s">
        <v>135</v>
      </c>
      <c r="B6086" s="183" t="s">
        <v>107</v>
      </c>
      <c r="C6086" s="183" t="s">
        <v>92</v>
      </c>
      <c r="D6086" s="183">
        <v>437</v>
      </c>
      <c r="E6086" s="188">
        <v>5.7523148148148143E-3</v>
      </c>
      <c r="F6086" s="188">
        <v>2.0833333333333335E-4</v>
      </c>
      <c r="G6086" s="188">
        <v>1.4004629629629629E-3</v>
      </c>
      <c r="H6086" s="188">
        <v>4.1319444444444442E-3</v>
      </c>
    </row>
    <row r="6087" spans="1:8" x14ac:dyDescent="0.35">
      <c r="A6087" s="183" t="s">
        <v>135</v>
      </c>
      <c r="B6087" s="183" t="s">
        <v>107</v>
      </c>
      <c r="C6087" s="183" t="s">
        <v>93</v>
      </c>
      <c r="D6087" s="183">
        <v>2931</v>
      </c>
      <c r="E6087" s="188">
        <v>7.1412037037037043E-3</v>
      </c>
      <c r="F6087" s="188">
        <v>1.3078703703703705E-3</v>
      </c>
      <c r="G6087" s="188">
        <v>1.3425925925925925E-3</v>
      </c>
      <c r="H6087" s="188">
        <v>4.4791666666666669E-3</v>
      </c>
    </row>
    <row r="6088" spans="1:8" x14ac:dyDescent="0.35">
      <c r="A6088" s="183" t="s">
        <v>135</v>
      </c>
      <c r="B6088" s="183" t="s">
        <v>107</v>
      </c>
      <c r="C6088" s="183" t="s">
        <v>94</v>
      </c>
      <c r="D6088" s="183">
        <v>1481</v>
      </c>
      <c r="E6088" s="188">
        <v>8.113425925925925E-3</v>
      </c>
      <c r="F6088" s="188">
        <v>1.4583333333333334E-3</v>
      </c>
      <c r="G6088" s="188">
        <v>1.1805555555555556E-3</v>
      </c>
      <c r="H6088" s="188">
        <v>5.4861111111111117E-3</v>
      </c>
    </row>
    <row r="6089" spans="1:8" x14ac:dyDescent="0.35">
      <c r="A6089" s="183" t="s">
        <v>135</v>
      </c>
      <c r="B6089" s="183" t="s">
        <v>107</v>
      </c>
      <c r="C6089" s="183" t="s">
        <v>95</v>
      </c>
      <c r="D6089" s="183">
        <v>653</v>
      </c>
      <c r="E6089" s="188">
        <v>7.5347222222222213E-3</v>
      </c>
      <c r="F6089" s="188">
        <v>8.2175925925925917E-4</v>
      </c>
      <c r="G6089" s="188">
        <v>2.3379629629629631E-3</v>
      </c>
      <c r="H6089" s="188">
        <v>4.3749999999999995E-3</v>
      </c>
    </row>
    <row r="6090" spans="1:8" x14ac:dyDescent="0.35">
      <c r="A6090" s="183" t="s">
        <v>135</v>
      </c>
      <c r="B6090" s="183" t="s">
        <v>107</v>
      </c>
      <c r="C6090" s="183" t="s">
        <v>96</v>
      </c>
      <c r="D6090" s="183">
        <v>874</v>
      </c>
      <c r="E6090" s="188">
        <v>7.1180555555555554E-3</v>
      </c>
      <c r="F6090" s="188">
        <v>1.3657407407407409E-3</v>
      </c>
      <c r="G6090" s="188">
        <v>1.1111111111111111E-3</v>
      </c>
      <c r="H6090" s="188">
        <v>4.6412037037037038E-3</v>
      </c>
    </row>
    <row r="6091" spans="1:8" x14ac:dyDescent="0.35">
      <c r="A6091" s="183" t="s">
        <v>135</v>
      </c>
      <c r="B6091" s="183" t="s">
        <v>107</v>
      </c>
      <c r="C6091" s="183" t="s">
        <v>97</v>
      </c>
      <c r="D6091" s="183">
        <v>3424</v>
      </c>
      <c r="E6091" s="188">
        <v>6.5393518518518517E-3</v>
      </c>
      <c r="F6091" s="188">
        <v>1.1111111111111111E-3</v>
      </c>
      <c r="G6091" s="188">
        <v>6.8287037037037025E-4</v>
      </c>
      <c r="H6091" s="188">
        <v>4.7337962962962958E-3</v>
      </c>
    </row>
    <row r="6092" spans="1:8" x14ac:dyDescent="0.35">
      <c r="A6092" s="183" t="s">
        <v>135</v>
      </c>
      <c r="B6092" s="183" t="s">
        <v>107</v>
      </c>
      <c r="C6092" s="183" t="s">
        <v>98</v>
      </c>
      <c r="D6092" s="183">
        <v>537</v>
      </c>
      <c r="E6092" s="188">
        <v>6.6666666666666671E-3</v>
      </c>
      <c r="F6092" s="188">
        <v>7.9861111111111105E-4</v>
      </c>
      <c r="G6092" s="188">
        <v>1.5509259259259261E-3</v>
      </c>
      <c r="H6092" s="188">
        <v>4.3287037037037035E-3</v>
      </c>
    </row>
    <row r="6093" spans="1:8" x14ac:dyDescent="0.35">
      <c r="A6093" s="183" t="s">
        <v>135</v>
      </c>
      <c r="B6093" s="183" t="s">
        <v>107</v>
      </c>
      <c r="C6093" s="183" t="s">
        <v>99</v>
      </c>
      <c r="D6093" s="183">
        <v>5612</v>
      </c>
      <c r="E6093" s="188">
        <v>6.2499999999999995E-3</v>
      </c>
      <c r="F6093" s="188">
        <v>1.25E-3</v>
      </c>
      <c r="G6093" s="188">
        <v>8.9120370370370362E-4</v>
      </c>
      <c r="H6093" s="188">
        <v>4.1203703703703706E-3</v>
      </c>
    </row>
    <row r="6094" spans="1:8" x14ac:dyDescent="0.35">
      <c r="A6094" s="183" t="s">
        <v>135</v>
      </c>
      <c r="B6094" s="183" t="s">
        <v>107</v>
      </c>
      <c r="C6094" s="183" t="s">
        <v>100</v>
      </c>
      <c r="D6094" s="183">
        <v>616</v>
      </c>
      <c r="E6094" s="188">
        <v>6.4583333333333333E-3</v>
      </c>
      <c r="F6094" s="188">
        <v>9.6064814814814808E-4</v>
      </c>
      <c r="G6094" s="188">
        <v>1.6319444444444445E-3</v>
      </c>
      <c r="H6094" s="188">
        <v>3.8657407407407408E-3</v>
      </c>
    </row>
    <row r="6095" spans="1:8" x14ac:dyDescent="0.35">
      <c r="A6095" s="183" t="s">
        <v>135</v>
      </c>
      <c r="B6095" s="183" t="s">
        <v>107</v>
      </c>
      <c r="C6095" s="183" t="s">
        <v>101</v>
      </c>
      <c r="D6095" s="183">
        <v>4825</v>
      </c>
      <c r="E6095" s="188">
        <v>6.5972222222222222E-3</v>
      </c>
      <c r="F6095" s="188">
        <v>1.3078703703703705E-3</v>
      </c>
      <c r="G6095" s="188">
        <v>1.3310185185185185E-3</v>
      </c>
      <c r="H6095" s="188">
        <v>3.9583333333333337E-3</v>
      </c>
    </row>
    <row r="6096" spans="1:8" x14ac:dyDescent="0.35">
      <c r="A6096" s="183" t="s">
        <v>136</v>
      </c>
      <c r="B6096" s="183" t="s">
        <v>107</v>
      </c>
      <c r="C6096" s="183" t="s">
        <v>52</v>
      </c>
      <c r="D6096" s="183">
        <v>87710</v>
      </c>
      <c r="E6096" s="188">
        <v>6.4120370370370364E-3</v>
      </c>
      <c r="F6096" s="188">
        <v>1.2268518518518518E-3</v>
      </c>
      <c r="G6096" s="188">
        <v>1.1226851851851851E-3</v>
      </c>
      <c r="H6096" s="188">
        <v>4.0624999999999993E-3</v>
      </c>
    </row>
    <row r="6097" spans="1:8" x14ac:dyDescent="0.35">
      <c r="A6097" s="183" t="s">
        <v>136</v>
      </c>
      <c r="B6097" s="183" t="s">
        <v>107</v>
      </c>
      <c r="C6097" s="183" t="s">
        <v>57</v>
      </c>
      <c r="D6097" s="183">
        <v>1303</v>
      </c>
      <c r="E6097" s="188">
        <v>6.9675925925925921E-3</v>
      </c>
      <c r="F6097" s="188">
        <v>1.6550925925925926E-3</v>
      </c>
      <c r="G6097" s="188">
        <v>1.1921296296296296E-3</v>
      </c>
      <c r="H6097" s="188">
        <v>4.108796296296297E-3</v>
      </c>
    </row>
    <row r="6098" spans="1:8" x14ac:dyDescent="0.35">
      <c r="A6098" s="183" t="s">
        <v>136</v>
      </c>
      <c r="B6098" s="183" t="s">
        <v>107</v>
      </c>
      <c r="C6098" s="183" t="s">
        <v>58</v>
      </c>
      <c r="D6098" s="183">
        <v>1088</v>
      </c>
      <c r="E6098" s="188">
        <v>7.0023148148148154E-3</v>
      </c>
      <c r="F6098" s="188">
        <v>1.0416666666666667E-3</v>
      </c>
      <c r="G6098" s="188">
        <v>2.0717592592592593E-3</v>
      </c>
      <c r="H6098" s="188">
        <v>3.8888888888888883E-3</v>
      </c>
    </row>
    <row r="6099" spans="1:8" x14ac:dyDescent="0.35">
      <c r="A6099" s="183" t="s">
        <v>136</v>
      </c>
      <c r="B6099" s="183" t="s">
        <v>107</v>
      </c>
      <c r="C6099" s="183" t="s">
        <v>59</v>
      </c>
      <c r="D6099" s="183">
        <v>817</v>
      </c>
      <c r="E6099" s="188">
        <v>6.5046296296296302E-3</v>
      </c>
      <c r="F6099" s="188">
        <v>8.449074074074075E-4</v>
      </c>
      <c r="G6099" s="188">
        <v>9.4907407407407408E-4</v>
      </c>
      <c r="H6099" s="188">
        <v>4.6990740740740743E-3</v>
      </c>
    </row>
    <row r="6100" spans="1:8" x14ac:dyDescent="0.35">
      <c r="A6100" s="183" t="s">
        <v>136</v>
      </c>
      <c r="B6100" s="183" t="s">
        <v>107</v>
      </c>
      <c r="C6100" s="183" t="s">
        <v>60</v>
      </c>
      <c r="D6100" s="183">
        <v>892</v>
      </c>
      <c r="E6100" s="188">
        <v>7.0601851851851841E-3</v>
      </c>
      <c r="F6100" s="188">
        <v>1.0069444444444444E-3</v>
      </c>
      <c r="G6100" s="188">
        <v>1.0879629629629629E-3</v>
      </c>
      <c r="H6100" s="188">
        <v>4.9652777777777777E-3</v>
      </c>
    </row>
    <row r="6101" spans="1:8" x14ac:dyDescent="0.35">
      <c r="A6101" s="183" t="s">
        <v>136</v>
      </c>
      <c r="B6101" s="183" t="s">
        <v>107</v>
      </c>
      <c r="C6101" s="183" t="s">
        <v>61</v>
      </c>
      <c r="D6101" s="183">
        <v>1066</v>
      </c>
      <c r="E6101" s="188">
        <v>7.4421296296296293E-3</v>
      </c>
      <c r="F6101" s="188">
        <v>9.3750000000000007E-4</v>
      </c>
      <c r="G6101" s="188">
        <v>1.4814814814814814E-3</v>
      </c>
      <c r="H6101" s="188">
        <v>5.0347222222222225E-3</v>
      </c>
    </row>
    <row r="6102" spans="1:8" x14ac:dyDescent="0.35">
      <c r="A6102" s="183" t="s">
        <v>136</v>
      </c>
      <c r="B6102" s="183" t="s">
        <v>107</v>
      </c>
      <c r="C6102" s="183" t="s">
        <v>62</v>
      </c>
      <c r="D6102" s="183">
        <v>1536</v>
      </c>
      <c r="E6102" s="188">
        <v>6.9791666666666674E-3</v>
      </c>
      <c r="F6102" s="188">
        <v>1.4930555555555556E-3</v>
      </c>
      <c r="G6102" s="188">
        <v>1.4699074074074074E-3</v>
      </c>
      <c r="H6102" s="188">
        <v>4.0162037037037033E-3</v>
      </c>
    </row>
    <row r="6103" spans="1:8" x14ac:dyDescent="0.35">
      <c r="A6103" s="183" t="s">
        <v>136</v>
      </c>
      <c r="B6103" s="183" t="s">
        <v>107</v>
      </c>
      <c r="C6103" s="183" t="s">
        <v>63</v>
      </c>
      <c r="D6103" s="183">
        <v>2280</v>
      </c>
      <c r="E6103" s="188">
        <v>5.2662037037037035E-3</v>
      </c>
      <c r="F6103" s="188">
        <v>9.4907407407407408E-4</v>
      </c>
      <c r="G6103" s="188">
        <v>6.134259259259259E-4</v>
      </c>
      <c r="H6103" s="188">
        <v>3.7037037037037034E-3</v>
      </c>
    </row>
    <row r="6104" spans="1:8" x14ac:dyDescent="0.35">
      <c r="A6104" s="183" t="s">
        <v>136</v>
      </c>
      <c r="B6104" s="183" t="s">
        <v>107</v>
      </c>
      <c r="C6104" s="183" t="s">
        <v>64</v>
      </c>
      <c r="D6104" s="183">
        <v>427</v>
      </c>
      <c r="E6104" s="188">
        <v>9.5833333333333343E-3</v>
      </c>
      <c r="F6104" s="188">
        <v>2.0949074074074073E-3</v>
      </c>
      <c r="G6104" s="188">
        <v>2.3379629629629631E-3</v>
      </c>
      <c r="H6104" s="188">
        <v>5.1504629629629635E-3</v>
      </c>
    </row>
    <row r="6105" spans="1:8" x14ac:dyDescent="0.35">
      <c r="A6105" s="183" t="s">
        <v>136</v>
      </c>
      <c r="B6105" s="183" t="s">
        <v>107</v>
      </c>
      <c r="C6105" s="183" t="s">
        <v>65</v>
      </c>
      <c r="D6105" s="183">
        <v>546</v>
      </c>
      <c r="E6105" s="188">
        <v>7.4305555555555548E-3</v>
      </c>
      <c r="F6105" s="188">
        <v>1.5624999999999999E-3</v>
      </c>
      <c r="G6105" s="188">
        <v>1.5509259259259261E-3</v>
      </c>
      <c r="H6105" s="188">
        <v>4.31712962962963E-3</v>
      </c>
    </row>
    <row r="6106" spans="1:8" x14ac:dyDescent="0.35">
      <c r="A6106" s="183" t="s">
        <v>136</v>
      </c>
      <c r="B6106" s="183" t="s">
        <v>107</v>
      </c>
      <c r="C6106" s="183" t="s">
        <v>66</v>
      </c>
      <c r="D6106" s="183">
        <v>957</v>
      </c>
      <c r="E6106" s="188">
        <v>7.2916666666666659E-3</v>
      </c>
      <c r="F6106" s="188">
        <v>1.6782407407407406E-3</v>
      </c>
      <c r="G6106" s="188">
        <v>1.9444444444444442E-3</v>
      </c>
      <c r="H6106" s="188">
        <v>3.6689814814814814E-3</v>
      </c>
    </row>
    <row r="6107" spans="1:8" x14ac:dyDescent="0.35">
      <c r="A6107" s="183" t="s">
        <v>136</v>
      </c>
      <c r="B6107" s="183" t="s">
        <v>107</v>
      </c>
      <c r="C6107" s="183" t="s">
        <v>67</v>
      </c>
      <c r="D6107" s="183">
        <v>1468</v>
      </c>
      <c r="E6107" s="188">
        <v>7.2106481481481475E-3</v>
      </c>
      <c r="F6107" s="188">
        <v>1.0300925925925926E-3</v>
      </c>
      <c r="G6107" s="188">
        <v>1.9097222222222222E-3</v>
      </c>
      <c r="H6107" s="188">
        <v>4.2708333333333339E-3</v>
      </c>
    </row>
    <row r="6108" spans="1:8" x14ac:dyDescent="0.35">
      <c r="A6108" s="183" t="s">
        <v>136</v>
      </c>
      <c r="B6108" s="183" t="s">
        <v>107</v>
      </c>
      <c r="C6108" s="183" t="s">
        <v>68</v>
      </c>
      <c r="D6108" s="183">
        <v>1131</v>
      </c>
      <c r="E6108" s="188">
        <v>7.1643518518518514E-3</v>
      </c>
      <c r="F6108" s="188">
        <v>1.0995370370370371E-3</v>
      </c>
      <c r="G6108" s="188">
        <v>1.5277777777777779E-3</v>
      </c>
      <c r="H6108" s="188">
        <v>4.5370370370370365E-3</v>
      </c>
    </row>
    <row r="6109" spans="1:8" x14ac:dyDescent="0.35">
      <c r="A6109" s="183" t="s">
        <v>136</v>
      </c>
      <c r="B6109" s="183" t="s">
        <v>107</v>
      </c>
      <c r="C6109" s="183" t="s">
        <v>69</v>
      </c>
      <c r="D6109" s="183">
        <v>2567</v>
      </c>
      <c r="E6109" s="188">
        <v>5.9837962962962961E-3</v>
      </c>
      <c r="F6109" s="188">
        <v>7.291666666666667E-4</v>
      </c>
      <c r="G6109" s="188">
        <v>1.1342592592592591E-3</v>
      </c>
      <c r="H6109" s="188">
        <v>4.1203703703703706E-3</v>
      </c>
    </row>
    <row r="6110" spans="1:8" x14ac:dyDescent="0.35">
      <c r="A6110" s="183" t="s">
        <v>136</v>
      </c>
      <c r="B6110" s="183" t="s">
        <v>107</v>
      </c>
      <c r="C6110" s="183" t="s">
        <v>70</v>
      </c>
      <c r="D6110" s="183">
        <v>670</v>
      </c>
      <c r="E6110" s="188">
        <v>5.9606481481481489E-3</v>
      </c>
      <c r="F6110" s="188">
        <v>5.9027777777777778E-4</v>
      </c>
      <c r="G6110" s="188">
        <v>1.4699074074074074E-3</v>
      </c>
      <c r="H6110" s="188">
        <v>3.9004629629629632E-3</v>
      </c>
    </row>
    <row r="6111" spans="1:8" x14ac:dyDescent="0.35">
      <c r="A6111" s="183" t="s">
        <v>136</v>
      </c>
      <c r="B6111" s="183" t="s">
        <v>107</v>
      </c>
      <c r="C6111" s="183" t="s">
        <v>71</v>
      </c>
      <c r="D6111" s="183">
        <v>2684</v>
      </c>
      <c r="E6111" s="188">
        <v>7.0717592592592594E-3</v>
      </c>
      <c r="F6111" s="188">
        <v>1.0185185185185186E-3</v>
      </c>
      <c r="G6111" s="188">
        <v>1.9097222222222222E-3</v>
      </c>
      <c r="H6111" s="188">
        <v>4.1435185185185186E-3</v>
      </c>
    </row>
    <row r="6112" spans="1:8" x14ac:dyDescent="0.35">
      <c r="A6112" s="183" t="s">
        <v>136</v>
      </c>
      <c r="B6112" s="183" t="s">
        <v>107</v>
      </c>
      <c r="C6112" s="183" t="s">
        <v>72</v>
      </c>
      <c r="D6112" s="183">
        <v>459</v>
      </c>
      <c r="E6112" s="188">
        <v>7.4305555555555548E-3</v>
      </c>
      <c r="F6112" s="188">
        <v>1.1805555555555556E-3</v>
      </c>
      <c r="G6112" s="188">
        <v>1.7476851851851852E-3</v>
      </c>
      <c r="H6112" s="188">
        <v>4.5023148148148149E-3</v>
      </c>
    </row>
    <row r="6113" spans="1:8" x14ac:dyDescent="0.35">
      <c r="A6113" s="183" t="s">
        <v>136</v>
      </c>
      <c r="B6113" s="183" t="s">
        <v>107</v>
      </c>
      <c r="C6113" s="183" t="s">
        <v>73</v>
      </c>
      <c r="D6113" s="183">
        <v>10327</v>
      </c>
      <c r="E6113" s="188">
        <v>5.3125000000000004E-3</v>
      </c>
      <c r="F6113" s="188">
        <v>1.2384259259259258E-3</v>
      </c>
      <c r="G6113" s="188">
        <v>8.1018518518518516E-4</v>
      </c>
      <c r="H6113" s="188">
        <v>3.2638888888888891E-3</v>
      </c>
    </row>
    <row r="6114" spans="1:8" x14ac:dyDescent="0.35">
      <c r="A6114" s="183" t="s">
        <v>136</v>
      </c>
      <c r="B6114" s="183" t="s">
        <v>107</v>
      </c>
      <c r="C6114" s="183" t="s">
        <v>74</v>
      </c>
      <c r="D6114" s="183">
        <v>7399</v>
      </c>
      <c r="E6114" s="188">
        <v>5.6134259259259271E-3</v>
      </c>
      <c r="F6114" s="188">
        <v>1.423611111111111E-3</v>
      </c>
      <c r="G6114" s="188">
        <v>6.018518518518519E-4</v>
      </c>
      <c r="H6114" s="188">
        <v>3.5879629629629629E-3</v>
      </c>
    </row>
    <row r="6115" spans="1:8" ht="29" x14ac:dyDescent="0.35">
      <c r="A6115" s="183" t="s">
        <v>136</v>
      </c>
      <c r="B6115" s="183" t="s">
        <v>107</v>
      </c>
      <c r="C6115" s="183" t="s">
        <v>113</v>
      </c>
      <c r="D6115" s="183">
        <v>1862</v>
      </c>
      <c r="E6115" s="188">
        <v>7.5115740740740742E-3</v>
      </c>
      <c r="F6115" s="188">
        <v>1.25E-3</v>
      </c>
      <c r="G6115" s="188">
        <v>1.4583333333333334E-3</v>
      </c>
      <c r="H6115" s="188">
        <v>4.8032407407407407E-3</v>
      </c>
    </row>
    <row r="6116" spans="1:8" ht="29" x14ac:dyDescent="0.35">
      <c r="A6116" s="183" t="s">
        <v>136</v>
      </c>
      <c r="B6116" s="183" t="s">
        <v>107</v>
      </c>
      <c r="C6116" s="183" t="s">
        <v>76</v>
      </c>
      <c r="D6116" s="183">
        <v>707</v>
      </c>
      <c r="E6116" s="188">
        <v>7.6851851851851847E-3</v>
      </c>
      <c r="F6116" s="188">
        <v>1.6087962962962963E-3</v>
      </c>
      <c r="G6116" s="188">
        <v>1.7245370370370372E-3</v>
      </c>
      <c r="H6116" s="188">
        <v>4.3518518518518515E-3</v>
      </c>
    </row>
    <row r="6117" spans="1:8" x14ac:dyDescent="0.35">
      <c r="A6117" s="183" t="s">
        <v>136</v>
      </c>
      <c r="B6117" s="183" t="s">
        <v>107</v>
      </c>
      <c r="C6117" s="183" t="s">
        <v>77</v>
      </c>
      <c r="D6117" s="183">
        <v>1436</v>
      </c>
      <c r="E6117" s="188">
        <v>6.2847222222222228E-3</v>
      </c>
      <c r="F6117" s="188">
        <v>1.0763888888888889E-3</v>
      </c>
      <c r="G6117" s="188">
        <v>1.0995370370370371E-3</v>
      </c>
      <c r="H6117" s="188">
        <v>4.108796296296297E-3</v>
      </c>
    </row>
    <row r="6118" spans="1:8" x14ac:dyDescent="0.35">
      <c r="A6118" s="183" t="s">
        <v>136</v>
      </c>
      <c r="B6118" s="183" t="s">
        <v>107</v>
      </c>
      <c r="C6118" s="183" t="s">
        <v>78</v>
      </c>
      <c r="D6118" s="183">
        <v>2461</v>
      </c>
      <c r="E6118" s="188">
        <v>6.053240740740741E-3</v>
      </c>
      <c r="F6118" s="188">
        <v>8.6805555555555551E-4</v>
      </c>
      <c r="G6118" s="188">
        <v>1.0416666666666667E-3</v>
      </c>
      <c r="H6118" s="188">
        <v>4.1435185185185186E-3</v>
      </c>
    </row>
    <row r="6119" spans="1:8" x14ac:dyDescent="0.35">
      <c r="A6119" s="183" t="s">
        <v>136</v>
      </c>
      <c r="B6119" s="183" t="s">
        <v>107</v>
      </c>
      <c r="C6119" s="183" t="s">
        <v>80</v>
      </c>
      <c r="D6119" s="183">
        <v>3</v>
      </c>
      <c r="E6119" s="188">
        <v>9.1782407407407403E-3</v>
      </c>
      <c r="F6119" s="188">
        <v>2.1990740740740742E-3</v>
      </c>
      <c r="G6119" s="188">
        <v>4.7685185185185183E-3</v>
      </c>
      <c r="H6119" s="188">
        <v>2.2106481481481478E-3</v>
      </c>
    </row>
    <row r="6120" spans="1:8" x14ac:dyDescent="0.35">
      <c r="A6120" s="183" t="s">
        <v>136</v>
      </c>
      <c r="B6120" s="183" t="s">
        <v>107</v>
      </c>
      <c r="C6120" s="183" t="s">
        <v>81</v>
      </c>
      <c r="D6120" s="183">
        <v>2343</v>
      </c>
      <c r="E6120" s="188">
        <v>6.4699074074074069E-3</v>
      </c>
      <c r="F6120" s="188">
        <v>1.1458333333333333E-3</v>
      </c>
      <c r="G6120" s="188">
        <v>1.1226851851851851E-3</v>
      </c>
      <c r="H6120" s="188">
        <v>4.2013888888888891E-3</v>
      </c>
    </row>
    <row r="6121" spans="1:8" x14ac:dyDescent="0.35">
      <c r="A6121" s="183" t="s">
        <v>136</v>
      </c>
      <c r="B6121" s="183" t="s">
        <v>107</v>
      </c>
      <c r="C6121" s="183" t="s">
        <v>82</v>
      </c>
      <c r="D6121" s="183">
        <v>2614</v>
      </c>
      <c r="E6121" s="188">
        <v>5.9027777777777776E-3</v>
      </c>
      <c r="F6121" s="188">
        <v>1.423611111111111E-3</v>
      </c>
      <c r="G6121" s="188">
        <v>1.0416666666666667E-3</v>
      </c>
      <c r="H6121" s="188">
        <v>3.4490740740740745E-3</v>
      </c>
    </row>
    <row r="6122" spans="1:8" x14ac:dyDescent="0.35">
      <c r="A6122" s="183" t="s">
        <v>136</v>
      </c>
      <c r="B6122" s="183" t="s">
        <v>107</v>
      </c>
      <c r="C6122" s="183" t="s">
        <v>83</v>
      </c>
      <c r="D6122" s="183">
        <v>873</v>
      </c>
      <c r="E6122" s="188">
        <v>7.106481481481481E-3</v>
      </c>
      <c r="F6122" s="188">
        <v>1.5277777777777779E-3</v>
      </c>
      <c r="G6122" s="188">
        <v>1.6550925925925926E-3</v>
      </c>
      <c r="H6122" s="188">
        <v>3.9236111111111112E-3</v>
      </c>
    </row>
    <row r="6123" spans="1:8" x14ac:dyDescent="0.35">
      <c r="A6123" s="183" t="s">
        <v>136</v>
      </c>
      <c r="B6123" s="183" t="s">
        <v>107</v>
      </c>
      <c r="C6123" s="183" t="s">
        <v>84</v>
      </c>
      <c r="D6123" s="183">
        <v>686</v>
      </c>
      <c r="E6123" s="188">
        <v>7.0486111111111105E-3</v>
      </c>
      <c r="F6123" s="188">
        <v>9.0277777777777784E-4</v>
      </c>
      <c r="G6123" s="188">
        <v>1.7939814814814815E-3</v>
      </c>
      <c r="H6123" s="188">
        <v>4.3518518518518515E-3</v>
      </c>
    </row>
    <row r="6124" spans="1:8" x14ac:dyDescent="0.35">
      <c r="A6124" s="183" t="s">
        <v>136</v>
      </c>
      <c r="B6124" s="183" t="s">
        <v>107</v>
      </c>
      <c r="C6124" s="183" t="s">
        <v>85</v>
      </c>
      <c r="D6124" s="183">
        <v>4899</v>
      </c>
      <c r="E6124" s="188">
        <v>5.9027777777777776E-3</v>
      </c>
      <c r="F6124" s="188">
        <v>1.5393518518518519E-3</v>
      </c>
      <c r="G6124" s="188">
        <v>5.6712962962962956E-4</v>
      </c>
      <c r="H6124" s="188">
        <v>3.8078703703703707E-3</v>
      </c>
    </row>
    <row r="6125" spans="1:8" x14ac:dyDescent="0.35">
      <c r="A6125" s="183" t="s">
        <v>136</v>
      </c>
      <c r="B6125" s="183" t="s">
        <v>107</v>
      </c>
      <c r="C6125" s="183" t="s">
        <v>86</v>
      </c>
      <c r="D6125" s="183">
        <v>754</v>
      </c>
      <c r="E6125" s="188">
        <v>7.0949074074074074E-3</v>
      </c>
      <c r="F6125" s="188">
        <v>9.1435185185185185E-4</v>
      </c>
      <c r="G6125" s="188">
        <v>1.6087962962962963E-3</v>
      </c>
      <c r="H6125" s="188">
        <v>4.5717592592592589E-3</v>
      </c>
    </row>
    <row r="6126" spans="1:8" x14ac:dyDescent="0.35">
      <c r="A6126" s="183" t="s">
        <v>136</v>
      </c>
      <c r="B6126" s="183" t="s">
        <v>107</v>
      </c>
      <c r="C6126" s="183" t="s">
        <v>87</v>
      </c>
      <c r="D6126" s="183">
        <v>671</v>
      </c>
      <c r="E6126" s="188">
        <v>7.4305555555555548E-3</v>
      </c>
      <c r="F6126" s="188">
        <v>1.3773148148148147E-3</v>
      </c>
      <c r="G6126" s="188">
        <v>1.7708333333333332E-3</v>
      </c>
      <c r="H6126" s="188">
        <v>4.2708333333333339E-3</v>
      </c>
    </row>
    <row r="6127" spans="1:8" x14ac:dyDescent="0.35">
      <c r="A6127" s="183" t="s">
        <v>136</v>
      </c>
      <c r="B6127" s="183" t="s">
        <v>107</v>
      </c>
      <c r="C6127" s="183" t="s">
        <v>88</v>
      </c>
      <c r="D6127" s="183">
        <v>959</v>
      </c>
      <c r="E6127" s="188">
        <v>6.8402777777777776E-3</v>
      </c>
      <c r="F6127" s="188">
        <v>1.2384259259259258E-3</v>
      </c>
      <c r="G6127" s="188">
        <v>1.4814814814814814E-3</v>
      </c>
      <c r="H6127" s="188">
        <v>4.108796296296297E-3</v>
      </c>
    </row>
    <row r="6128" spans="1:8" x14ac:dyDescent="0.35">
      <c r="A6128" s="183" t="s">
        <v>136</v>
      </c>
      <c r="B6128" s="183" t="s">
        <v>107</v>
      </c>
      <c r="C6128" s="183" t="s">
        <v>89</v>
      </c>
      <c r="D6128" s="183">
        <v>886</v>
      </c>
      <c r="E6128" s="188">
        <v>7.5462962962962966E-3</v>
      </c>
      <c r="F6128" s="188">
        <v>1.0300925925925926E-3</v>
      </c>
      <c r="G6128" s="188">
        <v>1.2152777777777778E-3</v>
      </c>
      <c r="H6128" s="188">
        <v>5.3009259259259251E-3</v>
      </c>
    </row>
    <row r="6129" spans="1:8" x14ac:dyDescent="0.35">
      <c r="A6129" s="183" t="s">
        <v>136</v>
      </c>
      <c r="B6129" s="183" t="s">
        <v>107</v>
      </c>
      <c r="C6129" s="183" t="s">
        <v>90</v>
      </c>
      <c r="D6129" s="183">
        <v>1324</v>
      </c>
      <c r="E6129" s="188">
        <v>7.3842592592592597E-3</v>
      </c>
      <c r="F6129" s="188">
        <v>1.5277777777777779E-3</v>
      </c>
      <c r="G6129" s="188">
        <v>1.9097222222222222E-3</v>
      </c>
      <c r="H6129" s="188">
        <v>3.9467592592592592E-3</v>
      </c>
    </row>
    <row r="6130" spans="1:8" x14ac:dyDescent="0.35">
      <c r="A6130" s="183" t="s">
        <v>136</v>
      </c>
      <c r="B6130" s="183" t="s">
        <v>107</v>
      </c>
      <c r="C6130" s="183" t="s">
        <v>91</v>
      </c>
      <c r="D6130" s="183">
        <v>626</v>
      </c>
      <c r="E6130" s="188">
        <v>7.013888888888889E-3</v>
      </c>
      <c r="F6130" s="188">
        <v>9.7222222222222209E-4</v>
      </c>
      <c r="G6130" s="188">
        <v>1.7476851851851852E-3</v>
      </c>
      <c r="H6130" s="188">
        <v>4.2939814814814811E-3</v>
      </c>
    </row>
    <row r="6131" spans="1:8" x14ac:dyDescent="0.35">
      <c r="A6131" s="183" t="s">
        <v>136</v>
      </c>
      <c r="B6131" s="183" t="s">
        <v>107</v>
      </c>
      <c r="C6131" s="183" t="s">
        <v>92</v>
      </c>
      <c r="D6131" s="183">
        <v>487</v>
      </c>
      <c r="E6131" s="188">
        <v>5.8333333333333336E-3</v>
      </c>
      <c r="F6131" s="188">
        <v>2.199074074074074E-4</v>
      </c>
      <c r="G6131" s="188">
        <v>1.3425925925925925E-3</v>
      </c>
      <c r="H6131" s="188">
        <v>4.2592592592592595E-3</v>
      </c>
    </row>
    <row r="6132" spans="1:8" x14ac:dyDescent="0.35">
      <c r="A6132" s="183" t="s">
        <v>136</v>
      </c>
      <c r="B6132" s="183" t="s">
        <v>107</v>
      </c>
      <c r="C6132" s="183" t="s">
        <v>93</v>
      </c>
      <c r="D6132" s="183">
        <v>4222</v>
      </c>
      <c r="E6132" s="188">
        <v>7.1759259259259259E-3</v>
      </c>
      <c r="F6132" s="188">
        <v>1.3425925925925925E-3</v>
      </c>
      <c r="G6132" s="188">
        <v>1.2384259259259258E-3</v>
      </c>
      <c r="H6132" s="188">
        <v>4.6064814814814814E-3</v>
      </c>
    </row>
    <row r="6133" spans="1:8" x14ac:dyDescent="0.35">
      <c r="A6133" s="183" t="s">
        <v>136</v>
      </c>
      <c r="B6133" s="183" t="s">
        <v>107</v>
      </c>
      <c r="C6133" s="183" t="s">
        <v>94</v>
      </c>
      <c r="D6133" s="183">
        <v>1666</v>
      </c>
      <c r="E6133" s="188">
        <v>7.5462962962962966E-3</v>
      </c>
      <c r="F6133" s="188">
        <v>1.4351851851851854E-3</v>
      </c>
      <c r="G6133" s="188">
        <v>1.2384259259259258E-3</v>
      </c>
      <c r="H6133" s="188">
        <v>4.8726851851851856E-3</v>
      </c>
    </row>
    <row r="6134" spans="1:8" x14ac:dyDescent="0.35">
      <c r="A6134" s="183" t="s">
        <v>136</v>
      </c>
      <c r="B6134" s="183" t="s">
        <v>107</v>
      </c>
      <c r="C6134" s="183" t="s">
        <v>95</v>
      </c>
      <c r="D6134" s="183">
        <v>780</v>
      </c>
      <c r="E6134" s="188">
        <v>7.9166666666666673E-3</v>
      </c>
      <c r="F6134" s="188">
        <v>8.449074074074075E-4</v>
      </c>
      <c r="G6134" s="188">
        <v>2.1643518518518518E-3</v>
      </c>
      <c r="H6134" s="188">
        <v>4.8958333333333328E-3</v>
      </c>
    </row>
    <row r="6135" spans="1:8" x14ac:dyDescent="0.35">
      <c r="A6135" s="183" t="s">
        <v>136</v>
      </c>
      <c r="B6135" s="183" t="s">
        <v>107</v>
      </c>
      <c r="C6135" s="183" t="s">
        <v>96</v>
      </c>
      <c r="D6135" s="183">
        <v>992</v>
      </c>
      <c r="E6135" s="188">
        <v>7.2569444444444443E-3</v>
      </c>
      <c r="F6135" s="188">
        <v>1.3425925925925925E-3</v>
      </c>
      <c r="G6135" s="188">
        <v>1.0648148148148147E-3</v>
      </c>
      <c r="H6135" s="188">
        <v>4.8611111111111112E-3</v>
      </c>
    </row>
    <row r="6136" spans="1:8" x14ac:dyDescent="0.35">
      <c r="A6136" s="183" t="s">
        <v>136</v>
      </c>
      <c r="B6136" s="183" t="s">
        <v>107</v>
      </c>
      <c r="C6136" s="183" t="s">
        <v>97</v>
      </c>
      <c r="D6136" s="183">
        <v>4984</v>
      </c>
      <c r="E6136" s="188">
        <v>6.5277777777777782E-3</v>
      </c>
      <c r="F6136" s="188">
        <v>1.0648148148148147E-3</v>
      </c>
      <c r="G6136" s="188">
        <v>6.4814814814814813E-4</v>
      </c>
      <c r="H6136" s="188">
        <v>4.8032407407407407E-3</v>
      </c>
    </row>
    <row r="6137" spans="1:8" x14ac:dyDescent="0.35">
      <c r="A6137" s="183" t="s">
        <v>136</v>
      </c>
      <c r="B6137" s="183" t="s">
        <v>107</v>
      </c>
      <c r="C6137" s="183" t="s">
        <v>98</v>
      </c>
      <c r="D6137" s="183">
        <v>617</v>
      </c>
      <c r="E6137" s="188">
        <v>6.7129629629629622E-3</v>
      </c>
      <c r="F6137" s="188">
        <v>1.0069444444444444E-3</v>
      </c>
      <c r="G6137" s="188">
        <v>1.5162037037037036E-3</v>
      </c>
      <c r="H6137" s="188">
        <v>4.1898148148148146E-3</v>
      </c>
    </row>
    <row r="6138" spans="1:8" x14ac:dyDescent="0.35">
      <c r="A6138" s="183" t="s">
        <v>136</v>
      </c>
      <c r="B6138" s="183" t="s">
        <v>107</v>
      </c>
      <c r="C6138" s="183" t="s">
        <v>99</v>
      </c>
      <c r="D6138" s="183">
        <v>6118</v>
      </c>
      <c r="E6138" s="188">
        <v>6.238425925925925E-3</v>
      </c>
      <c r="F6138" s="188">
        <v>1.1342592592592591E-3</v>
      </c>
      <c r="G6138" s="188">
        <v>8.7962962962962962E-4</v>
      </c>
      <c r="H6138" s="188">
        <v>4.2129629629629626E-3</v>
      </c>
    </row>
    <row r="6139" spans="1:8" x14ac:dyDescent="0.35">
      <c r="A6139" s="183" t="s">
        <v>136</v>
      </c>
      <c r="B6139" s="183" t="s">
        <v>107</v>
      </c>
      <c r="C6139" s="183" t="s">
        <v>100</v>
      </c>
      <c r="D6139" s="183">
        <v>855</v>
      </c>
      <c r="E6139" s="188">
        <v>6.6435185185185182E-3</v>
      </c>
      <c r="F6139" s="188">
        <v>1.0648148148148147E-3</v>
      </c>
      <c r="G6139" s="188">
        <v>1.689814814814815E-3</v>
      </c>
      <c r="H6139" s="188">
        <v>3.8888888888888883E-3</v>
      </c>
    </row>
    <row r="6140" spans="1:8" x14ac:dyDescent="0.35">
      <c r="A6140" s="183" t="s">
        <v>136</v>
      </c>
      <c r="B6140" s="183" t="s">
        <v>107</v>
      </c>
      <c r="C6140" s="183" t="s">
        <v>101</v>
      </c>
      <c r="D6140" s="183">
        <v>6268</v>
      </c>
      <c r="E6140" s="188">
        <v>6.3310185185185197E-3</v>
      </c>
      <c r="F6140" s="188">
        <v>1.3657407407407409E-3</v>
      </c>
      <c r="G6140" s="188">
        <v>1.1574074074074073E-3</v>
      </c>
      <c r="H6140" s="188">
        <v>3.7962962962962963E-3</v>
      </c>
    </row>
    <row r="6141" spans="1:8" x14ac:dyDescent="0.35">
      <c r="A6141" s="183" t="s">
        <v>137</v>
      </c>
      <c r="B6141" s="183" t="s">
        <v>107</v>
      </c>
      <c r="C6141" s="183" t="s">
        <v>52</v>
      </c>
      <c r="D6141" s="183">
        <v>77776</v>
      </c>
      <c r="E6141" s="188">
        <v>6.3773148148148148E-3</v>
      </c>
      <c r="F6141" s="188">
        <v>1.2037037037037038E-3</v>
      </c>
      <c r="G6141" s="188">
        <v>1.0879629629629629E-3</v>
      </c>
      <c r="H6141" s="188">
        <v>4.0856481481481481E-3</v>
      </c>
    </row>
    <row r="6142" spans="1:8" x14ac:dyDescent="0.35">
      <c r="A6142" s="183" t="s">
        <v>137</v>
      </c>
      <c r="B6142" s="183" t="s">
        <v>107</v>
      </c>
      <c r="C6142" s="183" t="s">
        <v>57</v>
      </c>
      <c r="D6142" s="183">
        <v>1124</v>
      </c>
      <c r="E6142" s="188">
        <v>6.9791666666666674E-3</v>
      </c>
      <c r="F6142" s="188">
        <v>1.6203703703703703E-3</v>
      </c>
      <c r="G6142" s="188">
        <v>1.1921296296296296E-3</v>
      </c>
      <c r="H6142" s="188">
        <v>4.1666666666666666E-3</v>
      </c>
    </row>
    <row r="6143" spans="1:8" x14ac:dyDescent="0.35">
      <c r="A6143" s="183" t="s">
        <v>137</v>
      </c>
      <c r="B6143" s="183" t="s">
        <v>107</v>
      </c>
      <c r="C6143" s="183" t="s">
        <v>58</v>
      </c>
      <c r="D6143" s="183">
        <v>733</v>
      </c>
      <c r="E6143" s="188">
        <v>7.2569444444444443E-3</v>
      </c>
      <c r="F6143" s="188">
        <v>1.1574074074074073E-3</v>
      </c>
      <c r="G6143" s="188">
        <v>1.9560185185185184E-3</v>
      </c>
      <c r="H6143" s="188">
        <v>4.1435185185185186E-3</v>
      </c>
    </row>
    <row r="6144" spans="1:8" x14ac:dyDescent="0.35">
      <c r="A6144" s="183" t="s">
        <v>137</v>
      </c>
      <c r="B6144" s="183" t="s">
        <v>107</v>
      </c>
      <c r="C6144" s="183" t="s">
        <v>59</v>
      </c>
      <c r="D6144" s="183">
        <v>737</v>
      </c>
      <c r="E6144" s="188">
        <v>6.0185185185185177E-3</v>
      </c>
      <c r="F6144" s="188">
        <v>8.9120370370370362E-4</v>
      </c>
      <c r="G6144" s="188">
        <v>7.407407407407407E-4</v>
      </c>
      <c r="H6144" s="188">
        <v>4.3749999999999995E-3</v>
      </c>
    </row>
    <row r="6145" spans="1:8" x14ac:dyDescent="0.35">
      <c r="A6145" s="183" t="s">
        <v>137</v>
      </c>
      <c r="B6145" s="183" t="s">
        <v>107</v>
      </c>
      <c r="C6145" s="183" t="s">
        <v>60</v>
      </c>
      <c r="D6145" s="183">
        <v>842</v>
      </c>
      <c r="E6145" s="188">
        <v>6.8055555555555569E-3</v>
      </c>
      <c r="F6145" s="188">
        <v>1.0185185185185186E-3</v>
      </c>
      <c r="G6145" s="188">
        <v>1.0763888888888889E-3</v>
      </c>
      <c r="H6145" s="188">
        <v>4.7222222222222223E-3</v>
      </c>
    </row>
    <row r="6146" spans="1:8" x14ac:dyDescent="0.35">
      <c r="A6146" s="183" t="s">
        <v>137</v>
      </c>
      <c r="B6146" s="183" t="s">
        <v>107</v>
      </c>
      <c r="C6146" s="183" t="s">
        <v>61</v>
      </c>
      <c r="D6146" s="183">
        <v>800</v>
      </c>
      <c r="E6146" s="188">
        <v>7.1296296296296307E-3</v>
      </c>
      <c r="F6146" s="188">
        <v>8.1018518518518516E-4</v>
      </c>
      <c r="G6146" s="188">
        <v>1.4351851851851854E-3</v>
      </c>
      <c r="H6146" s="188">
        <v>4.8842592592592592E-3</v>
      </c>
    </row>
    <row r="6147" spans="1:8" x14ac:dyDescent="0.35">
      <c r="A6147" s="183" t="s">
        <v>137</v>
      </c>
      <c r="B6147" s="183" t="s">
        <v>107</v>
      </c>
      <c r="C6147" s="183" t="s">
        <v>62</v>
      </c>
      <c r="D6147" s="183">
        <v>1469</v>
      </c>
      <c r="E6147" s="188">
        <v>7.2800925925925915E-3</v>
      </c>
      <c r="F6147" s="188">
        <v>1.4699074074074074E-3</v>
      </c>
      <c r="G6147" s="188">
        <v>1.3888888888888889E-3</v>
      </c>
      <c r="H6147" s="188">
        <v>4.4328703703703709E-3</v>
      </c>
    </row>
    <row r="6148" spans="1:8" x14ac:dyDescent="0.35">
      <c r="A6148" s="183" t="s">
        <v>137</v>
      </c>
      <c r="B6148" s="183" t="s">
        <v>107</v>
      </c>
      <c r="C6148" s="183" t="s">
        <v>63</v>
      </c>
      <c r="D6148" s="183">
        <v>1914</v>
      </c>
      <c r="E6148" s="188">
        <v>5.4166666666666669E-3</v>
      </c>
      <c r="F6148" s="188">
        <v>9.6064814814814808E-4</v>
      </c>
      <c r="G6148" s="188">
        <v>6.134259259259259E-4</v>
      </c>
      <c r="H6148" s="188">
        <v>3.8310185185185183E-3</v>
      </c>
    </row>
    <row r="6149" spans="1:8" x14ac:dyDescent="0.35">
      <c r="A6149" s="183" t="s">
        <v>137</v>
      </c>
      <c r="B6149" s="183" t="s">
        <v>107</v>
      </c>
      <c r="C6149" s="183" t="s">
        <v>64</v>
      </c>
      <c r="D6149" s="183">
        <v>401</v>
      </c>
      <c r="E6149" s="188">
        <v>9.2361111111111116E-3</v>
      </c>
      <c r="F6149" s="188">
        <v>1.8402777777777777E-3</v>
      </c>
      <c r="G6149" s="188">
        <v>2.3263888888888887E-3</v>
      </c>
      <c r="H6149" s="188">
        <v>5.0694444444444441E-3</v>
      </c>
    </row>
    <row r="6150" spans="1:8" x14ac:dyDescent="0.35">
      <c r="A6150" s="183" t="s">
        <v>137</v>
      </c>
      <c r="B6150" s="183" t="s">
        <v>107</v>
      </c>
      <c r="C6150" s="183" t="s">
        <v>65</v>
      </c>
      <c r="D6150" s="183">
        <v>596</v>
      </c>
      <c r="E6150" s="188">
        <v>7.5578703703703702E-3</v>
      </c>
      <c r="F6150" s="188">
        <v>1.5277777777777779E-3</v>
      </c>
      <c r="G6150" s="188">
        <v>1.5856481481481479E-3</v>
      </c>
      <c r="H6150" s="188">
        <v>4.4444444444444444E-3</v>
      </c>
    </row>
    <row r="6151" spans="1:8" x14ac:dyDescent="0.35">
      <c r="A6151" s="183" t="s">
        <v>137</v>
      </c>
      <c r="B6151" s="183" t="s">
        <v>107</v>
      </c>
      <c r="C6151" s="183" t="s">
        <v>66</v>
      </c>
      <c r="D6151" s="183">
        <v>1015</v>
      </c>
      <c r="E6151" s="188">
        <v>7.5115740740740742E-3</v>
      </c>
      <c r="F6151" s="188">
        <v>1.4814814814814814E-3</v>
      </c>
      <c r="G6151" s="188">
        <v>1.9791666666666668E-3</v>
      </c>
      <c r="H6151" s="188">
        <v>4.0509259259259257E-3</v>
      </c>
    </row>
    <row r="6152" spans="1:8" x14ac:dyDescent="0.35">
      <c r="A6152" s="183" t="s">
        <v>137</v>
      </c>
      <c r="B6152" s="183" t="s">
        <v>107</v>
      </c>
      <c r="C6152" s="183" t="s">
        <v>67</v>
      </c>
      <c r="D6152" s="183">
        <v>1336</v>
      </c>
      <c r="E6152" s="188">
        <v>6.9328703703703696E-3</v>
      </c>
      <c r="F6152" s="188">
        <v>9.3750000000000007E-4</v>
      </c>
      <c r="G6152" s="188">
        <v>1.7939814814814815E-3</v>
      </c>
      <c r="H6152" s="188">
        <v>4.2129629629629626E-3</v>
      </c>
    </row>
    <row r="6153" spans="1:8" x14ac:dyDescent="0.35">
      <c r="A6153" s="183" t="s">
        <v>137</v>
      </c>
      <c r="B6153" s="183" t="s">
        <v>107</v>
      </c>
      <c r="C6153" s="183" t="s">
        <v>68</v>
      </c>
      <c r="D6153" s="183">
        <v>929</v>
      </c>
      <c r="E6153" s="188">
        <v>6.9444444444444441E-3</v>
      </c>
      <c r="F6153" s="188">
        <v>9.6064814814814808E-4</v>
      </c>
      <c r="G6153" s="188">
        <v>1.4930555555555556E-3</v>
      </c>
      <c r="H6153" s="188">
        <v>4.4791666666666669E-3</v>
      </c>
    </row>
    <row r="6154" spans="1:8" x14ac:dyDescent="0.35">
      <c r="A6154" s="183" t="s">
        <v>137</v>
      </c>
      <c r="B6154" s="183" t="s">
        <v>107</v>
      </c>
      <c r="C6154" s="183" t="s">
        <v>69</v>
      </c>
      <c r="D6154" s="183">
        <v>2228</v>
      </c>
      <c r="E6154" s="188">
        <v>5.8101851851851856E-3</v>
      </c>
      <c r="F6154" s="188">
        <v>6.7129629629629625E-4</v>
      </c>
      <c r="G6154" s="188">
        <v>1.0995370370370371E-3</v>
      </c>
      <c r="H6154" s="188">
        <v>4.0393518518518521E-3</v>
      </c>
    </row>
    <row r="6155" spans="1:8" x14ac:dyDescent="0.35">
      <c r="A6155" s="183" t="s">
        <v>137</v>
      </c>
      <c r="B6155" s="183" t="s">
        <v>107</v>
      </c>
      <c r="C6155" s="183" t="s">
        <v>70</v>
      </c>
      <c r="D6155" s="183">
        <v>577</v>
      </c>
      <c r="E6155" s="188">
        <v>6.1342592592592594E-3</v>
      </c>
      <c r="F6155" s="188">
        <v>8.2175925925925917E-4</v>
      </c>
      <c r="G6155" s="188">
        <v>1.736111111111111E-3</v>
      </c>
      <c r="H6155" s="188">
        <v>3.5648148148148154E-3</v>
      </c>
    </row>
    <row r="6156" spans="1:8" x14ac:dyDescent="0.35">
      <c r="A6156" s="183" t="s">
        <v>137</v>
      </c>
      <c r="B6156" s="183" t="s">
        <v>107</v>
      </c>
      <c r="C6156" s="183" t="s">
        <v>71</v>
      </c>
      <c r="D6156" s="183">
        <v>1783</v>
      </c>
      <c r="E6156" s="188">
        <v>7.0949074074074074E-3</v>
      </c>
      <c r="F6156" s="188">
        <v>1.1342592592592591E-3</v>
      </c>
      <c r="G6156" s="188">
        <v>1.689814814814815E-3</v>
      </c>
      <c r="H6156" s="188">
        <v>4.2708333333333339E-3</v>
      </c>
    </row>
    <row r="6157" spans="1:8" x14ac:dyDescent="0.35">
      <c r="A6157" s="183" t="s">
        <v>137</v>
      </c>
      <c r="B6157" s="183" t="s">
        <v>107</v>
      </c>
      <c r="C6157" s="183" t="s">
        <v>72</v>
      </c>
      <c r="D6157" s="183">
        <v>467</v>
      </c>
      <c r="E6157" s="188">
        <v>7.0601851851851841E-3</v>
      </c>
      <c r="F6157" s="188">
        <v>1.2962962962962963E-3</v>
      </c>
      <c r="G6157" s="188">
        <v>1.7245370370370372E-3</v>
      </c>
      <c r="H6157" s="188">
        <v>4.0393518518518521E-3</v>
      </c>
    </row>
    <row r="6158" spans="1:8" x14ac:dyDescent="0.35">
      <c r="A6158" s="183" t="s">
        <v>137</v>
      </c>
      <c r="B6158" s="183" t="s">
        <v>107</v>
      </c>
      <c r="C6158" s="183" t="s">
        <v>73</v>
      </c>
      <c r="D6158" s="183">
        <v>8020</v>
      </c>
      <c r="E6158" s="188">
        <v>5.1504629629629635E-3</v>
      </c>
      <c r="F6158" s="188">
        <v>1.1805555555555556E-3</v>
      </c>
      <c r="G6158" s="188">
        <v>7.9861111111111105E-4</v>
      </c>
      <c r="H6158" s="188">
        <v>3.1597222222222222E-3</v>
      </c>
    </row>
    <row r="6159" spans="1:8" x14ac:dyDescent="0.35">
      <c r="A6159" s="183" t="s">
        <v>137</v>
      </c>
      <c r="B6159" s="183" t="s">
        <v>107</v>
      </c>
      <c r="C6159" s="183" t="s">
        <v>74</v>
      </c>
      <c r="D6159" s="183">
        <v>6842</v>
      </c>
      <c r="E6159" s="188">
        <v>5.9143518518518521E-3</v>
      </c>
      <c r="F6159" s="188">
        <v>1.5277777777777779E-3</v>
      </c>
      <c r="G6159" s="188">
        <v>6.2500000000000001E-4</v>
      </c>
      <c r="H6159" s="188">
        <v>3.7615740740740739E-3</v>
      </c>
    </row>
    <row r="6160" spans="1:8" ht="29" x14ac:dyDescent="0.35">
      <c r="A6160" s="183" t="s">
        <v>137</v>
      </c>
      <c r="B6160" s="183" t="s">
        <v>107</v>
      </c>
      <c r="C6160" s="183" t="s">
        <v>113</v>
      </c>
      <c r="D6160" s="183">
        <v>1570</v>
      </c>
      <c r="E6160" s="188">
        <v>7.0949074074074074E-3</v>
      </c>
      <c r="F6160" s="188">
        <v>1.2962962962962963E-3</v>
      </c>
      <c r="G6160" s="188">
        <v>1.4004629629629629E-3</v>
      </c>
      <c r="H6160" s="188">
        <v>4.3981481481481484E-3</v>
      </c>
    </row>
    <row r="6161" spans="1:8" ht="29" x14ac:dyDescent="0.35">
      <c r="A6161" s="183" t="s">
        <v>137</v>
      </c>
      <c r="B6161" s="183" t="s">
        <v>107</v>
      </c>
      <c r="C6161" s="183" t="s">
        <v>76</v>
      </c>
      <c r="D6161" s="183">
        <v>653</v>
      </c>
      <c r="E6161" s="188">
        <v>7.69675925925926E-3</v>
      </c>
      <c r="F6161" s="188">
        <v>1.4699074074074074E-3</v>
      </c>
      <c r="G6161" s="188">
        <v>1.6203703703703703E-3</v>
      </c>
      <c r="H6161" s="188">
        <v>4.6064814814814814E-3</v>
      </c>
    </row>
    <row r="6162" spans="1:8" x14ac:dyDescent="0.35">
      <c r="A6162" s="183" t="s">
        <v>137</v>
      </c>
      <c r="B6162" s="183" t="s">
        <v>107</v>
      </c>
      <c r="C6162" s="183" t="s">
        <v>77</v>
      </c>
      <c r="D6162" s="183">
        <v>1055</v>
      </c>
      <c r="E6162" s="188">
        <v>6.5277777777777782E-3</v>
      </c>
      <c r="F6162" s="188">
        <v>1.2268518518518518E-3</v>
      </c>
      <c r="G6162" s="188">
        <v>1.1458333333333333E-3</v>
      </c>
      <c r="H6162" s="188">
        <v>4.1666666666666666E-3</v>
      </c>
    </row>
    <row r="6163" spans="1:8" x14ac:dyDescent="0.35">
      <c r="A6163" s="183" t="s">
        <v>137</v>
      </c>
      <c r="B6163" s="183" t="s">
        <v>107</v>
      </c>
      <c r="C6163" s="183" t="s">
        <v>78</v>
      </c>
      <c r="D6163" s="183">
        <v>2340</v>
      </c>
      <c r="E6163" s="188">
        <v>5.8796296296296296E-3</v>
      </c>
      <c r="F6163" s="188">
        <v>8.6805555555555551E-4</v>
      </c>
      <c r="G6163" s="188">
        <v>1.0185185185185186E-3</v>
      </c>
      <c r="H6163" s="188">
        <v>4.0046296296296297E-3</v>
      </c>
    </row>
    <row r="6164" spans="1:8" x14ac:dyDescent="0.35">
      <c r="A6164" s="183" t="s">
        <v>137</v>
      </c>
      <c r="B6164" s="183" t="s">
        <v>107</v>
      </c>
      <c r="C6164" s="183" t="s">
        <v>80</v>
      </c>
      <c r="D6164" s="183">
        <v>1</v>
      </c>
      <c r="E6164" s="188">
        <v>6.3310185185185197E-3</v>
      </c>
      <c r="F6164" s="188">
        <v>1.5162037037037036E-3</v>
      </c>
      <c r="G6164" s="188">
        <v>2.9976851851851848E-3</v>
      </c>
      <c r="H6164" s="188">
        <v>1.8171296296296297E-3</v>
      </c>
    </row>
    <row r="6165" spans="1:8" x14ac:dyDescent="0.35">
      <c r="A6165" s="183" t="s">
        <v>137</v>
      </c>
      <c r="B6165" s="183" t="s">
        <v>107</v>
      </c>
      <c r="C6165" s="183" t="s">
        <v>81</v>
      </c>
      <c r="D6165" s="183">
        <v>1713</v>
      </c>
      <c r="E6165" s="188">
        <v>6.3773148148148148E-3</v>
      </c>
      <c r="F6165" s="188">
        <v>1.1342592592592591E-3</v>
      </c>
      <c r="G6165" s="188">
        <v>1.1689814814814816E-3</v>
      </c>
      <c r="H6165" s="188">
        <v>4.0624999999999993E-3</v>
      </c>
    </row>
    <row r="6166" spans="1:8" x14ac:dyDescent="0.35">
      <c r="A6166" s="183" t="s">
        <v>137</v>
      </c>
      <c r="B6166" s="183" t="s">
        <v>107</v>
      </c>
      <c r="C6166" s="183" t="s">
        <v>82</v>
      </c>
      <c r="D6166" s="183">
        <v>2622</v>
      </c>
      <c r="E6166" s="188">
        <v>6.030092592592593E-3</v>
      </c>
      <c r="F6166" s="188">
        <v>1.4814814814814814E-3</v>
      </c>
      <c r="G6166" s="188">
        <v>1.0648148148148147E-3</v>
      </c>
      <c r="H6166" s="188">
        <v>3.472222222222222E-3</v>
      </c>
    </row>
    <row r="6167" spans="1:8" x14ac:dyDescent="0.35">
      <c r="A6167" s="183" t="s">
        <v>137</v>
      </c>
      <c r="B6167" s="183" t="s">
        <v>107</v>
      </c>
      <c r="C6167" s="183" t="s">
        <v>83</v>
      </c>
      <c r="D6167" s="183">
        <v>894</v>
      </c>
      <c r="E6167" s="188">
        <v>7.0254629629629634E-3</v>
      </c>
      <c r="F6167" s="188">
        <v>1.4930555555555556E-3</v>
      </c>
      <c r="G6167" s="188">
        <v>1.5740740740740741E-3</v>
      </c>
      <c r="H6167" s="188">
        <v>3.9583333333333337E-3</v>
      </c>
    </row>
    <row r="6168" spans="1:8" x14ac:dyDescent="0.35">
      <c r="A6168" s="183" t="s">
        <v>137</v>
      </c>
      <c r="B6168" s="183" t="s">
        <v>107</v>
      </c>
      <c r="C6168" s="183" t="s">
        <v>84</v>
      </c>
      <c r="D6168" s="183">
        <v>665</v>
      </c>
      <c r="E6168" s="188">
        <v>7.1990740740740739E-3</v>
      </c>
      <c r="F6168" s="188">
        <v>8.6805555555555551E-4</v>
      </c>
      <c r="G6168" s="188">
        <v>1.7476851851851852E-3</v>
      </c>
      <c r="H6168" s="188">
        <v>4.5833333333333334E-3</v>
      </c>
    </row>
    <row r="6169" spans="1:8" x14ac:dyDescent="0.35">
      <c r="A6169" s="183" t="s">
        <v>137</v>
      </c>
      <c r="B6169" s="183" t="s">
        <v>107</v>
      </c>
      <c r="C6169" s="183" t="s">
        <v>85</v>
      </c>
      <c r="D6169" s="183">
        <v>4361</v>
      </c>
      <c r="E6169" s="188">
        <v>6.0648148148148145E-3</v>
      </c>
      <c r="F6169" s="188">
        <v>1.5046296296296294E-3</v>
      </c>
      <c r="G6169" s="188">
        <v>6.2500000000000001E-4</v>
      </c>
      <c r="H6169" s="188">
        <v>3.9351851851851857E-3</v>
      </c>
    </row>
    <row r="6170" spans="1:8" x14ac:dyDescent="0.35">
      <c r="A6170" s="183" t="s">
        <v>137</v>
      </c>
      <c r="B6170" s="183" t="s">
        <v>107</v>
      </c>
      <c r="C6170" s="183" t="s">
        <v>86</v>
      </c>
      <c r="D6170" s="183">
        <v>642</v>
      </c>
      <c r="E6170" s="188">
        <v>6.7245370370370367E-3</v>
      </c>
      <c r="F6170" s="188">
        <v>9.6064814814814808E-4</v>
      </c>
      <c r="G6170" s="188">
        <v>1.4930555555555556E-3</v>
      </c>
      <c r="H6170" s="188">
        <v>4.2708333333333339E-3</v>
      </c>
    </row>
    <row r="6171" spans="1:8" x14ac:dyDescent="0.35">
      <c r="A6171" s="183" t="s">
        <v>137</v>
      </c>
      <c r="B6171" s="183" t="s">
        <v>107</v>
      </c>
      <c r="C6171" s="183" t="s">
        <v>87</v>
      </c>
      <c r="D6171" s="183">
        <v>623</v>
      </c>
      <c r="E6171" s="188">
        <v>7.6851851851851847E-3</v>
      </c>
      <c r="F6171" s="188">
        <v>1.3657407407407409E-3</v>
      </c>
      <c r="G6171" s="188">
        <v>1.712962962962963E-3</v>
      </c>
      <c r="H6171" s="188">
        <v>4.6064814814814814E-3</v>
      </c>
    </row>
    <row r="6172" spans="1:8" x14ac:dyDescent="0.35">
      <c r="A6172" s="183" t="s">
        <v>137</v>
      </c>
      <c r="B6172" s="183" t="s">
        <v>107</v>
      </c>
      <c r="C6172" s="183" t="s">
        <v>88</v>
      </c>
      <c r="D6172" s="183">
        <v>671</v>
      </c>
      <c r="E6172" s="188">
        <v>6.9097222222222225E-3</v>
      </c>
      <c r="F6172" s="188">
        <v>1.1689814814814816E-3</v>
      </c>
      <c r="G6172" s="188">
        <v>1.4351851851851854E-3</v>
      </c>
      <c r="H6172" s="188">
        <v>4.2939814814814811E-3</v>
      </c>
    </row>
    <row r="6173" spans="1:8" x14ac:dyDescent="0.35">
      <c r="A6173" s="183" t="s">
        <v>137</v>
      </c>
      <c r="B6173" s="183" t="s">
        <v>107</v>
      </c>
      <c r="C6173" s="183" t="s">
        <v>89</v>
      </c>
      <c r="D6173" s="183">
        <v>783</v>
      </c>
      <c r="E6173" s="188">
        <v>7.69675925925926E-3</v>
      </c>
      <c r="F6173" s="188">
        <v>1.0995370370370371E-3</v>
      </c>
      <c r="G6173" s="188">
        <v>1.3541666666666667E-3</v>
      </c>
      <c r="H6173" s="188">
        <v>5.2430555555555555E-3</v>
      </c>
    </row>
    <row r="6174" spans="1:8" x14ac:dyDescent="0.35">
      <c r="A6174" s="183" t="s">
        <v>137</v>
      </c>
      <c r="B6174" s="183" t="s">
        <v>107</v>
      </c>
      <c r="C6174" s="183" t="s">
        <v>90</v>
      </c>
      <c r="D6174" s="183">
        <v>1225</v>
      </c>
      <c r="E6174" s="188">
        <v>7.2685185185185188E-3</v>
      </c>
      <c r="F6174" s="188">
        <v>1.423611111111111E-3</v>
      </c>
      <c r="G6174" s="188">
        <v>1.8171296296296297E-3</v>
      </c>
      <c r="H6174" s="188">
        <v>4.0277777777777777E-3</v>
      </c>
    </row>
    <row r="6175" spans="1:8" x14ac:dyDescent="0.35">
      <c r="A6175" s="183" t="s">
        <v>137</v>
      </c>
      <c r="B6175" s="183" t="s">
        <v>107</v>
      </c>
      <c r="C6175" s="183" t="s">
        <v>91</v>
      </c>
      <c r="D6175" s="183">
        <v>520</v>
      </c>
      <c r="E6175" s="188">
        <v>7.0486111111111105E-3</v>
      </c>
      <c r="F6175" s="188">
        <v>9.6064814814814808E-4</v>
      </c>
      <c r="G6175" s="188">
        <v>1.7592592592592592E-3</v>
      </c>
      <c r="H6175" s="188">
        <v>4.31712962962963E-3</v>
      </c>
    </row>
    <row r="6176" spans="1:8" x14ac:dyDescent="0.35">
      <c r="A6176" s="183" t="s">
        <v>137</v>
      </c>
      <c r="B6176" s="183" t="s">
        <v>107</v>
      </c>
      <c r="C6176" s="183" t="s">
        <v>92</v>
      </c>
      <c r="D6176" s="183">
        <v>413</v>
      </c>
      <c r="E6176" s="188">
        <v>5.8680555555555543E-3</v>
      </c>
      <c r="F6176" s="188">
        <v>1.3888888888888889E-4</v>
      </c>
      <c r="G6176" s="188">
        <v>1.2731481481481483E-3</v>
      </c>
      <c r="H6176" s="188">
        <v>4.4560185185185189E-3</v>
      </c>
    </row>
    <row r="6177" spans="1:8" x14ac:dyDescent="0.35">
      <c r="A6177" s="183" t="s">
        <v>137</v>
      </c>
      <c r="B6177" s="183" t="s">
        <v>107</v>
      </c>
      <c r="C6177" s="183" t="s">
        <v>93</v>
      </c>
      <c r="D6177" s="183">
        <v>3796</v>
      </c>
      <c r="E6177" s="188">
        <v>7.3379629629629628E-3</v>
      </c>
      <c r="F6177" s="188">
        <v>1.3773148148148147E-3</v>
      </c>
      <c r="G6177" s="188">
        <v>1.2731481481481483E-3</v>
      </c>
      <c r="H6177" s="188">
        <v>4.6874999999999998E-3</v>
      </c>
    </row>
    <row r="6178" spans="1:8" x14ac:dyDescent="0.35">
      <c r="A6178" s="183" t="s">
        <v>137</v>
      </c>
      <c r="B6178" s="183" t="s">
        <v>107</v>
      </c>
      <c r="C6178" s="183" t="s">
        <v>94</v>
      </c>
      <c r="D6178" s="183">
        <v>1668</v>
      </c>
      <c r="E6178" s="188">
        <v>7.8009259259259256E-3</v>
      </c>
      <c r="F6178" s="188">
        <v>1.3888888888888889E-3</v>
      </c>
      <c r="G6178" s="188">
        <v>1.261574074074074E-3</v>
      </c>
      <c r="H6178" s="188">
        <v>5.162037037037037E-3</v>
      </c>
    </row>
    <row r="6179" spans="1:8" x14ac:dyDescent="0.35">
      <c r="A6179" s="183" t="s">
        <v>137</v>
      </c>
      <c r="B6179" s="183" t="s">
        <v>107</v>
      </c>
      <c r="C6179" s="183" t="s">
        <v>95</v>
      </c>
      <c r="D6179" s="183">
        <v>657</v>
      </c>
      <c r="E6179" s="188">
        <v>7.5810185185185182E-3</v>
      </c>
      <c r="F6179" s="188">
        <v>8.449074074074075E-4</v>
      </c>
      <c r="G6179" s="188">
        <v>2.1296296296296298E-3</v>
      </c>
      <c r="H6179" s="188">
        <v>4.6064814814814814E-3</v>
      </c>
    </row>
    <row r="6180" spans="1:8" x14ac:dyDescent="0.35">
      <c r="A6180" s="183" t="s">
        <v>137</v>
      </c>
      <c r="B6180" s="183" t="s">
        <v>107</v>
      </c>
      <c r="C6180" s="183" t="s">
        <v>96</v>
      </c>
      <c r="D6180" s="183">
        <v>771</v>
      </c>
      <c r="E6180" s="188">
        <v>6.9907407407407409E-3</v>
      </c>
      <c r="F6180" s="188">
        <v>1.2384259259259258E-3</v>
      </c>
      <c r="G6180" s="188">
        <v>1.0532407407407407E-3</v>
      </c>
      <c r="H6180" s="188">
        <v>4.6990740740740743E-3</v>
      </c>
    </row>
    <row r="6181" spans="1:8" x14ac:dyDescent="0.35">
      <c r="A6181" s="183" t="s">
        <v>137</v>
      </c>
      <c r="B6181" s="183" t="s">
        <v>107</v>
      </c>
      <c r="C6181" s="183" t="s">
        <v>97</v>
      </c>
      <c r="D6181" s="183">
        <v>4910</v>
      </c>
      <c r="E6181" s="188">
        <v>6.238425925925925E-3</v>
      </c>
      <c r="F6181" s="188">
        <v>1.0300925925925926E-3</v>
      </c>
      <c r="G6181" s="188">
        <v>6.2500000000000001E-4</v>
      </c>
      <c r="H6181" s="188">
        <v>4.5833333333333334E-3</v>
      </c>
    </row>
    <row r="6182" spans="1:8" x14ac:dyDescent="0.35">
      <c r="A6182" s="183" t="s">
        <v>137</v>
      </c>
      <c r="B6182" s="183" t="s">
        <v>107</v>
      </c>
      <c r="C6182" s="183" t="s">
        <v>98</v>
      </c>
      <c r="D6182" s="183">
        <v>500</v>
      </c>
      <c r="E6182" s="188">
        <v>6.7361111111111103E-3</v>
      </c>
      <c r="F6182" s="188">
        <v>1.0069444444444444E-3</v>
      </c>
      <c r="G6182" s="188">
        <v>1.5162037037037036E-3</v>
      </c>
      <c r="H6182" s="188">
        <v>4.2129629629629626E-3</v>
      </c>
    </row>
    <row r="6183" spans="1:8" x14ac:dyDescent="0.35">
      <c r="A6183" s="183" t="s">
        <v>137</v>
      </c>
      <c r="B6183" s="183" t="s">
        <v>107</v>
      </c>
      <c r="C6183" s="183" t="s">
        <v>99</v>
      </c>
      <c r="D6183" s="183">
        <v>5795</v>
      </c>
      <c r="E6183" s="188">
        <v>6.238425925925925E-3</v>
      </c>
      <c r="F6183" s="188">
        <v>1.0879629629629629E-3</v>
      </c>
      <c r="G6183" s="188">
        <v>8.9120370370370362E-4</v>
      </c>
      <c r="H6183" s="188">
        <v>4.2592592592592595E-3</v>
      </c>
    </row>
    <row r="6184" spans="1:8" x14ac:dyDescent="0.35">
      <c r="A6184" s="183" t="s">
        <v>137</v>
      </c>
      <c r="B6184" s="183" t="s">
        <v>107</v>
      </c>
      <c r="C6184" s="183" t="s">
        <v>100</v>
      </c>
      <c r="D6184" s="183">
        <v>581</v>
      </c>
      <c r="E6184" s="188">
        <v>6.7245370370370367E-3</v>
      </c>
      <c r="F6184" s="188">
        <v>1.0995370370370371E-3</v>
      </c>
      <c r="G6184" s="188">
        <v>1.7476851851851852E-3</v>
      </c>
      <c r="H6184" s="188">
        <v>3.8888888888888883E-3</v>
      </c>
    </row>
    <row r="6185" spans="1:8" x14ac:dyDescent="0.35">
      <c r="A6185" s="183" t="s">
        <v>137</v>
      </c>
      <c r="B6185" s="183" t="s">
        <v>107</v>
      </c>
      <c r="C6185" s="183" t="s">
        <v>101</v>
      </c>
      <c r="D6185" s="183">
        <v>6534</v>
      </c>
      <c r="E6185" s="188">
        <v>5.9953703703703697E-3</v>
      </c>
      <c r="F6185" s="188">
        <v>1.1458333333333333E-3</v>
      </c>
      <c r="G6185" s="188">
        <v>9.7222222222222209E-4</v>
      </c>
      <c r="H6185" s="188">
        <v>3.8888888888888883E-3</v>
      </c>
    </row>
    <row r="6186" spans="1:8" x14ac:dyDescent="0.35">
      <c r="A6186" s="183" t="s">
        <v>138</v>
      </c>
      <c r="B6186" s="183" t="s">
        <v>107</v>
      </c>
      <c r="C6186" s="183" t="s">
        <v>52</v>
      </c>
      <c r="D6186" s="183">
        <v>99559</v>
      </c>
      <c r="E6186" s="188">
        <v>6.7013888888888887E-3</v>
      </c>
      <c r="F6186" s="188">
        <v>1.2152777777777778E-3</v>
      </c>
      <c r="G6186" s="188">
        <v>1.0995370370370371E-3</v>
      </c>
      <c r="H6186" s="188">
        <v>4.3981481481481484E-3</v>
      </c>
    </row>
    <row r="6187" spans="1:8" x14ac:dyDescent="0.35">
      <c r="A6187" s="183" t="s">
        <v>138</v>
      </c>
      <c r="B6187" s="183" t="s">
        <v>107</v>
      </c>
      <c r="C6187" s="183" t="s">
        <v>57</v>
      </c>
      <c r="D6187" s="183">
        <v>1580</v>
      </c>
      <c r="E6187" s="188">
        <v>7.2106481481481475E-3</v>
      </c>
      <c r="F6187" s="188">
        <v>1.6782407407407406E-3</v>
      </c>
      <c r="G6187" s="188">
        <v>1.1805555555555556E-3</v>
      </c>
      <c r="H6187" s="188">
        <v>4.3518518518518515E-3</v>
      </c>
    </row>
    <row r="6188" spans="1:8" x14ac:dyDescent="0.35">
      <c r="A6188" s="183" t="s">
        <v>138</v>
      </c>
      <c r="B6188" s="183" t="s">
        <v>107</v>
      </c>
      <c r="C6188" s="183" t="s">
        <v>58</v>
      </c>
      <c r="D6188" s="183">
        <v>994</v>
      </c>
      <c r="E6188" s="188">
        <v>7.3495370370370372E-3</v>
      </c>
      <c r="F6188" s="188">
        <v>1.2152777777777778E-3</v>
      </c>
      <c r="G6188" s="188">
        <v>1.9560185185185184E-3</v>
      </c>
      <c r="H6188" s="188">
        <v>4.1782407407407402E-3</v>
      </c>
    </row>
    <row r="6189" spans="1:8" x14ac:dyDescent="0.35">
      <c r="A6189" s="183" t="s">
        <v>138</v>
      </c>
      <c r="B6189" s="183" t="s">
        <v>107</v>
      </c>
      <c r="C6189" s="183" t="s">
        <v>59</v>
      </c>
      <c r="D6189" s="183">
        <v>1079</v>
      </c>
      <c r="E6189" s="188">
        <v>6.4699074074074069E-3</v>
      </c>
      <c r="F6189" s="188">
        <v>9.6064814814814808E-4</v>
      </c>
      <c r="G6189" s="188">
        <v>7.0601851851851847E-4</v>
      </c>
      <c r="H6189" s="188">
        <v>4.8032407407407407E-3</v>
      </c>
    </row>
    <row r="6190" spans="1:8" x14ac:dyDescent="0.35">
      <c r="A6190" s="183" t="s">
        <v>138</v>
      </c>
      <c r="B6190" s="183" t="s">
        <v>107</v>
      </c>
      <c r="C6190" s="183" t="s">
        <v>60</v>
      </c>
      <c r="D6190" s="183">
        <v>1221</v>
      </c>
      <c r="E6190" s="188">
        <v>7.2916666666666659E-3</v>
      </c>
      <c r="F6190" s="188">
        <v>1.0763888888888889E-3</v>
      </c>
      <c r="G6190" s="188">
        <v>1.0763888888888889E-3</v>
      </c>
      <c r="H6190" s="188">
        <v>5.138888888888889E-3</v>
      </c>
    </row>
    <row r="6191" spans="1:8" x14ac:dyDescent="0.35">
      <c r="A6191" s="183" t="s">
        <v>138</v>
      </c>
      <c r="B6191" s="183" t="s">
        <v>107</v>
      </c>
      <c r="C6191" s="183" t="s">
        <v>61</v>
      </c>
      <c r="D6191" s="183">
        <v>1253</v>
      </c>
      <c r="E6191" s="188">
        <v>7.7777777777777767E-3</v>
      </c>
      <c r="F6191" s="188">
        <v>8.449074074074075E-4</v>
      </c>
      <c r="G6191" s="188">
        <v>1.5740740740740741E-3</v>
      </c>
      <c r="H6191" s="188">
        <v>5.347222222222222E-3</v>
      </c>
    </row>
    <row r="6192" spans="1:8" x14ac:dyDescent="0.35">
      <c r="A6192" s="183" t="s">
        <v>138</v>
      </c>
      <c r="B6192" s="183" t="s">
        <v>107</v>
      </c>
      <c r="C6192" s="183" t="s">
        <v>62</v>
      </c>
      <c r="D6192" s="183">
        <v>1756</v>
      </c>
      <c r="E6192" s="188">
        <v>7.3379629629629628E-3</v>
      </c>
      <c r="F6192" s="188">
        <v>1.4467592592592594E-3</v>
      </c>
      <c r="G6192" s="188">
        <v>1.3657407407407409E-3</v>
      </c>
      <c r="H6192" s="188">
        <v>4.5254629629629629E-3</v>
      </c>
    </row>
    <row r="6193" spans="1:8" x14ac:dyDescent="0.35">
      <c r="A6193" s="183" t="s">
        <v>138</v>
      </c>
      <c r="B6193" s="183" t="s">
        <v>107</v>
      </c>
      <c r="C6193" s="183" t="s">
        <v>63</v>
      </c>
      <c r="D6193" s="183">
        <v>2895</v>
      </c>
      <c r="E6193" s="188">
        <v>5.5439814814814822E-3</v>
      </c>
      <c r="F6193" s="188">
        <v>9.4907407407407408E-4</v>
      </c>
      <c r="G6193" s="188">
        <v>6.4814814814814813E-4</v>
      </c>
      <c r="H6193" s="188">
        <v>3.9467592592592592E-3</v>
      </c>
    </row>
    <row r="6194" spans="1:8" x14ac:dyDescent="0.35">
      <c r="A6194" s="183" t="s">
        <v>138</v>
      </c>
      <c r="B6194" s="183" t="s">
        <v>107</v>
      </c>
      <c r="C6194" s="183" t="s">
        <v>64</v>
      </c>
      <c r="D6194" s="183">
        <v>659</v>
      </c>
      <c r="E6194" s="188">
        <v>9.780092592592592E-3</v>
      </c>
      <c r="F6194" s="188">
        <v>1.712962962962963E-3</v>
      </c>
      <c r="G6194" s="188">
        <v>2.3495370370370371E-3</v>
      </c>
      <c r="H6194" s="188">
        <v>5.7175925925925927E-3</v>
      </c>
    </row>
    <row r="6195" spans="1:8" x14ac:dyDescent="0.35">
      <c r="A6195" s="183" t="s">
        <v>138</v>
      </c>
      <c r="B6195" s="183" t="s">
        <v>107</v>
      </c>
      <c r="C6195" s="183" t="s">
        <v>65</v>
      </c>
      <c r="D6195" s="183">
        <v>671</v>
      </c>
      <c r="E6195" s="188">
        <v>7.9166666666666673E-3</v>
      </c>
      <c r="F6195" s="188">
        <v>1.4699074074074074E-3</v>
      </c>
      <c r="G6195" s="188">
        <v>1.5624999999999999E-3</v>
      </c>
      <c r="H6195" s="188">
        <v>4.8842592592592592E-3</v>
      </c>
    </row>
    <row r="6196" spans="1:8" x14ac:dyDescent="0.35">
      <c r="A6196" s="183" t="s">
        <v>138</v>
      </c>
      <c r="B6196" s="183" t="s">
        <v>107</v>
      </c>
      <c r="C6196" s="183" t="s">
        <v>66</v>
      </c>
      <c r="D6196" s="183">
        <v>1419</v>
      </c>
      <c r="E6196" s="188">
        <v>7.5115740740740742E-3</v>
      </c>
      <c r="F6196" s="188">
        <v>1.3773148148148147E-3</v>
      </c>
      <c r="G6196" s="188">
        <v>1.9675925925925928E-3</v>
      </c>
      <c r="H6196" s="188">
        <v>4.1666666666666666E-3</v>
      </c>
    </row>
    <row r="6197" spans="1:8" x14ac:dyDescent="0.35">
      <c r="A6197" s="183" t="s">
        <v>138</v>
      </c>
      <c r="B6197" s="183" t="s">
        <v>107</v>
      </c>
      <c r="C6197" s="183" t="s">
        <v>67</v>
      </c>
      <c r="D6197" s="183">
        <v>1603</v>
      </c>
      <c r="E6197" s="188">
        <v>7.5231481481481477E-3</v>
      </c>
      <c r="F6197" s="188">
        <v>8.1018518518518516E-4</v>
      </c>
      <c r="G6197" s="188">
        <v>1.9560185185185184E-3</v>
      </c>
      <c r="H6197" s="188">
        <v>4.7569444444444447E-3</v>
      </c>
    </row>
    <row r="6198" spans="1:8" x14ac:dyDescent="0.35">
      <c r="A6198" s="183" t="s">
        <v>138</v>
      </c>
      <c r="B6198" s="183" t="s">
        <v>107</v>
      </c>
      <c r="C6198" s="183" t="s">
        <v>68</v>
      </c>
      <c r="D6198" s="183">
        <v>1504</v>
      </c>
      <c r="E6198" s="188">
        <v>7.6041666666666662E-3</v>
      </c>
      <c r="F6198" s="188">
        <v>9.8379629629629642E-4</v>
      </c>
      <c r="G6198" s="188">
        <v>1.5740740740740741E-3</v>
      </c>
      <c r="H6198" s="188">
        <v>5.0462962962962961E-3</v>
      </c>
    </row>
    <row r="6199" spans="1:8" x14ac:dyDescent="0.35">
      <c r="A6199" s="183" t="s">
        <v>138</v>
      </c>
      <c r="B6199" s="183" t="s">
        <v>107</v>
      </c>
      <c r="C6199" s="183" t="s">
        <v>69</v>
      </c>
      <c r="D6199" s="183">
        <v>2790</v>
      </c>
      <c r="E6199" s="188">
        <v>5.9143518518518521E-3</v>
      </c>
      <c r="F6199" s="188">
        <v>6.9444444444444447E-4</v>
      </c>
      <c r="G6199" s="188">
        <v>1.1111111111111111E-3</v>
      </c>
      <c r="H6199" s="188">
        <v>4.108796296296297E-3</v>
      </c>
    </row>
    <row r="6200" spans="1:8" x14ac:dyDescent="0.35">
      <c r="A6200" s="183" t="s">
        <v>138</v>
      </c>
      <c r="B6200" s="183" t="s">
        <v>107</v>
      </c>
      <c r="C6200" s="183" t="s">
        <v>70</v>
      </c>
      <c r="D6200" s="183">
        <v>713</v>
      </c>
      <c r="E6200" s="188">
        <v>6.6550925925925935E-3</v>
      </c>
      <c r="F6200" s="188">
        <v>1.1458333333333333E-3</v>
      </c>
      <c r="G6200" s="188">
        <v>1.6666666666666668E-3</v>
      </c>
      <c r="H6200" s="188">
        <v>3.8425925925925923E-3</v>
      </c>
    </row>
    <row r="6201" spans="1:8" x14ac:dyDescent="0.35">
      <c r="A6201" s="183" t="s">
        <v>138</v>
      </c>
      <c r="B6201" s="183" t="s">
        <v>107</v>
      </c>
      <c r="C6201" s="183" t="s">
        <v>71</v>
      </c>
      <c r="D6201" s="183">
        <v>2477</v>
      </c>
      <c r="E6201" s="188">
        <v>7.3263888888888892E-3</v>
      </c>
      <c r="F6201" s="188">
        <v>1.1689814814814816E-3</v>
      </c>
      <c r="G6201" s="188">
        <v>1.5972222222222221E-3</v>
      </c>
      <c r="H6201" s="188">
        <v>4.5717592592592589E-3</v>
      </c>
    </row>
    <row r="6202" spans="1:8" x14ac:dyDescent="0.35">
      <c r="A6202" s="183" t="s">
        <v>138</v>
      </c>
      <c r="B6202" s="183" t="s">
        <v>107</v>
      </c>
      <c r="C6202" s="183" t="s">
        <v>72</v>
      </c>
      <c r="D6202" s="183">
        <v>610</v>
      </c>
      <c r="E6202" s="188">
        <v>6.9444444444444441E-3</v>
      </c>
      <c r="F6202" s="188">
        <v>1.2152777777777778E-3</v>
      </c>
      <c r="G6202" s="188">
        <v>1.689814814814815E-3</v>
      </c>
      <c r="H6202" s="188">
        <v>4.0393518518518521E-3</v>
      </c>
    </row>
    <row r="6203" spans="1:8" x14ac:dyDescent="0.35">
      <c r="A6203" s="183" t="s">
        <v>138</v>
      </c>
      <c r="B6203" s="183" t="s">
        <v>107</v>
      </c>
      <c r="C6203" s="183" t="s">
        <v>73</v>
      </c>
      <c r="D6203" s="183">
        <v>9304</v>
      </c>
      <c r="E6203" s="188">
        <v>5.3356481481481484E-3</v>
      </c>
      <c r="F6203" s="188">
        <v>1.2268518518518518E-3</v>
      </c>
      <c r="G6203" s="188">
        <v>8.2175925925925917E-4</v>
      </c>
      <c r="H6203" s="188">
        <v>3.2870370370370367E-3</v>
      </c>
    </row>
    <row r="6204" spans="1:8" x14ac:dyDescent="0.35">
      <c r="A6204" s="183" t="s">
        <v>138</v>
      </c>
      <c r="B6204" s="183" t="s">
        <v>107</v>
      </c>
      <c r="C6204" s="183" t="s">
        <v>74</v>
      </c>
      <c r="D6204" s="183">
        <v>7593</v>
      </c>
      <c r="E6204" s="188">
        <v>6.1574074074074074E-3</v>
      </c>
      <c r="F6204" s="188">
        <v>1.4351851851851854E-3</v>
      </c>
      <c r="G6204" s="188">
        <v>6.3657407407407402E-4</v>
      </c>
      <c r="H6204" s="188">
        <v>4.0740740740740746E-3</v>
      </c>
    </row>
    <row r="6205" spans="1:8" ht="29" x14ac:dyDescent="0.35">
      <c r="A6205" s="183" t="s">
        <v>138</v>
      </c>
      <c r="B6205" s="183" t="s">
        <v>107</v>
      </c>
      <c r="C6205" s="183" t="s">
        <v>113</v>
      </c>
      <c r="D6205" s="183">
        <v>2184</v>
      </c>
      <c r="E6205" s="188">
        <v>7.2569444444444443E-3</v>
      </c>
      <c r="F6205" s="188">
        <v>1.2847222222222223E-3</v>
      </c>
      <c r="G6205" s="188">
        <v>1.423611111111111E-3</v>
      </c>
      <c r="H6205" s="188">
        <v>4.5601851851851853E-3</v>
      </c>
    </row>
    <row r="6206" spans="1:8" ht="29" x14ac:dyDescent="0.35">
      <c r="A6206" s="183" t="s">
        <v>138</v>
      </c>
      <c r="B6206" s="183" t="s">
        <v>107</v>
      </c>
      <c r="C6206" s="183" t="s">
        <v>76</v>
      </c>
      <c r="D6206" s="183">
        <v>778</v>
      </c>
      <c r="E6206" s="188">
        <v>8.1249999999999985E-3</v>
      </c>
      <c r="F6206" s="188">
        <v>1.4351851851851854E-3</v>
      </c>
      <c r="G6206" s="188">
        <v>1.7476851851851852E-3</v>
      </c>
      <c r="H6206" s="188">
        <v>4.9421296296296288E-3</v>
      </c>
    </row>
    <row r="6207" spans="1:8" x14ac:dyDescent="0.35">
      <c r="A6207" s="183" t="s">
        <v>138</v>
      </c>
      <c r="B6207" s="183" t="s">
        <v>107</v>
      </c>
      <c r="C6207" s="183" t="s">
        <v>77</v>
      </c>
      <c r="D6207" s="183">
        <v>1446</v>
      </c>
      <c r="E6207" s="188">
        <v>6.5162037037037037E-3</v>
      </c>
      <c r="F6207" s="188">
        <v>1.261574074074074E-3</v>
      </c>
      <c r="G6207" s="188">
        <v>1.0879629629629629E-3</v>
      </c>
      <c r="H6207" s="188">
        <v>4.1666666666666666E-3</v>
      </c>
    </row>
    <row r="6208" spans="1:8" x14ac:dyDescent="0.35">
      <c r="A6208" s="183" t="s">
        <v>138</v>
      </c>
      <c r="B6208" s="183" t="s">
        <v>107</v>
      </c>
      <c r="C6208" s="183" t="s">
        <v>78</v>
      </c>
      <c r="D6208" s="183">
        <v>2856</v>
      </c>
      <c r="E6208" s="188">
        <v>6.2731481481481484E-3</v>
      </c>
      <c r="F6208" s="188">
        <v>9.6064814814814808E-4</v>
      </c>
      <c r="G6208" s="188">
        <v>1.0532407407407407E-3</v>
      </c>
      <c r="H6208" s="188">
        <v>4.2592592592592595E-3</v>
      </c>
    </row>
    <row r="6209" spans="1:8" x14ac:dyDescent="0.35">
      <c r="A6209" s="183" t="s">
        <v>138</v>
      </c>
      <c r="B6209" s="183" t="s">
        <v>107</v>
      </c>
      <c r="C6209" s="183" t="s">
        <v>80</v>
      </c>
      <c r="D6209" s="183">
        <v>5</v>
      </c>
      <c r="E6209" s="188">
        <v>1.0706018518518517E-2</v>
      </c>
      <c r="F6209" s="188">
        <v>1.5277777777777779E-3</v>
      </c>
      <c r="G6209" s="188">
        <v>5.0578703703703706E-3</v>
      </c>
      <c r="H6209" s="188">
        <v>4.1203703703703706E-3</v>
      </c>
    </row>
    <row r="6210" spans="1:8" x14ac:dyDescent="0.35">
      <c r="A6210" s="183" t="s">
        <v>138</v>
      </c>
      <c r="B6210" s="183" t="s">
        <v>107</v>
      </c>
      <c r="C6210" s="183" t="s">
        <v>81</v>
      </c>
      <c r="D6210" s="183">
        <v>2105</v>
      </c>
      <c r="E6210" s="188">
        <v>7.013888888888889E-3</v>
      </c>
      <c r="F6210" s="188">
        <v>1.1921296296296296E-3</v>
      </c>
      <c r="G6210" s="188">
        <v>1.1921296296296296E-3</v>
      </c>
      <c r="H6210" s="188">
        <v>4.6180555555555558E-3</v>
      </c>
    </row>
    <row r="6211" spans="1:8" x14ac:dyDescent="0.35">
      <c r="A6211" s="183" t="s">
        <v>138</v>
      </c>
      <c r="B6211" s="183" t="s">
        <v>107</v>
      </c>
      <c r="C6211" s="183" t="s">
        <v>82</v>
      </c>
      <c r="D6211" s="183">
        <v>3200</v>
      </c>
      <c r="E6211" s="188">
        <v>6.0995370370370361E-3</v>
      </c>
      <c r="F6211" s="188">
        <v>1.3657407407407409E-3</v>
      </c>
      <c r="G6211" s="188">
        <v>1.0648148148148147E-3</v>
      </c>
      <c r="H6211" s="188">
        <v>3.6689814814814814E-3</v>
      </c>
    </row>
    <row r="6212" spans="1:8" x14ac:dyDescent="0.35">
      <c r="A6212" s="183" t="s">
        <v>138</v>
      </c>
      <c r="B6212" s="183" t="s">
        <v>107</v>
      </c>
      <c r="C6212" s="183" t="s">
        <v>83</v>
      </c>
      <c r="D6212" s="183">
        <v>1122</v>
      </c>
      <c r="E6212" s="188">
        <v>7.013888888888889E-3</v>
      </c>
      <c r="F6212" s="188">
        <v>1.4004629629629629E-3</v>
      </c>
      <c r="G6212" s="188">
        <v>1.3541666666666667E-3</v>
      </c>
      <c r="H6212" s="188">
        <v>4.2592592592592595E-3</v>
      </c>
    </row>
    <row r="6213" spans="1:8" x14ac:dyDescent="0.35">
      <c r="A6213" s="183" t="s">
        <v>138</v>
      </c>
      <c r="B6213" s="183" t="s">
        <v>107</v>
      </c>
      <c r="C6213" s="183" t="s">
        <v>84</v>
      </c>
      <c r="D6213" s="183">
        <v>866</v>
      </c>
      <c r="E6213" s="188">
        <v>7.5810185185185182E-3</v>
      </c>
      <c r="F6213" s="188">
        <v>8.2175925925925917E-4</v>
      </c>
      <c r="G6213" s="188">
        <v>1.736111111111111E-3</v>
      </c>
      <c r="H6213" s="188">
        <v>5.0231481481481481E-3</v>
      </c>
    </row>
    <row r="6214" spans="1:8" x14ac:dyDescent="0.35">
      <c r="A6214" s="183" t="s">
        <v>138</v>
      </c>
      <c r="B6214" s="183" t="s">
        <v>107</v>
      </c>
      <c r="C6214" s="183" t="s">
        <v>85</v>
      </c>
      <c r="D6214" s="183">
        <v>4838</v>
      </c>
      <c r="E6214" s="188">
        <v>6.6435185185185182E-3</v>
      </c>
      <c r="F6214" s="188">
        <v>1.712962962962963E-3</v>
      </c>
      <c r="G6214" s="188">
        <v>5.9027777777777778E-4</v>
      </c>
      <c r="H6214" s="188">
        <v>4.340277777777778E-3</v>
      </c>
    </row>
    <row r="6215" spans="1:8" x14ac:dyDescent="0.35">
      <c r="A6215" s="183" t="s">
        <v>138</v>
      </c>
      <c r="B6215" s="183" t="s">
        <v>107</v>
      </c>
      <c r="C6215" s="183" t="s">
        <v>86</v>
      </c>
      <c r="D6215" s="183">
        <v>1097</v>
      </c>
      <c r="E6215" s="188">
        <v>7.4421296296296293E-3</v>
      </c>
      <c r="F6215" s="188">
        <v>1.0416666666666667E-3</v>
      </c>
      <c r="G6215" s="188">
        <v>1.5740740740740741E-3</v>
      </c>
      <c r="H6215" s="188">
        <v>4.8263888888888887E-3</v>
      </c>
    </row>
    <row r="6216" spans="1:8" x14ac:dyDescent="0.35">
      <c r="A6216" s="183" t="s">
        <v>138</v>
      </c>
      <c r="B6216" s="183" t="s">
        <v>107</v>
      </c>
      <c r="C6216" s="183" t="s">
        <v>87</v>
      </c>
      <c r="D6216" s="183">
        <v>802</v>
      </c>
      <c r="E6216" s="188">
        <v>8.4837962962962966E-3</v>
      </c>
      <c r="F6216" s="188">
        <v>1.4351851851851854E-3</v>
      </c>
      <c r="G6216" s="188">
        <v>1.7708333333333332E-3</v>
      </c>
      <c r="H6216" s="188">
        <v>5.2893518518518515E-3</v>
      </c>
    </row>
    <row r="6217" spans="1:8" x14ac:dyDescent="0.35">
      <c r="A6217" s="183" t="s">
        <v>138</v>
      </c>
      <c r="B6217" s="183" t="s">
        <v>107</v>
      </c>
      <c r="C6217" s="183" t="s">
        <v>88</v>
      </c>
      <c r="D6217" s="183">
        <v>786</v>
      </c>
      <c r="E6217" s="188">
        <v>7.3611111111111108E-3</v>
      </c>
      <c r="F6217" s="188">
        <v>1.2152777777777778E-3</v>
      </c>
      <c r="G6217" s="188">
        <v>1.5509259259259261E-3</v>
      </c>
      <c r="H6217" s="188">
        <v>4.5949074074074078E-3</v>
      </c>
    </row>
    <row r="6218" spans="1:8" x14ac:dyDescent="0.35">
      <c r="A6218" s="183" t="s">
        <v>138</v>
      </c>
      <c r="B6218" s="183" t="s">
        <v>107</v>
      </c>
      <c r="C6218" s="183" t="s">
        <v>89</v>
      </c>
      <c r="D6218" s="183">
        <v>1024</v>
      </c>
      <c r="E6218" s="188">
        <v>7.8009259259259256E-3</v>
      </c>
      <c r="F6218" s="188">
        <v>1.0532407407407407E-3</v>
      </c>
      <c r="G6218" s="188">
        <v>1.2962962962962963E-3</v>
      </c>
      <c r="H6218" s="188">
        <v>5.4513888888888884E-3</v>
      </c>
    </row>
    <row r="6219" spans="1:8" x14ac:dyDescent="0.35">
      <c r="A6219" s="183" t="s">
        <v>138</v>
      </c>
      <c r="B6219" s="183" t="s">
        <v>107</v>
      </c>
      <c r="C6219" s="183" t="s">
        <v>90</v>
      </c>
      <c r="D6219" s="183">
        <v>1872</v>
      </c>
      <c r="E6219" s="188">
        <v>7.6273148148148151E-3</v>
      </c>
      <c r="F6219" s="188">
        <v>1.423611111111111E-3</v>
      </c>
      <c r="G6219" s="188">
        <v>1.7245370370370372E-3</v>
      </c>
      <c r="H6219" s="188">
        <v>4.4791666666666669E-3</v>
      </c>
    </row>
    <row r="6220" spans="1:8" x14ac:dyDescent="0.35">
      <c r="A6220" s="183" t="s">
        <v>138</v>
      </c>
      <c r="B6220" s="183" t="s">
        <v>107</v>
      </c>
      <c r="C6220" s="183" t="s">
        <v>91</v>
      </c>
      <c r="D6220" s="183">
        <v>695</v>
      </c>
      <c r="E6220" s="188">
        <v>7.3842592592592597E-3</v>
      </c>
      <c r="F6220" s="188">
        <v>9.8379629629629642E-4</v>
      </c>
      <c r="G6220" s="188">
        <v>1.7013888888888892E-3</v>
      </c>
      <c r="H6220" s="188">
        <v>4.6990740740740743E-3</v>
      </c>
    </row>
    <row r="6221" spans="1:8" x14ac:dyDescent="0.35">
      <c r="A6221" s="183" t="s">
        <v>138</v>
      </c>
      <c r="B6221" s="183" t="s">
        <v>107</v>
      </c>
      <c r="C6221" s="183" t="s">
        <v>92</v>
      </c>
      <c r="D6221" s="183">
        <v>573</v>
      </c>
      <c r="E6221" s="188">
        <v>6.5277777777777782E-3</v>
      </c>
      <c r="F6221" s="188">
        <v>2.5462962962962961E-4</v>
      </c>
      <c r="G6221" s="188">
        <v>1.5162037037037036E-3</v>
      </c>
      <c r="H6221" s="188">
        <v>4.7337962962962958E-3</v>
      </c>
    </row>
    <row r="6222" spans="1:8" x14ac:dyDescent="0.35">
      <c r="A6222" s="183" t="s">
        <v>138</v>
      </c>
      <c r="B6222" s="183" t="s">
        <v>107</v>
      </c>
      <c r="C6222" s="183" t="s">
        <v>93</v>
      </c>
      <c r="D6222" s="183">
        <v>5645</v>
      </c>
      <c r="E6222" s="188">
        <v>7.4189814814814813E-3</v>
      </c>
      <c r="F6222" s="188">
        <v>1.2152777777777778E-3</v>
      </c>
      <c r="G6222" s="188">
        <v>1.1805555555555556E-3</v>
      </c>
      <c r="H6222" s="188">
        <v>5.0231481481481481E-3</v>
      </c>
    </row>
    <row r="6223" spans="1:8" x14ac:dyDescent="0.35">
      <c r="A6223" s="183" t="s">
        <v>138</v>
      </c>
      <c r="B6223" s="183" t="s">
        <v>107</v>
      </c>
      <c r="C6223" s="183" t="s">
        <v>94</v>
      </c>
      <c r="D6223" s="183">
        <v>2379</v>
      </c>
      <c r="E6223" s="188">
        <v>8.1944444444444452E-3</v>
      </c>
      <c r="F6223" s="188">
        <v>1.4351851851851854E-3</v>
      </c>
      <c r="G6223" s="188">
        <v>1.1921296296296296E-3</v>
      </c>
      <c r="H6223" s="188">
        <v>5.5671296296296302E-3</v>
      </c>
    </row>
    <row r="6224" spans="1:8" x14ac:dyDescent="0.35">
      <c r="A6224" s="183" t="s">
        <v>138</v>
      </c>
      <c r="B6224" s="183" t="s">
        <v>107</v>
      </c>
      <c r="C6224" s="183" t="s">
        <v>95</v>
      </c>
      <c r="D6224" s="183">
        <v>928</v>
      </c>
      <c r="E6224" s="188">
        <v>8.4375000000000006E-3</v>
      </c>
      <c r="F6224" s="188">
        <v>8.7962962962962962E-4</v>
      </c>
      <c r="G6224" s="188">
        <v>2.1874999999999998E-3</v>
      </c>
      <c r="H6224" s="188">
        <v>5.3587962962962964E-3</v>
      </c>
    </row>
    <row r="6225" spans="1:8" x14ac:dyDescent="0.35">
      <c r="A6225" s="183" t="s">
        <v>138</v>
      </c>
      <c r="B6225" s="183" t="s">
        <v>107</v>
      </c>
      <c r="C6225" s="183" t="s">
        <v>96</v>
      </c>
      <c r="D6225" s="183">
        <v>1266</v>
      </c>
      <c r="E6225" s="188">
        <v>7.6504629629629631E-3</v>
      </c>
      <c r="F6225" s="188">
        <v>1.3657407407407409E-3</v>
      </c>
      <c r="G6225" s="188">
        <v>1.0185185185185186E-3</v>
      </c>
      <c r="H6225" s="188">
        <v>5.2662037037037035E-3</v>
      </c>
    </row>
    <row r="6226" spans="1:8" x14ac:dyDescent="0.35">
      <c r="A6226" s="183" t="s">
        <v>138</v>
      </c>
      <c r="B6226" s="183" t="s">
        <v>107</v>
      </c>
      <c r="C6226" s="183" t="s">
        <v>97</v>
      </c>
      <c r="D6226" s="183">
        <v>5722</v>
      </c>
      <c r="E6226" s="188">
        <v>6.0879629629629643E-3</v>
      </c>
      <c r="F6226" s="188">
        <v>1.0416666666666667E-3</v>
      </c>
      <c r="G6226" s="188">
        <v>5.7870370370370378E-4</v>
      </c>
      <c r="H6226" s="188">
        <v>4.4791666666666669E-3</v>
      </c>
    </row>
    <row r="6227" spans="1:8" x14ac:dyDescent="0.35">
      <c r="A6227" s="183" t="s">
        <v>138</v>
      </c>
      <c r="B6227" s="183" t="s">
        <v>107</v>
      </c>
      <c r="C6227" s="183" t="s">
        <v>98</v>
      </c>
      <c r="D6227" s="183">
        <v>784</v>
      </c>
      <c r="E6227" s="188">
        <v>6.6087962962962966E-3</v>
      </c>
      <c r="F6227" s="188">
        <v>8.7962962962962962E-4</v>
      </c>
      <c r="G6227" s="188">
        <v>1.4583333333333334E-3</v>
      </c>
      <c r="H6227" s="188">
        <v>4.2592592592592595E-3</v>
      </c>
    </row>
    <row r="6228" spans="1:8" x14ac:dyDescent="0.35">
      <c r="A6228" s="183" t="s">
        <v>138</v>
      </c>
      <c r="B6228" s="183" t="s">
        <v>107</v>
      </c>
      <c r="C6228" s="183" t="s">
        <v>99</v>
      </c>
      <c r="D6228" s="183">
        <v>7452</v>
      </c>
      <c r="E6228" s="188">
        <v>6.4120370370370364E-3</v>
      </c>
      <c r="F6228" s="188">
        <v>1.1342592592592591E-3</v>
      </c>
      <c r="G6228" s="188">
        <v>7.7546296296296304E-4</v>
      </c>
      <c r="H6228" s="188">
        <v>4.5023148148148149E-3</v>
      </c>
    </row>
    <row r="6229" spans="1:8" x14ac:dyDescent="0.35">
      <c r="A6229" s="183" t="s">
        <v>138</v>
      </c>
      <c r="B6229" s="183" t="s">
        <v>107</v>
      </c>
      <c r="C6229" s="183" t="s">
        <v>100</v>
      </c>
      <c r="D6229" s="183">
        <v>587</v>
      </c>
      <c r="E6229" s="188">
        <v>7.1412037037037043E-3</v>
      </c>
      <c r="F6229" s="188">
        <v>1.1111111111111111E-3</v>
      </c>
      <c r="G6229" s="188">
        <v>1.7824074074074072E-3</v>
      </c>
      <c r="H6229" s="188">
        <v>4.2592592592592595E-3</v>
      </c>
    </row>
    <row r="6230" spans="1:8" x14ac:dyDescent="0.35">
      <c r="A6230" s="183" t="s">
        <v>138</v>
      </c>
      <c r="B6230" s="183" t="s">
        <v>107</v>
      </c>
      <c r="C6230" s="183" t="s">
        <v>101</v>
      </c>
      <c r="D6230" s="183">
        <v>8426</v>
      </c>
      <c r="E6230" s="188">
        <v>6.5277777777777782E-3</v>
      </c>
      <c r="F6230" s="188">
        <v>1.25E-3</v>
      </c>
      <c r="G6230" s="188">
        <v>9.9537037037037042E-4</v>
      </c>
      <c r="H6230" s="188">
        <v>4.2939814814814811E-3</v>
      </c>
    </row>
    <row r="6231" spans="1:8" x14ac:dyDescent="0.35">
      <c r="A6231" s="183" t="s">
        <v>139</v>
      </c>
      <c r="B6231" s="183" t="s">
        <v>107</v>
      </c>
      <c r="C6231" s="183" t="s">
        <v>52</v>
      </c>
      <c r="D6231" s="183">
        <v>79170</v>
      </c>
      <c r="E6231" s="188">
        <v>6.5277777777777782E-3</v>
      </c>
      <c r="F6231" s="188">
        <v>1.1805555555555556E-3</v>
      </c>
      <c r="G6231" s="188">
        <v>1.0995370370370371E-3</v>
      </c>
      <c r="H6231" s="188">
        <v>4.2361111111111106E-3</v>
      </c>
    </row>
    <row r="6232" spans="1:8" x14ac:dyDescent="0.35">
      <c r="A6232" s="183" t="s">
        <v>139</v>
      </c>
      <c r="B6232" s="183" t="s">
        <v>107</v>
      </c>
      <c r="C6232" s="183" t="s">
        <v>57</v>
      </c>
      <c r="D6232" s="183">
        <v>1208</v>
      </c>
      <c r="E6232" s="188">
        <v>6.7939814814814816E-3</v>
      </c>
      <c r="F6232" s="188">
        <v>1.6782407407407406E-3</v>
      </c>
      <c r="G6232" s="188">
        <v>1.0879629629629629E-3</v>
      </c>
      <c r="H6232" s="188">
        <v>4.0393518518518521E-3</v>
      </c>
    </row>
    <row r="6233" spans="1:8" x14ac:dyDescent="0.35">
      <c r="A6233" s="183" t="s">
        <v>139</v>
      </c>
      <c r="B6233" s="183" t="s">
        <v>107</v>
      </c>
      <c r="C6233" s="183" t="s">
        <v>58</v>
      </c>
      <c r="D6233" s="183">
        <v>871</v>
      </c>
      <c r="E6233" s="188">
        <v>7.0949074074074074E-3</v>
      </c>
      <c r="F6233" s="188">
        <v>1.1342592592592591E-3</v>
      </c>
      <c r="G6233" s="188">
        <v>1.8865740740740742E-3</v>
      </c>
      <c r="H6233" s="188">
        <v>4.0740740740740746E-3</v>
      </c>
    </row>
    <row r="6234" spans="1:8" x14ac:dyDescent="0.35">
      <c r="A6234" s="183" t="s">
        <v>139</v>
      </c>
      <c r="B6234" s="183" t="s">
        <v>107</v>
      </c>
      <c r="C6234" s="183" t="s">
        <v>59</v>
      </c>
      <c r="D6234" s="183">
        <v>904</v>
      </c>
      <c r="E6234" s="188">
        <v>5.9953703703703697E-3</v>
      </c>
      <c r="F6234" s="188">
        <v>9.1435185185185185E-4</v>
      </c>
      <c r="G6234" s="188">
        <v>7.175925925925927E-4</v>
      </c>
      <c r="H6234" s="188">
        <v>4.363425925925926E-3</v>
      </c>
    </row>
    <row r="6235" spans="1:8" x14ac:dyDescent="0.35">
      <c r="A6235" s="183" t="s">
        <v>139</v>
      </c>
      <c r="B6235" s="183" t="s">
        <v>107</v>
      </c>
      <c r="C6235" s="183" t="s">
        <v>60</v>
      </c>
      <c r="D6235" s="183">
        <v>1051</v>
      </c>
      <c r="E6235" s="188">
        <v>7.1643518518518514E-3</v>
      </c>
      <c r="F6235" s="188">
        <v>1.0416666666666667E-3</v>
      </c>
      <c r="G6235" s="188">
        <v>1.1226851851851851E-3</v>
      </c>
      <c r="H6235" s="188">
        <v>5.0115740740740737E-3</v>
      </c>
    </row>
    <row r="6236" spans="1:8" x14ac:dyDescent="0.35">
      <c r="A6236" s="183" t="s">
        <v>139</v>
      </c>
      <c r="B6236" s="183" t="s">
        <v>107</v>
      </c>
      <c r="C6236" s="183" t="s">
        <v>61</v>
      </c>
      <c r="D6236" s="183">
        <v>988</v>
      </c>
      <c r="E6236" s="188">
        <v>7.5231481481481477E-3</v>
      </c>
      <c r="F6236" s="188">
        <v>7.8703703703703705E-4</v>
      </c>
      <c r="G6236" s="188">
        <v>1.7939814814814815E-3</v>
      </c>
      <c r="H6236" s="188">
        <v>4.9537037037037041E-3</v>
      </c>
    </row>
    <row r="6237" spans="1:8" x14ac:dyDescent="0.35">
      <c r="A6237" s="183" t="s">
        <v>139</v>
      </c>
      <c r="B6237" s="183" t="s">
        <v>107</v>
      </c>
      <c r="C6237" s="183" t="s">
        <v>62</v>
      </c>
      <c r="D6237" s="183">
        <v>1332</v>
      </c>
      <c r="E6237" s="188">
        <v>6.9560185185185185E-3</v>
      </c>
      <c r="F6237" s="188">
        <v>1.4120370370370369E-3</v>
      </c>
      <c r="G6237" s="188">
        <v>1.3078703703703705E-3</v>
      </c>
      <c r="H6237" s="188">
        <v>4.2361111111111106E-3</v>
      </c>
    </row>
    <row r="6238" spans="1:8" x14ac:dyDescent="0.35">
      <c r="A6238" s="183" t="s">
        <v>139</v>
      </c>
      <c r="B6238" s="183" t="s">
        <v>107</v>
      </c>
      <c r="C6238" s="183" t="s">
        <v>63</v>
      </c>
      <c r="D6238" s="183">
        <v>2088</v>
      </c>
      <c r="E6238" s="188">
        <v>5.4861111111111117E-3</v>
      </c>
      <c r="F6238" s="188">
        <v>9.4907407407407408E-4</v>
      </c>
      <c r="G6238" s="188">
        <v>6.134259259259259E-4</v>
      </c>
      <c r="H6238" s="188">
        <v>3.9351851851851857E-3</v>
      </c>
    </row>
    <row r="6239" spans="1:8" x14ac:dyDescent="0.35">
      <c r="A6239" s="183" t="s">
        <v>139</v>
      </c>
      <c r="B6239" s="183" t="s">
        <v>107</v>
      </c>
      <c r="C6239" s="183" t="s">
        <v>64</v>
      </c>
      <c r="D6239" s="183">
        <v>491</v>
      </c>
      <c r="E6239" s="188">
        <v>9.8958333333333329E-3</v>
      </c>
      <c r="F6239" s="188">
        <v>1.8750000000000001E-3</v>
      </c>
      <c r="G6239" s="188">
        <v>2.1064814814814813E-3</v>
      </c>
      <c r="H6239" s="188">
        <v>5.9143518518518521E-3</v>
      </c>
    </row>
    <row r="6240" spans="1:8" x14ac:dyDescent="0.35">
      <c r="A6240" s="183" t="s">
        <v>139</v>
      </c>
      <c r="B6240" s="183" t="s">
        <v>107</v>
      </c>
      <c r="C6240" s="183" t="s">
        <v>65</v>
      </c>
      <c r="D6240" s="183">
        <v>716</v>
      </c>
      <c r="E6240" s="188">
        <v>7.5694444444444446E-3</v>
      </c>
      <c r="F6240" s="188">
        <v>1.4467592592592594E-3</v>
      </c>
      <c r="G6240" s="188">
        <v>1.5162037037037036E-3</v>
      </c>
      <c r="H6240" s="188">
        <v>4.6180555555555558E-3</v>
      </c>
    </row>
    <row r="6241" spans="1:8" x14ac:dyDescent="0.35">
      <c r="A6241" s="183" t="s">
        <v>139</v>
      </c>
      <c r="B6241" s="183" t="s">
        <v>107</v>
      </c>
      <c r="C6241" s="183" t="s">
        <v>66</v>
      </c>
      <c r="D6241" s="183">
        <v>1015</v>
      </c>
      <c r="E6241" s="188">
        <v>7.4421296296296293E-3</v>
      </c>
      <c r="F6241" s="188">
        <v>1.3888888888888889E-3</v>
      </c>
      <c r="G6241" s="188">
        <v>1.8865740740740742E-3</v>
      </c>
      <c r="H6241" s="188">
        <v>4.155092592592593E-3</v>
      </c>
    </row>
    <row r="6242" spans="1:8" x14ac:dyDescent="0.35">
      <c r="A6242" s="183" t="s">
        <v>139</v>
      </c>
      <c r="B6242" s="183" t="s">
        <v>107</v>
      </c>
      <c r="C6242" s="183" t="s">
        <v>67</v>
      </c>
      <c r="D6242" s="183">
        <v>1374</v>
      </c>
      <c r="E6242" s="188">
        <v>7.3958333333333341E-3</v>
      </c>
      <c r="F6242" s="188">
        <v>8.449074074074075E-4</v>
      </c>
      <c r="G6242" s="188">
        <v>1.9907407407407408E-3</v>
      </c>
      <c r="H6242" s="188">
        <v>4.5601851851851853E-3</v>
      </c>
    </row>
    <row r="6243" spans="1:8" x14ac:dyDescent="0.35">
      <c r="A6243" s="183" t="s">
        <v>139</v>
      </c>
      <c r="B6243" s="183" t="s">
        <v>107</v>
      </c>
      <c r="C6243" s="183" t="s">
        <v>68</v>
      </c>
      <c r="D6243" s="183">
        <v>1275</v>
      </c>
      <c r="E6243" s="188">
        <v>7.4652777777777781E-3</v>
      </c>
      <c r="F6243" s="188">
        <v>1.0532407407407407E-3</v>
      </c>
      <c r="G6243" s="188">
        <v>1.736111111111111E-3</v>
      </c>
      <c r="H6243" s="188">
        <v>4.6759259259259263E-3</v>
      </c>
    </row>
    <row r="6244" spans="1:8" x14ac:dyDescent="0.35">
      <c r="A6244" s="183" t="s">
        <v>139</v>
      </c>
      <c r="B6244" s="183" t="s">
        <v>107</v>
      </c>
      <c r="C6244" s="183" t="s">
        <v>69</v>
      </c>
      <c r="D6244" s="183">
        <v>2217</v>
      </c>
      <c r="E6244" s="188">
        <v>6.1111111111111114E-3</v>
      </c>
      <c r="F6244" s="188">
        <v>7.291666666666667E-4</v>
      </c>
      <c r="G6244" s="188">
        <v>1.1574074074074073E-3</v>
      </c>
      <c r="H6244" s="188">
        <v>4.2245370370370371E-3</v>
      </c>
    </row>
    <row r="6245" spans="1:8" x14ac:dyDescent="0.35">
      <c r="A6245" s="183" t="s">
        <v>139</v>
      </c>
      <c r="B6245" s="183" t="s">
        <v>107</v>
      </c>
      <c r="C6245" s="183" t="s">
        <v>70</v>
      </c>
      <c r="D6245" s="183">
        <v>645</v>
      </c>
      <c r="E6245" s="188">
        <v>6.6782407407407415E-3</v>
      </c>
      <c r="F6245" s="188">
        <v>1.1458333333333333E-3</v>
      </c>
      <c r="G6245" s="188">
        <v>1.712962962962963E-3</v>
      </c>
      <c r="H6245" s="188">
        <v>3.8078703703703707E-3</v>
      </c>
    </row>
    <row r="6246" spans="1:8" x14ac:dyDescent="0.35">
      <c r="A6246" s="183" t="s">
        <v>139</v>
      </c>
      <c r="B6246" s="183" t="s">
        <v>107</v>
      </c>
      <c r="C6246" s="183" t="s">
        <v>71</v>
      </c>
      <c r="D6246" s="183">
        <v>2373</v>
      </c>
      <c r="E6246" s="188">
        <v>7.2569444444444443E-3</v>
      </c>
      <c r="F6246" s="188">
        <v>1.0995370370370371E-3</v>
      </c>
      <c r="G6246" s="188">
        <v>1.5856481481481479E-3</v>
      </c>
      <c r="H6246" s="188">
        <v>4.5717592592592589E-3</v>
      </c>
    </row>
    <row r="6247" spans="1:8" x14ac:dyDescent="0.35">
      <c r="A6247" s="183" t="s">
        <v>139</v>
      </c>
      <c r="B6247" s="183" t="s">
        <v>107</v>
      </c>
      <c r="C6247" s="183" t="s">
        <v>72</v>
      </c>
      <c r="D6247" s="183">
        <v>538</v>
      </c>
      <c r="E6247" s="188">
        <v>7.1180555555555554E-3</v>
      </c>
      <c r="F6247" s="188">
        <v>1.1921296296296296E-3</v>
      </c>
      <c r="G6247" s="188">
        <v>1.7013888888888892E-3</v>
      </c>
      <c r="H6247" s="188">
        <v>4.2245370370370371E-3</v>
      </c>
    </row>
    <row r="6248" spans="1:8" x14ac:dyDescent="0.35">
      <c r="A6248" s="183" t="s">
        <v>139</v>
      </c>
      <c r="B6248" s="183" t="s">
        <v>107</v>
      </c>
      <c r="C6248" s="183" t="s">
        <v>73</v>
      </c>
      <c r="D6248" s="183">
        <v>8468</v>
      </c>
      <c r="E6248" s="188">
        <v>5.208333333333333E-3</v>
      </c>
      <c r="F6248" s="188">
        <v>1.2268518518518518E-3</v>
      </c>
      <c r="G6248" s="188">
        <v>8.2175925925925917E-4</v>
      </c>
      <c r="H6248" s="188">
        <v>3.1597222222222222E-3</v>
      </c>
    </row>
    <row r="6249" spans="1:8" x14ac:dyDescent="0.35">
      <c r="A6249" s="183" t="s">
        <v>139</v>
      </c>
      <c r="B6249" s="183" t="s">
        <v>107</v>
      </c>
      <c r="C6249" s="183" t="s">
        <v>74</v>
      </c>
      <c r="D6249" s="183">
        <v>6036</v>
      </c>
      <c r="E6249" s="188">
        <v>5.8449074074074072E-3</v>
      </c>
      <c r="F6249" s="188">
        <v>1.3078703703703705E-3</v>
      </c>
      <c r="G6249" s="188">
        <v>6.2500000000000001E-4</v>
      </c>
      <c r="H6249" s="188">
        <v>3.9120370370370368E-3</v>
      </c>
    </row>
    <row r="6250" spans="1:8" ht="29" x14ac:dyDescent="0.35">
      <c r="A6250" s="183" t="s">
        <v>139</v>
      </c>
      <c r="B6250" s="183" t="s">
        <v>107</v>
      </c>
      <c r="C6250" s="183" t="s">
        <v>113</v>
      </c>
      <c r="D6250" s="183">
        <v>1854</v>
      </c>
      <c r="E6250" s="188">
        <v>7.2569444444444443E-3</v>
      </c>
      <c r="F6250" s="188">
        <v>1.2731481481481483E-3</v>
      </c>
      <c r="G6250" s="188">
        <v>1.4583333333333334E-3</v>
      </c>
      <c r="H6250" s="188">
        <v>4.5254629629629629E-3</v>
      </c>
    </row>
    <row r="6251" spans="1:8" ht="29" x14ac:dyDescent="0.35">
      <c r="A6251" s="183" t="s">
        <v>139</v>
      </c>
      <c r="B6251" s="183" t="s">
        <v>107</v>
      </c>
      <c r="C6251" s="183" t="s">
        <v>76</v>
      </c>
      <c r="D6251" s="183">
        <v>634</v>
      </c>
      <c r="E6251" s="188">
        <v>8.4837962962962966E-3</v>
      </c>
      <c r="F6251" s="188">
        <v>1.5509259259259261E-3</v>
      </c>
      <c r="G6251" s="188">
        <v>1.8518518518518517E-3</v>
      </c>
      <c r="H6251" s="188">
        <v>5.0694444444444441E-3</v>
      </c>
    </row>
    <row r="6252" spans="1:8" x14ac:dyDescent="0.35">
      <c r="A6252" s="183" t="s">
        <v>139</v>
      </c>
      <c r="B6252" s="183" t="s">
        <v>107</v>
      </c>
      <c r="C6252" s="183" t="s">
        <v>77</v>
      </c>
      <c r="D6252" s="183">
        <v>1232</v>
      </c>
      <c r="E6252" s="188">
        <v>6.4236111111111117E-3</v>
      </c>
      <c r="F6252" s="188">
        <v>1.2847222222222223E-3</v>
      </c>
      <c r="G6252" s="188">
        <v>1.0185185185185186E-3</v>
      </c>
      <c r="H6252" s="188">
        <v>4.1203703703703706E-3</v>
      </c>
    </row>
    <row r="6253" spans="1:8" x14ac:dyDescent="0.35">
      <c r="A6253" s="183" t="s">
        <v>139</v>
      </c>
      <c r="B6253" s="183" t="s">
        <v>107</v>
      </c>
      <c r="C6253" s="183" t="s">
        <v>78</v>
      </c>
      <c r="D6253" s="183">
        <v>2190</v>
      </c>
      <c r="E6253" s="188">
        <v>6.4120370370370364E-3</v>
      </c>
      <c r="F6253" s="188">
        <v>1.0185185185185186E-3</v>
      </c>
      <c r="G6253" s="188">
        <v>1.0879629629629629E-3</v>
      </c>
      <c r="H6253" s="188">
        <v>4.3055555555555555E-3</v>
      </c>
    </row>
    <row r="6254" spans="1:8" x14ac:dyDescent="0.35">
      <c r="A6254" s="183" t="s">
        <v>139</v>
      </c>
      <c r="B6254" s="183" t="s">
        <v>107</v>
      </c>
      <c r="C6254" s="183" t="s">
        <v>80</v>
      </c>
      <c r="D6254" s="183">
        <v>3</v>
      </c>
      <c r="E6254" s="188">
        <v>8.8078703703703704E-3</v>
      </c>
      <c r="F6254" s="188">
        <v>1.9907407407407408E-3</v>
      </c>
      <c r="G6254" s="188">
        <v>5.4976851851851853E-3</v>
      </c>
      <c r="H6254" s="188">
        <v>1.3194444444444443E-3</v>
      </c>
    </row>
    <row r="6255" spans="1:8" x14ac:dyDescent="0.35">
      <c r="A6255" s="183" t="s">
        <v>139</v>
      </c>
      <c r="B6255" s="183" t="s">
        <v>107</v>
      </c>
      <c r="C6255" s="183" t="s">
        <v>81</v>
      </c>
      <c r="D6255" s="183">
        <v>2119</v>
      </c>
      <c r="E6255" s="188">
        <v>7.1759259259259259E-3</v>
      </c>
      <c r="F6255" s="188">
        <v>1.1226851851851851E-3</v>
      </c>
      <c r="G6255" s="188">
        <v>1.3773148148148147E-3</v>
      </c>
      <c r="H6255" s="188">
        <v>4.6759259259259263E-3</v>
      </c>
    </row>
    <row r="6256" spans="1:8" x14ac:dyDescent="0.35">
      <c r="A6256" s="183" t="s">
        <v>139</v>
      </c>
      <c r="B6256" s="183" t="s">
        <v>107</v>
      </c>
      <c r="C6256" s="183" t="s">
        <v>82</v>
      </c>
      <c r="D6256" s="183">
        <v>2771</v>
      </c>
      <c r="E6256" s="188">
        <v>5.8449074074074072E-3</v>
      </c>
      <c r="F6256" s="188">
        <v>1.261574074074074E-3</v>
      </c>
      <c r="G6256" s="188">
        <v>1.0300925925925926E-3</v>
      </c>
      <c r="H6256" s="188">
        <v>3.5532407407407405E-3</v>
      </c>
    </row>
    <row r="6257" spans="1:8" x14ac:dyDescent="0.35">
      <c r="A6257" s="183" t="s">
        <v>139</v>
      </c>
      <c r="B6257" s="183" t="s">
        <v>107</v>
      </c>
      <c r="C6257" s="183" t="s">
        <v>83</v>
      </c>
      <c r="D6257" s="183">
        <v>774</v>
      </c>
      <c r="E6257" s="188">
        <v>6.8981481481481489E-3</v>
      </c>
      <c r="F6257" s="188">
        <v>1.3078703703703705E-3</v>
      </c>
      <c r="G6257" s="188">
        <v>1.1921296296296296E-3</v>
      </c>
      <c r="H6257" s="188">
        <v>4.3981481481481484E-3</v>
      </c>
    </row>
    <row r="6258" spans="1:8" x14ac:dyDescent="0.35">
      <c r="A6258" s="183" t="s">
        <v>139</v>
      </c>
      <c r="B6258" s="183" t="s">
        <v>107</v>
      </c>
      <c r="C6258" s="183" t="s">
        <v>84</v>
      </c>
      <c r="D6258" s="183">
        <v>701</v>
      </c>
      <c r="E6258" s="188">
        <v>7.4537037037037028E-3</v>
      </c>
      <c r="F6258" s="188">
        <v>9.1435185185185185E-4</v>
      </c>
      <c r="G6258" s="188">
        <v>1.6666666666666668E-3</v>
      </c>
      <c r="H6258" s="188">
        <v>4.8726851851851856E-3</v>
      </c>
    </row>
    <row r="6259" spans="1:8" x14ac:dyDescent="0.35">
      <c r="A6259" s="183" t="s">
        <v>139</v>
      </c>
      <c r="B6259" s="183" t="s">
        <v>107</v>
      </c>
      <c r="C6259" s="183" t="s">
        <v>85</v>
      </c>
      <c r="D6259" s="183">
        <v>3793</v>
      </c>
      <c r="E6259" s="188">
        <v>6.145833333333333E-3</v>
      </c>
      <c r="F6259" s="188">
        <v>1.5162037037037036E-3</v>
      </c>
      <c r="G6259" s="188">
        <v>5.9027777777777778E-4</v>
      </c>
      <c r="H6259" s="188">
        <v>4.0393518518518521E-3</v>
      </c>
    </row>
    <row r="6260" spans="1:8" x14ac:dyDescent="0.35">
      <c r="A6260" s="183" t="s">
        <v>139</v>
      </c>
      <c r="B6260" s="183" t="s">
        <v>107</v>
      </c>
      <c r="C6260" s="183" t="s">
        <v>86</v>
      </c>
      <c r="D6260" s="183">
        <v>850</v>
      </c>
      <c r="E6260" s="188">
        <v>7.5925925925925926E-3</v>
      </c>
      <c r="F6260" s="188">
        <v>1.1226851851851851E-3</v>
      </c>
      <c r="G6260" s="188">
        <v>1.6203703703703703E-3</v>
      </c>
      <c r="H6260" s="188">
        <v>4.8495370370370368E-3</v>
      </c>
    </row>
    <row r="6261" spans="1:8" x14ac:dyDescent="0.35">
      <c r="A6261" s="183" t="s">
        <v>139</v>
      </c>
      <c r="B6261" s="183" t="s">
        <v>107</v>
      </c>
      <c r="C6261" s="183" t="s">
        <v>87</v>
      </c>
      <c r="D6261" s="183">
        <v>695</v>
      </c>
      <c r="E6261" s="188">
        <v>8.3564814814814804E-3</v>
      </c>
      <c r="F6261" s="188">
        <v>1.4583333333333334E-3</v>
      </c>
      <c r="G6261" s="188">
        <v>1.7476851851851852E-3</v>
      </c>
      <c r="H6261" s="188">
        <v>5.1504629629629635E-3</v>
      </c>
    </row>
    <row r="6262" spans="1:8" x14ac:dyDescent="0.35">
      <c r="A6262" s="183" t="s">
        <v>139</v>
      </c>
      <c r="B6262" s="183" t="s">
        <v>107</v>
      </c>
      <c r="C6262" s="183" t="s">
        <v>88</v>
      </c>
      <c r="D6262" s="183">
        <v>603</v>
      </c>
      <c r="E6262" s="188">
        <v>6.7013888888888887E-3</v>
      </c>
      <c r="F6262" s="188">
        <v>1.0879629629629629E-3</v>
      </c>
      <c r="G6262" s="188">
        <v>1.5972222222222221E-3</v>
      </c>
      <c r="H6262" s="188">
        <v>4.0162037037037033E-3</v>
      </c>
    </row>
    <row r="6263" spans="1:8" x14ac:dyDescent="0.35">
      <c r="A6263" s="183" t="s">
        <v>139</v>
      </c>
      <c r="B6263" s="183" t="s">
        <v>107</v>
      </c>
      <c r="C6263" s="183" t="s">
        <v>89</v>
      </c>
      <c r="D6263" s="183">
        <v>755</v>
      </c>
      <c r="E6263" s="188">
        <v>8.3680555555555557E-3</v>
      </c>
      <c r="F6263" s="188">
        <v>1.0185185185185186E-3</v>
      </c>
      <c r="G6263" s="188">
        <v>1.6087962962962963E-3</v>
      </c>
      <c r="H6263" s="188">
        <v>5.7291666666666671E-3</v>
      </c>
    </row>
    <row r="6264" spans="1:8" x14ac:dyDescent="0.35">
      <c r="A6264" s="183" t="s">
        <v>139</v>
      </c>
      <c r="B6264" s="183" t="s">
        <v>107</v>
      </c>
      <c r="C6264" s="183" t="s">
        <v>90</v>
      </c>
      <c r="D6264" s="183">
        <v>1206</v>
      </c>
      <c r="E6264" s="188">
        <v>7.5462962962962966E-3</v>
      </c>
      <c r="F6264" s="188">
        <v>1.423611111111111E-3</v>
      </c>
      <c r="G6264" s="188">
        <v>1.7592592592592592E-3</v>
      </c>
      <c r="H6264" s="188">
        <v>4.363425925925926E-3</v>
      </c>
    </row>
    <row r="6265" spans="1:8" x14ac:dyDescent="0.35">
      <c r="A6265" s="183" t="s">
        <v>139</v>
      </c>
      <c r="B6265" s="183" t="s">
        <v>107</v>
      </c>
      <c r="C6265" s="183" t="s">
        <v>91</v>
      </c>
      <c r="D6265" s="183">
        <v>618</v>
      </c>
      <c r="E6265" s="188">
        <v>6.9328703703703696E-3</v>
      </c>
      <c r="F6265" s="188">
        <v>9.8379629629629642E-4</v>
      </c>
      <c r="G6265" s="188">
        <v>1.6087962962962963E-3</v>
      </c>
      <c r="H6265" s="188">
        <v>4.340277777777778E-3</v>
      </c>
    </row>
    <row r="6266" spans="1:8" x14ac:dyDescent="0.35">
      <c r="A6266" s="183" t="s">
        <v>139</v>
      </c>
      <c r="B6266" s="183" t="s">
        <v>107</v>
      </c>
      <c r="C6266" s="183" t="s">
        <v>92</v>
      </c>
      <c r="D6266" s="183">
        <v>554</v>
      </c>
      <c r="E6266" s="188">
        <v>6.9560185185185185E-3</v>
      </c>
      <c r="F6266" s="188">
        <v>4.1666666666666669E-4</v>
      </c>
      <c r="G6266" s="188">
        <v>1.6666666666666668E-3</v>
      </c>
      <c r="H6266" s="188">
        <v>4.8611111111111112E-3</v>
      </c>
    </row>
    <row r="6267" spans="1:8" x14ac:dyDescent="0.35">
      <c r="A6267" s="183" t="s">
        <v>139</v>
      </c>
      <c r="B6267" s="183" t="s">
        <v>107</v>
      </c>
      <c r="C6267" s="183" t="s">
        <v>93</v>
      </c>
      <c r="D6267" s="183">
        <v>3495</v>
      </c>
      <c r="E6267" s="188">
        <v>7.1296296296296307E-3</v>
      </c>
      <c r="F6267" s="188">
        <v>1.2962962962962963E-3</v>
      </c>
      <c r="G6267" s="188">
        <v>1.0648148148148147E-3</v>
      </c>
      <c r="H6267" s="188">
        <v>4.7685185185185183E-3</v>
      </c>
    </row>
    <row r="6268" spans="1:8" x14ac:dyDescent="0.35">
      <c r="A6268" s="183" t="s">
        <v>139</v>
      </c>
      <c r="B6268" s="183" t="s">
        <v>107</v>
      </c>
      <c r="C6268" s="183" t="s">
        <v>94</v>
      </c>
      <c r="D6268" s="183">
        <v>1636</v>
      </c>
      <c r="E6268" s="188">
        <v>8.0324074074074065E-3</v>
      </c>
      <c r="F6268" s="188">
        <v>1.423611111111111E-3</v>
      </c>
      <c r="G6268" s="188">
        <v>1.4814814814814814E-3</v>
      </c>
      <c r="H6268" s="188">
        <v>5.1273148148148146E-3</v>
      </c>
    </row>
    <row r="6269" spans="1:8" x14ac:dyDescent="0.35">
      <c r="A6269" s="183" t="s">
        <v>139</v>
      </c>
      <c r="B6269" s="183" t="s">
        <v>107</v>
      </c>
      <c r="C6269" s="183" t="s">
        <v>95</v>
      </c>
      <c r="D6269" s="183">
        <v>841</v>
      </c>
      <c r="E6269" s="188">
        <v>8.2407407407407412E-3</v>
      </c>
      <c r="F6269" s="188">
        <v>7.9861111111111105E-4</v>
      </c>
      <c r="G6269" s="188">
        <v>2.3611111111111111E-3</v>
      </c>
      <c r="H6269" s="188">
        <v>5.0810185185185186E-3</v>
      </c>
    </row>
    <row r="6270" spans="1:8" x14ac:dyDescent="0.35">
      <c r="A6270" s="183" t="s">
        <v>139</v>
      </c>
      <c r="B6270" s="183" t="s">
        <v>107</v>
      </c>
      <c r="C6270" s="183" t="s">
        <v>96</v>
      </c>
      <c r="D6270" s="183">
        <v>1208</v>
      </c>
      <c r="E6270" s="188">
        <v>7.6851851851851847E-3</v>
      </c>
      <c r="F6270" s="188">
        <v>1.3425925925925925E-3</v>
      </c>
      <c r="G6270" s="188">
        <v>9.9537037037037042E-4</v>
      </c>
      <c r="H6270" s="188">
        <v>5.3356481481481484E-3</v>
      </c>
    </row>
    <row r="6271" spans="1:8" x14ac:dyDescent="0.35">
      <c r="A6271" s="183" t="s">
        <v>139</v>
      </c>
      <c r="B6271" s="183" t="s">
        <v>107</v>
      </c>
      <c r="C6271" s="183" t="s">
        <v>97</v>
      </c>
      <c r="D6271" s="183">
        <v>4774</v>
      </c>
      <c r="E6271" s="188">
        <v>5.7986111111111112E-3</v>
      </c>
      <c r="F6271" s="188">
        <v>9.4907407407407408E-4</v>
      </c>
      <c r="G6271" s="188">
        <v>5.0925925925925921E-4</v>
      </c>
      <c r="H6271" s="188">
        <v>4.340277777777778E-3</v>
      </c>
    </row>
    <row r="6272" spans="1:8" x14ac:dyDescent="0.35">
      <c r="A6272" s="183" t="s">
        <v>139</v>
      </c>
      <c r="B6272" s="183" t="s">
        <v>107</v>
      </c>
      <c r="C6272" s="183" t="s">
        <v>98</v>
      </c>
      <c r="D6272" s="183">
        <v>565</v>
      </c>
      <c r="E6272" s="188">
        <v>6.1921296296296299E-3</v>
      </c>
      <c r="F6272" s="188">
        <v>7.175925925925927E-4</v>
      </c>
      <c r="G6272" s="188">
        <v>1.4814814814814814E-3</v>
      </c>
      <c r="H6272" s="188">
        <v>3.9930555555555561E-3</v>
      </c>
    </row>
    <row r="6273" spans="1:8" x14ac:dyDescent="0.35">
      <c r="A6273" s="183" t="s">
        <v>139</v>
      </c>
      <c r="B6273" s="183" t="s">
        <v>107</v>
      </c>
      <c r="C6273" s="183" t="s">
        <v>99</v>
      </c>
      <c r="D6273" s="183">
        <v>5579</v>
      </c>
      <c r="E6273" s="188">
        <v>6.215277777777777E-3</v>
      </c>
      <c r="F6273" s="188">
        <v>1.1226851851851851E-3</v>
      </c>
      <c r="G6273" s="188">
        <v>7.175925925925927E-4</v>
      </c>
      <c r="H6273" s="188">
        <v>4.3749999999999995E-3</v>
      </c>
    </row>
    <row r="6274" spans="1:8" x14ac:dyDescent="0.35">
      <c r="A6274" s="183" t="s">
        <v>139</v>
      </c>
      <c r="B6274" s="183" t="s">
        <v>107</v>
      </c>
      <c r="C6274" s="183" t="s">
        <v>100</v>
      </c>
      <c r="D6274" s="183">
        <v>386</v>
      </c>
      <c r="E6274" s="188">
        <v>7.4074074074074068E-3</v>
      </c>
      <c r="F6274" s="188">
        <v>1.3194444444444443E-3</v>
      </c>
      <c r="G6274" s="188">
        <v>1.736111111111111E-3</v>
      </c>
      <c r="H6274" s="188">
        <v>4.3518518518518515E-3</v>
      </c>
    </row>
    <row r="6275" spans="1:8" x14ac:dyDescent="0.35">
      <c r="A6275" s="183" t="s">
        <v>139</v>
      </c>
      <c r="B6275" s="183" t="s">
        <v>107</v>
      </c>
      <c r="C6275" s="183" t="s">
        <v>101</v>
      </c>
      <c r="D6275" s="183">
        <v>5744</v>
      </c>
      <c r="E6275" s="188">
        <v>6.3425925925925915E-3</v>
      </c>
      <c r="F6275" s="188">
        <v>1.2037037037037038E-3</v>
      </c>
      <c r="G6275" s="188">
        <v>1.0416666666666667E-3</v>
      </c>
      <c r="H6275" s="188">
        <v>4.0856481481481481E-3</v>
      </c>
    </row>
    <row r="6276" spans="1:8" x14ac:dyDescent="0.35">
      <c r="A6276" s="183" t="s">
        <v>140</v>
      </c>
      <c r="B6276" s="183" t="s">
        <v>107</v>
      </c>
      <c r="C6276" s="183" t="s">
        <v>52</v>
      </c>
      <c r="D6276" s="183">
        <v>78195</v>
      </c>
      <c r="E6276" s="188">
        <v>6.4814814814814813E-3</v>
      </c>
      <c r="F6276" s="188">
        <v>1.1805555555555556E-3</v>
      </c>
      <c r="G6276" s="188">
        <v>1.0879629629629629E-3</v>
      </c>
      <c r="H6276" s="188">
        <v>4.2129629629629626E-3</v>
      </c>
    </row>
    <row r="6277" spans="1:8" x14ac:dyDescent="0.35">
      <c r="A6277" s="183" t="s">
        <v>140</v>
      </c>
      <c r="B6277" s="183" t="s">
        <v>107</v>
      </c>
      <c r="C6277" s="183" t="s">
        <v>57</v>
      </c>
      <c r="D6277" s="183">
        <v>1234</v>
      </c>
      <c r="E6277" s="188">
        <v>6.7129629629629622E-3</v>
      </c>
      <c r="F6277" s="188">
        <v>1.6550925925925926E-3</v>
      </c>
      <c r="G6277" s="188">
        <v>1.0763888888888889E-3</v>
      </c>
      <c r="H6277" s="188">
        <v>3.9814814814814817E-3</v>
      </c>
    </row>
    <row r="6278" spans="1:8" x14ac:dyDescent="0.35">
      <c r="A6278" s="183" t="s">
        <v>140</v>
      </c>
      <c r="B6278" s="183" t="s">
        <v>107</v>
      </c>
      <c r="C6278" s="183" t="s">
        <v>58</v>
      </c>
      <c r="D6278" s="183">
        <v>647</v>
      </c>
      <c r="E6278" s="188">
        <v>7.2106481481481475E-3</v>
      </c>
      <c r="F6278" s="188">
        <v>1.2847222222222223E-3</v>
      </c>
      <c r="G6278" s="188">
        <v>1.8171296296296297E-3</v>
      </c>
      <c r="H6278" s="188">
        <v>4.108796296296297E-3</v>
      </c>
    </row>
    <row r="6279" spans="1:8" x14ac:dyDescent="0.35">
      <c r="A6279" s="183" t="s">
        <v>140</v>
      </c>
      <c r="B6279" s="183" t="s">
        <v>107</v>
      </c>
      <c r="C6279" s="183" t="s">
        <v>59</v>
      </c>
      <c r="D6279" s="183">
        <v>795</v>
      </c>
      <c r="E6279" s="188">
        <v>5.9953703703703697E-3</v>
      </c>
      <c r="F6279" s="188">
        <v>9.9537037037037042E-4</v>
      </c>
      <c r="G6279" s="188">
        <v>6.3657407407407402E-4</v>
      </c>
      <c r="H6279" s="188">
        <v>4.363425925925926E-3</v>
      </c>
    </row>
    <row r="6280" spans="1:8" x14ac:dyDescent="0.35">
      <c r="A6280" s="183" t="s">
        <v>140</v>
      </c>
      <c r="B6280" s="183" t="s">
        <v>107</v>
      </c>
      <c r="C6280" s="183" t="s">
        <v>60</v>
      </c>
      <c r="D6280" s="183">
        <v>778</v>
      </c>
      <c r="E6280" s="188">
        <v>7.1180555555555554E-3</v>
      </c>
      <c r="F6280" s="188">
        <v>1.0648148148148147E-3</v>
      </c>
      <c r="G6280" s="188">
        <v>1.1574074074074073E-3</v>
      </c>
      <c r="H6280" s="188">
        <v>4.8958333333333328E-3</v>
      </c>
    </row>
    <row r="6281" spans="1:8" x14ac:dyDescent="0.35">
      <c r="A6281" s="183" t="s">
        <v>140</v>
      </c>
      <c r="B6281" s="183" t="s">
        <v>107</v>
      </c>
      <c r="C6281" s="183" t="s">
        <v>61</v>
      </c>
      <c r="D6281" s="183">
        <v>749</v>
      </c>
      <c r="E6281" s="188">
        <v>7.037037037037037E-3</v>
      </c>
      <c r="F6281" s="188">
        <v>7.175925925925927E-4</v>
      </c>
      <c r="G6281" s="188">
        <v>1.736111111111111E-3</v>
      </c>
      <c r="H6281" s="188">
        <v>4.5833333333333334E-3</v>
      </c>
    </row>
    <row r="6282" spans="1:8" x14ac:dyDescent="0.35">
      <c r="A6282" s="183" t="s">
        <v>140</v>
      </c>
      <c r="B6282" s="183" t="s">
        <v>107</v>
      </c>
      <c r="C6282" s="183" t="s">
        <v>62</v>
      </c>
      <c r="D6282" s="183">
        <v>1329</v>
      </c>
      <c r="E6282" s="188">
        <v>6.9212962962962969E-3</v>
      </c>
      <c r="F6282" s="188">
        <v>1.2731481481481483E-3</v>
      </c>
      <c r="G6282" s="188">
        <v>1.2037037037037038E-3</v>
      </c>
      <c r="H6282" s="188">
        <v>4.4560185185185189E-3</v>
      </c>
    </row>
    <row r="6283" spans="1:8" x14ac:dyDescent="0.35">
      <c r="A6283" s="183" t="s">
        <v>140</v>
      </c>
      <c r="B6283" s="183" t="s">
        <v>107</v>
      </c>
      <c r="C6283" s="183" t="s">
        <v>63</v>
      </c>
      <c r="D6283" s="183">
        <v>2190</v>
      </c>
      <c r="E6283" s="188">
        <v>4.8495370370370368E-3</v>
      </c>
      <c r="F6283" s="188">
        <v>9.1435185185185185E-4</v>
      </c>
      <c r="G6283" s="188">
        <v>5.2083333333333333E-4</v>
      </c>
      <c r="H6283" s="188">
        <v>3.414351851851852E-3</v>
      </c>
    </row>
    <row r="6284" spans="1:8" x14ac:dyDescent="0.35">
      <c r="A6284" s="183" t="s">
        <v>140</v>
      </c>
      <c r="B6284" s="183" t="s">
        <v>107</v>
      </c>
      <c r="C6284" s="183" t="s">
        <v>64</v>
      </c>
      <c r="D6284" s="183">
        <v>463</v>
      </c>
      <c r="E6284" s="188">
        <v>9.2824074074074076E-3</v>
      </c>
      <c r="F6284" s="188">
        <v>1.4120370370370369E-3</v>
      </c>
      <c r="G6284" s="188">
        <v>2.1412037037037038E-3</v>
      </c>
      <c r="H6284" s="188">
        <v>5.7175925925925927E-3</v>
      </c>
    </row>
    <row r="6285" spans="1:8" x14ac:dyDescent="0.35">
      <c r="A6285" s="183" t="s">
        <v>140</v>
      </c>
      <c r="B6285" s="183" t="s">
        <v>107</v>
      </c>
      <c r="C6285" s="183" t="s">
        <v>65</v>
      </c>
      <c r="D6285" s="183">
        <v>699</v>
      </c>
      <c r="E6285" s="188">
        <v>7.2222222222222228E-3</v>
      </c>
      <c r="F6285" s="188">
        <v>1.3310185185185185E-3</v>
      </c>
      <c r="G6285" s="188">
        <v>1.4583333333333334E-3</v>
      </c>
      <c r="H6285" s="188">
        <v>4.4328703703703709E-3</v>
      </c>
    </row>
    <row r="6286" spans="1:8" x14ac:dyDescent="0.35">
      <c r="A6286" s="183" t="s">
        <v>140</v>
      </c>
      <c r="B6286" s="183" t="s">
        <v>107</v>
      </c>
      <c r="C6286" s="183" t="s">
        <v>66</v>
      </c>
      <c r="D6286" s="183">
        <v>1156</v>
      </c>
      <c r="E6286" s="188">
        <v>7.4305555555555548E-3</v>
      </c>
      <c r="F6286" s="188">
        <v>1.4699074074074074E-3</v>
      </c>
      <c r="G6286" s="188">
        <v>1.8634259259259261E-3</v>
      </c>
      <c r="H6286" s="188">
        <v>4.0856481481481481E-3</v>
      </c>
    </row>
    <row r="6287" spans="1:8" x14ac:dyDescent="0.35">
      <c r="A6287" s="183" t="s">
        <v>140</v>
      </c>
      <c r="B6287" s="183" t="s">
        <v>107</v>
      </c>
      <c r="C6287" s="183" t="s">
        <v>67</v>
      </c>
      <c r="D6287" s="183">
        <v>1201</v>
      </c>
      <c r="E6287" s="188">
        <v>7.1412037037037043E-3</v>
      </c>
      <c r="F6287" s="188">
        <v>8.449074074074075E-4</v>
      </c>
      <c r="G6287" s="188">
        <v>1.8634259259259261E-3</v>
      </c>
      <c r="H6287" s="188">
        <v>4.4328703703703709E-3</v>
      </c>
    </row>
    <row r="6288" spans="1:8" x14ac:dyDescent="0.35">
      <c r="A6288" s="183" t="s">
        <v>140</v>
      </c>
      <c r="B6288" s="183" t="s">
        <v>107</v>
      </c>
      <c r="C6288" s="183" t="s">
        <v>68</v>
      </c>
      <c r="D6288" s="183">
        <v>1142</v>
      </c>
      <c r="E6288" s="188">
        <v>7.6273148148148151E-3</v>
      </c>
      <c r="F6288" s="188">
        <v>1.1689814814814816E-3</v>
      </c>
      <c r="G6288" s="188">
        <v>1.736111111111111E-3</v>
      </c>
      <c r="H6288" s="188">
        <v>4.7222222222222223E-3</v>
      </c>
    </row>
    <row r="6289" spans="1:8" x14ac:dyDescent="0.35">
      <c r="A6289" s="183" t="s">
        <v>140</v>
      </c>
      <c r="B6289" s="183" t="s">
        <v>107</v>
      </c>
      <c r="C6289" s="183" t="s">
        <v>69</v>
      </c>
      <c r="D6289" s="183">
        <v>2494</v>
      </c>
      <c r="E6289" s="188">
        <v>6.4583333333333333E-3</v>
      </c>
      <c r="F6289" s="188">
        <v>8.2175925925925917E-4</v>
      </c>
      <c r="G6289" s="188">
        <v>1.1805555555555556E-3</v>
      </c>
      <c r="H6289" s="188">
        <v>4.4560185185185189E-3</v>
      </c>
    </row>
    <row r="6290" spans="1:8" x14ac:dyDescent="0.35">
      <c r="A6290" s="183" t="s">
        <v>140</v>
      </c>
      <c r="B6290" s="183" t="s">
        <v>107</v>
      </c>
      <c r="C6290" s="183" t="s">
        <v>70</v>
      </c>
      <c r="D6290" s="183">
        <v>653</v>
      </c>
      <c r="E6290" s="188">
        <v>6.8981481481481489E-3</v>
      </c>
      <c r="F6290" s="188">
        <v>1.1805555555555556E-3</v>
      </c>
      <c r="G6290" s="188">
        <v>1.6319444444444445E-3</v>
      </c>
      <c r="H6290" s="188">
        <v>4.0856481481481481E-3</v>
      </c>
    </row>
    <row r="6291" spans="1:8" x14ac:dyDescent="0.35">
      <c r="A6291" s="183" t="s">
        <v>140</v>
      </c>
      <c r="B6291" s="183" t="s">
        <v>107</v>
      </c>
      <c r="C6291" s="183" t="s">
        <v>71</v>
      </c>
      <c r="D6291" s="183">
        <v>1922</v>
      </c>
      <c r="E6291" s="188">
        <v>7.1759259259259259E-3</v>
      </c>
      <c r="F6291" s="188">
        <v>1.0532407407407407E-3</v>
      </c>
      <c r="G6291" s="188">
        <v>1.736111111111111E-3</v>
      </c>
      <c r="H6291" s="188">
        <v>4.386574074074074E-3</v>
      </c>
    </row>
    <row r="6292" spans="1:8" x14ac:dyDescent="0.35">
      <c r="A6292" s="183" t="s">
        <v>140</v>
      </c>
      <c r="B6292" s="183" t="s">
        <v>107</v>
      </c>
      <c r="C6292" s="183" t="s">
        <v>72</v>
      </c>
      <c r="D6292" s="183">
        <v>543</v>
      </c>
      <c r="E6292" s="188">
        <v>7.3379629629629628E-3</v>
      </c>
      <c r="F6292" s="188">
        <v>1.3310185185185185E-3</v>
      </c>
      <c r="G6292" s="188">
        <v>1.712962962962963E-3</v>
      </c>
      <c r="H6292" s="188">
        <v>4.2939814814814811E-3</v>
      </c>
    </row>
    <row r="6293" spans="1:8" x14ac:dyDescent="0.35">
      <c r="A6293" s="183" t="s">
        <v>140</v>
      </c>
      <c r="B6293" s="183" t="s">
        <v>107</v>
      </c>
      <c r="C6293" s="183" t="s">
        <v>73</v>
      </c>
      <c r="D6293" s="183">
        <v>7334</v>
      </c>
      <c r="E6293" s="188">
        <v>5.208333333333333E-3</v>
      </c>
      <c r="F6293" s="188">
        <v>1.25E-3</v>
      </c>
      <c r="G6293" s="188">
        <v>8.3333333333333339E-4</v>
      </c>
      <c r="H6293" s="188">
        <v>3.1365740740740742E-3</v>
      </c>
    </row>
    <row r="6294" spans="1:8" x14ac:dyDescent="0.35">
      <c r="A6294" s="183" t="s">
        <v>140</v>
      </c>
      <c r="B6294" s="183" t="s">
        <v>107</v>
      </c>
      <c r="C6294" s="183" t="s">
        <v>74</v>
      </c>
      <c r="D6294" s="183">
        <v>6149</v>
      </c>
      <c r="E6294" s="188">
        <v>5.6597222222222222E-3</v>
      </c>
      <c r="F6294" s="188">
        <v>1.1689814814814816E-3</v>
      </c>
      <c r="G6294" s="188">
        <v>6.3657407407407402E-4</v>
      </c>
      <c r="H6294" s="188">
        <v>3.8541666666666668E-3</v>
      </c>
    </row>
    <row r="6295" spans="1:8" ht="29" x14ac:dyDescent="0.35">
      <c r="A6295" s="183" t="s">
        <v>140</v>
      </c>
      <c r="B6295" s="183" t="s">
        <v>107</v>
      </c>
      <c r="C6295" s="183" t="s">
        <v>113</v>
      </c>
      <c r="D6295" s="183">
        <v>1783</v>
      </c>
      <c r="E6295" s="188">
        <v>7.1759259259259259E-3</v>
      </c>
      <c r="F6295" s="188">
        <v>1.261574074074074E-3</v>
      </c>
      <c r="G6295" s="188">
        <v>1.3425925925925925E-3</v>
      </c>
      <c r="H6295" s="188">
        <v>4.5717592592592589E-3</v>
      </c>
    </row>
    <row r="6296" spans="1:8" ht="29" x14ac:dyDescent="0.35">
      <c r="A6296" s="183" t="s">
        <v>140</v>
      </c>
      <c r="B6296" s="183" t="s">
        <v>107</v>
      </c>
      <c r="C6296" s="183" t="s">
        <v>76</v>
      </c>
      <c r="D6296" s="183">
        <v>564</v>
      </c>
      <c r="E6296" s="188">
        <v>8.6921296296296312E-3</v>
      </c>
      <c r="F6296" s="188">
        <v>1.6550925925925926E-3</v>
      </c>
      <c r="G6296" s="188">
        <v>2.4074074074074076E-3</v>
      </c>
      <c r="H6296" s="188">
        <v>4.6412037037037038E-3</v>
      </c>
    </row>
    <row r="6297" spans="1:8" x14ac:dyDescent="0.35">
      <c r="A6297" s="183" t="s">
        <v>140</v>
      </c>
      <c r="B6297" s="183" t="s">
        <v>107</v>
      </c>
      <c r="C6297" s="183" t="s">
        <v>77</v>
      </c>
      <c r="D6297" s="183">
        <v>1075</v>
      </c>
      <c r="E6297" s="188">
        <v>6.3541666666666668E-3</v>
      </c>
      <c r="F6297" s="188">
        <v>1.3425925925925925E-3</v>
      </c>
      <c r="G6297" s="188">
        <v>1.0763888888888889E-3</v>
      </c>
      <c r="H6297" s="188">
        <v>3.9351851851851857E-3</v>
      </c>
    </row>
    <row r="6298" spans="1:8" x14ac:dyDescent="0.35">
      <c r="A6298" s="183" t="s">
        <v>140</v>
      </c>
      <c r="B6298" s="183" t="s">
        <v>107</v>
      </c>
      <c r="C6298" s="183" t="s">
        <v>78</v>
      </c>
      <c r="D6298" s="183">
        <v>2303</v>
      </c>
      <c r="E6298" s="188">
        <v>6.4467592592592597E-3</v>
      </c>
      <c r="F6298" s="188">
        <v>1.1226851851851851E-3</v>
      </c>
      <c r="G6298" s="188">
        <v>1.0416666666666667E-3</v>
      </c>
      <c r="H6298" s="188">
        <v>4.2708333333333339E-3</v>
      </c>
    </row>
    <row r="6299" spans="1:8" x14ac:dyDescent="0.35">
      <c r="A6299" s="183" t="s">
        <v>140</v>
      </c>
      <c r="B6299" s="183" t="s">
        <v>107</v>
      </c>
      <c r="C6299" s="183" t="s">
        <v>80</v>
      </c>
      <c r="D6299" s="183">
        <v>4</v>
      </c>
      <c r="E6299" s="188">
        <v>1.1608796296296296E-2</v>
      </c>
      <c r="F6299" s="188">
        <v>1.5162037037037036E-3</v>
      </c>
      <c r="G6299" s="188">
        <v>5.6828703703703702E-3</v>
      </c>
      <c r="H6299" s="188">
        <v>4.409722222222222E-3</v>
      </c>
    </row>
    <row r="6300" spans="1:8" x14ac:dyDescent="0.35">
      <c r="A6300" s="183" t="s">
        <v>140</v>
      </c>
      <c r="B6300" s="183" t="s">
        <v>107</v>
      </c>
      <c r="C6300" s="183" t="s">
        <v>81</v>
      </c>
      <c r="D6300" s="183">
        <v>2205</v>
      </c>
      <c r="E6300" s="188">
        <v>7.3032407407407412E-3</v>
      </c>
      <c r="F6300" s="188">
        <v>1.1342592592592591E-3</v>
      </c>
      <c r="G6300" s="188">
        <v>1.4814814814814814E-3</v>
      </c>
      <c r="H6300" s="188">
        <v>4.6874999999999998E-3</v>
      </c>
    </row>
    <row r="6301" spans="1:8" x14ac:dyDescent="0.35">
      <c r="A6301" s="183" t="s">
        <v>140</v>
      </c>
      <c r="B6301" s="183" t="s">
        <v>107</v>
      </c>
      <c r="C6301" s="183" t="s">
        <v>82</v>
      </c>
      <c r="D6301" s="183">
        <v>2607</v>
      </c>
      <c r="E6301" s="188">
        <v>5.5208333333333333E-3</v>
      </c>
      <c r="F6301" s="188">
        <v>1.1458333333333333E-3</v>
      </c>
      <c r="G6301" s="188">
        <v>8.9120370370370362E-4</v>
      </c>
      <c r="H6301" s="188">
        <v>3.472222222222222E-3</v>
      </c>
    </row>
    <row r="6302" spans="1:8" x14ac:dyDescent="0.35">
      <c r="A6302" s="183" t="s">
        <v>140</v>
      </c>
      <c r="B6302" s="183" t="s">
        <v>107</v>
      </c>
      <c r="C6302" s="183" t="s">
        <v>83</v>
      </c>
      <c r="D6302" s="183">
        <v>748</v>
      </c>
      <c r="E6302" s="188">
        <v>6.9097222222222225E-3</v>
      </c>
      <c r="F6302" s="188">
        <v>1.3078703703703705E-3</v>
      </c>
      <c r="G6302" s="188">
        <v>1.2152777777777778E-3</v>
      </c>
      <c r="H6302" s="188">
        <v>4.386574074074074E-3</v>
      </c>
    </row>
    <row r="6303" spans="1:8" x14ac:dyDescent="0.35">
      <c r="A6303" s="183" t="s">
        <v>140</v>
      </c>
      <c r="B6303" s="183" t="s">
        <v>107</v>
      </c>
      <c r="C6303" s="183" t="s">
        <v>84</v>
      </c>
      <c r="D6303" s="183">
        <v>696</v>
      </c>
      <c r="E6303" s="188">
        <v>7.2800925925925915E-3</v>
      </c>
      <c r="F6303" s="188">
        <v>1.0069444444444444E-3</v>
      </c>
      <c r="G6303" s="188">
        <v>1.7013888888888892E-3</v>
      </c>
      <c r="H6303" s="188">
        <v>4.5717592592592589E-3</v>
      </c>
    </row>
    <row r="6304" spans="1:8" x14ac:dyDescent="0.35">
      <c r="A6304" s="183" t="s">
        <v>140</v>
      </c>
      <c r="B6304" s="183" t="s">
        <v>107</v>
      </c>
      <c r="C6304" s="183" t="s">
        <v>85</v>
      </c>
      <c r="D6304" s="183">
        <v>4436</v>
      </c>
      <c r="E6304" s="188">
        <v>6.0995370370370361E-3</v>
      </c>
      <c r="F6304" s="188">
        <v>1.5162037037037036E-3</v>
      </c>
      <c r="G6304" s="188">
        <v>6.4814814814814813E-4</v>
      </c>
      <c r="H6304" s="188">
        <v>3.9351851851851857E-3</v>
      </c>
    </row>
    <row r="6305" spans="1:8" x14ac:dyDescent="0.35">
      <c r="A6305" s="183" t="s">
        <v>140</v>
      </c>
      <c r="B6305" s="183" t="s">
        <v>107</v>
      </c>
      <c r="C6305" s="183" t="s">
        <v>86</v>
      </c>
      <c r="D6305" s="183">
        <v>699</v>
      </c>
      <c r="E6305" s="188">
        <v>7.6041666666666662E-3</v>
      </c>
      <c r="F6305" s="188">
        <v>1.1805555555555556E-3</v>
      </c>
      <c r="G6305" s="188">
        <v>1.7824074074074072E-3</v>
      </c>
      <c r="H6305" s="188">
        <v>4.6527777777777774E-3</v>
      </c>
    </row>
    <row r="6306" spans="1:8" x14ac:dyDescent="0.35">
      <c r="A6306" s="183" t="s">
        <v>140</v>
      </c>
      <c r="B6306" s="183" t="s">
        <v>107</v>
      </c>
      <c r="C6306" s="183" t="s">
        <v>87</v>
      </c>
      <c r="D6306" s="183">
        <v>627</v>
      </c>
      <c r="E6306" s="188">
        <v>8.2638888888888883E-3</v>
      </c>
      <c r="F6306" s="188">
        <v>1.4120370370370369E-3</v>
      </c>
      <c r="G6306" s="188">
        <v>1.7824074074074072E-3</v>
      </c>
      <c r="H6306" s="188">
        <v>5.0694444444444441E-3</v>
      </c>
    </row>
    <row r="6307" spans="1:8" x14ac:dyDescent="0.35">
      <c r="A6307" s="183" t="s">
        <v>140</v>
      </c>
      <c r="B6307" s="183" t="s">
        <v>107</v>
      </c>
      <c r="C6307" s="183" t="s">
        <v>88</v>
      </c>
      <c r="D6307" s="183">
        <v>534</v>
      </c>
      <c r="E6307" s="188">
        <v>6.5972222222222222E-3</v>
      </c>
      <c r="F6307" s="188">
        <v>9.7222222222222209E-4</v>
      </c>
      <c r="G6307" s="188">
        <v>1.689814814814815E-3</v>
      </c>
      <c r="H6307" s="188">
        <v>3.9351851851851857E-3</v>
      </c>
    </row>
    <row r="6308" spans="1:8" x14ac:dyDescent="0.35">
      <c r="A6308" s="183" t="s">
        <v>140</v>
      </c>
      <c r="B6308" s="183" t="s">
        <v>107</v>
      </c>
      <c r="C6308" s="183" t="s">
        <v>89</v>
      </c>
      <c r="D6308" s="183">
        <v>937</v>
      </c>
      <c r="E6308" s="188">
        <v>8.2060185185185187E-3</v>
      </c>
      <c r="F6308" s="188">
        <v>9.8379629629629642E-4</v>
      </c>
      <c r="G6308" s="188">
        <v>1.3541666666666667E-3</v>
      </c>
      <c r="H6308" s="188">
        <v>5.8680555555555543E-3</v>
      </c>
    </row>
    <row r="6309" spans="1:8" x14ac:dyDescent="0.35">
      <c r="A6309" s="183" t="s">
        <v>140</v>
      </c>
      <c r="B6309" s="183" t="s">
        <v>107</v>
      </c>
      <c r="C6309" s="183" t="s">
        <v>90</v>
      </c>
      <c r="D6309" s="183">
        <v>1305</v>
      </c>
      <c r="E6309" s="188">
        <v>7.4768518518518526E-3</v>
      </c>
      <c r="F6309" s="188">
        <v>1.3425925925925925E-3</v>
      </c>
      <c r="G6309" s="188">
        <v>1.7476851851851852E-3</v>
      </c>
      <c r="H6309" s="188">
        <v>4.386574074074074E-3</v>
      </c>
    </row>
    <row r="6310" spans="1:8" x14ac:dyDescent="0.35">
      <c r="A6310" s="183" t="s">
        <v>140</v>
      </c>
      <c r="B6310" s="183" t="s">
        <v>107</v>
      </c>
      <c r="C6310" s="183" t="s">
        <v>91</v>
      </c>
      <c r="D6310" s="183">
        <v>473</v>
      </c>
      <c r="E6310" s="188">
        <v>7.2337962962962963E-3</v>
      </c>
      <c r="F6310" s="188">
        <v>1.0879629629629629E-3</v>
      </c>
      <c r="G6310" s="188">
        <v>1.8865740740740742E-3</v>
      </c>
      <c r="H6310" s="188">
        <v>4.2592592592592595E-3</v>
      </c>
    </row>
    <row r="6311" spans="1:8" x14ac:dyDescent="0.35">
      <c r="A6311" s="183" t="s">
        <v>140</v>
      </c>
      <c r="B6311" s="183" t="s">
        <v>107</v>
      </c>
      <c r="C6311" s="183" t="s">
        <v>92</v>
      </c>
      <c r="D6311" s="183">
        <v>407</v>
      </c>
      <c r="E6311" s="188">
        <v>6.6666666666666671E-3</v>
      </c>
      <c r="F6311" s="188">
        <v>2.7777777777777778E-4</v>
      </c>
      <c r="G6311" s="188">
        <v>1.5740740740740741E-3</v>
      </c>
      <c r="H6311" s="188">
        <v>4.8032407407407407E-3</v>
      </c>
    </row>
    <row r="6312" spans="1:8" x14ac:dyDescent="0.35">
      <c r="A6312" s="183" t="s">
        <v>140</v>
      </c>
      <c r="B6312" s="183" t="s">
        <v>107</v>
      </c>
      <c r="C6312" s="183" t="s">
        <v>93</v>
      </c>
      <c r="D6312" s="183">
        <v>4072</v>
      </c>
      <c r="E6312" s="188">
        <v>7.0486111111111105E-3</v>
      </c>
      <c r="F6312" s="188">
        <v>1.1458333333333333E-3</v>
      </c>
      <c r="G6312" s="188">
        <v>1.0879629629629629E-3</v>
      </c>
      <c r="H6312" s="188">
        <v>4.8148148148148152E-3</v>
      </c>
    </row>
    <row r="6313" spans="1:8" x14ac:dyDescent="0.35">
      <c r="A6313" s="183" t="s">
        <v>140</v>
      </c>
      <c r="B6313" s="183" t="s">
        <v>107</v>
      </c>
      <c r="C6313" s="183" t="s">
        <v>94</v>
      </c>
      <c r="D6313" s="183">
        <v>1636</v>
      </c>
      <c r="E6313" s="188">
        <v>7.905092592592592E-3</v>
      </c>
      <c r="F6313" s="188">
        <v>1.423611111111111E-3</v>
      </c>
      <c r="G6313" s="188">
        <v>1.4351851851851854E-3</v>
      </c>
      <c r="H6313" s="188">
        <v>5.0462962962962961E-3</v>
      </c>
    </row>
    <row r="6314" spans="1:8" x14ac:dyDescent="0.35">
      <c r="A6314" s="183" t="s">
        <v>140</v>
      </c>
      <c r="B6314" s="183" t="s">
        <v>107</v>
      </c>
      <c r="C6314" s="183" t="s">
        <v>95</v>
      </c>
      <c r="D6314" s="183">
        <v>739</v>
      </c>
      <c r="E6314" s="188">
        <v>8.0324074074074065E-3</v>
      </c>
      <c r="F6314" s="188">
        <v>7.7546296296296304E-4</v>
      </c>
      <c r="G6314" s="188">
        <v>2.4652777777777776E-3</v>
      </c>
      <c r="H6314" s="188">
        <v>4.7916666666666672E-3</v>
      </c>
    </row>
    <row r="6315" spans="1:8" x14ac:dyDescent="0.35">
      <c r="A6315" s="183" t="s">
        <v>140</v>
      </c>
      <c r="B6315" s="183" t="s">
        <v>107</v>
      </c>
      <c r="C6315" s="183" t="s">
        <v>96</v>
      </c>
      <c r="D6315" s="183">
        <v>1131</v>
      </c>
      <c r="E6315" s="188">
        <v>7.8125E-3</v>
      </c>
      <c r="F6315" s="188">
        <v>1.3773148148148147E-3</v>
      </c>
      <c r="G6315" s="188">
        <v>9.9537037037037042E-4</v>
      </c>
      <c r="H6315" s="188">
        <v>5.4282407407407404E-3</v>
      </c>
    </row>
    <row r="6316" spans="1:8" x14ac:dyDescent="0.35">
      <c r="A6316" s="183" t="s">
        <v>140</v>
      </c>
      <c r="B6316" s="183" t="s">
        <v>107</v>
      </c>
      <c r="C6316" s="183" t="s">
        <v>97</v>
      </c>
      <c r="D6316" s="183">
        <v>5475</v>
      </c>
      <c r="E6316" s="188">
        <v>5.8796296296296296E-3</v>
      </c>
      <c r="F6316" s="188">
        <v>9.7222222222222209E-4</v>
      </c>
      <c r="G6316" s="188">
        <v>5.3240740740740744E-4</v>
      </c>
      <c r="H6316" s="188">
        <v>4.3749999999999995E-3</v>
      </c>
    </row>
    <row r="6317" spans="1:8" x14ac:dyDescent="0.35">
      <c r="A6317" s="183" t="s">
        <v>140</v>
      </c>
      <c r="B6317" s="183" t="s">
        <v>107</v>
      </c>
      <c r="C6317" s="183" t="s">
        <v>98</v>
      </c>
      <c r="D6317" s="183">
        <v>477</v>
      </c>
      <c r="E6317" s="188">
        <v>6.4583333333333333E-3</v>
      </c>
      <c r="F6317" s="188">
        <v>8.2175925925925917E-4</v>
      </c>
      <c r="G6317" s="188">
        <v>1.4583333333333334E-3</v>
      </c>
      <c r="H6317" s="188">
        <v>4.1782407407407402E-3</v>
      </c>
    </row>
    <row r="6318" spans="1:8" x14ac:dyDescent="0.35">
      <c r="A6318" s="183" t="s">
        <v>140</v>
      </c>
      <c r="B6318" s="183" t="s">
        <v>107</v>
      </c>
      <c r="C6318" s="183" t="s">
        <v>99</v>
      </c>
      <c r="D6318" s="183">
        <v>5280</v>
      </c>
      <c r="E6318" s="188">
        <v>6.2847222222222228E-3</v>
      </c>
      <c r="F6318" s="188">
        <v>1.1689814814814816E-3</v>
      </c>
      <c r="G6318" s="188">
        <v>7.0601851851851847E-4</v>
      </c>
      <c r="H6318" s="188">
        <v>4.4212962962962956E-3</v>
      </c>
    </row>
    <row r="6319" spans="1:8" x14ac:dyDescent="0.35">
      <c r="A6319" s="183" t="s">
        <v>140</v>
      </c>
      <c r="B6319" s="183" t="s">
        <v>107</v>
      </c>
      <c r="C6319" s="183" t="s">
        <v>100</v>
      </c>
      <c r="D6319" s="183">
        <v>652</v>
      </c>
      <c r="E6319" s="188">
        <v>7.1296296296296307E-3</v>
      </c>
      <c r="F6319" s="188">
        <v>1.2268518518518518E-3</v>
      </c>
      <c r="G6319" s="188">
        <v>1.4814814814814814E-3</v>
      </c>
      <c r="H6319" s="188">
        <v>4.4212962962962956E-3</v>
      </c>
    </row>
    <row r="6320" spans="1:8" x14ac:dyDescent="0.35">
      <c r="A6320" s="183" t="s">
        <v>140</v>
      </c>
      <c r="B6320" s="183" t="s">
        <v>107</v>
      </c>
      <c r="C6320" s="183" t="s">
        <v>101</v>
      </c>
      <c r="D6320" s="183">
        <v>5852</v>
      </c>
      <c r="E6320" s="188">
        <v>6.4120370370370364E-3</v>
      </c>
      <c r="F6320" s="188">
        <v>1.2731481481481483E-3</v>
      </c>
      <c r="G6320" s="188">
        <v>1.0416666666666667E-3</v>
      </c>
      <c r="H6320" s="188">
        <v>4.0972222222222226E-3</v>
      </c>
    </row>
    <row r="6321" spans="1:8" x14ac:dyDescent="0.35">
      <c r="A6321" s="183" t="s">
        <v>141</v>
      </c>
      <c r="B6321" s="183" t="s">
        <v>107</v>
      </c>
      <c r="C6321" s="183" t="s">
        <v>52</v>
      </c>
      <c r="D6321" s="183">
        <v>81968</v>
      </c>
      <c r="E6321" s="188">
        <v>6.3657407407407404E-3</v>
      </c>
      <c r="F6321" s="188">
        <v>1.1458333333333333E-3</v>
      </c>
      <c r="G6321" s="188">
        <v>1.0185185185185186E-3</v>
      </c>
      <c r="H6321" s="188">
        <v>4.2013888888888891E-3</v>
      </c>
    </row>
    <row r="6322" spans="1:8" x14ac:dyDescent="0.35">
      <c r="A6322" s="183" t="s">
        <v>141</v>
      </c>
      <c r="B6322" s="183" t="s">
        <v>107</v>
      </c>
      <c r="C6322" s="183" t="s">
        <v>57</v>
      </c>
      <c r="D6322" s="183">
        <v>1349</v>
      </c>
      <c r="E6322" s="188">
        <v>6.6898148148148142E-3</v>
      </c>
      <c r="F6322" s="188">
        <v>1.6666666666666668E-3</v>
      </c>
      <c r="G6322" s="188">
        <v>1.0532407407407407E-3</v>
      </c>
      <c r="H6322" s="188">
        <v>3.9699074074074072E-3</v>
      </c>
    </row>
    <row r="6323" spans="1:8" x14ac:dyDescent="0.35">
      <c r="A6323" s="183" t="s">
        <v>141</v>
      </c>
      <c r="B6323" s="183" t="s">
        <v>107</v>
      </c>
      <c r="C6323" s="183" t="s">
        <v>58</v>
      </c>
      <c r="D6323" s="183">
        <v>718</v>
      </c>
      <c r="E6323" s="188">
        <v>7.4537037037037028E-3</v>
      </c>
      <c r="F6323" s="188">
        <v>1.3194444444444443E-3</v>
      </c>
      <c r="G6323" s="188">
        <v>2.0138888888888888E-3</v>
      </c>
      <c r="H6323" s="188">
        <v>4.1203703703703706E-3</v>
      </c>
    </row>
    <row r="6324" spans="1:8" x14ac:dyDescent="0.35">
      <c r="A6324" s="183" t="s">
        <v>141</v>
      </c>
      <c r="B6324" s="183" t="s">
        <v>107</v>
      </c>
      <c r="C6324" s="183" t="s">
        <v>59</v>
      </c>
      <c r="D6324" s="183">
        <v>729</v>
      </c>
      <c r="E6324" s="188">
        <v>6.076388888888889E-3</v>
      </c>
      <c r="F6324" s="188">
        <v>1.0532407407407407E-3</v>
      </c>
      <c r="G6324" s="188">
        <v>6.134259259259259E-4</v>
      </c>
      <c r="H6324" s="188">
        <v>4.3981481481481484E-3</v>
      </c>
    </row>
    <row r="6325" spans="1:8" x14ac:dyDescent="0.35">
      <c r="A6325" s="183" t="s">
        <v>141</v>
      </c>
      <c r="B6325" s="183" t="s">
        <v>107</v>
      </c>
      <c r="C6325" s="183" t="s">
        <v>60</v>
      </c>
      <c r="D6325" s="183">
        <v>694</v>
      </c>
      <c r="E6325" s="188">
        <v>7.4074074074074068E-3</v>
      </c>
      <c r="F6325" s="188">
        <v>1.0879629629629629E-3</v>
      </c>
      <c r="G6325" s="188">
        <v>1.1921296296296296E-3</v>
      </c>
      <c r="H6325" s="188">
        <v>5.1273148148148146E-3</v>
      </c>
    </row>
    <row r="6326" spans="1:8" x14ac:dyDescent="0.35">
      <c r="A6326" s="183" t="s">
        <v>141</v>
      </c>
      <c r="B6326" s="183" t="s">
        <v>107</v>
      </c>
      <c r="C6326" s="183" t="s">
        <v>61</v>
      </c>
      <c r="D6326" s="183">
        <v>904</v>
      </c>
      <c r="E6326" s="188">
        <v>7.106481481481481E-3</v>
      </c>
      <c r="F6326" s="188">
        <v>7.5231481481481471E-4</v>
      </c>
      <c r="G6326" s="188">
        <v>1.5856481481481479E-3</v>
      </c>
      <c r="H6326" s="188">
        <v>4.7685185185185183E-3</v>
      </c>
    </row>
    <row r="6327" spans="1:8" x14ac:dyDescent="0.35">
      <c r="A6327" s="183" t="s">
        <v>141</v>
      </c>
      <c r="B6327" s="183" t="s">
        <v>107</v>
      </c>
      <c r="C6327" s="183" t="s">
        <v>62</v>
      </c>
      <c r="D6327" s="183">
        <v>1398</v>
      </c>
      <c r="E6327" s="188">
        <v>6.7245370370370367E-3</v>
      </c>
      <c r="F6327" s="188">
        <v>1.2152777777777778E-3</v>
      </c>
      <c r="G6327" s="188">
        <v>1.1458333333333333E-3</v>
      </c>
      <c r="H6327" s="188">
        <v>4.3518518518518515E-3</v>
      </c>
    </row>
    <row r="6328" spans="1:8" x14ac:dyDescent="0.35">
      <c r="A6328" s="183" t="s">
        <v>141</v>
      </c>
      <c r="B6328" s="183" t="s">
        <v>107</v>
      </c>
      <c r="C6328" s="183" t="s">
        <v>63</v>
      </c>
      <c r="D6328" s="183">
        <v>2970</v>
      </c>
      <c r="E6328" s="188">
        <v>4.9189814814814816E-3</v>
      </c>
      <c r="F6328" s="188">
        <v>8.6805555555555551E-4</v>
      </c>
      <c r="G6328" s="188">
        <v>4.8611111111111104E-4</v>
      </c>
      <c r="H6328" s="188">
        <v>3.5648148148148154E-3</v>
      </c>
    </row>
    <row r="6329" spans="1:8" x14ac:dyDescent="0.35">
      <c r="A6329" s="183" t="s">
        <v>141</v>
      </c>
      <c r="B6329" s="183" t="s">
        <v>107</v>
      </c>
      <c r="C6329" s="183" t="s">
        <v>64</v>
      </c>
      <c r="D6329" s="183">
        <v>481</v>
      </c>
      <c r="E6329" s="188">
        <v>9.6296296296296303E-3</v>
      </c>
      <c r="F6329" s="188">
        <v>1.4351851851851854E-3</v>
      </c>
      <c r="G6329" s="188">
        <v>2.2453703703703702E-3</v>
      </c>
      <c r="H6329" s="188">
        <v>5.9490740740740745E-3</v>
      </c>
    </row>
    <row r="6330" spans="1:8" x14ac:dyDescent="0.35">
      <c r="A6330" s="183" t="s">
        <v>141</v>
      </c>
      <c r="B6330" s="183" t="s">
        <v>107</v>
      </c>
      <c r="C6330" s="183" t="s">
        <v>65</v>
      </c>
      <c r="D6330" s="183">
        <v>670</v>
      </c>
      <c r="E6330" s="188">
        <v>7.5231481481481477E-3</v>
      </c>
      <c r="F6330" s="188">
        <v>1.261574074074074E-3</v>
      </c>
      <c r="G6330" s="188">
        <v>1.5740740740740741E-3</v>
      </c>
      <c r="H6330" s="188">
        <v>4.6874999999999998E-3</v>
      </c>
    </row>
    <row r="6331" spans="1:8" x14ac:dyDescent="0.35">
      <c r="A6331" s="183" t="s">
        <v>141</v>
      </c>
      <c r="B6331" s="183" t="s">
        <v>107</v>
      </c>
      <c r="C6331" s="183" t="s">
        <v>66</v>
      </c>
      <c r="D6331" s="183">
        <v>1203</v>
      </c>
      <c r="E6331" s="188">
        <v>7.3379629629629628E-3</v>
      </c>
      <c r="F6331" s="188">
        <v>1.3425925925925925E-3</v>
      </c>
      <c r="G6331" s="188">
        <v>1.736111111111111E-3</v>
      </c>
      <c r="H6331" s="188">
        <v>4.2476851851851851E-3</v>
      </c>
    </row>
    <row r="6332" spans="1:8" x14ac:dyDescent="0.35">
      <c r="A6332" s="183" t="s">
        <v>141</v>
      </c>
      <c r="B6332" s="183" t="s">
        <v>107</v>
      </c>
      <c r="C6332" s="183" t="s">
        <v>67</v>
      </c>
      <c r="D6332" s="183">
        <v>1225</v>
      </c>
      <c r="E6332" s="188">
        <v>7.1643518518518514E-3</v>
      </c>
      <c r="F6332" s="188">
        <v>8.449074074074075E-4</v>
      </c>
      <c r="G6332" s="188">
        <v>1.8055555555555557E-3</v>
      </c>
      <c r="H6332" s="188">
        <v>4.5138888888888893E-3</v>
      </c>
    </row>
    <row r="6333" spans="1:8" x14ac:dyDescent="0.35">
      <c r="A6333" s="183" t="s">
        <v>141</v>
      </c>
      <c r="B6333" s="183" t="s">
        <v>107</v>
      </c>
      <c r="C6333" s="183" t="s">
        <v>68</v>
      </c>
      <c r="D6333" s="183">
        <v>1049</v>
      </c>
      <c r="E6333" s="188">
        <v>7.3611111111111108E-3</v>
      </c>
      <c r="F6333" s="188">
        <v>1.0532407407407407E-3</v>
      </c>
      <c r="G6333" s="188">
        <v>1.6550925925925926E-3</v>
      </c>
      <c r="H6333" s="188">
        <v>4.6527777777777774E-3</v>
      </c>
    </row>
    <row r="6334" spans="1:8" x14ac:dyDescent="0.35">
      <c r="A6334" s="183" t="s">
        <v>141</v>
      </c>
      <c r="B6334" s="183" t="s">
        <v>107</v>
      </c>
      <c r="C6334" s="183" t="s">
        <v>69</v>
      </c>
      <c r="D6334" s="183">
        <v>3144</v>
      </c>
      <c r="E6334" s="188">
        <v>6.4120370370370364E-3</v>
      </c>
      <c r="F6334" s="188">
        <v>9.7222222222222209E-4</v>
      </c>
      <c r="G6334" s="188">
        <v>1.1574074074074073E-3</v>
      </c>
      <c r="H6334" s="188">
        <v>4.2824074074074075E-3</v>
      </c>
    </row>
    <row r="6335" spans="1:8" x14ac:dyDescent="0.35">
      <c r="A6335" s="183" t="s">
        <v>141</v>
      </c>
      <c r="B6335" s="183" t="s">
        <v>107</v>
      </c>
      <c r="C6335" s="183" t="s">
        <v>70</v>
      </c>
      <c r="D6335" s="183">
        <v>653</v>
      </c>
      <c r="E6335" s="188">
        <v>6.4120370370370364E-3</v>
      </c>
      <c r="F6335" s="188">
        <v>1.1226851851851851E-3</v>
      </c>
      <c r="G6335" s="188">
        <v>1.4004629629629629E-3</v>
      </c>
      <c r="H6335" s="188">
        <v>3.8888888888888883E-3</v>
      </c>
    </row>
    <row r="6336" spans="1:8" x14ac:dyDescent="0.35">
      <c r="A6336" s="183" t="s">
        <v>141</v>
      </c>
      <c r="B6336" s="183" t="s">
        <v>107</v>
      </c>
      <c r="C6336" s="183" t="s">
        <v>71</v>
      </c>
      <c r="D6336" s="183">
        <v>1715</v>
      </c>
      <c r="E6336" s="188">
        <v>7.3263888888888892E-3</v>
      </c>
      <c r="F6336" s="188">
        <v>1.0763888888888889E-3</v>
      </c>
      <c r="G6336" s="188">
        <v>1.7245370370370372E-3</v>
      </c>
      <c r="H6336" s="188">
        <v>4.5254629629629629E-3</v>
      </c>
    </row>
    <row r="6337" spans="1:8" x14ac:dyDescent="0.35">
      <c r="A6337" s="183" t="s">
        <v>141</v>
      </c>
      <c r="B6337" s="183" t="s">
        <v>107</v>
      </c>
      <c r="C6337" s="183" t="s">
        <v>72</v>
      </c>
      <c r="D6337" s="183">
        <v>531</v>
      </c>
      <c r="E6337" s="188">
        <v>6.7476851851851856E-3</v>
      </c>
      <c r="F6337" s="188">
        <v>1.0763888888888889E-3</v>
      </c>
      <c r="G6337" s="188">
        <v>1.5740740740740741E-3</v>
      </c>
      <c r="H6337" s="188">
        <v>4.0972222222222226E-3</v>
      </c>
    </row>
    <row r="6338" spans="1:8" x14ac:dyDescent="0.35">
      <c r="A6338" s="183" t="s">
        <v>141</v>
      </c>
      <c r="B6338" s="183" t="s">
        <v>107</v>
      </c>
      <c r="C6338" s="183" t="s">
        <v>73</v>
      </c>
      <c r="D6338" s="183">
        <v>7280</v>
      </c>
      <c r="E6338" s="188">
        <v>5.1736111111111115E-3</v>
      </c>
      <c r="F6338" s="188">
        <v>1.2152777777777778E-3</v>
      </c>
      <c r="G6338" s="188">
        <v>7.7546296296296304E-4</v>
      </c>
      <c r="H6338" s="188">
        <v>3.1828703703703702E-3</v>
      </c>
    </row>
    <row r="6339" spans="1:8" x14ac:dyDescent="0.35">
      <c r="A6339" s="183" t="s">
        <v>141</v>
      </c>
      <c r="B6339" s="183" t="s">
        <v>107</v>
      </c>
      <c r="C6339" s="183" t="s">
        <v>74</v>
      </c>
      <c r="D6339" s="183">
        <v>6084</v>
      </c>
      <c r="E6339" s="188">
        <v>5.5208333333333333E-3</v>
      </c>
      <c r="F6339" s="188">
        <v>1.0763888888888889E-3</v>
      </c>
      <c r="G6339" s="188">
        <v>6.3657407407407402E-4</v>
      </c>
      <c r="H6339" s="188">
        <v>3.8078703703703707E-3</v>
      </c>
    </row>
    <row r="6340" spans="1:8" ht="29" x14ac:dyDescent="0.35">
      <c r="A6340" s="183" t="s">
        <v>141</v>
      </c>
      <c r="B6340" s="183" t="s">
        <v>107</v>
      </c>
      <c r="C6340" s="183" t="s">
        <v>113</v>
      </c>
      <c r="D6340" s="183">
        <v>1552</v>
      </c>
      <c r="E6340" s="188">
        <v>7.0023148148148154E-3</v>
      </c>
      <c r="F6340" s="188">
        <v>1.25E-3</v>
      </c>
      <c r="G6340" s="188">
        <v>1.2152777777777778E-3</v>
      </c>
      <c r="H6340" s="188">
        <v>4.5254629629629629E-3</v>
      </c>
    </row>
    <row r="6341" spans="1:8" ht="29" x14ac:dyDescent="0.35">
      <c r="A6341" s="183" t="s">
        <v>141</v>
      </c>
      <c r="B6341" s="183" t="s">
        <v>107</v>
      </c>
      <c r="C6341" s="183" t="s">
        <v>76</v>
      </c>
      <c r="D6341" s="183">
        <v>616</v>
      </c>
      <c r="E6341" s="188">
        <v>8.7037037037037031E-3</v>
      </c>
      <c r="F6341" s="188">
        <v>1.5972222222222221E-3</v>
      </c>
      <c r="G6341" s="188">
        <v>2.1412037037037038E-3</v>
      </c>
      <c r="H6341" s="188">
        <v>4.9537037037037041E-3</v>
      </c>
    </row>
    <row r="6342" spans="1:8" x14ac:dyDescent="0.35">
      <c r="A6342" s="183" t="s">
        <v>141</v>
      </c>
      <c r="B6342" s="183" t="s">
        <v>107</v>
      </c>
      <c r="C6342" s="183" t="s">
        <v>77</v>
      </c>
      <c r="D6342" s="183">
        <v>991</v>
      </c>
      <c r="E6342" s="188">
        <v>6.3541666666666668E-3</v>
      </c>
      <c r="F6342" s="188">
        <v>1.2152777777777778E-3</v>
      </c>
      <c r="G6342" s="188">
        <v>9.6064814814814808E-4</v>
      </c>
      <c r="H6342" s="188">
        <v>4.1782407407407402E-3</v>
      </c>
    </row>
    <row r="6343" spans="1:8" x14ac:dyDescent="0.35">
      <c r="A6343" s="183" t="s">
        <v>141</v>
      </c>
      <c r="B6343" s="183" t="s">
        <v>107</v>
      </c>
      <c r="C6343" s="183" t="s">
        <v>78</v>
      </c>
      <c r="D6343" s="183">
        <v>2794</v>
      </c>
      <c r="E6343" s="188">
        <v>6.0648148148148145E-3</v>
      </c>
      <c r="F6343" s="188">
        <v>1.0879629629629629E-3</v>
      </c>
      <c r="G6343" s="188">
        <v>9.9537037037037042E-4</v>
      </c>
      <c r="H6343" s="188">
        <v>3.9814814814814817E-3</v>
      </c>
    </row>
    <row r="6344" spans="1:8" x14ac:dyDescent="0.35">
      <c r="A6344" s="183" t="s">
        <v>141</v>
      </c>
      <c r="B6344" s="183" t="s">
        <v>107</v>
      </c>
      <c r="C6344" s="183" t="s">
        <v>80</v>
      </c>
      <c r="D6344" s="183">
        <v>2</v>
      </c>
      <c r="E6344" s="188">
        <v>1.2615740740740742E-2</v>
      </c>
      <c r="F6344" s="188">
        <v>1.5740740740740741E-3</v>
      </c>
      <c r="G6344" s="188">
        <v>4.6412037037037038E-3</v>
      </c>
      <c r="H6344" s="188">
        <v>6.4004629629629628E-3</v>
      </c>
    </row>
    <row r="6345" spans="1:8" x14ac:dyDescent="0.35">
      <c r="A6345" s="183" t="s">
        <v>141</v>
      </c>
      <c r="B6345" s="183" t="s">
        <v>107</v>
      </c>
      <c r="C6345" s="183" t="s">
        <v>81</v>
      </c>
      <c r="D6345" s="183">
        <v>1969</v>
      </c>
      <c r="E6345" s="188">
        <v>7.1180555555555554E-3</v>
      </c>
      <c r="F6345" s="188">
        <v>1.0879629629629629E-3</v>
      </c>
      <c r="G6345" s="188">
        <v>1.423611111111111E-3</v>
      </c>
      <c r="H6345" s="188">
        <v>4.6064814814814814E-3</v>
      </c>
    </row>
    <row r="6346" spans="1:8" x14ac:dyDescent="0.35">
      <c r="A6346" s="183" t="s">
        <v>141</v>
      </c>
      <c r="B6346" s="183" t="s">
        <v>107</v>
      </c>
      <c r="C6346" s="183" t="s">
        <v>82</v>
      </c>
      <c r="D6346" s="183">
        <v>2887</v>
      </c>
      <c r="E6346" s="188">
        <v>5.4166666666666669E-3</v>
      </c>
      <c r="F6346" s="188">
        <v>1.0763888888888889E-3</v>
      </c>
      <c r="G6346" s="188">
        <v>8.1018518518518516E-4</v>
      </c>
      <c r="H6346" s="188">
        <v>3.530092592592592E-3</v>
      </c>
    </row>
    <row r="6347" spans="1:8" x14ac:dyDescent="0.35">
      <c r="A6347" s="183" t="s">
        <v>141</v>
      </c>
      <c r="B6347" s="183" t="s">
        <v>107</v>
      </c>
      <c r="C6347" s="183" t="s">
        <v>83</v>
      </c>
      <c r="D6347" s="183">
        <v>919</v>
      </c>
      <c r="E6347" s="188">
        <v>6.7592592592592591E-3</v>
      </c>
      <c r="F6347" s="188">
        <v>1.2268518518518518E-3</v>
      </c>
      <c r="G6347" s="188">
        <v>1.1689814814814816E-3</v>
      </c>
      <c r="H6347" s="188">
        <v>4.3518518518518515E-3</v>
      </c>
    </row>
    <row r="6348" spans="1:8" x14ac:dyDescent="0.35">
      <c r="A6348" s="183" t="s">
        <v>141</v>
      </c>
      <c r="B6348" s="183" t="s">
        <v>107</v>
      </c>
      <c r="C6348" s="183" t="s">
        <v>84</v>
      </c>
      <c r="D6348" s="183">
        <v>778</v>
      </c>
      <c r="E6348" s="188">
        <v>7.4189814814814813E-3</v>
      </c>
      <c r="F6348" s="188">
        <v>9.3750000000000007E-4</v>
      </c>
      <c r="G6348" s="188">
        <v>1.8171296296296297E-3</v>
      </c>
      <c r="H6348" s="188">
        <v>4.6643518518518518E-3</v>
      </c>
    </row>
    <row r="6349" spans="1:8" x14ac:dyDescent="0.35">
      <c r="A6349" s="183" t="s">
        <v>141</v>
      </c>
      <c r="B6349" s="183" t="s">
        <v>107</v>
      </c>
      <c r="C6349" s="183" t="s">
        <v>85</v>
      </c>
      <c r="D6349" s="183">
        <v>4638</v>
      </c>
      <c r="E6349" s="188">
        <v>6.0879629629629643E-3</v>
      </c>
      <c r="F6349" s="188">
        <v>1.5162037037037036E-3</v>
      </c>
      <c r="G6349" s="188">
        <v>6.134259259259259E-4</v>
      </c>
      <c r="H6349" s="188">
        <v>3.9583333333333337E-3</v>
      </c>
    </row>
    <row r="6350" spans="1:8" x14ac:dyDescent="0.35">
      <c r="A6350" s="183" t="s">
        <v>141</v>
      </c>
      <c r="B6350" s="183" t="s">
        <v>107</v>
      </c>
      <c r="C6350" s="183" t="s">
        <v>86</v>
      </c>
      <c r="D6350" s="183">
        <v>765</v>
      </c>
      <c r="E6350" s="188">
        <v>7.4305555555555548E-3</v>
      </c>
      <c r="F6350" s="188">
        <v>1.1226851851851851E-3</v>
      </c>
      <c r="G6350" s="188">
        <v>1.6550925925925926E-3</v>
      </c>
      <c r="H6350" s="188">
        <v>4.6527777777777774E-3</v>
      </c>
    </row>
    <row r="6351" spans="1:8" x14ac:dyDescent="0.35">
      <c r="A6351" s="183" t="s">
        <v>141</v>
      </c>
      <c r="B6351" s="183" t="s">
        <v>107</v>
      </c>
      <c r="C6351" s="183" t="s">
        <v>87</v>
      </c>
      <c r="D6351" s="183">
        <v>689</v>
      </c>
      <c r="E6351" s="188">
        <v>7.905092592592592E-3</v>
      </c>
      <c r="F6351" s="188">
        <v>1.2268518518518518E-3</v>
      </c>
      <c r="G6351" s="188">
        <v>1.6782407407407406E-3</v>
      </c>
      <c r="H6351" s="188">
        <v>5.0000000000000001E-3</v>
      </c>
    </row>
    <row r="6352" spans="1:8" x14ac:dyDescent="0.35">
      <c r="A6352" s="183" t="s">
        <v>141</v>
      </c>
      <c r="B6352" s="183" t="s">
        <v>107</v>
      </c>
      <c r="C6352" s="183" t="s">
        <v>88</v>
      </c>
      <c r="D6352" s="183">
        <v>732</v>
      </c>
      <c r="E6352" s="188">
        <v>6.8402777777777776E-3</v>
      </c>
      <c r="F6352" s="188">
        <v>1.0995370370370371E-3</v>
      </c>
      <c r="G6352" s="188">
        <v>1.5162037037037036E-3</v>
      </c>
      <c r="H6352" s="188">
        <v>4.2245370370370371E-3</v>
      </c>
    </row>
    <row r="6353" spans="1:8" x14ac:dyDescent="0.35">
      <c r="A6353" s="183" t="s">
        <v>141</v>
      </c>
      <c r="B6353" s="183" t="s">
        <v>107</v>
      </c>
      <c r="C6353" s="183" t="s">
        <v>89</v>
      </c>
      <c r="D6353" s="183">
        <v>1122</v>
      </c>
      <c r="E6353" s="188">
        <v>8.113425925925925E-3</v>
      </c>
      <c r="F6353" s="188">
        <v>1.0416666666666667E-3</v>
      </c>
      <c r="G6353" s="188">
        <v>1.2384259259259258E-3</v>
      </c>
      <c r="H6353" s="188">
        <v>5.8333333333333336E-3</v>
      </c>
    </row>
    <row r="6354" spans="1:8" x14ac:dyDescent="0.35">
      <c r="A6354" s="183" t="s">
        <v>141</v>
      </c>
      <c r="B6354" s="183" t="s">
        <v>107</v>
      </c>
      <c r="C6354" s="183" t="s">
        <v>90</v>
      </c>
      <c r="D6354" s="183">
        <v>1543</v>
      </c>
      <c r="E6354" s="188">
        <v>7.3611111111111108E-3</v>
      </c>
      <c r="F6354" s="188">
        <v>1.3310185185185185E-3</v>
      </c>
      <c r="G6354" s="188">
        <v>1.5393518518518519E-3</v>
      </c>
      <c r="H6354" s="188">
        <v>4.5023148148148149E-3</v>
      </c>
    </row>
    <row r="6355" spans="1:8" x14ac:dyDescent="0.35">
      <c r="A6355" s="183" t="s">
        <v>141</v>
      </c>
      <c r="B6355" s="183" t="s">
        <v>107</v>
      </c>
      <c r="C6355" s="183" t="s">
        <v>91</v>
      </c>
      <c r="D6355" s="183">
        <v>495</v>
      </c>
      <c r="E6355" s="188">
        <v>7.6388888888888886E-3</v>
      </c>
      <c r="F6355" s="188">
        <v>1.0532407407407407E-3</v>
      </c>
      <c r="G6355" s="188">
        <v>1.8055555555555557E-3</v>
      </c>
      <c r="H6355" s="188">
        <v>4.7916666666666672E-3</v>
      </c>
    </row>
    <row r="6356" spans="1:8" x14ac:dyDescent="0.35">
      <c r="A6356" s="183" t="s">
        <v>141</v>
      </c>
      <c r="B6356" s="183" t="s">
        <v>107</v>
      </c>
      <c r="C6356" s="183" t="s">
        <v>92</v>
      </c>
      <c r="D6356" s="183">
        <v>419</v>
      </c>
      <c r="E6356" s="188">
        <v>7.5578703703703702E-3</v>
      </c>
      <c r="F6356" s="188">
        <v>3.7037037037037035E-4</v>
      </c>
      <c r="G6356" s="188">
        <v>1.7013888888888892E-3</v>
      </c>
      <c r="H6356" s="188">
        <v>5.4745370370370373E-3</v>
      </c>
    </row>
    <row r="6357" spans="1:8" x14ac:dyDescent="0.35">
      <c r="A6357" s="183" t="s">
        <v>141</v>
      </c>
      <c r="B6357" s="183" t="s">
        <v>107</v>
      </c>
      <c r="C6357" s="183" t="s">
        <v>93</v>
      </c>
      <c r="D6357" s="183">
        <v>4359</v>
      </c>
      <c r="E6357" s="188">
        <v>6.7476851851851856E-3</v>
      </c>
      <c r="F6357" s="188">
        <v>1.0995370370370371E-3</v>
      </c>
      <c r="G6357" s="188">
        <v>9.0277777777777784E-4</v>
      </c>
      <c r="H6357" s="188">
        <v>4.7453703703703703E-3</v>
      </c>
    </row>
    <row r="6358" spans="1:8" x14ac:dyDescent="0.35">
      <c r="A6358" s="183" t="s">
        <v>141</v>
      </c>
      <c r="B6358" s="183" t="s">
        <v>107</v>
      </c>
      <c r="C6358" s="183" t="s">
        <v>94</v>
      </c>
      <c r="D6358" s="183">
        <v>1542</v>
      </c>
      <c r="E6358" s="188">
        <v>8.217592592592594E-3</v>
      </c>
      <c r="F6358" s="188">
        <v>1.5509259259259261E-3</v>
      </c>
      <c r="G6358" s="188">
        <v>1.3541666666666667E-3</v>
      </c>
      <c r="H6358" s="188">
        <v>5.3240740740740748E-3</v>
      </c>
    </row>
    <row r="6359" spans="1:8" x14ac:dyDescent="0.35">
      <c r="A6359" s="183" t="s">
        <v>141</v>
      </c>
      <c r="B6359" s="183" t="s">
        <v>107</v>
      </c>
      <c r="C6359" s="183" t="s">
        <v>95</v>
      </c>
      <c r="D6359" s="183">
        <v>585</v>
      </c>
      <c r="E6359" s="188">
        <v>8.2870370370370372E-3</v>
      </c>
      <c r="F6359" s="188">
        <v>7.6388888888888893E-4</v>
      </c>
      <c r="G6359" s="188">
        <v>2.3611111111111111E-3</v>
      </c>
      <c r="H6359" s="188">
        <v>5.1504629629629635E-3</v>
      </c>
    </row>
    <row r="6360" spans="1:8" x14ac:dyDescent="0.35">
      <c r="A6360" s="183" t="s">
        <v>141</v>
      </c>
      <c r="B6360" s="183" t="s">
        <v>107</v>
      </c>
      <c r="C6360" s="183" t="s">
        <v>96</v>
      </c>
      <c r="D6360" s="183">
        <v>822</v>
      </c>
      <c r="E6360" s="188">
        <v>7.7777777777777767E-3</v>
      </c>
      <c r="F6360" s="188">
        <v>1.2037037037037038E-3</v>
      </c>
      <c r="G6360" s="188">
        <v>9.1435185185185185E-4</v>
      </c>
      <c r="H6360" s="188">
        <v>5.6597222222222222E-3</v>
      </c>
    </row>
    <row r="6361" spans="1:8" x14ac:dyDescent="0.35">
      <c r="A6361" s="183" t="s">
        <v>141</v>
      </c>
      <c r="B6361" s="183" t="s">
        <v>107</v>
      </c>
      <c r="C6361" s="183" t="s">
        <v>97</v>
      </c>
      <c r="D6361" s="183">
        <v>6703</v>
      </c>
      <c r="E6361" s="188">
        <v>5.208333333333333E-3</v>
      </c>
      <c r="F6361" s="188">
        <v>8.7962962962962962E-4</v>
      </c>
      <c r="G6361" s="188">
        <v>4.6296296296296293E-4</v>
      </c>
      <c r="H6361" s="188">
        <v>3.8657407407407408E-3</v>
      </c>
    </row>
    <row r="6362" spans="1:8" x14ac:dyDescent="0.35">
      <c r="A6362" s="183" t="s">
        <v>141</v>
      </c>
      <c r="B6362" s="183" t="s">
        <v>107</v>
      </c>
      <c r="C6362" s="183" t="s">
        <v>98</v>
      </c>
      <c r="D6362" s="183">
        <v>534</v>
      </c>
      <c r="E6362" s="188">
        <v>6.5393518518518517E-3</v>
      </c>
      <c r="F6362" s="188">
        <v>8.9120370370370362E-4</v>
      </c>
      <c r="G6362" s="188">
        <v>1.3078703703703705E-3</v>
      </c>
      <c r="H6362" s="188">
        <v>4.340277777777778E-3</v>
      </c>
    </row>
    <row r="6363" spans="1:8" x14ac:dyDescent="0.35">
      <c r="A6363" s="183" t="s">
        <v>141</v>
      </c>
      <c r="B6363" s="183" t="s">
        <v>107</v>
      </c>
      <c r="C6363" s="183" t="s">
        <v>99</v>
      </c>
      <c r="D6363" s="183">
        <v>5197</v>
      </c>
      <c r="E6363" s="188">
        <v>6.6666666666666671E-3</v>
      </c>
      <c r="F6363" s="188">
        <v>1.3310185185185185E-3</v>
      </c>
      <c r="G6363" s="188">
        <v>7.5231481481481471E-4</v>
      </c>
      <c r="H6363" s="188">
        <v>4.5833333333333334E-3</v>
      </c>
    </row>
    <row r="6364" spans="1:8" x14ac:dyDescent="0.35">
      <c r="A6364" s="183" t="s">
        <v>141</v>
      </c>
      <c r="B6364" s="183" t="s">
        <v>107</v>
      </c>
      <c r="C6364" s="183" t="s">
        <v>100</v>
      </c>
      <c r="D6364" s="183">
        <v>565</v>
      </c>
      <c r="E6364" s="188">
        <v>6.8981481481481489E-3</v>
      </c>
      <c r="F6364" s="188">
        <v>1.1805555555555556E-3</v>
      </c>
      <c r="G6364" s="188">
        <v>1.3078703703703705E-3</v>
      </c>
      <c r="H6364" s="188">
        <v>4.409722222222222E-3</v>
      </c>
    </row>
    <row r="6365" spans="1:8" x14ac:dyDescent="0.35">
      <c r="A6365" s="183" t="s">
        <v>141</v>
      </c>
      <c r="B6365" s="183" t="s">
        <v>107</v>
      </c>
      <c r="C6365" s="183" t="s">
        <v>101</v>
      </c>
      <c r="D6365" s="183">
        <v>5953</v>
      </c>
      <c r="E6365" s="188">
        <v>6.3310185185185197E-3</v>
      </c>
      <c r="F6365" s="188">
        <v>1.1689814814814816E-3</v>
      </c>
      <c r="G6365" s="188">
        <v>1.0300925925925926E-3</v>
      </c>
      <c r="H6365" s="188">
        <v>4.1319444444444442E-3</v>
      </c>
    </row>
    <row r="6366" spans="1:8" x14ac:dyDescent="0.35">
      <c r="A6366" s="183" t="s">
        <v>129</v>
      </c>
      <c r="B6366" s="183" t="s">
        <v>51</v>
      </c>
      <c r="C6366" s="183" t="s">
        <v>108</v>
      </c>
      <c r="D6366" s="183">
        <v>9156</v>
      </c>
      <c r="E6366" s="188">
        <v>4.7685185185185183E-3</v>
      </c>
      <c r="F6366" s="188">
        <v>8.2175925925925917E-4</v>
      </c>
      <c r="G6366" s="188">
        <v>9.1435185185185185E-4</v>
      </c>
      <c r="H6366" s="188">
        <v>3.0324074074074073E-3</v>
      </c>
    </row>
    <row r="6367" spans="1:8" x14ac:dyDescent="0.35">
      <c r="A6367" s="183" t="s">
        <v>129</v>
      </c>
      <c r="B6367" s="183" t="s">
        <v>53</v>
      </c>
      <c r="C6367" s="183" t="s">
        <v>108</v>
      </c>
      <c r="D6367" s="183">
        <v>4083</v>
      </c>
      <c r="E6367" s="188">
        <v>4.409722222222222E-3</v>
      </c>
      <c r="F6367" s="188">
        <v>7.8703703703703705E-4</v>
      </c>
      <c r="G6367" s="188">
        <v>8.564814814814815E-4</v>
      </c>
      <c r="H6367" s="188">
        <v>2.7777777777777779E-3</v>
      </c>
    </row>
    <row r="6368" spans="1:8" x14ac:dyDescent="0.35">
      <c r="A6368" s="183" t="s">
        <v>129</v>
      </c>
      <c r="B6368" s="183" t="s">
        <v>54</v>
      </c>
      <c r="C6368" s="183" t="s">
        <v>108</v>
      </c>
      <c r="D6368" s="183">
        <v>2248</v>
      </c>
      <c r="E6368" s="188">
        <v>4.6527777777777774E-3</v>
      </c>
      <c r="F6368" s="188">
        <v>8.564814814814815E-4</v>
      </c>
      <c r="G6368" s="188">
        <v>8.9120370370370362E-4</v>
      </c>
      <c r="H6368" s="188">
        <v>2.9166666666666668E-3</v>
      </c>
    </row>
    <row r="6369" spans="1:8" x14ac:dyDescent="0.35">
      <c r="A6369" s="183" t="s">
        <v>129</v>
      </c>
      <c r="B6369" s="183" t="s">
        <v>55</v>
      </c>
      <c r="C6369" s="183" t="s">
        <v>108</v>
      </c>
      <c r="D6369" s="183">
        <v>710</v>
      </c>
      <c r="E6369" s="188">
        <v>5.6712962962962958E-3</v>
      </c>
      <c r="F6369" s="188">
        <v>9.8379629629629642E-4</v>
      </c>
      <c r="G6369" s="188">
        <v>9.7222222222222209E-4</v>
      </c>
      <c r="H6369" s="188">
        <v>3.7152777777777774E-3</v>
      </c>
    </row>
    <row r="6370" spans="1:8" x14ac:dyDescent="0.35">
      <c r="A6370" s="183" t="s">
        <v>129</v>
      </c>
      <c r="B6370" s="183" t="s">
        <v>56</v>
      </c>
      <c r="C6370" s="183" t="s">
        <v>108</v>
      </c>
      <c r="D6370" s="183">
        <v>2115</v>
      </c>
      <c r="E6370" s="188">
        <v>5.2777777777777771E-3</v>
      </c>
      <c r="F6370" s="188">
        <v>8.2175925925925917E-4</v>
      </c>
      <c r="G6370" s="188">
        <v>1.0648148148148147E-3</v>
      </c>
      <c r="H6370" s="188">
        <v>3.3912037037037036E-3</v>
      </c>
    </row>
    <row r="6371" spans="1:8" x14ac:dyDescent="0.35">
      <c r="A6371" s="183" t="s">
        <v>129</v>
      </c>
      <c r="B6371" s="183" t="s">
        <v>51</v>
      </c>
      <c r="C6371" s="183" t="s">
        <v>109</v>
      </c>
      <c r="D6371" s="183">
        <v>13465</v>
      </c>
      <c r="E6371" s="188">
        <v>6.0648148148148145E-3</v>
      </c>
      <c r="F6371" s="188">
        <v>7.9861111111111105E-4</v>
      </c>
      <c r="G6371" s="188">
        <v>1.5856481481481479E-3</v>
      </c>
      <c r="H6371" s="188">
        <v>3.6805555555555554E-3</v>
      </c>
    </row>
    <row r="6372" spans="1:8" x14ac:dyDescent="0.35">
      <c r="A6372" s="183" t="s">
        <v>129</v>
      </c>
      <c r="B6372" s="183" t="s">
        <v>53</v>
      </c>
      <c r="C6372" s="183" t="s">
        <v>109</v>
      </c>
      <c r="D6372" s="183">
        <v>4821</v>
      </c>
      <c r="E6372" s="188">
        <v>5.3935185185185188E-3</v>
      </c>
      <c r="F6372" s="188">
        <v>6.9444444444444447E-4</v>
      </c>
      <c r="G6372" s="188">
        <v>1.3888888888888889E-3</v>
      </c>
      <c r="H6372" s="188">
        <v>3.3101851851851851E-3</v>
      </c>
    </row>
    <row r="6373" spans="1:8" x14ac:dyDescent="0.35">
      <c r="A6373" s="183" t="s">
        <v>129</v>
      </c>
      <c r="B6373" s="183" t="s">
        <v>54</v>
      </c>
      <c r="C6373" s="183" t="s">
        <v>109</v>
      </c>
      <c r="D6373" s="183">
        <v>3367</v>
      </c>
      <c r="E6373" s="188">
        <v>5.8333333333333336E-3</v>
      </c>
      <c r="F6373" s="188">
        <v>7.7546296296296304E-4</v>
      </c>
      <c r="G6373" s="188">
        <v>1.5393518518518519E-3</v>
      </c>
      <c r="H6373" s="188">
        <v>3.5185185185185185E-3</v>
      </c>
    </row>
    <row r="6374" spans="1:8" x14ac:dyDescent="0.35">
      <c r="A6374" s="183" t="s">
        <v>129</v>
      </c>
      <c r="B6374" s="183" t="s">
        <v>55</v>
      </c>
      <c r="C6374" s="183" t="s">
        <v>109</v>
      </c>
      <c r="D6374" s="183">
        <v>1581</v>
      </c>
      <c r="E6374" s="188">
        <v>7.1527777777777787E-3</v>
      </c>
      <c r="F6374" s="188">
        <v>1.0069444444444444E-3</v>
      </c>
      <c r="G6374" s="188">
        <v>1.7939814814814815E-3</v>
      </c>
      <c r="H6374" s="188">
        <v>4.363425925925926E-3</v>
      </c>
    </row>
    <row r="6375" spans="1:8" x14ac:dyDescent="0.35">
      <c r="A6375" s="183" t="s">
        <v>129</v>
      </c>
      <c r="B6375" s="183" t="s">
        <v>56</v>
      </c>
      <c r="C6375" s="183" t="s">
        <v>109</v>
      </c>
      <c r="D6375" s="183">
        <v>3696</v>
      </c>
      <c r="E6375" s="188">
        <v>6.6550925925925935E-3</v>
      </c>
      <c r="F6375" s="188">
        <v>8.564814814814815E-4</v>
      </c>
      <c r="G6375" s="188">
        <v>1.7824074074074072E-3</v>
      </c>
      <c r="H6375" s="188">
        <v>4.0162037037037033E-3</v>
      </c>
    </row>
    <row r="6376" spans="1:8" x14ac:dyDescent="0.35">
      <c r="A6376" s="183" t="s">
        <v>130</v>
      </c>
      <c r="B6376" s="183" t="s">
        <v>51</v>
      </c>
      <c r="C6376" s="183" t="s">
        <v>108</v>
      </c>
      <c r="D6376" s="183">
        <v>33515</v>
      </c>
      <c r="E6376" s="188">
        <v>4.8958333333333328E-3</v>
      </c>
      <c r="F6376" s="188">
        <v>9.2592592592592585E-4</v>
      </c>
      <c r="G6376" s="188">
        <v>8.7962962962962962E-4</v>
      </c>
      <c r="H6376" s="188">
        <v>3.0902777777777782E-3</v>
      </c>
    </row>
    <row r="6377" spans="1:8" x14ac:dyDescent="0.35">
      <c r="A6377" s="183" t="s">
        <v>130</v>
      </c>
      <c r="B6377" s="183" t="s">
        <v>53</v>
      </c>
      <c r="C6377" s="183" t="s">
        <v>108</v>
      </c>
      <c r="D6377" s="183">
        <v>15880</v>
      </c>
      <c r="E6377" s="188">
        <v>4.6064814814814814E-3</v>
      </c>
      <c r="F6377" s="188">
        <v>9.0277777777777784E-4</v>
      </c>
      <c r="G6377" s="188">
        <v>8.2175925925925917E-4</v>
      </c>
      <c r="H6377" s="188">
        <v>2.8819444444444444E-3</v>
      </c>
    </row>
    <row r="6378" spans="1:8" x14ac:dyDescent="0.35">
      <c r="A6378" s="183" t="s">
        <v>130</v>
      </c>
      <c r="B6378" s="183" t="s">
        <v>54</v>
      </c>
      <c r="C6378" s="183" t="s">
        <v>108</v>
      </c>
      <c r="D6378" s="183">
        <v>7856</v>
      </c>
      <c r="E6378" s="188">
        <v>4.7453703703703703E-3</v>
      </c>
      <c r="F6378" s="188">
        <v>9.7222222222222209E-4</v>
      </c>
      <c r="G6378" s="188">
        <v>8.449074074074075E-4</v>
      </c>
      <c r="H6378" s="188">
        <v>2.9282407407407412E-3</v>
      </c>
    </row>
    <row r="6379" spans="1:8" x14ac:dyDescent="0.35">
      <c r="A6379" s="183" t="s">
        <v>130</v>
      </c>
      <c r="B6379" s="183" t="s">
        <v>55</v>
      </c>
      <c r="C6379" s="183" t="s">
        <v>108</v>
      </c>
      <c r="D6379" s="183">
        <v>2114</v>
      </c>
      <c r="E6379" s="188">
        <v>5.8101851851851856E-3</v>
      </c>
      <c r="F6379" s="188">
        <v>1.1574074074074073E-3</v>
      </c>
      <c r="G6379" s="188">
        <v>9.6064814814814808E-4</v>
      </c>
      <c r="H6379" s="188">
        <v>3.6921296296296298E-3</v>
      </c>
    </row>
    <row r="6380" spans="1:8" x14ac:dyDescent="0.35">
      <c r="A6380" s="183" t="s">
        <v>130</v>
      </c>
      <c r="B6380" s="183" t="s">
        <v>56</v>
      </c>
      <c r="C6380" s="183" t="s">
        <v>108</v>
      </c>
      <c r="D6380" s="183">
        <v>7665</v>
      </c>
      <c r="E6380" s="188">
        <v>5.4050925925925924E-3</v>
      </c>
      <c r="F6380" s="188">
        <v>8.7962962962962962E-4</v>
      </c>
      <c r="G6380" s="188">
        <v>1.0185185185185186E-3</v>
      </c>
      <c r="H6380" s="188">
        <v>3.4953703703703705E-3</v>
      </c>
    </row>
    <row r="6381" spans="1:8" x14ac:dyDescent="0.35">
      <c r="A6381" s="183" t="s">
        <v>130</v>
      </c>
      <c r="B6381" s="183" t="s">
        <v>51</v>
      </c>
      <c r="C6381" s="183" t="s">
        <v>109</v>
      </c>
      <c r="D6381" s="183">
        <v>49765</v>
      </c>
      <c r="E6381" s="188">
        <v>6.168981481481481E-3</v>
      </c>
      <c r="F6381" s="188">
        <v>7.8703703703703705E-4</v>
      </c>
      <c r="G6381" s="188">
        <v>1.5972222222222221E-3</v>
      </c>
      <c r="H6381" s="188">
        <v>3.7847222222222223E-3</v>
      </c>
    </row>
    <row r="6382" spans="1:8" x14ac:dyDescent="0.35">
      <c r="A6382" s="183" t="s">
        <v>130</v>
      </c>
      <c r="B6382" s="183" t="s">
        <v>53</v>
      </c>
      <c r="C6382" s="183" t="s">
        <v>109</v>
      </c>
      <c r="D6382" s="183">
        <v>19148</v>
      </c>
      <c r="E6382" s="188">
        <v>5.5671296296296302E-3</v>
      </c>
      <c r="F6382" s="188">
        <v>6.9444444444444447E-4</v>
      </c>
      <c r="G6382" s="188">
        <v>1.423611111111111E-3</v>
      </c>
      <c r="H6382" s="188">
        <v>3.4606481481481485E-3</v>
      </c>
    </row>
    <row r="6383" spans="1:8" x14ac:dyDescent="0.35">
      <c r="A6383" s="183" t="s">
        <v>130</v>
      </c>
      <c r="B6383" s="183" t="s">
        <v>54</v>
      </c>
      <c r="C6383" s="183" t="s">
        <v>109</v>
      </c>
      <c r="D6383" s="183">
        <v>12136</v>
      </c>
      <c r="E6383" s="188">
        <v>5.9259259259259256E-3</v>
      </c>
      <c r="F6383" s="188">
        <v>7.9861111111111105E-4</v>
      </c>
      <c r="G6383" s="188">
        <v>1.5046296296296294E-3</v>
      </c>
      <c r="H6383" s="188">
        <v>3.6342592592592594E-3</v>
      </c>
    </row>
    <row r="6384" spans="1:8" x14ac:dyDescent="0.35">
      <c r="A6384" s="183" t="s">
        <v>130</v>
      </c>
      <c r="B6384" s="183" t="s">
        <v>55</v>
      </c>
      <c r="C6384" s="183" t="s">
        <v>109</v>
      </c>
      <c r="D6384" s="183">
        <v>5019</v>
      </c>
      <c r="E6384" s="188">
        <v>7.3263888888888892E-3</v>
      </c>
      <c r="F6384" s="188">
        <v>9.7222222222222209E-4</v>
      </c>
      <c r="G6384" s="188">
        <v>1.9097222222222222E-3</v>
      </c>
      <c r="H6384" s="188">
        <v>4.4560185185185189E-3</v>
      </c>
    </row>
    <row r="6385" spans="1:8" x14ac:dyDescent="0.35">
      <c r="A6385" s="183" t="s">
        <v>130</v>
      </c>
      <c r="B6385" s="183" t="s">
        <v>56</v>
      </c>
      <c r="C6385" s="183" t="s">
        <v>109</v>
      </c>
      <c r="D6385" s="183">
        <v>13462</v>
      </c>
      <c r="E6385" s="188">
        <v>6.7939814814814816E-3</v>
      </c>
      <c r="F6385" s="188">
        <v>8.564814814814815E-4</v>
      </c>
      <c r="G6385" s="188">
        <v>1.8055555555555557E-3</v>
      </c>
      <c r="H6385" s="188">
        <v>4.1435185185185186E-3</v>
      </c>
    </row>
    <row r="6386" spans="1:8" x14ac:dyDescent="0.35">
      <c r="A6386" s="183" t="s">
        <v>131</v>
      </c>
      <c r="B6386" s="183" t="s">
        <v>51</v>
      </c>
      <c r="C6386" s="183" t="s">
        <v>108</v>
      </c>
      <c r="D6386" s="183">
        <v>30665</v>
      </c>
      <c r="E6386" s="188">
        <v>4.7800925925925919E-3</v>
      </c>
      <c r="F6386" s="188">
        <v>9.1435185185185185E-4</v>
      </c>
      <c r="G6386" s="188">
        <v>8.3333333333333339E-4</v>
      </c>
      <c r="H6386" s="188">
        <v>3.0324074074074073E-3</v>
      </c>
    </row>
    <row r="6387" spans="1:8" x14ac:dyDescent="0.35">
      <c r="A6387" s="183" t="s">
        <v>131</v>
      </c>
      <c r="B6387" s="183" t="s">
        <v>53</v>
      </c>
      <c r="C6387" s="183" t="s">
        <v>108</v>
      </c>
      <c r="D6387" s="183">
        <v>15124</v>
      </c>
      <c r="E6387" s="188">
        <v>4.5023148148148149E-3</v>
      </c>
      <c r="F6387" s="188">
        <v>8.7962962962962962E-4</v>
      </c>
      <c r="G6387" s="188">
        <v>7.7546296296296304E-4</v>
      </c>
      <c r="H6387" s="188">
        <v>2.8587962962962963E-3</v>
      </c>
    </row>
    <row r="6388" spans="1:8" x14ac:dyDescent="0.35">
      <c r="A6388" s="183" t="s">
        <v>131</v>
      </c>
      <c r="B6388" s="183" t="s">
        <v>54</v>
      </c>
      <c r="C6388" s="183" t="s">
        <v>108</v>
      </c>
      <c r="D6388" s="183">
        <v>7376</v>
      </c>
      <c r="E6388" s="188">
        <v>4.6643518518518518E-3</v>
      </c>
      <c r="F6388" s="188">
        <v>9.4907407407407408E-4</v>
      </c>
      <c r="G6388" s="188">
        <v>8.1018518518518516E-4</v>
      </c>
      <c r="H6388" s="188">
        <v>2.9166666666666668E-3</v>
      </c>
    </row>
    <row r="6389" spans="1:8" x14ac:dyDescent="0.35">
      <c r="A6389" s="183" t="s">
        <v>131</v>
      </c>
      <c r="B6389" s="183" t="s">
        <v>55</v>
      </c>
      <c r="C6389" s="183" t="s">
        <v>108</v>
      </c>
      <c r="D6389" s="183">
        <v>1760</v>
      </c>
      <c r="E6389" s="188">
        <v>5.6481481481481478E-3</v>
      </c>
      <c r="F6389" s="188">
        <v>1.0879629629629629E-3</v>
      </c>
      <c r="G6389" s="188">
        <v>9.1435185185185185E-4</v>
      </c>
      <c r="H6389" s="188">
        <v>3.6574074074074074E-3</v>
      </c>
    </row>
    <row r="6390" spans="1:8" x14ac:dyDescent="0.35">
      <c r="A6390" s="183" t="s">
        <v>131</v>
      </c>
      <c r="B6390" s="183" t="s">
        <v>56</v>
      </c>
      <c r="C6390" s="183" t="s">
        <v>108</v>
      </c>
      <c r="D6390" s="183">
        <v>6405</v>
      </c>
      <c r="E6390" s="188">
        <v>5.3240740740740748E-3</v>
      </c>
      <c r="F6390" s="188">
        <v>9.1435185185185185E-4</v>
      </c>
      <c r="G6390" s="188">
        <v>9.8379629629629642E-4</v>
      </c>
      <c r="H6390" s="188">
        <v>3.425925925925926E-3</v>
      </c>
    </row>
    <row r="6391" spans="1:8" x14ac:dyDescent="0.35">
      <c r="A6391" s="183" t="s">
        <v>131</v>
      </c>
      <c r="B6391" s="183" t="s">
        <v>51</v>
      </c>
      <c r="C6391" s="183" t="s">
        <v>109</v>
      </c>
      <c r="D6391" s="183">
        <v>44407</v>
      </c>
      <c r="E6391" s="188">
        <v>6.0879629629629643E-3</v>
      </c>
      <c r="F6391" s="188">
        <v>7.6388888888888893E-4</v>
      </c>
      <c r="G6391" s="188">
        <v>1.5624999999999999E-3</v>
      </c>
      <c r="H6391" s="188">
        <v>3.7615740740740739E-3</v>
      </c>
    </row>
    <row r="6392" spans="1:8" x14ac:dyDescent="0.35">
      <c r="A6392" s="183" t="s">
        <v>131</v>
      </c>
      <c r="B6392" s="183" t="s">
        <v>53</v>
      </c>
      <c r="C6392" s="183" t="s">
        <v>109</v>
      </c>
      <c r="D6392" s="183">
        <v>17952</v>
      </c>
      <c r="E6392" s="188">
        <v>5.5324074074074069E-3</v>
      </c>
      <c r="F6392" s="188">
        <v>6.7129629629629625E-4</v>
      </c>
      <c r="G6392" s="188">
        <v>1.3888888888888889E-3</v>
      </c>
      <c r="H6392" s="188">
        <v>3.472222222222222E-3</v>
      </c>
    </row>
    <row r="6393" spans="1:8" x14ac:dyDescent="0.35">
      <c r="A6393" s="183" t="s">
        <v>131</v>
      </c>
      <c r="B6393" s="183" t="s">
        <v>54</v>
      </c>
      <c r="C6393" s="183" t="s">
        <v>109</v>
      </c>
      <c r="D6393" s="183">
        <v>10749</v>
      </c>
      <c r="E6393" s="188">
        <v>5.8912037037037032E-3</v>
      </c>
      <c r="F6393" s="188">
        <v>7.6388888888888893E-4</v>
      </c>
      <c r="G6393" s="188">
        <v>1.5162037037037036E-3</v>
      </c>
      <c r="H6393" s="188">
        <v>3.6111111111111114E-3</v>
      </c>
    </row>
    <row r="6394" spans="1:8" x14ac:dyDescent="0.35">
      <c r="A6394" s="183" t="s">
        <v>131</v>
      </c>
      <c r="B6394" s="183" t="s">
        <v>55</v>
      </c>
      <c r="C6394" s="183" t="s">
        <v>109</v>
      </c>
      <c r="D6394" s="183">
        <v>4007</v>
      </c>
      <c r="E6394" s="188">
        <v>7.2569444444444443E-3</v>
      </c>
      <c r="F6394" s="188">
        <v>9.4907407407407408E-4</v>
      </c>
      <c r="G6394" s="188">
        <v>1.8171296296296297E-3</v>
      </c>
      <c r="H6394" s="188">
        <v>4.4791666666666669E-3</v>
      </c>
    </row>
    <row r="6395" spans="1:8" x14ac:dyDescent="0.35">
      <c r="A6395" s="183" t="s">
        <v>131</v>
      </c>
      <c r="B6395" s="183" t="s">
        <v>56</v>
      </c>
      <c r="C6395" s="183" t="s">
        <v>109</v>
      </c>
      <c r="D6395" s="183">
        <v>11699</v>
      </c>
      <c r="E6395" s="188">
        <v>6.7245370370370367E-3</v>
      </c>
      <c r="F6395" s="188">
        <v>8.2175925925925917E-4</v>
      </c>
      <c r="G6395" s="188">
        <v>1.7708333333333332E-3</v>
      </c>
      <c r="H6395" s="188">
        <v>4.1319444444444442E-3</v>
      </c>
    </row>
    <row r="6396" spans="1:8" x14ac:dyDescent="0.35">
      <c r="A6396" s="183" t="s">
        <v>132</v>
      </c>
      <c r="B6396" s="183" t="s">
        <v>51</v>
      </c>
      <c r="C6396" s="183" t="s">
        <v>108</v>
      </c>
      <c r="D6396" s="183">
        <v>28491</v>
      </c>
      <c r="E6396" s="188">
        <v>4.8032407407407407E-3</v>
      </c>
      <c r="F6396" s="188">
        <v>9.0277777777777784E-4</v>
      </c>
      <c r="G6396" s="188">
        <v>8.1018518518518516E-4</v>
      </c>
      <c r="H6396" s="188">
        <v>3.0902777777777782E-3</v>
      </c>
    </row>
    <row r="6397" spans="1:8" x14ac:dyDescent="0.35">
      <c r="A6397" s="183" t="s">
        <v>132</v>
      </c>
      <c r="B6397" s="183" t="s">
        <v>53</v>
      </c>
      <c r="C6397" s="183" t="s">
        <v>108</v>
      </c>
      <c r="D6397" s="183">
        <v>14703</v>
      </c>
      <c r="E6397" s="188">
        <v>4.5370370370370365E-3</v>
      </c>
      <c r="F6397" s="188">
        <v>8.6805555555555551E-4</v>
      </c>
      <c r="G6397" s="188">
        <v>7.5231481481481471E-4</v>
      </c>
      <c r="H6397" s="188">
        <v>2.9166666666666668E-3</v>
      </c>
    </row>
    <row r="6398" spans="1:8" x14ac:dyDescent="0.35">
      <c r="A6398" s="183" t="s">
        <v>132</v>
      </c>
      <c r="B6398" s="183" t="s">
        <v>54</v>
      </c>
      <c r="C6398" s="183" t="s">
        <v>108</v>
      </c>
      <c r="D6398" s="183">
        <v>6484</v>
      </c>
      <c r="E6398" s="188">
        <v>4.6643518518518518E-3</v>
      </c>
      <c r="F6398" s="188">
        <v>9.6064814814814808E-4</v>
      </c>
      <c r="G6398" s="188">
        <v>7.8703703703703705E-4</v>
      </c>
      <c r="H6398" s="188">
        <v>2.9282407407407412E-3</v>
      </c>
    </row>
    <row r="6399" spans="1:8" x14ac:dyDescent="0.35">
      <c r="A6399" s="183" t="s">
        <v>132</v>
      </c>
      <c r="B6399" s="183" t="s">
        <v>55</v>
      </c>
      <c r="C6399" s="183" t="s">
        <v>108</v>
      </c>
      <c r="D6399" s="183">
        <v>1470</v>
      </c>
      <c r="E6399" s="188">
        <v>5.5787037037037038E-3</v>
      </c>
      <c r="F6399" s="188">
        <v>1.0532407407407407E-3</v>
      </c>
      <c r="G6399" s="188">
        <v>8.6805555555555551E-4</v>
      </c>
      <c r="H6399" s="188">
        <v>3.6574074074074074E-3</v>
      </c>
    </row>
    <row r="6400" spans="1:8" x14ac:dyDescent="0.35">
      <c r="A6400" s="183" t="s">
        <v>132</v>
      </c>
      <c r="B6400" s="183" t="s">
        <v>56</v>
      </c>
      <c r="C6400" s="183" t="s">
        <v>108</v>
      </c>
      <c r="D6400" s="183">
        <v>5834</v>
      </c>
      <c r="E6400" s="188">
        <v>5.4050925925925924E-3</v>
      </c>
      <c r="F6400" s="188">
        <v>8.7962962962962962E-4</v>
      </c>
      <c r="G6400" s="188">
        <v>9.4907407407407408E-4</v>
      </c>
      <c r="H6400" s="188">
        <v>3.5879629629629629E-3</v>
      </c>
    </row>
    <row r="6401" spans="1:8" x14ac:dyDescent="0.35">
      <c r="A6401" s="183" t="s">
        <v>132</v>
      </c>
      <c r="B6401" s="183" t="s">
        <v>51</v>
      </c>
      <c r="C6401" s="183" t="s">
        <v>109</v>
      </c>
      <c r="D6401" s="183">
        <v>41485</v>
      </c>
      <c r="E6401" s="188">
        <v>6.2037037037037043E-3</v>
      </c>
      <c r="F6401" s="188">
        <v>7.8703703703703705E-4</v>
      </c>
      <c r="G6401" s="188">
        <v>1.5509259259259261E-3</v>
      </c>
      <c r="H6401" s="188">
        <v>3.8657407407407408E-3</v>
      </c>
    </row>
    <row r="6402" spans="1:8" x14ac:dyDescent="0.35">
      <c r="A6402" s="183" t="s">
        <v>132</v>
      </c>
      <c r="B6402" s="183" t="s">
        <v>53</v>
      </c>
      <c r="C6402" s="183" t="s">
        <v>109</v>
      </c>
      <c r="D6402" s="183">
        <v>17467</v>
      </c>
      <c r="E6402" s="188">
        <v>5.6597222222222222E-3</v>
      </c>
      <c r="F6402" s="188">
        <v>6.9444444444444447E-4</v>
      </c>
      <c r="G6402" s="188">
        <v>1.4004629629629629E-3</v>
      </c>
      <c r="H6402" s="188">
        <v>3.5648148148148154E-3</v>
      </c>
    </row>
    <row r="6403" spans="1:8" x14ac:dyDescent="0.35">
      <c r="A6403" s="183" t="s">
        <v>132</v>
      </c>
      <c r="B6403" s="183" t="s">
        <v>54</v>
      </c>
      <c r="C6403" s="183" t="s">
        <v>109</v>
      </c>
      <c r="D6403" s="183">
        <v>9742</v>
      </c>
      <c r="E6403" s="188">
        <v>6.0069444444444441E-3</v>
      </c>
      <c r="F6403" s="188">
        <v>8.1018518518518516E-4</v>
      </c>
      <c r="G6403" s="188">
        <v>1.4930555555555556E-3</v>
      </c>
      <c r="H6403" s="188">
        <v>3.7152777777777774E-3</v>
      </c>
    </row>
    <row r="6404" spans="1:8" x14ac:dyDescent="0.35">
      <c r="A6404" s="183" t="s">
        <v>132</v>
      </c>
      <c r="B6404" s="183" t="s">
        <v>55</v>
      </c>
      <c r="C6404" s="183" t="s">
        <v>109</v>
      </c>
      <c r="D6404" s="183">
        <v>3327</v>
      </c>
      <c r="E6404" s="188">
        <v>7.3148148148148148E-3</v>
      </c>
      <c r="F6404" s="188">
        <v>9.7222222222222209E-4</v>
      </c>
      <c r="G6404" s="188">
        <v>1.8402777777777777E-3</v>
      </c>
      <c r="H6404" s="188">
        <v>4.5023148148148149E-3</v>
      </c>
    </row>
    <row r="6405" spans="1:8" x14ac:dyDescent="0.35">
      <c r="A6405" s="183" t="s">
        <v>132</v>
      </c>
      <c r="B6405" s="183" t="s">
        <v>56</v>
      </c>
      <c r="C6405" s="183" t="s">
        <v>109</v>
      </c>
      <c r="D6405" s="183">
        <v>10949</v>
      </c>
      <c r="E6405" s="188">
        <v>6.9097222222222225E-3</v>
      </c>
      <c r="F6405" s="188">
        <v>8.449074074074075E-4</v>
      </c>
      <c r="G6405" s="188">
        <v>1.7476851851851852E-3</v>
      </c>
      <c r="H6405" s="188">
        <v>4.31712962962963E-3</v>
      </c>
    </row>
    <row r="6406" spans="1:8" x14ac:dyDescent="0.35">
      <c r="A6406" s="183" t="s">
        <v>133</v>
      </c>
      <c r="B6406" s="183" t="s">
        <v>51</v>
      </c>
      <c r="C6406" s="183" t="s">
        <v>108</v>
      </c>
      <c r="D6406" s="183">
        <v>26419</v>
      </c>
      <c r="E6406" s="188">
        <v>4.9074074074074072E-3</v>
      </c>
      <c r="F6406" s="188">
        <v>9.4907407407407408E-4</v>
      </c>
      <c r="G6406" s="188">
        <v>7.7546296296296304E-4</v>
      </c>
      <c r="H6406" s="188">
        <v>3.1828703703703702E-3</v>
      </c>
    </row>
    <row r="6407" spans="1:8" x14ac:dyDescent="0.35">
      <c r="A6407" s="183" t="s">
        <v>133</v>
      </c>
      <c r="B6407" s="183" t="s">
        <v>53</v>
      </c>
      <c r="C6407" s="183" t="s">
        <v>108</v>
      </c>
      <c r="D6407" s="183">
        <v>13623</v>
      </c>
      <c r="E6407" s="188">
        <v>4.6527777777777774E-3</v>
      </c>
      <c r="F6407" s="188">
        <v>9.0277777777777784E-4</v>
      </c>
      <c r="G6407" s="188">
        <v>7.175925925925927E-4</v>
      </c>
      <c r="H6407" s="188">
        <v>3.0324074074074073E-3</v>
      </c>
    </row>
    <row r="6408" spans="1:8" x14ac:dyDescent="0.35">
      <c r="A6408" s="183" t="s">
        <v>133</v>
      </c>
      <c r="B6408" s="183" t="s">
        <v>54</v>
      </c>
      <c r="C6408" s="183" t="s">
        <v>108</v>
      </c>
      <c r="D6408" s="183">
        <v>6007</v>
      </c>
      <c r="E6408" s="188">
        <v>4.7569444444444447E-3</v>
      </c>
      <c r="F6408" s="188">
        <v>1.0069444444444444E-3</v>
      </c>
      <c r="G6408" s="188">
        <v>7.7546296296296304E-4</v>
      </c>
      <c r="H6408" s="188">
        <v>2.9861111111111113E-3</v>
      </c>
    </row>
    <row r="6409" spans="1:8" x14ac:dyDescent="0.35">
      <c r="A6409" s="183" t="s">
        <v>133</v>
      </c>
      <c r="B6409" s="183" t="s">
        <v>55</v>
      </c>
      <c r="C6409" s="183" t="s">
        <v>108</v>
      </c>
      <c r="D6409" s="183">
        <v>1385</v>
      </c>
      <c r="E6409" s="188">
        <v>5.7175925925925927E-3</v>
      </c>
      <c r="F6409" s="188">
        <v>1.1805555555555556E-3</v>
      </c>
      <c r="G6409" s="188">
        <v>8.564814814814815E-4</v>
      </c>
      <c r="H6409" s="188">
        <v>3.6805555555555554E-3</v>
      </c>
    </row>
    <row r="6410" spans="1:8" x14ac:dyDescent="0.35">
      <c r="A6410" s="183" t="s">
        <v>133</v>
      </c>
      <c r="B6410" s="183" t="s">
        <v>56</v>
      </c>
      <c r="C6410" s="183" t="s">
        <v>108</v>
      </c>
      <c r="D6410" s="183">
        <v>5404</v>
      </c>
      <c r="E6410" s="188">
        <v>5.4976851851851853E-3</v>
      </c>
      <c r="F6410" s="188">
        <v>9.6064814814814808E-4</v>
      </c>
      <c r="G6410" s="188">
        <v>8.9120370370370362E-4</v>
      </c>
      <c r="H6410" s="188">
        <v>3.645833333333333E-3</v>
      </c>
    </row>
    <row r="6411" spans="1:8" x14ac:dyDescent="0.35">
      <c r="A6411" s="183" t="s">
        <v>133</v>
      </c>
      <c r="B6411" s="183" t="s">
        <v>51</v>
      </c>
      <c r="C6411" s="183" t="s">
        <v>109</v>
      </c>
      <c r="D6411" s="183">
        <v>40020</v>
      </c>
      <c r="E6411" s="188">
        <v>6.4004629629629628E-3</v>
      </c>
      <c r="F6411" s="188">
        <v>8.449074074074075E-4</v>
      </c>
      <c r="G6411" s="188">
        <v>1.4930555555555556E-3</v>
      </c>
      <c r="H6411" s="188">
        <v>4.0624999999999993E-3</v>
      </c>
    </row>
    <row r="6412" spans="1:8" x14ac:dyDescent="0.35">
      <c r="A6412" s="183" t="s">
        <v>133</v>
      </c>
      <c r="B6412" s="183" t="s">
        <v>53</v>
      </c>
      <c r="C6412" s="183" t="s">
        <v>109</v>
      </c>
      <c r="D6412" s="183">
        <v>16493</v>
      </c>
      <c r="E6412" s="188">
        <v>5.7407407407407416E-3</v>
      </c>
      <c r="F6412" s="188">
        <v>7.407407407407407E-4</v>
      </c>
      <c r="G6412" s="188">
        <v>1.3310185185185185E-3</v>
      </c>
      <c r="H6412" s="188">
        <v>3.6805555555555554E-3</v>
      </c>
    </row>
    <row r="6413" spans="1:8" x14ac:dyDescent="0.35">
      <c r="A6413" s="183" t="s">
        <v>133</v>
      </c>
      <c r="B6413" s="183" t="s">
        <v>54</v>
      </c>
      <c r="C6413" s="183" t="s">
        <v>109</v>
      </c>
      <c r="D6413" s="183">
        <v>9401</v>
      </c>
      <c r="E6413" s="188">
        <v>6.2268518518518515E-3</v>
      </c>
      <c r="F6413" s="188">
        <v>8.6805555555555551E-4</v>
      </c>
      <c r="G6413" s="188">
        <v>1.4467592592592594E-3</v>
      </c>
      <c r="H6413" s="188">
        <v>3.9120370370370368E-3</v>
      </c>
    </row>
    <row r="6414" spans="1:8" x14ac:dyDescent="0.35">
      <c r="A6414" s="183" t="s">
        <v>133</v>
      </c>
      <c r="B6414" s="183" t="s">
        <v>55</v>
      </c>
      <c r="C6414" s="183" t="s">
        <v>109</v>
      </c>
      <c r="D6414" s="183">
        <v>3413</v>
      </c>
      <c r="E6414" s="188">
        <v>7.743055555555556E-3</v>
      </c>
      <c r="F6414" s="188">
        <v>1.0300925925925926E-3</v>
      </c>
      <c r="G6414" s="188">
        <v>1.8055555555555557E-3</v>
      </c>
      <c r="H6414" s="188">
        <v>4.9074074074074072E-3</v>
      </c>
    </row>
    <row r="6415" spans="1:8" x14ac:dyDescent="0.35">
      <c r="A6415" s="183" t="s">
        <v>133</v>
      </c>
      <c r="B6415" s="183" t="s">
        <v>56</v>
      </c>
      <c r="C6415" s="183" t="s">
        <v>109</v>
      </c>
      <c r="D6415" s="183">
        <v>10713</v>
      </c>
      <c r="E6415" s="188">
        <v>7.1180555555555554E-3</v>
      </c>
      <c r="F6415" s="188">
        <v>9.2592592592592585E-4</v>
      </c>
      <c r="G6415" s="188">
        <v>1.7013888888888892E-3</v>
      </c>
      <c r="H6415" s="188">
        <v>4.4907407407407405E-3</v>
      </c>
    </row>
    <row r="6416" spans="1:8" x14ac:dyDescent="0.35">
      <c r="A6416" s="183" t="s">
        <v>134</v>
      </c>
      <c r="B6416" s="183" t="s">
        <v>51</v>
      </c>
      <c r="C6416" s="183" t="s">
        <v>108</v>
      </c>
      <c r="D6416" s="183">
        <v>26142</v>
      </c>
      <c r="E6416" s="188">
        <v>5.0810185185185186E-3</v>
      </c>
      <c r="F6416" s="188">
        <v>1.0416666666666667E-3</v>
      </c>
      <c r="G6416" s="188">
        <v>7.9861111111111105E-4</v>
      </c>
      <c r="H6416" s="188">
        <v>3.2407407407407406E-3</v>
      </c>
    </row>
    <row r="6417" spans="1:8" x14ac:dyDescent="0.35">
      <c r="A6417" s="183" t="s">
        <v>134</v>
      </c>
      <c r="B6417" s="183" t="s">
        <v>53</v>
      </c>
      <c r="C6417" s="183" t="s">
        <v>108</v>
      </c>
      <c r="D6417" s="183">
        <v>13571</v>
      </c>
      <c r="E6417" s="188">
        <v>4.7800925925925919E-3</v>
      </c>
      <c r="F6417" s="188">
        <v>9.6064814814814808E-4</v>
      </c>
      <c r="G6417" s="188">
        <v>7.291666666666667E-4</v>
      </c>
      <c r="H6417" s="188">
        <v>3.0902777777777782E-3</v>
      </c>
    </row>
    <row r="6418" spans="1:8" x14ac:dyDescent="0.35">
      <c r="A6418" s="183" t="s">
        <v>134</v>
      </c>
      <c r="B6418" s="183" t="s">
        <v>54</v>
      </c>
      <c r="C6418" s="183" t="s">
        <v>108</v>
      </c>
      <c r="D6418" s="183">
        <v>5816</v>
      </c>
      <c r="E6418" s="188">
        <v>5.0462962962962961E-3</v>
      </c>
      <c r="F6418" s="188">
        <v>1.1111111111111111E-3</v>
      </c>
      <c r="G6418" s="188">
        <v>7.9861111111111105E-4</v>
      </c>
      <c r="H6418" s="188">
        <v>3.1365740740740742E-3</v>
      </c>
    </row>
    <row r="6419" spans="1:8" x14ac:dyDescent="0.35">
      <c r="A6419" s="183" t="s">
        <v>134</v>
      </c>
      <c r="B6419" s="183" t="s">
        <v>55</v>
      </c>
      <c r="C6419" s="183" t="s">
        <v>108</v>
      </c>
      <c r="D6419" s="183">
        <v>1389</v>
      </c>
      <c r="E6419" s="188">
        <v>6.0069444444444441E-3</v>
      </c>
      <c r="F6419" s="188">
        <v>1.3657407407407409E-3</v>
      </c>
      <c r="G6419" s="188">
        <v>8.7962962962962962E-4</v>
      </c>
      <c r="H6419" s="188">
        <v>3.7615740740740739E-3</v>
      </c>
    </row>
    <row r="6420" spans="1:8" x14ac:dyDescent="0.35">
      <c r="A6420" s="183" t="s">
        <v>134</v>
      </c>
      <c r="B6420" s="183" t="s">
        <v>56</v>
      </c>
      <c r="C6420" s="183" t="s">
        <v>108</v>
      </c>
      <c r="D6420" s="183">
        <v>5366</v>
      </c>
      <c r="E6420" s="188">
        <v>5.6365740740740742E-3</v>
      </c>
      <c r="F6420" s="188">
        <v>1.0763888888888889E-3</v>
      </c>
      <c r="G6420" s="188">
        <v>9.4907407407407408E-4</v>
      </c>
      <c r="H6420" s="188">
        <v>3.6226851851851854E-3</v>
      </c>
    </row>
    <row r="6421" spans="1:8" x14ac:dyDescent="0.35">
      <c r="A6421" s="183" t="s">
        <v>134</v>
      </c>
      <c r="B6421" s="183" t="s">
        <v>51</v>
      </c>
      <c r="C6421" s="183" t="s">
        <v>109</v>
      </c>
      <c r="D6421" s="183">
        <v>40055</v>
      </c>
      <c r="E6421" s="188">
        <v>6.5856481481481469E-3</v>
      </c>
      <c r="F6421" s="188">
        <v>9.1435185185185185E-4</v>
      </c>
      <c r="G6421" s="188">
        <v>1.4699074074074074E-3</v>
      </c>
      <c r="H6421" s="188">
        <v>4.1898148148148146E-3</v>
      </c>
    </row>
    <row r="6422" spans="1:8" x14ac:dyDescent="0.35">
      <c r="A6422" s="183" t="s">
        <v>134</v>
      </c>
      <c r="B6422" s="183" t="s">
        <v>53</v>
      </c>
      <c r="C6422" s="183" t="s">
        <v>109</v>
      </c>
      <c r="D6422" s="183">
        <v>16774</v>
      </c>
      <c r="E6422" s="188">
        <v>5.9375000000000009E-3</v>
      </c>
      <c r="F6422" s="188">
        <v>7.9861111111111105E-4</v>
      </c>
      <c r="G6422" s="188">
        <v>1.3425925925925925E-3</v>
      </c>
      <c r="H6422" s="188">
        <v>3.7962962962962963E-3</v>
      </c>
    </row>
    <row r="6423" spans="1:8" x14ac:dyDescent="0.35">
      <c r="A6423" s="183" t="s">
        <v>134</v>
      </c>
      <c r="B6423" s="183" t="s">
        <v>54</v>
      </c>
      <c r="C6423" s="183" t="s">
        <v>109</v>
      </c>
      <c r="D6423" s="183">
        <v>9584</v>
      </c>
      <c r="E6423" s="188">
        <v>6.3888888888888884E-3</v>
      </c>
      <c r="F6423" s="188">
        <v>9.4907407407407408E-4</v>
      </c>
      <c r="G6423" s="188">
        <v>1.4120370370370369E-3</v>
      </c>
      <c r="H6423" s="188">
        <v>4.0277777777777777E-3</v>
      </c>
    </row>
    <row r="6424" spans="1:8" x14ac:dyDescent="0.35">
      <c r="A6424" s="183" t="s">
        <v>134</v>
      </c>
      <c r="B6424" s="183" t="s">
        <v>55</v>
      </c>
      <c r="C6424" s="183" t="s">
        <v>109</v>
      </c>
      <c r="D6424" s="183">
        <v>3532</v>
      </c>
      <c r="E6424" s="188">
        <v>8.0439814814814818E-3</v>
      </c>
      <c r="F6424" s="188">
        <v>1.1574074074074073E-3</v>
      </c>
      <c r="G6424" s="188">
        <v>1.712962962962963E-3</v>
      </c>
      <c r="H6424" s="188">
        <v>5.1736111111111115E-3</v>
      </c>
    </row>
    <row r="6425" spans="1:8" x14ac:dyDescent="0.35">
      <c r="A6425" s="183" t="s">
        <v>134</v>
      </c>
      <c r="B6425" s="183" t="s">
        <v>56</v>
      </c>
      <c r="C6425" s="183" t="s">
        <v>109</v>
      </c>
      <c r="D6425" s="183">
        <v>10165</v>
      </c>
      <c r="E6425" s="188">
        <v>7.3148148148148148E-3</v>
      </c>
      <c r="F6425" s="188">
        <v>9.9537037037037042E-4</v>
      </c>
      <c r="G6425" s="188">
        <v>1.6319444444444445E-3</v>
      </c>
      <c r="H6425" s="188">
        <v>4.6759259259259263E-3</v>
      </c>
    </row>
    <row r="6426" spans="1:8" x14ac:dyDescent="0.35">
      <c r="A6426" s="183" t="s">
        <v>135</v>
      </c>
      <c r="B6426" s="183" t="s">
        <v>51</v>
      </c>
      <c r="C6426" s="183" t="s">
        <v>108</v>
      </c>
      <c r="D6426" s="183">
        <v>26316</v>
      </c>
      <c r="E6426" s="188">
        <v>5.0347222222222225E-3</v>
      </c>
      <c r="F6426" s="188">
        <v>1.0185185185185186E-3</v>
      </c>
      <c r="G6426" s="188">
        <v>7.7546296296296304E-4</v>
      </c>
      <c r="H6426" s="188">
        <v>3.2407407407407406E-3</v>
      </c>
    </row>
    <row r="6427" spans="1:8" x14ac:dyDescent="0.35">
      <c r="A6427" s="183" t="s">
        <v>135</v>
      </c>
      <c r="B6427" s="183" t="s">
        <v>53</v>
      </c>
      <c r="C6427" s="183" t="s">
        <v>108</v>
      </c>
      <c r="D6427" s="183">
        <v>13296</v>
      </c>
      <c r="E6427" s="188">
        <v>4.7106481481481478E-3</v>
      </c>
      <c r="F6427" s="188">
        <v>9.3750000000000007E-4</v>
      </c>
      <c r="G6427" s="188">
        <v>6.9444444444444447E-4</v>
      </c>
      <c r="H6427" s="188">
        <v>3.0902777777777782E-3</v>
      </c>
    </row>
    <row r="6428" spans="1:8" x14ac:dyDescent="0.35">
      <c r="A6428" s="183" t="s">
        <v>135</v>
      </c>
      <c r="B6428" s="183" t="s">
        <v>54</v>
      </c>
      <c r="C6428" s="183" t="s">
        <v>108</v>
      </c>
      <c r="D6428" s="183">
        <v>5748</v>
      </c>
      <c r="E6428" s="188">
        <v>4.9652777777777777E-3</v>
      </c>
      <c r="F6428" s="188">
        <v>1.1111111111111111E-3</v>
      </c>
      <c r="G6428" s="188">
        <v>7.6388888888888893E-4</v>
      </c>
      <c r="H6428" s="188">
        <v>3.1018518518518522E-3</v>
      </c>
    </row>
    <row r="6429" spans="1:8" x14ac:dyDescent="0.35">
      <c r="A6429" s="183" t="s">
        <v>135</v>
      </c>
      <c r="B6429" s="183" t="s">
        <v>55</v>
      </c>
      <c r="C6429" s="183" t="s">
        <v>108</v>
      </c>
      <c r="D6429" s="183">
        <v>1320</v>
      </c>
      <c r="E6429" s="188">
        <v>6.0185185185185177E-3</v>
      </c>
      <c r="F6429" s="188">
        <v>1.3310185185185185E-3</v>
      </c>
      <c r="G6429" s="188">
        <v>8.6805555555555551E-4</v>
      </c>
      <c r="H6429" s="188">
        <v>3.8078703703703707E-3</v>
      </c>
    </row>
    <row r="6430" spans="1:8" x14ac:dyDescent="0.35">
      <c r="A6430" s="183" t="s">
        <v>135</v>
      </c>
      <c r="B6430" s="183" t="s">
        <v>56</v>
      </c>
      <c r="C6430" s="183" t="s">
        <v>108</v>
      </c>
      <c r="D6430" s="183">
        <v>5952</v>
      </c>
      <c r="E6430" s="188">
        <v>5.6249999999999989E-3</v>
      </c>
      <c r="F6430" s="188">
        <v>1.0648148148148147E-3</v>
      </c>
      <c r="G6430" s="188">
        <v>9.4907407407407408E-4</v>
      </c>
      <c r="H6430" s="188">
        <v>3.5995370370370369E-3</v>
      </c>
    </row>
    <row r="6431" spans="1:8" x14ac:dyDescent="0.35">
      <c r="A6431" s="183" t="s">
        <v>135</v>
      </c>
      <c r="B6431" s="183" t="s">
        <v>51</v>
      </c>
      <c r="C6431" s="183" t="s">
        <v>109</v>
      </c>
      <c r="D6431" s="183">
        <v>39986</v>
      </c>
      <c r="E6431" s="188">
        <v>6.6898148148148142E-3</v>
      </c>
      <c r="F6431" s="188">
        <v>1.0185185185185186E-3</v>
      </c>
      <c r="G6431" s="188">
        <v>1.4351851851851854E-3</v>
      </c>
      <c r="H6431" s="188">
        <v>4.2245370370370371E-3</v>
      </c>
    </row>
    <row r="6432" spans="1:8" x14ac:dyDescent="0.35">
      <c r="A6432" s="183" t="s">
        <v>135</v>
      </c>
      <c r="B6432" s="183" t="s">
        <v>53</v>
      </c>
      <c r="C6432" s="183" t="s">
        <v>109</v>
      </c>
      <c r="D6432" s="183">
        <v>16524</v>
      </c>
      <c r="E6432" s="188">
        <v>5.9837962962962961E-3</v>
      </c>
      <c r="F6432" s="188">
        <v>8.9120370370370362E-4</v>
      </c>
      <c r="G6432" s="188">
        <v>1.2847222222222223E-3</v>
      </c>
      <c r="H6432" s="188">
        <v>3.8078703703703707E-3</v>
      </c>
    </row>
    <row r="6433" spans="1:8" x14ac:dyDescent="0.35">
      <c r="A6433" s="183" t="s">
        <v>135</v>
      </c>
      <c r="B6433" s="183" t="s">
        <v>54</v>
      </c>
      <c r="C6433" s="183" t="s">
        <v>109</v>
      </c>
      <c r="D6433" s="183">
        <v>9349</v>
      </c>
      <c r="E6433" s="188">
        <v>6.5046296296296302E-3</v>
      </c>
      <c r="F6433" s="188">
        <v>1.0416666666666667E-3</v>
      </c>
      <c r="G6433" s="188">
        <v>1.3657407407407409E-3</v>
      </c>
      <c r="H6433" s="188">
        <v>4.108796296296297E-3</v>
      </c>
    </row>
    <row r="6434" spans="1:8" x14ac:dyDescent="0.35">
      <c r="A6434" s="183" t="s">
        <v>135</v>
      </c>
      <c r="B6434" s="183" t="s">
        <v>55</v>
      </c>
      <c r="C6434" s="183" t="s">
        <v>109</v>
      </c>
      <c r="D6434" s="183">
        <v>3336</v>
      </c>
      <c r="E6434" s="188">
        <v>8.1018518518518514E-3</v>
      </c>
      <c r="F6434" s="188">
        <v>1.2962962962962963E-3</v>
      </c>
      <c r="G6434" s="188">
        <v>1.7245370370370372E-3</v>
      </c>
      <c r="H6434" s="188">
        <v>5.0810185185185186E-3</v>
      </c>
    </row>
    <row r="6435" spans="1:8" x14ac:dyDescent="0.35">
      <c r="A6435" s="183" t="s">
        <v>135</v>
      </c>
      <c r="B6435" s="183" t="s">
        <v>56</v>
      </c>
      <c r="C6435" s="183" t="s">
        <v>109</v>
      </c>
      <c r="D6435" s="183">
        <v>10777</v>
      </c>
      <c r="E6435" s="188">
        <v>7.4652777777777781E-3</v>
      </c>
      <c r="F6435" s="188">
        <v>1.1226851851851851E-3</v>
      </c>
      <c r="G6435" s="188">
        <v>1.6319444444444445E-3</v>
      </c>
      <c r="H6435" s="188">
        <v>4.7106481481481478E-3</v>
      </c>
    </row>
    <row r="6436" spans="1:8" x14ac:dyDescent="0.35">
      <c r="A6436" s="183" t="s">
        <v>136</v>
      </c>
      <c r="B6436" s="183" t="s">
        <v>51</v>
      </c>
      <c r="C6436" s="183" t="s">
        <v>108</v>
      </c>
      <c r="D6436" s="183">
        <v>27602</v>
      </c>
      <c r="E6436" s="188">
        <v>5.0000000000000001E-3</v>
      </c>
      <c r="F6436" s="188">
        <v>1.0185185185185186E-3</v>
      </c>
      <c r="G6436" s="188">
        <v>7.407407407407407E-4</v>
      </c>
      <c r="H6436" s="188">
        <v>3.2407407407407406E-3</v>
      </c>
    </row>
    <row r="6437" spans="1:8" x14ac:dyDescent="0.35">
      <c r="A6437" s="183" t="s">
        <v>136</v>
      </c>
      <c r="B6437" s="183" t="s">
        <v>53</v>
      </c>
      <c r="C6437" s="183" t="s">
        <v>108</v>
      </c>
      <c r="D6437" s="183">
        <v>13098</v>
      </c>
      <c r="E6437" s="188">
        <v>4.6412037037037038E-3</v>
      </c>
      <c r="F6437" s="188">
        <v>9.3750000000000007E-4</v>
      </c>
      <c r="G6437" s="188">
        <v>6.5972222222222213E-4</v>
      </c>
      <c r="H6437" s="188">
        <v>3.0439814814814821E-3</v>
      </c>
    </row>
    <row r="6438" spans="1:8" x14ac:dyDescent="0.35">
      <c r="A6438" s="183" t="s">
        <v>136</v>
      </c>
      <c r="B6438" s="183" t="s">
        <v>54</v>
      </c>
      <c r="C6438" s="183" t="s">
        <v>108</v>
      </c>
      <c r="D6438" s="183">
        <v>6178</v>
      </c>
      <c r="E6438" s="188">
        <v>4.9421296296296288E-3</v>
      </c>
      <c r="F6438" s="188">
        <v>1.0995370370370371E-3</v>
      </c>
      <c r="G6438" s="188">
        <v>7.175925925925927E-4</v>
      </c>
      <c r="H6438" s="188">
        <v>3.1249999999999997E-3</v>
      </c>
    </row>
    <row r="6439" spans="1:8" x14ac:dyDescent="0.35">
      <c r="A6439" s="183" t="s">
        <v>136</v>
      </c>
      <c r="B6439" s="183" t="s">
        <v>55</v>
      </c>
      <c r="C6439" s="183" t="s">
        <v>108</v>
      </c>
      <c r="D6439" s="183">
        <v>1573</v>
      </c>
      <c r="E6439" s="188">
        <v>6.2037037037037043E-3</v>
      </c>
      <c r="F6439" s="188">
        <v>1.3078703703703705E-3</v>
      </c>
      <c r="G6439" s="188">
        <v>8.449074074074075E-4</v>
      </c>
      <c r="H6439" s="188">
        <v>4.0509259259259257E-3</v>
      </c>
    </row>
    <row r="6440" spans="1:8" x14ac:dyDescent="0.35">
      <c r="A6440" s="183" t="s">
        <v>136</v>
      </c>
      <c r="B6440" s="183" t="s">
        <v>56</v>
      </c>
      <c r="C6440" s="183" t="s">
        <v>108</v>
      </c>
      <c r="D6440" s="183">
        <v>6753</v>
      </c>
      <c r="E6440" s="188">
        <v>5.4513888888888884E-3</v>
      </c>
      <c r="F6440" s="188">
        <v>1.0300925925925926E-3</v>
      </c>
      <c r="G6440" s="188">
        <v>9.0277777777777784E-4</v>
      </c>
      <c r="H6440" s="188">
        <v>3.5185185185185185E-3</v>
      </c>
    </row>
    <row r="6441" spans="1:8" x14ac:dyDescent="0.35">
      <c r="A6441" s="183" t="s">
        <v>136</v>
      </c>
      <c r="B6441" s="183" t="s">
        <v>51</v>
      </c>
      <c r="C6441" s="183" t="s">
        <v>109</v>
      </c>
      <c r="D6441" s="183">
        <v>42103</v>
      </c>
      <c r="E6441" s="188">
        <v>6.6666666666666671E-3</v>
      </c>
      <c r="F6441" s="188">
        <v>9.7222222222222209E-4</v>
      </c>
      <c r="G6441" s="188">
        <v>1.4120370370370369E-3</v>
      </c>
      <c r="H6441" s="188">
        <v>4.2824074074074075E-3</v>
      </c>
    </row>
    <row r="6442" spans="1:8" x14ac:dyDescent="0.35">
      <c r="A6442" s="183" t="s">
        <v>136</v>
      </c>
      <c r="B6442" s="183" t="s">
        <v>53</v>
      </c>
      <c r="C6442" s="183" t="s">
        <v>109</v>
      </c>
      <c r="D6442" s="183">
        <v>16671</v>
      </c>
      <c r="E6442" s="188">
        <v>5.9953703703703697E-3</v>
      </c>
      <c r="F6442" s="188">
        <v>8.3333333333333339E-4</v>
      </c>
      <c r="G6442" s="188">
        <v>1.2731481481481483E-3</v>
      </c>
      <c r="H6442" s="188">
        <v>3.8773148148148143E-3</v>
      </c>
    </row>
    <row r="6443" spans="1:8" x14ac:dyDescent="0.35">
      <c r="A6443" s="183" t="s">
        <v>136</v>
      </c>
      <c r="B6443" s="183" t="s">
        <v>54</v>
      </c>
      <c r="C6443" s="183" t="s">
        <v>109</v>
      </c>
      <c r="D6443" s="183">
        <v>9860</v>
      </c>
      <c r="E6443" s="188">
        <v>6.4351851851851861E-3</v>
      </c>
      <c r="F6443" s="188">
        <v>9.8379629629629642E-4</v>
      </c>
      <c r="G6443" s="188">
        <v>1.3078703703703705E-3</v>
      </c>
      <c r="H6443" s="188">
        <v>4.1435185185185186E-3</v>
      </c>
    </row>
    <row r="6444" spans="1:8" x14ac:dyDescent="0.35">
      <c r="A6444" s="183" t="s">
        <v>136</v>
      </c>
      <c r="B6444" s="183" t="s">
        <v>55</v>
      </c>
      <c r="C6444" s="183" t="s">
        <v>109</v>
      </c>
      <c r="D6444" s="183">
        <v>4181</v>
      </c>
      <c r="E6444" s="188">
        <v>7.9745370370370369E-3</v>
      </c>
      <c r="F6444" s="188">
        <v>1.25E-3</v>
      </c>
      <c r="G6444" s="188">
        <v>1.6666666666666668E-3</v>
      </c>
      <c r="H6444" s="188">
        <v>5.0578703703703706E-3</v>
      </c>
    </row>
    <row r="6445" spans="1:8" x14ac:dyDescent="0.35">
      <c r="A6445" s="183" t="s">
        <v>136</v>
      </c>
      <c r="B6445" s="183" t="s">
        <v>56</v>
      </c>
      <c r="C6445" s="183" t="s">
        <v>109</v>
      </c>
      <c r="D6445" s="183">
        <v>11391</v>
      </c>
      <c r="E6445" s="188">
        <v>7.3726851851851861E-3</v>
      </c>
      <c r="F6445" s="188">
        <v>1.0532407407407407E-3</v>
      </c>
      <c r="G6445" s="188">
        <v>1.6203703703703703E-3</v>
      </c>
      <c r="H6445" s="188">
        <v>4.6990740740740743E-3</v>
      </c>
    </row>
    <row r="6446" spans="1:8" x14ac:dyDescent="0.35">
      <c r="A6446" s="183" t="s">
        <v>137</v>
      </c>
      <c r="B6446" s="183" t="s">
        <v>51</v>
      </c>
      <c r="C6446" s="183" t="s">
        <v>108</v>
      </c>
      <c r="D6446" s="183">
        <v>26563</v>
      </c>
      <c r="E6446" s="188">
        <v>4.9537037037037041E-3</v>
      </c>
      <c r="F6446" s="188">
        <v>9.6064814814814808E-4</v>
      </c>
      <c r="G6446" s="188">
        <v>7.291666666666667E-4</v>
      </c>
      <c r="H6446" s="188">
        <v>3.2638888888888891E-3</v>
      </c>
    </row>
    <row r="6447" spans="1:8" x14ac:dyDescent="0.35">
      <c r="A6447" s="183" t="s">
        <v>137</v>
      </c>
      <c r="B6447" s="183" t="s">
        <v>53</v>
      </c>
      <c r="C6447" s="183" t="s">
        <v>108</v>
      </c>
      <c r="D6447" s="183">
        <v>13066</v>
      </c>
      <c r="E6447" s="188">
        <v>4.6064814814814814E-3</v>
      </c>
      <c r="F6447" s="188">
        <v>8.7962962962962962E-4</v>
      </c>
      <c r="G6447" s="188">
        <v>6.5972222222222213E-4</v>
      </c>
      <c r="H6447" s="188">
        <v>3.0671296296296297E-3</v>
      </c>
    </row>
    <row r="6448" spans="1:8" x14ac:dyDescent="0.35">
      <c r="A6448" s="183" t="s">
        <v>137</v>
      </c>
      <c r="B6448" s="183" t="s">
        <v>54</v>
      </c>
      <c r="C6448" s="183" t="s">
        <v>108</v>
      </c>
      <c r="D6448" s="183">
        <v>5667</v>
      </c>
      <c r="E6448" s="188">
        <v>4.8495370370370368E-3</v>
      </c>
      <c r="F6448" s="188">
        <v>1.0300925925925926E-3</v>
      </c>
      <c r="G6448" s="188">
        <v>6.9444444444444447E-4</v>
      </c>
      <c r="H6448" s="188">
        <v>3.1249999999999997E-3</v>
      </c>
    </row>
    <row r="6449" spans="1:8" x14ac:dyDescent="0.35">
      <c r="A6449" s="183" t="s">
        <v>137</v>
      </c>
      <c r="B6449" s="183" t="s">
        <v>55</v>
      </c>
      <c r="C6449" s="183" t="s">
        <v>108</v>
      </c>
      <c r="D6449" s="183">
        <v>1361</v>
      </c>
      <c r="E6449" s="188">
        <v>6.0879629629629643E-3</v>
      </c>
      <c r="F6449" s="188">
        <v>1.2962962962962963E-3</v>
      </c>
      <c r="G6449" s="188">
        <v>8.2175925925925917E-4</v>
      </c>
      <c r="H6449" s="188">
        <v>3.9699074074074072E-3</v>
      </c>
    </row>
    <row r="6450" spans="1:8" x14ac:dyDescent="0.35">
      <c r="A6450" s="183" t="s">
        <v>137</v>
      </c>
      <c r="B6450" s="183" t="s">
        <v>56</v>
      </c>
      <c r="C6450" s="183" t="s">
        <v>108</v>
      </c>
      <c r="D6450" s="183">
        <v>6469</v>
      </c>
      <c r="E6450" s="188">
        <v>5.4976851851851853E-3</v>
      </c>
      <c r="F6450" s="188">
        <v>9.7222222222222209E-4</v>
      </c>
      <c r="G6450" s="188">
        <v>8.7962962962962962E-4</v>
      </c>
      <c r="H6450" s="188">
        <v>3.645833333333333E-3</v>
      </c>
    </row>
    <row r="6451" spans="1:8" x14ac:dyDescent="0.35">
      <c r="A6451" s="183" t="s">
        <v>137</v>
      </c>
      <c r="B6451" s="183" t="s">
        <v>51</v>
      </c>
      <c r="C6451" s="183" t="s">
        <v>109</v>
      </c>
      <c r="D6451" s="183">
        <v>39551</v>
      </c>
      <c r="E6451" s="188">
        <v>6.7245370370370367E-3</v>
      </c>
      <c r="F6451" s="188">
        <v>9.6064814814814808E-4</v>
      </c>
      <c r="G6451" s="188">
        <v>1.3888888888888889E-3</v>
      </c>
      <c r="H6451" s="188">
        <v>4.363425925925926E-3</v>
      </c>
    </row>
    <row r="6452" spans="1:8" x14ac:dyDescent="0.35">
      <c r="A6452" s="183" t="s">
        <v>137</v>
      </c>
      <c r="B6452" s="183" t="s">
        <v>53</v>
      </c>
      <c r="C6452" s="183" t="s">
        <v>109</v>
      </c>
      <c r="D6452" s="183">
        <v>16461</v>
      </c>
      <c r="E6452" s="188">
        <v>6.0648148148148145E-3</v>
      </c>
      <c r="F6452" s="188">
        <v>8.449074074074075E-4</v>
      </c>
      <c r="G6452" s="188">
        <v>1.2731481481481483E-3</v>
      </c>
      <c r="H6452" s="188">
        <v>3.9583333333333337E-3</v>
      </c>
    </row>
    <row r="6453" spans="1:8" x14ac:dyDescent="0.35">
      <c r="A6453" s="183" t="s">
        <v>137</v>
      </c>
      <c r="B6453" s="183" t="s">
        <v>54</v>
      </c>
      <c r="C6453" s="183" t="s">
        <v>109</v>
      </c>
      <c r="D6453" s="183">
        <v>8874</v>
      </c>
      <c r="E6453" s="188">
        <v>6.5740740740740733E-3</v>
      </c>
      <c r="F6453" s="188">
        <v>9.7222222222222209E-4</v>
      </c>
      <c r="G6453" s="188">
        <v>1.3194444444444443E-3</v>
      </c>
      <c r="H6453" s="188">
        <v>4.2708333333333339E-3</v>
      </c>
    </row>
    <row r="6454" spans="1:8" x14ac:dyDescent="0.35">
      <c r="A6454" s="183" t="s">
        <v>137</v>
      </c>
      <c r="B6454" s="183" t="s">
        <v>55</v>
      </c>
      <c r="C6454" s="183" t="s">
        <v>109</v>
      </c>
      <c r="D6454" s="183">
        <v>3647</v>
      </c>
      <c r="E6454" s="188">
        <v>8.0671296296296307E-3</v>
      </c>
      <c r="F6454" s="188">
        <v>1.2384259259259258E-3</v>
      </c>
      <c r="G6454" s="188">
        <v>1.6550925925925926E-3</v>
      </c>
      <c r="H6454" s="188">
        <v>5.1736111111111115E-3</v>
      </c>
    </row>
    <row r="6455" spans="1:8" x14ac:dyDescent="0.35">
      <c r="A6455" s="183" t="s">
        <v>137</v>
      </c>
      <c r="B6455" s="183" t="s">
        <v>56</v>
      </c>
      <c r="C6455" s="183" t="s">
        <v>109</v>
      </c>
      <c r="D6455" s="183">
        <v>10569</v>
      </c>
      <c r="E6455" s="188">
        <v>7.4189814814814813E-3</v>
      </c>
      <c r="F6455" s="188">
        <v>1.0648148148148147E-3</v>
      </c>
      <c r="G6455" s="188">
        <v>1.5509259259259261E-3</v>
      </c>
      <c r="H6455" s="188">
        <v>4.8032407407407407E-3</v>
      </c>
    </row>
    <row r="6456" spans="1:8" x14ac:dyDescent="0.35">
      <c r="A6456" s="183" t="s">
        <v>138</v>
      </c>
      <c r="B6456" s="183" t="s">
        <v>51</v>
      </c>
      <c r="C6456" s="183" t="s">
        <v>108</v>
      </c>
      <c r="D6456" s="183">
        <v>25698</v>
      </c>
      <c r="E6456" s="188">
        <v>5.0000000000000001E-3</v>
      </c>
      <c r="F6456" s="188">
        <v>9.4907407407407408E-4</v>
      </c>
      <c r="G6456" s="188">
        <v>7.291666666666667E-4</v>
      </c>
      <c r="H6456" s="188">
        <v>3.3217592592592591E-3</v>
      </c>
    </row>
    <row r="6457" spans="1:8" x14ac:dyDescent="0.35">
      <c r="A6457" s="183" t="s">
        <v>138</v>
      </c>
      <c r="B6457" s="183" t="s">
        <v>53</v>
      </c>
      <c r="C6457" s="183" t="s">
        <v>108</v>
      </c>
      <c r="D6457" s="183">
        <v>12445</v>
      </c>
      <c r="E6457" s="188">
        <v>4.5949074074074078E-3</v>
      </c>
      <c r="F6457" s="188">
        <v>8.7962962962962962E-4</v>
      </c>
      <c r="G6457" s="188">
        <v>6.5972222222222213E-4</v>
      </c>
      <c r="H6457" s="188">
        <v>3.0671296296296297E-3</v>
      </c>
    </row>
    <row r="6458" spans="1:8" x14ac:dyDescent="0.35">
      <c r="A6458" s="183" t="s">
        <v>138</v>
      </c>
      <c r="B6458" s="183" t="s">
        <v>54</v>
      </c>
      <c r="C6458" s="183" t="s">
        <v>108</v>
      </c>
      <c r="D6458" s="183">
        <v>5480</v>
      </c>
      <c r="E6458" s="188">
        <v>4.9421296296296288E-3</v>
      </c>
      <c r="F6458" s="188">
        <v>1.0300925925925926E-3</v>
      </c>
      <c r="G6458" s="188">
        <v>6.9444444444444447E-4</v>
      </c>
      <c r="H6458" s="188">
        <v>3.2175925925925926E-3</v>
      </c>
    </row>
    <row r="6459" spans="1:8" x14ac:dyDescent="0.35">
      <c r="A6459" s="183" t="s">
        <v>138</v>
      </c>
      <c r="B6459" s="183" t="s">
        <v>55</v>
      </c>
      <c r="C6459" s="183" t="s">
        <v>108</v>
      </c>
      <c r="D6459" s="183">
        <v>1616</v>
      </c>
      <c r="E6459" s="188">
        <v>6.5046296296296302E-3</v>
      </c>
      <c r="F6459" s="188">
        <v>1.2962962962962963E-3</v>
      </c>
      <c r="G6459" s="188">
        <v>8.6805555555555551E-4</v>
      </c>
      <c r="H6459" s="188">
        <v>4.3518518518518515E-3</v>
      </c>
    </row>
    <row r="6460" spans="1:8" x14ac:dyDescent="0.35">
      <c r="A6460" s="183" t="s">
        <v>138</v>
      </c>
      <c r="B6460" s="183" t="s">
        <v>56</v>
      </c>
      <c r="C6460" s="183" t="s">
        <v>108</v>
      </c>
      <c r="D6460" s="183">
        <v>6157</v>
      </c>
      <c r="E6460" s="188">
        <v>5.4513888888888884E-3</v>
      </c>
      <c r="F6460" s="188">
        <v>9.3750000000000007E-4</v>
      </c>
      <c r="G6460" s="188">
        <v>8.564814814814815E-4</v>
      </c>
      <c r="H6460" s="188">
        <v>3.6574074074074074E-3</v>
      </c>
    </row>
    <row r="6461" spans="1:8" x14ac:dyDescent="0.35">
      <c r="A6461" s="183" t="s">
        <v>138</v>
      </c>
      <c r="B6461" s="183" t="s">
        <v>51</v>
      </c>
      <c r="C6461" s="183" t="s">
        <v>109</v>
      </c>
      <c r="D6461" s="183">
        <v>39970</v>
      </c>
      <c r="E6461" s="188">
        <v>6.8402777777777776E-3</v>
      </c>
      <c r="F6461" s="188">
        <v>9.7222222222222209E-4</v>
      </c>
      <c r="G6461" s="188">
        <v>1.3657407407407409E-3</v>
      </c>
      <c r="H6461" s="188">
        <v>4.5023148148148149E-3</v>
      </c>
    </row>
    <row r="6462" spans="1:8" x14ac:dyDescent="0.35">
      <c r="A6462" s="183" t="s">
        <v>138</v>
      </c>
      <c r="B6462" s="183" t="s">
        <v>53</v>
      </c>
      <c r="C6462" s="183" t="s">
        <v>109</v>
      </c>
      <c r="D6462" s="183">
        <v>15710</v>
      </c>
      <c r="E6462" s="188">
        <v>6.0416666666666665E-3</v>
      </c>
      <c r="F6462" s="188">
        <v>8.449074074074075E-4</v>
      </c>
      <c r="G6462" s="188">
        <v>1.2268518518518518E-3</v>
      </c>
      <c r="H6462" s="188">
        <v>3.9699074074074072E-3</v>
      </c>
    </row>
    <row r="6463" spans="1:8" x14ac:dyDescent="0.35">
      <c r="A6463" s="183" t="s">
        <v>138</v>
      </c>
      <c r="B6463" s="183" t="s">
        <v>54</v>
      </c>
      <c r="C6463" s="183" t="s">
        <v>109</v>
      </c>
      <c r="D6463" s="183">
        <v>8944</v>
      </c>
      <c r="E6463" s="188">
        <v>6.5972222222222222E-3</v>
      </c>
      <c r="F6463" s="188">
        <v>9.7222222222222209E-4</v>
      </c>
      <c r="G6463" s="188">
        <v>1.2962962962962963E-3</v>
      </c>
      <c r="H6463" s="188">
        <v>4.3287037037037035E-3</v>
      </c>
    </row>
    <row r="6464" spans="1:8" x14ac:dyDescent="0.35">
      <c r="A6464" s="183" t="s">
        <v>138</v>
      </c>
      <c r="B6464" s="183" t="s">
        <v>55</v>
      </c>
      <c r="C6464" s="183" t="s">
        <v>109</v>
      </c>
      <c r="D6464" s="183">
        <v>4933</v>
      </c>
      <c r="E6464" s="188">
        <v>8.5069444444444437E-3</v>
      </c>
      <c r="F6464" s="188">
        <v>1.2731481481481483E-3</v>
      </c>
      <c r="G6464" s="188">
        <v>1.6087962962962963E-3</v>
      </c>
      <c r="H6464" s="188">
        <v>5.6249999999999989E-3</v>
      </c>
    </row>
    <row r="6465" spans="1:8" x14ac:dyDescent="0.35">
      <c r="A6465" s="183" t="s">
        <v>138</v>
      </c>
      <c r="B6465" s="183" t="s">
        <v>56</v>
      </c>
      <c r="C6465" s="183" t="s">
        <v>109</v>
      </c>
      <c r="D6465" s="183">
        <v>10383</v>
      </c>
      <c r="E6465" s="188">
        <v>7.4652777777777781E-3</v>
      </c>
      <c r="F6465" s="188">
        <v>1.0185185185185186E-3</v>
      </c>
      <c r="G6465" s="188">
        <v>1.5277777777777779E-3</v>
      </c>
      <c r="H6465" s="188">
        <v>4.9189814814814816E-3</v>
      </c>
    </row>
    <row r="6466" spans="1:8" x14ac:dyDescent="0.35">
      <c r="A6466" s="183" t="s">
        <v>139</v>
      </c>
      <c r="B6466" s="183" t="s">
        <v>51</v>
      </c>
      <c r="C6466" s="183" t="s">
        <v>108</v>
      </c>
      <c r="D6466" s="183">
        <v>24252</v>
      </c>
      <c r="E6466" s="188">
        <v>4.8958333333333328E-3</v>
      </c>
      <c r="F6466" s="188">
        <v>9.2592592592592585E-4</v>
      </c>
      <c r="G6466" s="188">
        <v>7.0601851851851847E-4</v>
      </c>
      <c r="H6466" s="188">
        <v>3.2638888888888891E-3</v>
      </c>
    </row>
    <row r="6467" spans="1:8" x14ac:dyDescent="0.35">
      <c r="A6467" s="183" t="s">
        <v>139</v>
      </c>
      <c r="B6467" s="183" t="s">
        <v>53</v>
      </c>
      <c r="C6467" s="183" t="s">
        <v>108</v>
      </c>
      <c r="D6467" s="183">
        <v>12337</v>
      </c>
      <c r="E6467" s="188">
        <v>4.5138888888888893E-3</v>
      </c>
      <c r="F6467" s="188">
        <v>8.6805555555555551E-4</v>
      </c>
      <c r="G6467" s="188">
        <v>6.3657407407407402E-4</v>
      </c>
      <c r="H6467" s="188">
        <v>3.0092592592592588E-3</v>
      </c>
    </row>
    <row r="6468" spans="1:8" x14ac:dyDescent="0.35">
      <c r="A6468" s="183" t="s">
        <v>139</v>
      </c>
      <c r="B6468" s="183" t="s">
        <v>54</v>
      </c>
      <c r="C6468" s="183" t="s">
        <v>108</v>
      </c>
      <c r="D6468" s="183">
        <v>4965</v>
      </c>
      <c r="E6468" s="188">
        <v>4.8495370370370368E-3</v>
      </c>
      <c r="F6468" s="188">
        <v>9.9537037037037042E-4</v>
      </c>
      <c r="G6468" s="188">
        <v>6.7129629629629625E-4</v>
      </c>
      <c r="H6468" s="188">
        <v>3.1712962962962958E-3</v>
      </c>
    </row>
    <row r="6469" spans="1:8" x14ac:dyDescent="0.35">
      <c r="A6469" s="183" t="s">
        <v>139</v>
      </c>
      <c r="B6469" s="183" t="s">
        <v>55</v>
      </c>
      <c r="C6469" s="183" t="s">
        <v>108</v>
      </c>
      <c r="D6469" s="183">
        <v>1470</v>
      </c>
      <c r="E6469" s="188">
        <v>6.3078703703703708E-3</v>
      </c>
      <c r="F6469" s="188">
        <v>1.2384259259259258E-3</v>
      </c>
      <c r="G6469" s="188">
        <v>8.6805555555555551E-4</v>
      </c>
      <c r="H6469" s="188">
        <v>4.2013888888888891E-3</v>
      </c>
    </row>
    <row r="6470" spans="1:8" x14ac:dyDescent="0.35">
      <c r="A6470" s="183" t="s">
        <v>139</v>
      </c>
      <c r="B6470" s="183" t="s">
        <v>56</v>
      </c>
      <c r="C6470" s="183" t="s">
        <v>108</v>
      </c>
      <c r="D6470" s="183">
        <v>5480</v>
      </c>
      <c r="E6470" s="188">
        <v>5.4282407407407404E-3</v>
      </c>
      <c r="F6470" s="188">
        <v>9.1435185185185185E-4</v>
      </c>
      <c r="G6470" s="188">
        <v>8.3333333333333339E-4</v>
      </c>
      <c r="H6470" s="188">
        <v>3.6689814814814814E-3</v>
      </c>
    </row>
    <row r="6471" spans="1:8" x14ac:dyDescent="0.35">
      <c r="A6471" s="183" t="s">
        <v>139</v>
      </c>
      <c r="B6471" s="183" t="s">
        <v>51</v>
      </c>
      <c r="C6471" s="183" t="s">
        <v>109</v>
      </c>
      <c r="D6471" s="183">
        <v>37359</v>
      </c>
      <c r="E6471" s="188">
        <v>6.7592592592592591E-3</v>
      </c>
      <c r="F6471" s="188">
        <v>9.3750000000000007E-4</v>
      </c>
      <c r="G6471" s="188">
        <v>1.3773148148148147E-3</v>
      </c>
      <c r="H6471" s="188">
        <v>4.4444444444444444E-3</v>
      </c>
    </row>
    <row r="6472" spans="1:8" x14ac:dyDescent="0.35">
      <c r="A6472" s="183" t="s">
        <v>139</v>
      </c>
      <c r="B6472" s="183" t="s">
        <v>53</v>
      </c>
      <c r="C6472" s="183" t="s">
        <v>109</v>
      </c>
      <c r="D6472" s="183">
        <v>15107</v>
      </c>
      <c r="E6472" s="188">
        <v>5.9837962962962961E-3</v>
      </c>
      <c r="F6472" s="188">
        <v>8.1018518518518516E-4</v>
      </c>
      <c r="G6472" s="188">
        <v>1.2268518518518518E-3</v>
      </c>
      <c r="H6472" s="188">
        <v>3.9467592592592592E-3</v>
      </c>
    </row>
    <row r="6473" spans="1:8" x14ac:dyDescent="0.35">
      <c r="A6473" s="183" t="s">
        <v>139</v>
      </c>
      <c r="B6473" s="183" t="s">
        <v>54</v>
      </c>
      <c r="C6473" s="183" t="s">
        <v>109</v>
      </c>
      <c r="D6473" s="183">
        <v>8478</v>
      </c>
      <c r="E6473" s="188">
        <v>6.6087962962962966E-3</v>
      </c>
      <c r="F6473" s="188">
        <v>9.4907407407407408E-4</v>
      </c>
      <c r="G6473" s="188">
        <v>1.3078703703703705E-3</v>
      </c>
      <c r="H6473" s="188">
        <v>4.3518518518518515E-3</v>
      </c>
    </row>
    <row r="6474" spans="1:8" x14ac:dyDescent="0.35">
      <c r="A6474" s="183" t="s">
        <v>139</v>
      </c>
      <c r="B6474" s="183" t="s">
        <v>55</v>
      </c>
      <c r="C6474" s="183" t="s">
        <v>109</v>
      </c>
      <c r="D6474" s="183">
        <v>4308</v>
      </c>
      <c r="E6474" s="188">
        <v>8.2986111111111108E-3</v>
      </c>
      <c r="F6474" s="188">
        <v>1.2384259259259258E-3</v>
      </c>
      <c r="G6474" s="188">
        <v>1.6319444444444445E-3</v>
      </c>
      <c r="H6474" s="188">
        <v>5.4282407407407404E-3</v>
      </c>
    </row>
    <row r="6475" spans="1:8" x14ac:dyDescent="0.35">
      <c r="A6475" s="183" t="s">
        <v>139</v>
      </c>
      <c r="B6475" s="183" t="s">
        <v>56</v>
      </c>
      <c r="C6475" s="183" t="s">
        <v>109</v>
      </c>
      <c r="D6475" s="183">
        <v>9466</v>
      </c>
      <c r="E6475" s="188">
        <v>7.4189814814814813E-3</v>
      </c>
      <c r="F6475" s="188">
        <v>1.0069444444444444E-3</v>
      </c>
      <c r="G6475" s="188">
        <v>1.5624999999999999E-3</v>
      </c>
      <c r="H6475" s="188">
        <v>4.8379629629629632E-3</v>
      </c>
    </row>
    <row r="6476" spans="1:8" x14ac:dyDescent="0.35">
      <c r="A6476" s="183" t="s">
        <v>140</v>
      </c>
      <c r="B6476" s="183" t="s">
        <v>51</v>
      </c>
      <c r="C6476" s="183" t="s">
        <v>108</v>
      </c>
      <c r="D6476" s="183">
        <v>22309</v>
      </c>
      <c r="E6476" s="188">
        <v>4.8958333333333328E-3</v>
      </c>
      <c r="F6476" s="188">
        <v>9.2592592592592585E-4</v>
      </c>
      <c r="G6476" s="188">
        <v>7.0601851851851847E-4</v>
      </c>
      <c r="H6476" s="188">
        <v>3.2638888888888891E-3</v>
      </c>
    </row>
    <row r="6477" spans="1:8" x14ac:dyDescent="0.35">
      <c r="A6477" s="183" t="s">
        <v>140</v>
      </c>
      <c r="B6477" s="183" t="s">
        <v>53</v>
      </c>
      <c r="C6477" s="183" t="s">
        <v>108</v>
      </c>
      <c r="D6477" s="183">
        <v>11432</v>
      </c>
      <c r="E6477" s="188">
        <v>4.5486111111111109E-3</v>
      </c>
      <c r="F6477" s="188">
        <v>8.6805555555555551E-4</v>
      </c>
      <c r="G6477" s="188">
        <v>6.3657407407407402E-4</v>
      </c>
      <c r="H6477" s="188">
        <v>3.0324074074074073E-3</v>
      </c>
    </row>
    <row r="6478" spans="1:8" x14ac:dyDescent="0.35">
      <c r="A6478" s="183" t="s">
        <v>140</v>
      </c>
      <c r="B6478" s="183" t="s">
        <v>54</v>
      </c>
      <c r="C6478" s="183" t="s">
        <v>108</v>
      </c>
      <c r="D6478" s="183">
        <v>4295</v>
      </c>
      <c r="E6478" s="188">
        <v>4.8726851851851856E-3</v>
      </c>
      <c r="F6478" s="188">
        <v>1.0069444444444444E-3</v>
      </c>
      <c r="G6478" s="188">
        <v>6.8287037037037025E-4</v>
      </c>
      <c r="H6478" s="188">
        <v>3.1944444444444442E-3</v>
      </c>
    </row>
    <row r="6479" spans="1:8" x14ac:dyDescent="0.35">
      <c r="A6479" s="183" t="s">
        <v>140</v>
      </c>
      <c r="B6479" s="183" t="s">
        <v>55</v>
      </c>
      <c r="C6479" s="183" t="s">
        <v>108</v>
      </c>
      <c r="D6479" s="183">
        <v>1267</v>
      </c>
      <c r="E6479" s="188">
        <v>6.238425925925925E-3</v>
      </c>
      <c r="F6479" s="188">
        <v>1.261574074074074E-3</v>
      </c>
      <c r="G6479" s="188">
        <v>8.2175925925925917E-4</v>
      </c>
      <c r="H6479" s="188">
        <v>4.155092592592593E-3</v>
      </c>
    </row>
    <row r="6480" spans="1:8" x14ac:dyDescent="0.35">
      <c r="A6480" s="183" t="s">
        <v>140</v>
      </c>
      <c r="B6480" s="183" t="s">
        <v>56</v>
      </c>
      <c r="C6480" s="183" t="s">
        <v>108</v>
      </c>
      <c r="D6480" s="183">
        <v>5315</v>
      </c>
      <c r="E6480" s="188">
        <v>5.3356481481481484E-3</v>
      </c>
      <c r="F6480" s="188">
        <v>9.0277777777777784E-4</v>
      </c>
      <c r="G6480" s="188">
        <v>8.449074074074075E-4</v>
      </c>
      <c r="H6480" s="188">
        <v>3.5879629629629629E-3</v>
      </c>
    </row>
    <row r="6481" spans="1:8" x14ac:dyDescent="0.35">
      <c r="A6481" s="183" t="s">
        <v>140</v>
      </c>
      <c r="B6481" s="183" t="s">
        <v>51</v>
      </c>
      <c r="C6481" s="183" t="s">
        <v>109</v>
      </c>
      <c r="D6481" s="183">
        <v>34637</v>
      </c>
      <c r="E6481" s="188">
        <v>6.7245370370370367E-3</v>
      </c>
      <c r="F6481" s="188">
        <v>9.3750000000000007E-4</v>
      </c>
      <c r="G6481" s="188">
        <v>1.3773148148148147E-3</v>
      </c>
      <c r="H6481" s="188">
        <v>4.409722222222222E-3</v>
      </c>
    </row>
    <row r="6482" spans="1:8" x14ac:dyDescent="0.35">
      <c r="A6482" s="183" t="s">
        <v>140</v>
      </c>
      <c r="B6482" s="183" t="s">
        <v>53</v>
      </c>
      <c r="C6482" s="183" t="s">
        <v>109</v>
      </c>
      <c r="D6482" s="183">
        <v>14777</v>
      </c>
      <c r="E6482" s="188">
        <v>5.9837962962962961E-3</v>
      </c>
      <c r="F6482" s="188">
        <v>8.1018518518518516E-4</v>
      </c>
      <c r="G6482" s="188">
        <v>1.2268518518518518E-3</v>
      </c>
      <c r="H6482" s="188">
        <v>3.9467592592592592E-3</v>
      </c>
    </row>
    <row r="6483" spans="1:8" x14ac:dyDescent="0.35">
      <c r="A6483" s="183" t="s">
        <v>140</v>
      </c>
      <c r="B6483" s="183" t="s">
        <v>54</v>
      </c>
      <c r="C6483" s="183" t="s">
        <v>109</v>
      </c>
      <c r="D6483" s="183">
        <v>7321</v>
      </c>
      <c r="E6483" s="188">
        <v>6.6782407407407415E-3</v>
      </c>
      <c r="F6483" s="188">
        <v>9.3750000000000007E-4</v>
      </c>
      <c r="G6483" s="188">
        <v>1.3425925925925925E-3</v>
      </c>
      <c r="H6483" s="188">
        <v>4.409722222222222E-3</v>
      </c>
    </row>
    <row r="6484" spans="1:8" x14ac:dyDescent="0.35">
      <c r="A6484" s="183" t="s">
        <v>140</v>
      </c>
      <c r="B6484" s="183" t="s">
        <v>55</v>
      </c>
      <c r="C6484" s="183" t="s">
        <v>109</v>
      </c>
      <c r="D6484" s="183">
        <v>3569</v>
      </c>
      <c r="E6484" s="188">
        <v>8.2407407407407412E-3</v>
      </c>
      <c r="F6484" s="188">
        <v>1.2731481481481483E-3</v>
      </c>
      <c r="G6484" s="188">
        <v>1.6666666666666668E-3</v>
      </c>
      <c r="H6484" s="188">
        <v>5.2893518518518515E-3</v>
      </c>
    </row>
    <row r="6485" spans="1:8" x14ac:dyDescent="0.35">
      <c r="A6485" s="183" t="s">
        <v>140</v>
      </c>
      <c r="B6485" s="183" t="s">
        <v>56</v>
      </c>
      <c r="C6485" s="183" t="s">
        <v>109</v>
      </c>
      <c r="D6485" s="183">
        <v>8970</v>
      </c>
      <c r="E6485" s="188">
        <v>7.3842592592592597E-3</v>
      </c>
      <c r="F6485" s="188">
        <v>1.0069444444444444E-3</v>
      </c>
      <c r="G6485" s="188">
        <v>1.5393518518518519E-3</v>
      </c>
      <c r="H6485" s="188">
        <v>4.8379629629629632E-3</v>
      </c>
    </row>
    <row r="6486" spans="1:8" x14ac:dyDescent="0.35">
      <c r="A6486" s="183" t="s">
        <v>141</v>
      </c>
      <c r="B6486" s="183" t="s">
        <v>51</v>
      </c>
      <c r="C6486" s="183" t="s">
        <v>108</v>
      </c>
      <c r="D6486" s="183">
        <v>22666</v>
      </c>
      <c r="E6486" s="188">
        <v>4.9768518518518521E-3</v>
      </c>
      <c r="F6486" s="188">
        <v>9.3750000000000007E-4</v>
      </c>
      <c r="G6486" s="188">
        <v>6.7129629629629625E-4</v>
      </c>
      <c r="H6486" s="188">
        <v>3.3680555555555551E-3</v>
      </c>
    </row>
    <row r="6487" spans="1:8" x14ac:dyDescent="0.35">
      <c r="A6487" s="183" t="s">
        <v>141</v>
      </c>
      <c r="B6487" s="183" t="s">
        <v>53</v>
      </c>
      <c r="C6487" s="183" t="s">
        <v>108</v>
      </c>
      <c r="D6487" s="183">
        <v>11437</v>
      </c>
      <c r="E6487" s="188">
        <v>4.6180555555555558E-3</v>
      </c>
      <c r="F6487" s="188">
        <v>8.7962962962962962E-4</v>
      </c>
      <c r="G6487" s="188">
        <v>6.134259259259259E-4</v>
      </c>
      <c r="H6487" s="188">
        <v>3.1249999999999997E-3</v>
      </c>
    </row>
    <row r="6488" spans="1:8" x14ac:dyDescent="0.35">
      <c r="A6488" s="183" t="s">
        <v>141</v>
      </c>
      <c r="B6488" s="183" t="s">
        <v>54</v>
      </c>
      <c r="C6488" s="183" t="s">
        <v>108</v>
      </c>
      <c r="D6488" s="183">
        <v>4700</v>
      </c>
      <c r="E6488" s="188">
        <v>4.9421296296296288E-3</v>
      </c>
      <c r="F6488" s="188">
        <v>1.0185185185185186E-3</v>
      </c>
      <c r="G6488" s="188">
        <v>6.4814814814814813E-4</v>
      </c>
      <c r="H6488" s="188">
        <v>3.2754629629629631E-3</v>
      </c>
    </row>
    <row r="6489" spans="1:8" x14ac:dyDescent="0.35">
      <c r="A6489" s="183" t="s">
        <v>141</v>
      </c>
      <c r="B6489" s="183" t="s">
        <v>55</v>
      </c>
      <c r="C6489" s="183" t="s">
        <v>108</v>
      </c>
      <c r="D6489" s="183">
        <v>1300</v>
      </c>
      <c r="E6489" s="188">
        <v>6.1111111111111114E-3</v>
      </c>
      <c r="F6489" s="188">
        <v>1.2268518518518518E-3</v>
      </c>
      <c r="G6489" s="188">
        <v>7.6388888888888893E-4</v>
      </c>
      <c r="H6489" s="188">
        <v>4.108796296296297E-3</v>
      </c>
    </row>
    <row r="6490" spans="1:8" x14ac:dyDescent="0.35">
      <c r="A6490" s="183" t="s">
        <v>141</v>
      </c>
      <c r="B6490" s="183" t="s">
        <v>56</v>
      </c>
      <c r="C6490" s="183" t="s">
        <v>108</v>
      </c>
      <c r="D6490" s="183">
        <v>5229</v>
      </c>
      <c r="E6490" s="188">
        <v>5.4976851851851853E-3</v>
      </c>
      <c r="F6490" s="188">
        <v>9.1435185185185185E-4</v>
      </c>
      <c r="G6490" s="188">
        <v>7.9861111111111105E-4</v>
      </c>
      <c r="H6490" s="188">
        <v>3.7847222222222223E-3</v>
      </c>
    </row>
    <row r="6491" spans="1:8" x14ac:dyDescent="0.35">
      <c r="A6491" s="183" t="s">
        <v>141</v>
      </c>
      <c r="B6491" s="183" t="s">
        <v>51</v>
      </c>
      <c r="C6491" s="183" t="s">
        <v>109</v>
      </c>
      <c r="D6491" s="183">
        <v>35802</v>
      </c>
      <c r="E6491" s="188">
        <v>6.9097222222222225E-3</v>
      </c>
      <c r="F6491" s="188">
        <v>9.4907407407407408E-4</v>
      </c>
      <c r="G6491" s="188">
        <v>1.3194444444444443E-3</v>
      </c>
      <c r="H6491" s="188">
        <v>4.6412037037037038E-3</v>
      </c>
    </row>
    <row r="6492" spans="1:8" x14ac:dyDescent="0.35">
      <c r="A6492" s="183" t="s">
        <v>141</v>
      </c>
      <c r="B6492" s="183" t="s">
        <v>53</v>
      </c>
      <c r="C6492" s="183" t="s">
        <v>109</v>
      </c>
      <c r="D6492" s="183">
        <v>14787</v>
      </c>
      <c r="E6492" s="188">
        <v>6.1342592592592594E-3</v>
      </c>
      <c r="F6492" s="188">
        <v>8.2175925925925917E-4</v>
      </c>
      <c r="G6492" s="188">
        <v>1.1689814814814816E-3</v>
      </c>
      <c r="H6492" s="188">
        <v>4.1435185185185186E-3</v>
      </c>
    </row>
    <row r="6493" spans="1:8" x14ac:dyDescent="0.35">
      <c r="A6493" s="183" t="s">
        <v>141</v>
      </c>
      <c r="B6493" s="183" t="s">
        <v>54</v>
      </c>
      <c r="C6493" s="183" t="s">
        <v>109</v>
      </c>
      <c r="D6493" s="183">
        <v>8129</v>
      </c>
      <c r="E6493" s="188">
        <v>6.8171296296296287E-3</v>
      </c>
      <c r="F6493" s="188">
        <v>9.6064814814814808E-4</v>
      </c>
      <c r="G6493" s="188">
        <v>1.2847222222222223E-3</v>
      </c>
      <c r="H6493" s="188">
        <v>4.5717592592592589E-3</v>
      </c>
    </row>
    <row r="6494" spans="1:8" x14ac:dyDescent="0.35">
      <c r="A6494" s="183" t="s">
        <v>141</v>
      </c>
      <c r="B6494" s="183" t="s">
        <v>55</v>
      </c>
      <c r="C6494" s="183" t="s">
        <v>109</v>
      </c>
      <c r="D6494" s="183">
        <v>3649</v>
      </c>
      <c r="E6494" s="188">
        <v>8.4375000000000006E-3</v>
      </c>
      <c r="F6494" s="188">
        <v>1.261574074074074E-3</v>
      </c>
      <c r="G6494" s="188">
        <v>1.5624999999999999E-3</v>
      </c>
      <c r="H6494" s="188">
        <v>5.6134259259259271E-3</v>
      </c>
    </row>
    <row r="6495" spans="1:8" x14ac:dyDescent="0.35">
      <c r="A6495" s="183" t="s">
        <v>141</v>
      </c>
      <c r="B6495" s="183" t="s">
        <v>56</v>
      </c>
      <c r="C6495" s="183" t="s">
        <v>109</v>
      </c>
      <c r="D6495" s="183">
        <v>9237</v>
      </c>
      <c r="E6495" s="188">
        <v>7.6157407407407415E-3</v>
      </c>
      <c r="F6495" s="188">
        <v>1.0185185185185186E-3</v>
      </c>
      <c r="G6495" s="188">
        <v>1.4930555555555556E-3</v>
      </c>
      <c r="H6495" s="188">
        <v>5.1041666666666666E-3</v>
      </c>
    </row>
    <row r="6496" spans="1:8" x14ac:dyDescent="0.35">
      <c r="A6496" s="183" t="s">
        <v>129</v>
      </c>
      <c r="B6496" s="183" t="s">
        <v>102</v>
      </c>
      <c r="C6496" s="183" t="s">
        <v>108</v>
      </c>
      <c r="D6496" s="183">
        <v>1615</v>
      </c>
      <c r="E6496" s="188">
        <v>4.340277777777778E-3</v>
      </c>
      <c r="F6496" s="188">
        <v>8.3333333333333339E-4</v>
      </c>
      <c r="G6496" s="188">
        <v>8.564814814814815E-4</v>
      </c>
      <c r="H6496" s="188">
        <v>2.6388888888888885E-3</v>
      </c>
    </row>
    <row r="6497" spans="1:8" x14ac:dyDescent="0.35">
      <c r="A6497" s="183" t="s">
        <v>129</v>
      </c>
      <c r="B6497" s="183" t="s">
        <v>103</v>
      </c>
      <c r="C6497" s="183" t="s">
        <v>108</v>
      </c>
      <c r="D6497" s="183">
        <v>2113</v>
      </c>
      <c r="E6497" s="188">
        <v>4.4791666666666669E-3</v>
      </c>
      <c r="F6497" s="188">
        <v>7.291666666666667E-4</v>
      </c>
      <c r="G6497" s="188">
        <v>8.449074074074075E-4</v>
      </c>
      <c r="H6497" s="188">
        <v>2.9050925925925928E-3</v>
      </c>
    </row>
    <row r="6498" spans="1:8" x14ac:dyDescent="0.35">
      <c r="A6498" s="183" t="s">
        <v>129</v>
      </c>
      <c r="B6498" s="183" t="s">
        <v>104</v>
      </c>
      <c r="C6498" s="183" t="s">
        <v>108</v>
      </c>
      <c r="D6498" s="183">
        <v>355</v>
      </c>
      <c r="E6498" s="188">
        <v>4.363425925925926E-3</v>
      </c>
      <c r="F6498" s="188">
        <v>8.2175925925925917E-4</v>
      </c>
      <c r="G6498" s="188">
        <v>8.564814814814815E-4</v>
      </c>
      <c r="H6498" s="188">
        <v>2.673611111111111E-3</v>
      </c>
    </row>
    <row r="6499" spans="1:8" x14ac:dyDescent="0.35">
      <c r="A6499" s="183" t="s">
        <v>129</v>
      </c>
      <c r="B6499" s="183" t="s">
        <v>102</v>
      </c>
      <c r="C6499" s="183" t="s">
        <v>109</v>
      </c>
      <c r="D6499" s="183">
        <v>1203</v>
      </c>
      <c r="E6499" s="188">
        <v>4.8495370370370368E-3</v>
      </c>
      <c r="F6499" s="188">
        <v>7.5231481481481471E-4</v>
      </c>
      <c r="G6499" s="188">
        <v>1.2847222222222223E-3</v>
      </c>
      <c r="H6499" s="188">
        <v>2.8124999999999995E-3</v>
      </c>
    </row>
    <row r="6500" spans="1:8" x14ac:dyDescent="0.35">
      <c r="A6500" s="183" t="s">
        <v>129</v>
      </c>
      <c r="B6500" s="183" t="s">
        <v>103</v>
      </c>
      <c r="C6500" s="183" t="s">
        <v>109</v>
      </c>
      <c r="D6500" s="183">
        <v>3022</v>
      </c>
      <c r="E6500" s="188">
        <v>5.6597222222222222E-3</v>
      </c>
      <c r="F6500" s="188">
        <v>6.5972222222222213E-4</v>
      </c>
      <c r="G6500" s="188">
        <v>1.423611111111111E-3</v>
      </c>
      <c r="H6500" s="188">
        <v>3.5763888888888894E-3</v>
      </c>
    </row>
    <row r="6501" spans="1:8" x14ac:dyDescent="0.35">
      <c r="A6501" s="183" t="s">
        <v>129</v>
      </c>
      <c r="B6501" s="183" t="s">
        <v>104</v>
      </c>
      <c r="C6501" s="183" t="s">
        <v>109</v>
      </c>
      <c r="D6501" s="183">
        <v>596</v>
      </c>
      <c r="E6501" s="188">
        <v>5.1504629629629635E-3</v>
      </c>
      <c r="F6501" s="188">
        <v>7.9861111111111105E-4</v>
      </c>
      <c r="G6501" s="188">
        <v>1.4467592592592594E-3</v>
      </c>
      <c r="H6501" s="188">
        <v>2.9050925925925928E-3</v>
      </c>
    </row>
    <row r="6502" spans="1:8" x14ac:dyDescent="0.35">
      <c r="A6502" s="183" t="s">
        <v>130</v>
      </c>
      <c r="B6502" s="183" t="s">
        <v>102</v>
      </c>
      <c r="C6502" s="183" t="s">
        <v>108</v>
      </c>
      <c r="D6502" s="183">
        <v>6477</v>
      </c>
      <c r="E6502" s="188">
        <v>4.5949074074074078E-3</v>
      </c>
      <c r="F6502" s="188">
        <v>1.0185185185185186E-3</v>
      </c>
      <c r="G6502" s="188">
        <v>8.2175925925925917E-4</v>
      </c>
      <c r="H6502" s="188">
        <v>2.7546296296296294E-3</v>
      </c>
    </row>
    <row r="6503" spans="1:8" x14ac:dyDescent="0.35">
      <c r="A6503" s="183" t="s">
        <v>130</v>
      </c>
      <c r="B6503" s="183" t="s">
        <v>103</v>
      </c>
      <c r="C6503" s="183" t="s">
        <v>108</v>
      </c>
      <c r="D6503" s="183">
        <v>7959</v>
      </c>
      <c r="E6503" s="188">
        <v>4.6412037037037038E-3</v>
      </c>
      <c r="F6503" s="188">
        <v>7.9861111111111105E-4</v>
      </c>
      <c r="G6503" s="188">
        <v>8.3333333333333339E-4</v>
      </c>
      <c r="H6503" s="188">
        <v>3.0092592592592588E-3</v>
      </c>
    </row>
    <row r="6504" spans="1:8" x14ac:dyDescent="0.35">
      <c r="A6504" s="183" t="s">
        <v>130</v>
      </c>
      <c r="B6504" s="183" t="s">
        <v>104</v>
      </c>
      <c r="C6504" s="183" t="s">
        <v>108</v>
      </c>
      <c r="D6504" s="183">
        <v>1444</v>
      </c>
      <c r="E6504" s="188">
        <v>4.5138888888888893E-3</v>
      </c>
      <c r="F6504" s="188">
        <v>9.1435185185185185E-4</v>
      </c>
      <c r="G6504" s="188">
        <v>8.564814814814815E-4</v>
      </c>
      <c r="H6504" s="188">
        <v>2.7430555555555559E-3</v>
      </c>
    </row>
    <row r="6505" spans="1:8" x14ac:dyDescent="0.35">
      <c r="A6505" s="183" t="s">
        <v>130</v>
      </c>
      <c r="B6505" s="183" t="s">
        <v>102</v>
      </c>
      <c r="C6505" s="183" t="s">
        <v>109</v>
      </c>
      <c r="D6505" s="183">
        <v>4829</v>
      </c>
      <c r="E6505" s="188">
        <v>4.9421296296296288E-3</v>
      </c>
      <c r="F6505" s="188">
        <v>7.5231481481481471E-4</v>
      </c>
      <c r="G6505" s="188">
        <v>1.2731481481481483E-3</v>
      </c>
      <c r="H6505" s="188">
        <v>2.9050925925925928E-3</v>
      </c>
    </row>
    <row r="6506" spans="1:8" x14ac:dyDescent="0.35">
      <c r="A6506" s="183" t="s">
        <v>130</v>
      </c>
      <c r="B6506" s="183" t="s">
        <v>103</v>
      </c>
      <c r="C6506" s="183" t="s">
        <v>109</v>
      </c>
      <c r="D6506" s="183">
        <v>12088</v>
      </c>
      <c r="E6506" s="188">
        <v>5.8796296296296296E-3</v>
      </c>
      <c r="F6506" s="188">
        <v>6.4814814814814813E-4</v>
      </c>
      <c r="G6506" s="188">
        <v>1.4814814814814814E-3</v>
      </c>
      <c r="H6506" s="188">
        <v>3.7500000000000003E-3</v>
      </c>
    </row>
    <row r="6507" spans="1:8" x14ac:dyDescent="0.35">
      <c r="A6507" s="183" t="s">
        <v>130</v>
      </c>
      <c r="B6507" s="183" t="s">
        <v>104</v>
      </c>
      <c r="C6507" s="183" t="s">
        <v>109</v>
      </c>
      <c r="D6507" s="183">
        <v>2231</v>
      </c>
      <c r="E6507" s="188">
        <v>5.2546296296296299E-3</v>
      </c>
      <c r="F6507" s="188">
        <v>7.6388888888888893E-4</v>
      </c>
      <c r="G6507" s="188">
        <v>1.423611111111111E-3</v>
      </c>
      <c r="H6507" s="188">
        <v>3.0671296296296297E-3</v>
      </c>
    </row>
    <row r="6508" spans="1:8" x14ac:dyDescent="0.35">
      <c r="A6508" s="183" t="s">
        <v>131</v>
      </c>
      <c r="B6508" s="183" t="s">
        <v>102</v>
      </c>
      <c r="C6508" s="183" t="s">
        <v>108</v>
      </c>
      <c r="D6508" s="183">
        <v>6268</v>
      </c>
      <c r="E6508" s="188">
        <v>4.4791666666666669E-3</v>
      </c>
      <c r="F6508" s="188">
        <v>9.9537037037037042E-4</v>
      </c>
      <c r="G6508" s="188">
        <v>7.5231481481481471E-4</v>
      </c>
      <c r="H6508" s="188">
        <v>2.7314814814814819E-3</v>
      </c>
    </row>
    <row r="6509" spans="1:8" x14ac:dyDescent="0.35">
      <c r="A6509" s="183" t="s">
        <v>131</v>
      </c>
      <c r="B6509" s="183" t="s">
        <v>103</v>
      </c>
      <c r="C6509" s="183" t="s">
        <v>108</v>
      </c>
      <c r="D6509" s="183">
        <v>7470</v>
      </c>
      <c r="E6509" s="188">
        <v>4.5486111111111109E-3</v>
      </c>
      <c r="F6509" s="188">
        <v>7.7546296296296304E-4</v>
      </c>
      <c r="G6509" s="188">
        <v>7.8703703703703705E-4</v>
      </c>
      <c r="H6509" s="188">
        <v>2.9976851851851848E-3</v>
      </c>
    </row>
    <row r="6510" spans="1:8" x14ac:dyDescent="0.35">
      <c r="A6510" s="183" t="s">
        <v>131</v>
      </c>
      <c r="B6510" s="183" t="s">
        <v>104</v>
      </c>
      <c r="C6510" s="183" t="s">
        <v>108</v>
      </c>
      <c r="D6510" s="183">
        <v>1386</v>
      </c>
      <c r="E6510" s="188">
        <v>4.3749999999999995E-3</v>
      </c>
      <c r="F6510" s="188">
        <v>9.0277777777777784E-4</v>
      </c>
      <c r="G6510" s="188">
        <v>7.8703703703703705E-4</v>
      </c>
      <c r="H6510" s="188">
        <v>2.685185185185185E-3</v>
      </c>
    </row>
    <row r="6511" spans="1:8" x14ac:dyDescent="0.35">
      <c r="A6511" s="183" t="s">
        <v>131</v>
      </c>
      <c r="B6511" s="183" t="s">
        <v>102</v>
      </c>
      <c r="C6511" s="183" t="s">
        <v>109</v>
      </c>
      <c r="D6511" s="183">
        <v>4502</v>
      </c>
      <c r="E6511" s="188">
        <v>4.9074074074074072E-3</v>
      </c>
      <c r="F6511" s="188">
        <v>7.5231481481481471E-4</v>
      </c>
      <c r="G6511" s="188">
        <v>1.2268518518518518E-3</v>
      </c>
      <c r="H6511" s="188">
        <v>2.9282407407407412E-3</v>
      </c>
    </row>
    <row r="6512" spans="1:8" x14ac:dyDescent="0.35">
      <c r="A6512" s="183" t="s">
        <v>131</v>
      </c>
      <c r="B6512" s="183" t="s">
        <v>103</v>
      </c>
      <c r="C6512" s="183" t="s">
        <v>109</v>
      </c>
      <c r="D6512" s="183">
        <v>11434</v>
      </c>
      <c r="E6512" s="188">
        <v>5.8564814814814825E-3</v>
      </c>
      <c r="F6512" s="188">
        <v>6.3657407407407402E-4</v>
      </c>
      <c r="G6512" s="188">
        <v>1.4583333333333334E-3</v>
      </c>
      <c r="H6512" s="188">
        <v>3.7615740740740739E-3</v>
      </c>
    </row>
    <row r="6513" spans="1:8" x14ac:dyDescent="0.35">
      <c r="A6513" s="183" t="s">
        <v>131</v>
      </c>
      <c r="B6513" s="183" t="s">
        <v>104</v>
      </c>
      <c r="C6513" s="183" t="s">
        <v>109</v>
      </c>
      <c r="D6513" s="183">
        <v>2016</v>
      </c>
      <c r="E6513" s="188">
        <v>5.115740740740741E-3</v>
      </c>
      <c r="F6513" s="188">
        <v>7.0601851851851847E-4</v>
      </c>
      <c r="G6513" s="188">
        <v>1.3888888888888889E-3</v>
      </c>
      <c r="H6513" s="188">
        <v>3.0208333333333333E-3</v>
      </c>
    </row>
    <row r="6514" spans="1:8" x14ac:dyDescent="0.35">
      <c r="A6514" s="183" t="s">
        <v>132</v>
      </c>
      <c r="B6514" s="183" t="s">
        <v>102</v>
      </c>
      <c r="C6514" s="183" t="s">
        <v>108</v>
      </c>
      <c r="D6514" s="183">
        <v>6129</v>
      </c>
      <c r="E6514" s="188">
        <v>4.4907407407407405E-3</v>
      </c>
      <c r="F6514" s="188">
        <v>9.8379629629629642E-4</v>
      </c>
      <c r="G6514" s="188">
        <v>7.407407407407407E-4</v>
      </c>
      <c r="H6514" s="188">
        <v>2.7546296296296294E-3</v>
      </c>
    </row>
    <row r="6515" spans="1:8" x14ac:dyDescent="0.35">
      <c r="A6515" s="183" t="s">
        <v>132</v>
      </c>
      <c r="B6515" s="183" t="s">
        <v>103</v>
      </c>
      <c r="C6515" s="183" t="s">
        <v>108</v>
      </c>
      <c r="D6515" s="183">
        <v>7253</v>
      </c>
      <c r="E6515" s="188">
        <v>4.5833333333333334E-3</v>
      </c>
      <c r="F6515" s="188">
        <v>7.5231481481481471E-4</v>
      </c>
      <c r="G6515" s="188">
        <v>7.5231481481481471E-4</v>
      </c>
      <c r="H6515" s="188">
        <v>3.0787037037037037E-3</v>
      </c>
    </row>
    <row r="6516" spans="1:8" x14ac:dyDescent="0.35">
      <c r="A6516" s="183" t="s">
        <v>132</v>
      </c>
      <c r="B6516" s="183" t="s">
        <v>104</v>
      </c>
      <c r="C6516" s="183" t="s">
        <v>108</v>
      </c>
      <c r="D6516" s="183">
        <v>1321</v>
      </c>
      <c r="E6516" s="188">
        <v>4.5138888888888893E-3</v>
      </c>
      <c r="F6516" s="188">
        <v>9.2592592592592585E-4</v>
      </c>
      <c r="G6516" s="188">
        <v>7.7546296296296304E-4</v>
      </c>
      <c r="H6516" s="188">
        <v>2.8124999999999995E-3</v>
      </c>
    </row>
    <row r="6517" spans="1:8" x14ac:dyDescent="0.35">
      <c r="A6517" s="183" t="s">
        <v>132</v>
      </c>
      <c r="B6517" s="183" t="s">
        <v>102</v>
      </c>
      <c r="C6517" s="183" t="s">
        <v>109</v>
      </c>
      <c r="D6517" s="183">
        <v>4200</v>
      </c>
      <c r="E6517" s="188">
        <v>4.9537037037037041E-3</v>
      </c>
      <c r="F6517" s="188">
        <v>7.5231481481481471E-4</v>
      </c>
      <c r="G6517" s="188">
        <v>1.2268518518518518E-3</v>
      </c>
      <c r="H6517" s="188">
        <v>2.9861111111111113E-3</v>
      </c>
    </row>
    <row r="6518" spans="1:8" x14ac:dyDescent="0.35">
      <c r="A6518" s="183" t="s">
        <v>132</v>
      </c>
      <c r="B6518" s="183" t="s">
        <v>103</v>
      </c>
      <c r="C6518" s="183" t="s">
        <v>109</v>
      </c>
      <c r="D6518" s="183">
        <v>11233</v>
      </c>
      <c r="E6518" s="188">
        <v>5.9722222222222225E-3</v>
      </c>
      <c r="F6518" s="188">
        <v>6.7129629629629625E-4</v>
      </c>
      <c r="G6518" s="188">
        <v>1.4699074074074074E-3</v>
      </c>
      <c r="H6518" s="188">
        <v>3.8425925925925923E-3</v>
      </c>
    </row>
    <row r="6519" spans="1:8" x14ac:dyDescent="0.35">
      <c r="A6519" s="183" t="s">
        <v>132</v>
      </c>
      <c r="B6519" s="183" t="s">
        <v>104</v>
      </c>
      <c r="C6519" s="183" t="s">
        <v>109</v>
      </c>
      <c r="D6519" s="183">
        <v>2034</v>
      </c>
      <c r="E6519" s="188">
        <v>5.3819444444444453E-3</v>
      </c>
      <c r="F6519" s="188">
        <v>7.291666666666667E-4</v>
      </c>
      <c r="G6519" s="188">
        <v>1.4351851851851854E-3</v>
      </c>
      <c r="H6519" s="188">
        <v>3.2175925925925926E-3</v>
      </c>
    </row>
    <row r="6520" spans="1:8" x14ac:dyDescent="0.35">
      <c r="A6520" s="183" t="s">
        <v>133</v>
      </c>
      <c r="B6520" s="183" t="s">
        <v>102</v>
      </c>
      <c r="C6520" s="183" t="s">
        <v>108</v>
      </c>
      <c r="D6520" s="183">
        <v>5568</v>
      </c>
      <c r="E6520" s="188">
        <v>4.5601851851851853E-3</v>
      </c>
      <c r="F6520" s="188">
        <v>1.0069444444444444E-3</v>
      </c>
      <c r="G6520" s="188">
        <v>7.175925925925927E-4</v>
      </c>
      <c r="H6520" s="188">
        <v>2.8240740740740739E-3</v>
      </c>
    </row>
    <row r="6521" spans="1:8" x14ac:dyDescent="0.35">
      <c r="A6521" s="183" t="s">
        <v>133</v>
      </c>
      <c r="B6521" s="183" t="s">
        <v>103</v>
      </c>
      <c r="C6521" s="183" t="s">
        <v>108</v>
      </c>
      <c r="D6521" s="183">
        <v>6815</v>
      </c>
      <c r="E6521" s="188">
        <v>4.7453703703703703E-3</v>
      </c>
      <c r="F6521" s="188">
        <v>8.1018518518518516E-4</v>
      </c>
      <c r="G6521" s="188">
        <v>7.175925925925927E-4</v>
      </c>
      <c r="H6521" s="188">
        <v>3.2175925925925926E-3</v>
      </c>
    </row>
    <row r="6522" spans="1:8" x14ac:dyDescent="0.35">
      <c r="A6522" s="183" t="s">
        <v>133</v>
      </c>
      <c r="B6522" s="183" t="s">
        <v>104</v>
      </c>
      <c r="C6522" s="183" t="s">
        <v>108</v>
      </c>
      <c r="D6522" s="183">
        <v>1240</v>
      </c>
      <c r="E6522" s="188">
        <v>4.5717592592592589E-3</v>
      </c>
      <c r="F6522" s="188">
        <v>9.1435185185185185E-4</v>
      </c>
      <c r="G6522" s="188">
        <v>7.291666666666667E-4</v>
      </c>
      <c r="H6522" s="188">
        <v>2.9166666666666668E-3</v>
      </c>
    </row>
    <row r="6523" spans="1:8" x14ac:dyDescent="0.35">
      <c r="A6523" s="183" t="s">
        <v>133</v>
      </c>
      <c r="B6523" s="183" t="s">
        <v>102</v>
      </c>
      <c r="C6523" s="183" t="s">
        <v>109</v>
      </c>
      <c r="D6523" s="183">
        <v>4099</v>
      </c>
      <c r="E6523" s="188">
        <v>5.0462962962962961E-3</v>
      </c>
      <c r="F6523" s="188">
        <v>7.9861111111111105E-4</v>
      </c>
      <c r="G6523" s="188">
        <v>1.1574074074074073E-3</v>
      </c>
      <c r="H6523" s="188">
        <v>3.0902777777777782E-3</v>
      </c>
    </row>
    <row r="6524" spans="1:8" x14ac:dyDescent="0.35">
      <c r="A6524" s="183" t="s">
        <v>133</v>
      </c>
      <c r="B6524" s="183" t="s">
        <v>103</v>
      </c>
      <c r="C6524" s="183" t="s">
        <v>109</v>
      </c>
      <c r="D6524" s="183">
        <v>10637</v>
      </c>
      <c r="E6524" s="188">
        <v>6.053240740740741E-3</v>
      </c>
      <c r="F6524" s="188">
        <v>7.0601851851851847E-4</v>
      </c>
      <c r="G6524" s="188">
        <v>1.3773148148148147E-3</v>
      </c>
      <c r="H6524" s="188">
        <v>3.9699074074074072E-3</v>
      </c>
    </row>
    <row r="6525" spans="1:8" x14ac:dyDescent="0.35">
      <c r="A6525" s="183" t="s">
        <v>133</v>
      </c>
      <c r="B6525" s="183" t="s">
        <v>104</v>
      </c>
      <c r="C6525" s="183" t="s">
        <v>109</v>
      </c>
      <c r="D6525" s="183">
        <v>1757</v>
      </c>
      <c r="E6525" s="188">
        <v>5.5208333333333333E-3</v>
      </c>
      <c r="F6525" s="188">
        <v>7.9861111111111105E-4</v>
      </c>
      <c r="G6525" s="188">
        <v>1.3773148148148147E-3</v>
      </c>
      <c r="H6525" s="188">
        <v>3.3449074074074071E-3</v>
      </c>
    </row>
    <row r="6526" spans="1:8" x14ac:dyDescent="0.35">
      <c r="A6526" s="183" t="s">
        <v>134</v>
      </c>
      <c r="B6526" s="183" t="s">
        <v>102</v>
      </c>
      <c r="C6526" s="183" t="s">
        <v>108</v>
      </c>
      <c r="D6526" s="183">
        <v>5665</v>
      </c>
      <c r="E6526" s="188">
        <v>4.6990740740740743E-3</v>
      </c>
      <c r="F6526" s="188">
        <v>1.0532407407407407E-3</v>
      </c>
      <c r="G6526" s="188">
        <v>7.291666666666667E-4</v>
      </c>
      <c r="H6526" s="188">
        <v>2.9166666666666668E-3</v>
      </c>
    </row>
    <row r="6527" spans="1:8" x14ac:dyDescent="0.35">
      <c r="A6527" s="183" t="s">
        <v>134</v>
      </c>
      <c r="B6527" s="183" t="s">
        <v>103</v>
      </c>
      <c r="C6527" s="183" t="s">
        <v>108</v>
      </c>
      <c r="D6527" s="183">
        <v>6703</v>
      </c>
      <c r="E6527" s="188">
        <v>4.8611111111111112E-3</v>
      </c>
      <c r="F6527" s="188">
        <v>8.564814814814815E-4</v>
      </c>
      <c r="G6527" s="188">
        <v>7.291666666666667E-4</v>
      </c>
      <c r="H6527" s="188">
        <v>3.2638888888888891E-3</v>
      </c>
    </row>
    <row r="6528" spans="1:8" x14ac:dyDescent="0.35">
      <c r="A6528" s="183" t="s">
        <v>134</v>
      </c>
      <c r="B6528" s="183" t="s">
        <v>104</v>
      </c>
      <c r="C6528" s="183" t="s">
        <v>108</v>
      </c>
      <c r="D6528" s="183">
        <v>1203</v>
      </c>
      <c r="E6528" s="188">
        <v>4.6874999999999998E-3</v>
      </c>
      <c r="F6528" s="188">
        <v>1.0416666666666667E-3</v>
      </c>
      <c r="G6528" s="188">
        <v>7.291666666666667E-4</v>
      </c>
      <c r="H6528" s="188">
        <v>2.9166666666666668E-3</v>
      </c>
    </row>
    <row r="6529" spans="1:8" x14ac:dyDescent="0.35">
      <c r="A6529" s="183" t="s">
        <v>134</v>
      </c>
      <c r="B6529" s="183" t="s">
        <v>102</v>
      </c>
      <c r="C6529" s="183" t="s">
        <v>109</v>
      </c>
      <c r="D6529" s="183">
        <v>4114</v>
      </c>
      <c r="E6529" s="188">
        <v>5.2199074074074066E-3</v>
      </c>
      <c r="F6529" s="188">
        <v>8.449074074074075E-4</v>
      </c>
      <c r="G6529" s="188">
        <v>1.1921296296296296E-3</v>
      </c>
      <c r="H6529" s="188">
        <v>3.1828703703703702E-3</v>
      </c>
    </row>
    <row r="6530" spans="1:8" x14ac:dyDescent="0.35">
      <c r="A6530" s="183" t="s">
        <v>134</v>
      </c>
      <c r="B6530" s="183" t="s">
        <v>103</v>
      </c>
      <c r="C6530" s="183" t="s">
        <v>109</v>
      </c>
      <c r="D6530" s="183">
        <v>10835</v>
      </c>
      <c r="E6530" s="188">
        <v>6.2268518518518515E-3</v>
      </c>
      <c r="F6530" s="188">
        <v>7.6388888888888893E-4</v>
      </c>
      <c r="G6530" s="188">
        <v>1.3888888888888889E-3</v>
      </c>
      <c r="H6530" s="188">
        <v>4.0624999999999993E-3</v>
      </c>
    </row>
    <row r="6531" spans="1:8" x14ac:dyDescent="0.35">
      <c r="A6531" s="183" t="s">
        <v>134</v>
      </c>
      <c r="B6531" s="183" t="s">
        <v>104</v>
      </c>
      <c r="C6531" s="183" t="s">
        <v>109</v>
      </c>
      <c r="D6531" s="183">
        <v>1825</v>
      </c>
      <c r="E6531" s="188">
        <v>5.8680555555555543E-3</v>
      </c>
      <c r="F6531" s="188">
        <v>8.9120370370370362E-4</v>
      </c>
      <c r="G6531" s="188">
        <v>1.423611111111111E-3</v>
      </c>
      <c r="H6531" s="188">
        <v>3.5532407407407405E-3</v>
      </c>
    </row>
    <row r="6532" spans="1:8" x14ac:dyDescent="0.35">
      <c r="A6532" s="183" t="s">
        <v>135</v>
      </c>
      <c r="B6532" s="183" t="s">
        <v>102</v>
      </c>
      <c r="C6532" s="183" t="s">
        <v>108</v>
      </c>
      <c r="D6532" s="183">
        <v>5451</v>
      </c>
      <c r="E6532" s="188">
        <v>4.6064814814814814E-3</v>
      </c>
      <c r="F6532" s="188">
        <v>1.0185185185185186E-3</v>
      </c>
      <c r="G6532" s="188">
        <v>6.9444444444444447E-4</v>
      </c>
      <c r="H6532" s="188">
        <v>2.8935185185185188E-3</v>
      </c>
    </row>
    <row r="6533" spans="1:8" x14ac:dyDescent="0.35">
      <c r="A6533" s="183" t="s">
        <v>135</v>
      </c>
      <c r="B6533" s="183" t="s">
        <v>103</v>
      </c>
      <c r="C6533" s="183" t="s">
        <v>108</v>
      </c>
      <c r="D6533" s="183">
        <v>6739</v>
      </c>
      <c r="E6533" s="188">
        <v>4.8148148148148152E-3</v>
      </c>
      <c r="F6533" s="188">
        <v>8.564814814814815E-4</v>
      </c>
      <c r="G6533" s="188">
        <v>6.9444444444444447E-4</v>
      </c>
      <c r="H6533" s="188">
        <v>3.2754629629629631E-3</v>
      </c>
    </row>
    <row r="6534" spans="1:8" x14ac:dyDescent="0.35">
      <c r="A6534" s="183" t="s">
        <v>135</v>
      </c>
      <c r="B6534" s="183" t="s">
        <v>104</v>
      </c>
      <c r="C6534" s="183" t="s">
        <v>108</v>
      </c>
      <c r="D6534" s="183">
        <v>1106</v>
      </c>
      <c r="E6534" s="188">
        <v>4.5949074074074078E-3</v>
      </c>
      <c r="F6534" s="188">
        <v>1.0069444444444444E-3</v>
      </c>
      <c r="G6534" s="188">
        <v>6.9444444444444447E-4</v>
      </c>
      <c r="H6534" s="188">
        <v>2.9050925925925928E-3</v>
      </c>
    </row>
    <row r="6535" spans="1:8" x14ac:dyDescent="0.35">
      <c r="A6535" s="183" t="s">
        <v>135</v>
      </c>
      <c r="B6535" s="183" t="s">
        <v>102</v>
      </c>
      <c r="C6535" s="183" t="s">
        <v>109</v>
      </c>
      <c r="D6535" s="183">
        <v>4114</v>
      </c>
      <c r="E6535" s="188">
        <v>5.2777777777777771E-3</v>
      </c>
      <c r="F6535" s="188">
        <v>9.6064814814814808E-4</v>
      </c>
      <c r="G6535" s="188">
        <v>1.1458333333333333E-3</v>
      </c>
      <c r="H6535" s="188">
        <v>3.1712962962962958E-3</v>
      </c>
    </row>
    <row r="6536" spans="1:8" x14ac:dyDescent="0.35">
      <c r="A6536" s="183" t="s">
        <v>135</v>
      </c>
      <c r="B6536" s="183" t="s">
        <v>103</v>
      </c>
      <c r="C6536" s="183" t="s">
        <v>109</v>
      </c>
      <c r="D6536" s="183">
        <v>10570</v>
      </c>
      <c r="E6536" s="188">
        <v>6.3078703703703708E-3</v>
      </c>
      <c r="F6536" s="188">
        <v>8.449074074074075E-4</v>
      </c>
      <c r="G6536" s="188">
        <v>1.3310185185185185E-3</v>
      </c>
      <c r="H6536" s="188">
        <v>4.1319444444444442E-3</v>
      </c>
    </row>
    <row r="6537" spans="1:8" x14ac:dyDescent="0.35">
      <c r="A6537" s="183" t="s">
        <v>135</v>
      </c>
      <c r="B6537" s="183" t="s">
        <v>104</v>
      </c>
      <c r="C6537" s="183" t="s">
        <v>109</v>
      </c>
      <c r="D6537" s="183">
        <v>1840</v>
      </c>
      <c r="E6537" s="188">
        <v>5.7175925925925927E-3</v>
      </c>
      <c r="F6537" s="188">
        <v>9.3750000000000007E-4</v>
      </c>
      <c r="G6537" s="188">
        <v>1.3657407407407409E-3</v>
      </c>
      <c r="H6537" s="188">
        <v>3.4027777777777784E-3</v>
      </c>
    </row>
    <row r="6538" spans="1:8" x14ac:dyDescent="0.35">
      <c r="A6538" s="183" t="s">
        <v>136</v>
      </c>
      <c r="B6538" s="183" t="s">
        <v>102</v>
      </c>
      <c r="C6538" s="183" t="s">
        <v>108</v>
      </c>
      <c r="D6538" s="183">
        <v>5376</v>
      </c>
      <c r="E6538" s="188">
        <v>4.5254629629629629E-3</v>
      </c>
      <c r="F6538" s="188">
        <v>1.0185185185185186E-3</v>
      </c>
      <c r="G6538" s="188">
        <v>6.7129629629629625E-4</v>
      </c>
      <c r="H6538" s="188">
        <v>2.8356481481481479E-3</v>
      </c>
    </row>
    <row r="6539" spans="1:8" x14ac:dyDescent="0.35">
      <c r="A6539" s="183" t="s">
        <v>136</v>
      </c>
      <c r="B6539" s="183" t="s">
        <v>103</v>
      </c>
      <c r="C6539" s="183" t="s">
        <v>108</v>
      </c>
      <c r="D6539" s="183">
        <v>6681</v>
      </c>
      <c r="E6539" s="188">
        <v>4.7800925925925919E-3</v>
      </c>
      <c r="F6539" s="188">
        <v>8.6805555555555551E-4</v>
      </c>
      <c r="G6539" s="188">
        <v>6.5972222222222213E-4</v>
      </c>
      <c r="H6539" s="188">
        <v>3.2523148148148151E-3</v>
      </c>
    </row>
    <row r="6540" spans="1:8" x14ac:dyDescent="0.35">
      <c r="A6540" s="183" t="s">
        <v>136</v>
      </c>
      <c r="B6540" s="183" t="s">
        <v>104</v>
      </c>
      <c r="C6540" s="183" t="s">
        <v>108</v>
      </c>
      <c r="D6540" s="183">
        <v>1041</v>
      </c>
      <c r="E6540" s="188">
        <v>4.4560185185185189E-3</v>
      </c>
      <c r="F6540" s="188">
        <v>9.8379629629629642E-4</v>
      </c>
      <c r="G6540" s="188">
        <v>6.3657407407407402E-4</v>
      </c>
      <c r="H6540" s="188">
        <v>2.8240740740740739E-3</v>
      </c>
    </row>
    <row r="6541" spans="1:8" x14ac:dyDescent="0.35">
      <c r="A6541" s="183" t="s">
        <v>136</v>
      </c>
      <c r="B6541" s="183" t="s">
        <v>102</v>
      </c>
      <c r="C6541" s="183" t="s">
        <v>109</v>
      </c>
      <c r="D6541" s="183">
        <v>4067</v>
      </c>
      <c r="E6541" s="188">
        <v>5.347222222222222E-3</v>
      </c>
      <c r="F6541" s="188">
        <v>9.2592592592592585E-4</v>
      </c>
      <c r="G6541" s="188">
        <v>1.1689814814814816E-3</v>
      </c>
      <c r="H6541" s="188">
        <v>3.2407407407407406E-3</v>
      </c>
    </row>
    <row r="6542" spans="1:8" x14ac:dyDescent="0.35">
      <c r="A6542" s="183" t="s">
        <v>136</v>
      </c>
      <c r="B6542" s="183" t="s">
        <v>103</v>
      </c>
      <c r="C6542" s="183" t="s">
        <v>109</v>
      </c>
      <c r="D6542" s="183">
        <v>10784</v>
      </c>
      <c r="E6542" s="188">
        <v>6.2499999999999995E-3</v>
      </c>
      <c r="F6542" s="188">
        <v>7.8703703703703705E-4</v>
      </c>
      <c r="G6542" s="188">
        <v>1.3078703703703705E-3</v>
      </c>
      <c r="H6542" s="188">
        <v>4.1435185185185186E-3</v>
      </c>
    </row>
    <row r="6543" spans="1:8" x14ac:dyDescent="0.35">
      <c r="A6543" s="183" t="s">
        <v>136</v>
      </c>
      <c r="B6543" s="183" t="s">
        <v>104</v>
      </c>
      <c r="C6543" s="183" t="s">
        <v>109</v>
      </c>
      <c r="D6543" s="183">
        <v>1820</v>
      </c>
      <c r="E6543" s="188">
        <v>5.9259259259259256E-3</v>
      </c>
      <c r="F6543" s="188">
        <v>9.1435185185185185E-4</v>
      </c>
      <c r="G6543" s="188">
        <v>1.3310185185185185E-3</v>
      </c>
      <c r="H6543" s="188">
        <v>3.6921296296296298E-3</v>
      </c>
    </row>
    <row r="6544" spans="1:8" x14ac:dyDescent="0.35">
      <c r="A6544" s="183" t="s">
        <v>137</v>
      </c>
      <c r="B6544" s="183" t="s">
        <v>102</v>
      </c>
      <c r="C6544" s="183" t="s">
        <v>108</v>
      </c>
      <c r="D6544" s="183">
        <v>5488</v>
      </c>
      <c r="E6544" s="188">
        <v>4.4791666666666669E-3</v>
      </c>
      <c r="F6544" s="188">
        <v>9.6064814814814808E-4</v>
      </c>
      <c r="G6544" s="188">
        <v>6.4814814814814813E-4</v>
      </c>
      <c r="H6544" s="188">
        <v>2.8587962962962963E-3</v>
      </c>
    </row>
    <row r="6545" spans="1:8" x14ac:dyDescent="0.35">
      <c r="A6545" s="183" t="s">
        <v>137</v>
      </c>
      <c r="B6545" s="183" t="s">
        <v>103</v>
      </c>
      <c r="C6545" s="183" t="s">
        <v>108</v>
      </c>
      <c r="D6545" s="183">
        <v>6539</v>
      </c>
      <c r="E6545" s="188">
        <v>4.7337962962962958E-3</v>
      </c>
      <c r="F6545" s="188">
        <v>8.1018518518518516E-4</v>
      </c>
      <c r="G6545" s="188">
        <v>6.5972222222222213E-4</v>
      </c>
      <c r="H6545" s="188">
        <v>3.2754629629629631E-3</v>
      </c>
    </row>
    <row r="6546" spans="1:8" x14ac:dyDescent="0.35">
      <c r="A6546" s="183" t="s">
        <v>137</v>
      </c>
      <c r="B6546" s="183" t="s">
        <v>104</v>
      </c>
      <c r="C6546" s="183" t="s">
        <v>108</v>
      </c>
      <c r="D6546" s="183">
        <v>1039</v>
      </c>
      <c r="E6546" s="188">
        <v>4.4212962962962956E-3</v>
      </c>
      <c r="F6546" s="188">
        <v>9.1435185185185185E-4</v>
      </c>
      <c r="G6546" s="188">
        <v>6.8287037037037025E-4</v>
      </c>
      <c r="H6546" s="188">
        <v>2.8356481481481479E-3</v>
      </c>
    </row>
    <row r="6547" spans="1:8" x14ac:dyDescent="0.35">
      <c r="A6547" s="183" t="s">
        <v>137</v>
      </c>
      <c r="B6547" s="183" t="s">
        <v>102</v>
      </c>
      <c r="C6547" s="183" t="s">
        <v>109</v>
      </c>
      <c r="D6547" s="183">
        <v>4121</v>
      </c>
      <c r="E6547" s="188">
        <v>5.3356481481481484E-3</v>
      </c>
      <c r="F6547" s="188">
        <v>9.2592592592592585E-4</v>
      </c>
      <c r="G6547" s="188">
        <v>1.1342592592592591E-3</v>
      </c>
      <c r="H6547" s="188">
        <v>3.2638888888888891E-3</v>
      </c>
    </row>
    <row r="6548" spans="1:8" x14ac:dyDescent="0.35">
      <c r="A6548" s="183" t="s">
        <v>137</v>
      </c>
      <c r="B6548" s="183" t="s">
        <v>103</v>
      </c>
      <c r="C6548" s="183" t="s">
        <v>109</v>
      </c>
      <c r="D6548" s="183">
        <v>10542</v>
      </c>
      <c r="E6548" s="188">
        <v>6.3773148148148148E-3</v>
      </c>
      <c r="F6548" s="188">
        <v>7.9861111111111105E-4</v>
      </c>
      <c r="G6548" s="188">
        <v>1.3078703703703705E-3</v>
      </c>
      <c r="H6548" s="188">
        <v>4.2708333333333339E-3</v>
      </c>
    </row>
    <row r="6549" spans="1:8" x14ac:dyDescent="0.35">
      <c r="A6549" s="183" t="s">
        <v>137</v>
      </c>
      <c r="B6549" s="183" t="s">
        <v>104</v>
      </c>
      <c r="C6549" s="183" t="s">
        <v>109</v>
      </c>
      <c r="D6549" s="183">
        <v>1798</v>
      </c>
      <c r="E6549" s="188">
        <v>5.9606481481481489E-3</v>
      </c>
      <c r="F6549" s="188">
        <v>9.0277777777777784E-4</v>
      </c>
      <c r="G6549" s="188">
        <v>1.3541666666666667E-3</v>
      </c>
      <c r="H6549" s="188">
        <v>3.7037037037037034E-3</v>
      </c>
    </row>
    <row r="6550" spans="1:8" x14ac:dyDescent="0.35">
      <c r="A6550" s="183" t="s">
        <v>138</v>
      </c>
      <c r="B6550" s="183" t="s">
        <v>102</v>
      </c>
      <c r="C6550" s="183" t="s">
        <v>108</v>
      </c>
      <c r="D6550" s="183">
        <v>5348</v>
      </c>
      <c r="E6550" s="188">
        <v>4.4560185185185189E-3</v>
      </c>
      <c r="F6550" s="188">
        <v>9.6064814814814808E-4</v>
      </c>
      <c r="G6550" s="188">
        <v>6.5972222222222213E-4</v>
      </c>
      <c r="H6550" s="188">
        <v>2.8356481481481479E-3</v>
      </c>
    </row>
    <row r="6551" spans="1:8" x14ac:dyDescent="0.35">
      <c r="A6551" s="183" t="s">
        <v>138</v>
      </c>
      <c r="B6551" s="183" t="s">
        <v>103</v>
      </c>
      <c r="C6551" s="183" t="s">
        <v>108</v>
      </c>
      <c r="D6551" s="183">
        <v>6090</v>
      </c>
      <c r="E6551" s="188">
        <v>4.7453703703703703E-3</v>
      </c>
      <c r="F6551" s="188">
        <v>7.9861111111111105E-4</v>
      </c>
      <c r="G6551" s="188">
        <v>6.4814814814814813E-4</v>
      </c>
      <c r="H6551" s="188">
        <v>3.2986111111111111E-3</v>
      </c>
    </row>
    <row r="6552" spans="1:8" x14ac:dyDescent="0.35">
      <c r="A6552" s="183" t="s">
        <v>138</v>
      </c>
      <c r="B6552" s="183" t="s">
        <v>104</v>
      </c>
      <c r="C6552" s="183" t="s">
        <v>108</v>
      </c>
      <c r="D6552" s="183">
        <v>1007</v>
      </c>
      <c r="E6552" s="188">
        <v>4.4560185185185189E-3</v>
      </c>
      <c r="F6552" s="188">
        <v>9.0277777777777784E-4</v>
      </c>
      <c r="G6552" s="188">
        <v>6.4814814814814813E-4</v>
      </c>
      <c r="H6552" s="188">
        <v>2.9050925925925928E-3</v>
      </c>
    </row>
    <row r="6553" spans="1:8" x14ac:dyDescent="0.35">
      <c r="A6553" s="183" t="s">
        <v>138</v>
      </c>
      <c r="B6553" s="183" t="s">
        <v>102</v>
      </c>
      <c r="C6553" s="183" t="s">
        <v>109</v>
      </c>
      <c r="D6553" s="183">
        <v>4107</v>
      </c>
      <c r="E6553" s="188">
        <v>5.4166666666666669E-3</v>
      </c>
      <c r="F6553" s="188">
        <v>9.6064814814814808E-4</v>
      </c>
      <c r="G6553" s="188">
        <v>1.0995370370370371E-3</v>
      </c>
      <c r="H6553" s="188">
        <v>3.3564814814814811E-3</v>
      </c>
    </row>
    <row r="6554" spans="1:8" x14ac:dyDescent="0.35">
      <c r="A6554" s="183" t="s">
        <v>138</v>
      </c>
      <c r="B6554" s="183" t="s">
        <v>103</v>
      </c>
      <c r="C6554" s="183" t="s">
        <v>109</v>
      </c>
      <c r="D6554" s="183">
        <v>9922</v>
      </c>
      <c r="E6554" s="188">
        <v>6.3078703703703708E-3</v>
      </c>
      <c r="F6554" s="188">
        <v>7.7546296296296304E-4</v>
      </c>
      <c r="G6554" s="188">
        <v>1.261574074074074E-3</v>
      </c>
      <c r="H6554" s="188">
        <v>4.2708333333333339E-3</v>
      </c>
    </row>
    <row r="6555" spans="1:8" x14ac:dyDescent="0.35">
      <c r="A6555" s="183" t="s">
        <v>138</v>
      </c>
      <c r="B6555" s="183" t="s">
        <v>104</v>
      </c>
      <c r="C6555" s="183" t="s">
        <v>109</v>
      </c>
      <c r="D6555" s="183">
        <v>1681</v>
      </c>
      <c r="E6555" s="188">
        <v>5.9606481481481489E-3</v>
      </c>
      <c r="F6555" s="188">
        <v>9.1435185185185185E-4</v>
      </c>
      <c r="G6555" s="188">
        <v>1.3425925925925925E-3</v>
      </c>
      <c r="H6555" s="188">
        <v>3.7152777777777774E-3</v>
      </c>
    </row>
    <row r="6556" spans="1:8" x14ac:dyDescent="0.35">
      <c r="A6556" s="183" t="s">
        <v>139</v>
      </c>
      <c r="B6556" s="183" t="s">
        <v>102</v>
      </c>
      <c r="C6556" s="183" t="s">
        <v>108</v>
      </c>
      <c r="D6556" s="183">
        <v>5249</v>
      </c>
      <c r="E6556" s="188">
        <v>4.4328703703703709E-3</v>
      </c>
      <c r="F6556" s="188">
        <v>9.7222222222222209E-4</v>
      </c>
      <c r="G6556" s="188">
        <v>6.3657407407407402E-4</v>
      </c>
      <c r="H6556" s="188">
        <v>2.8240740740740739E-3</v>
      </c>
    </row>
    <row r="6557" spans="1:8" x14ac:dyDescent="0.35">
      <c r="A6557" s="183" t="s">
        <v>139</v>
      </c>
      <c r="B6557" s="183" t="s">
        <v>103</v>
      </c>
      <c r="C6557" s="183" t="s">
        <v>108</v>
      </c>
      <c r="D6557" s="183">
        <v>6079</v>
      </c>
      <c r="E6557" s="188">
        <v>4.6180555555555558E-3</v>
      </c>
      <c r="F6557" s="188">
        <v>7.7546296296296304E-4</v>
      </c>
      <c r="G6557" s="188">
        <v>6.3657407407407402E-4</v>
      </c>
      <c r="H6557" s="188">
        <v>3.2060185185185191E-3</v>
      </c>
    </row>
    <row r="6558" spans="1:8" x14ac:dyDescent="0.35">
      <c r="A6558" s="183" t="s">
        <v>139</v>
      </c>
      <c r="B6558" s="183" t="s">
        <v>104</v>
      </c>
      <c r="C6558" s="183" t="s">
        <v>108</v>
      </c>
      <c r="D6558" s="183">
        <v>1009</v>
      </c>
      <c r="E6558" s="188">
        <v>4.386574074074074E-3</v>
      </c>
      <c r="F6558" s="188">
        <v>9.1435185185185185E-4</v>
      </c>
      <c r="G6558" s="188">
        <v>6.134259259259259E-4</v>
      </c>
      <c r="H6558" s="188">
        <v>2.8587962962962963E-3</v>
      </c>
    </row>
    <row r="6559" spans="1:8" x14ac:dyDescent="0.35">
      <c r="A6559" s="183" t="s">
        <v>139</v>
      </c>
      <c r="B6559" s="183" t="s">
        <v>102</v>
      </c>
      <c r="C6559" s="183" t="s">
        <v>109</v>
      </c>
      <c r="D6559" s="183">
        <v>3968</v>
      </c>
      <c r="E6559" s="188">
        <v>5.3587962962962964E-3</v>
      </c>
      <c r="F6559" s="188">
        <v>9.2592592592592585E-4</v>
      </c>
      <c r="G6559" s="188">
        <v>1.1111111111111111E-3</v>
      </c>
      <c r="H6559" s="188">
        <v>3.3333333333333335E-3</v>
      </c>
    </row>
    <row r="6560" spans="1:8" x14ac:dyDescent="0.35">
      <c r="A6560" s="183" t="s">
        <v>139</v>
      </c>
      <c r="B6560" s="183" t="s">
        <v>103</v>
      </c>
      <c r="C6560" s="183" t="s">
        <v>109</v>
      </c>
      <c r="D6560" s="183">
        <v>9501</v>
      </c>
      <c r="E6560" s="188">
        <v>6.2731481481481484E-3</v>
      </c>
      <c r="F6560" s="188">
        <v>7.5231481481481471E-4</v>
      </c>
      <c r="G6560" s="188">
        <v>1.25E-3</v>
      </c>
      <c r="H6560" s="188">
        <v>4.2592592592592595E-3</v>
      </c>
    </row>
    <row r="6561" spans="1:8" x14ac:dyDescent="0.35">
      <c r="A6561" s="183" t="s">
        <v>139</v>
      </c>
      <c r="B6561" s="183" t="s">
        <v>104</v>
      </c>
      <c r="C6561" s="183" t="s">
        <v>109</v>
      </c>
      <c r="D6561" s="183">
        <v>1638</v>
      </c>
      <c r="E6561" s="188">
        <v>5.8333333333333336E-3</v>
      </c>
      <c r="F6561" s="188">
        <v>8.564814814814815E-4</v>
      </c>
      <c r="G6561" s="188">
        <v>1.3194444444444443E-3</v>
      </c>
      <c r="H6561" s="188">
        <v>3.645833333333333E-3</v>
      </c>
    </row>
    <row r="6562" spans="1:8" x14ac:dyDescent="0.35">
      <c r="A6562" s="183" t="s">
        <v>140</v>
      </c>
      <c r="B6562" s="183" t="s">
        <v>102</v>
      </c>
      <c r="C6562" s="183" t="s">
        <v>108</v>
      </c>
      <c r="D6562" s="183">
        <v>4881</v>
      </c>
      <c r="E6562" s="188">
        <v>4.4328703703703709E-3</v>
      </c>
      <c r="F6562" s="188">
        <v>9.7222222222222209E-4</v>
      </c>
      <c r="G6562" s="188">
        <v>6.4814814814814813E-4</v>
      </c>
      <c r="H6562" s="188">
        <v>2.8124999999999995E-3</v>
      </c>
    </row>
    <row r="6563" spans="1:8" x14ac:dyDescent="0.35">
      <c r="A6563" s="183" t="s">
        <v>140</v>
      </c>
      <c r="B6563" s="183" t="s">
        <v>103</v>
      </c>
      <c r="C6563" s="183" t="s">
        <v>108</v>
      </c>
      <c r="D6563" s="183">
        <v>5625</v>
      </c>
      <c r="E6563" s="188">
        <v>4.6874999999999998E-3</v>
      </c>
      <c r="F6563" s="188">
        <v>7.7546296296296304E-4</v>
      </c>
      <c r="G6563" s="188">
        <v>6.3657407407407402E-4</v>
      </c>
      <c r="H6563" s="188">
        <v>3.2638888888888891E-3</v>
      </c>
    </row>
    <row r="6564" spans="1:8" x14ac:dyDescent="0.35">
      <c r="A6564" s="183" t="s">
        <v>140</v>
      </c>
      <c r="B6564" s="183" t="s">
        <v>104</v>
      </c>
      <c r="C6564" s="183" t="s">
        <v>108</v>
      </c>
      <c r="D6564" s="183">
        <v>926</v>
      </c>
      <c r="E6564" s="188">
        <v>4.340277777777778E-3</v>
      </c>
      <c r="F6564" s="188">
        <v>9.0277777777777784E-4</v>
      </c>
      <c r="G6564" s="188">
        <v>6.5972222222222213E-4</v>
      </c>
      <c r="H6564" s="188">
        <v>2.7777777777777779E-3</v>
      </c>
    </row>
    <row r="6565" spans="1:8" x14ac:dyDescent="0.35">
      <c r="A6565" s="183" t="s">
        <v>140</v>
      </c>
      <c r="B6565" s="183" t="s">
        <v>102</v>
      </c>
      <c r="C6565" s="183" t="s">
        <v>109</v>
      </c>
      <c r="D6565" s="183">
        <v>4008</v>
      </c>
      <c r="E6565" s="188">
        <v>5.3356481481481484E-3</v>
      </c>
      <c r="F6565" s="188">
        <v>9.0277777777777784E-4</v>
      </c>
      <c r="G6565" s="188">
        <v>1.1111111111111111E-3</v>
      </c>
      <c r="H6565" s="188">
        <v>3.3217592592592591E-3</v>
      </c>
    </row>
    <row r="6566" spans="1:8" x14ac:dyDescent="0.35">
      <c r="A6566" s="183" t="s">
        <v>140</v>
      </c>
      <c r="B6566" s="183" t="s">
        <v>103</v>
      </c>
      <c r="C6566" s="183" t="s">
        <v>109</v>
      </c>
      <c r="D6566" s="183">
        <v>9229</v>
      </c>
      <c r="E6566" s="188">
        <v>6.2731481481481484E-3</v>
      </c>
      <c r="F6566" s="188">
        <v>7.6388888888888893E-4</v>
      </c>
      <c r="G6566" s="188">
        <v>1.261574074074074E-3</v>
      </c>
      <c r="H6566" s="188">
        <v>4.2476851851851851E-3</v>
      </c>
    </row>
    <row r="6567" spans="1:8" x14ac:dyDescent="0.35">
      <c r="A6567" s="183" t="s">
        <v>140</v>
      </c>
      <c r="B6567" s="183" t="s">
        <v>104</v>
      </c>
      <c r="C6567" s="183" t="s">
        <v>109</v>
      </c>
      <c r="D6567" s="183">
        <v>1540</v>
      </c>
      <c r="E6567" s="188">
        <v>5.9606481481481489E-3</v>
      </c>
      <c r="F6567" s="188">
        <v>8.564814814814815E-4</v>
      </c>
      <c r="G6567" s="188">
        <v>1.3310185185185185E-3</v>
      </c>
      <c r="H6567" s="188">
        <v>3.7731481481481483E-3</v>
      </c>
    </row>
    <row r="6568" spans="1:8" x14ac:dyDescent="0.35">
      <c r="A6568" s="183" t="s">
        <v>141</v>
      </c>
      <c r="B6568" s="183" t="s">
        <v>102</v>
      </c>
      <c r="C6568" s="183" t="s">
        <v>108</v>
      </c>
      <c r="D6568" s="183">
        <v>4999</v>
      </c>
      <c r="E6568" s="188">
        <v>4.4907407407407405E-3</v>
      </c>
      <c r="F6568" s="188">
        <v>9.8379629629629642E-4</v>
      </c>
      <c r="G6568" s="188">
        <v>6.134259259259259E-4</v>
      </c>
      <c r="H6568" s="188">
        <v>2.9050925925925928E-3</v>
      </c>
    </row>
    <row r="6569" spans="1:8" x14ac:dyDescent="0.35">
      <c r="A6569" s="183" t="s">
        <v>141</v>
      </c>
      <c r="B6569" s="183" t="s">
        <v>103</v>
      </c>
      <c r="C6569" s="183" t="s">
        <v>108</v>
      </c>
      <c r="D6569" s="183">
        <v>5497</v>
      </c>
      <c r="E6569" s="188">
        <v>4.7453703703703703E-3</v>
      </c>
      <c r="F6569" s="188">
        <v>7.8703703703703705E-4</v>
      </c>
      <c r="G6569" s="188">
        <v>6.134259259259259E-4</v>
      </c>
      <c r="H6569" s="188">
        <v>3.3564814814814811E-3</v>
      </c>
    </row>
    <row r="6570" spans="1:8" x14ac:dyDescent="0.35">
      <c r="A6570" s="183" t="s">
        <v>141</v>
      </c>
      <c r="B6570" s="183" t="s">
        <v>104</v>
      </c>
      <c r="C6570" s="183" t="s">
        <v>108</v>
      </c>
      <c r="D6570" s="183">
        <v>941</v>
      </c>
      <c r="E6570" s="188">
        <v>4.4675925925925933E-3</v>
      </c>
      <c r="F6570" s="188">
        <v>9.0277777777777784E-4</v>
      </c>
      <c r="G6570" s="188">
        <v>6.134259259259259E-4</v>
      </c>
      <c r="H6570" s="188">
        <v>2.9513888888888888E-3</v>
      </c>
    </row>
    <row r="6571" spans="1:8" x14ac:dyDescent="0.35">
      <c r="A6571" s="183" t="s">
        <v>141</v>
      </c>
      <c r="B6571" s="183" t="s">
        <v>102</v>
      </c>
      <c r="C6571" s="183" t="s">
        <v>109</v>
      </c>
      <c r="D6571" s="183">
        <v>4070</v>
      </c>
      <c r="E6571" s="188">
        <v>5.5092592592592589E-3</v>
      </c>
      <c r="F6571" s="188">
        <v>9.2592592592592585E-4</v>
      </c>
      <c r="G6571" s="188">
        <v>1.0185185185185186E-3</v>
      </c>
      <c r="H6571" s="188">
        <v>3.5763888888888894E-3</v>
      </c>
    </row>
    <row r="6572" spans="1:8" x14ac:dyDescent="0.35">
      <c r="A6572" s="183" t="s">
        <v>141</v>
      </c>
      <c r="B6572" s="183" t="s">
        <v>103</v>
      </c>
      <c r="C6572" s="183" t="s">
        <v>109</v>
      </c>
      <c r="D6572" s="183">
        <v>9195</v>
      </c>
      <c r="E6572" s="188">
        <v>6.4467592592592597E-3</v>
      </c>
      <c r="F6572" s="188">
        <v>7.6388888888888893E-4</v>
      </c>
      <c r="G6572" s="188">
        <v>1.2268518518518518E-3</v>
      </c>
      <c r="H6572" s="188">
        <v>4.4444444444444444E-3</v>
      </c>
    </row>
    <row r="6573" spans="1:8" x14ac:dyDescent="0.35">
      <c r="A6573" s="183" t="s">
        <v>141</v>
      </c>
      <c r="B6573" s="183" t="s">
        <v>104</v>
      </c>
      <c r="C6573" s="183" t="s">
        <v>109</v>
      </c>
      <c r="D6573" s="183">
        <v>1522</v>
      </c>
      <c r="E6573" s="188">
        <v>5.9606481481481489E-3</v>
      </c>
      <c r="F6573" s="188">
        <v>8.6805555555555551E-4</v>
      </c>
      <c r="G6573" s="188">
        <v>1.25E-3</v>
      </c>
      <c r="H6573" s="188">
        <v>3.8425925925925923E-3</v>
      </c>
    </row>
    <row r="6574" spans="1:8" x14ac:dyDescent="0.35">
      <c r="A6574" s="183" t="s">
        <v>129</v>
      </c>
      <c r="B6574" s="183" t="s">
        <v>105</v>
      </c>
      <c r="C6574" s="183" t="s">
        <v>108</v>
      </c>
      <c r="D6574" s="183">
        <v>1938</v>
      </c>
      <c r="E6574" s="188">
        <v>4.7337962962962958E-3</v>
      </c>
      <c r="F6574" s="188">
        <v>8.564814814814815E-4</v>
      </c>
      <c r="G6574" s="188">
        <v>8.7962962962962962E-4</v>
      </c>
      <c r="H6574" s="188">
        <v>2.9861111111111113E-3</v>
      </c>
    </row>
    <row r="6575" spans="1:8" x14ac:dyDescent="0.35">
      <c r="A6575" s="183" t="s">
        <v>129</v>
      </c>
      <c r="B6575" s="183" t="s">
        <v>106</v>
      </c>
      <c r="C6575" s="183" t="s">
        <v>108</v>
      </c>
      <c r="D6575" s="183">
        <v>310</v>
      </c>
      <c r="E6575" s="188">
        <v>4.2129629629629626E-3</v>
      </c>
      <c r="F6575" s="188">
        <v>8.1018518518518516E-4</v>
      </c>
      <c r="G6575" s="188">
        <v>9.0277777777777784E-4</v>
      </c>
      <c r="H6575" s="188">
        <v>2.5115740740740741E-3</v>
      </c>
    </row>
    <row r="6576" spans="1:8" x14ac:dyDescent="0.35">
      <c r="A6576" s="183" t="s">
        <v>129</v>
      </c>
      <c r="B6576" s="183" t="s">
        <v>105</v>
      </c>
      <c r="C6576" s="183" t="s">
        <v>109</v>
      </c>
      <c r="D6576" s="183">
        <v>2938</v>
      </c>
      <c r="E6576" s="188">
        <v>5.8680555555555543E-3</v>
      </c>
      <c r="F6576" s="188">
        <v>7.7546296296296304E-4</v>
      </c>
      <c r="G6576" s="188">
        <v>1.5393518518518519E-3</v>
      </c>
      <c r="H6576" s="188">
        <v>3.5532407407407405E-3</v>
      </c>
    </row>
    <row r="6577" spans="1:8" x14ac:dyDescent="0.35">
      <c r="A6577" s="183" t="s">
        <v>129</v>
      </c>
      <c r="B6577" s="183" t="s">
        <v>106</v>
      </c>
      <c r="C6577" s="183" t="s">
        <v>109</v>
      </c>
      <c r="D6577" s="183">
        <v>429</v>
      </c>
      <c r="E6577" s="188">
        <v>5.6249999999999989E-3</v>
      </c>
      <c r="F6577" s="188">
        <v>7.9861111111111105E-4</v>
      </c>
      <c r="G6577" s="188">
        <v>1.5277777777777779E-3</v>
      </c>
      <c r="H6577" s="188">
        <v>3.3101851851851851E-3</v>
      </c>
    </row>
    <row r="6578" spans="1:8" x14ac:dyDescent="0.35">
      <c r="A6578" s="183" t="s">
        <v>130</v>
      </c>
      <c r="B6578" s="183" t="s">
        <v>105</v>
      </c>
      <c r="C6578" s="183" t="s">
        <v>108</v>
      </c>
      <c r="D6578" s="183">
        <v>6850</v>
      </c>
      <c r="E6578" s="188">
        <v>4.8032407407407407E-3</v>
      </c>
      <c r="F6578" s="188">
        <v>9.7222222222222209E-4</v>
      </c>
      <c r="G6578" s="188">
        <v>8.564814814814815E-4</v>
      </c>
      <c r="H6578" s="188">
        <v>2.9745370370370373E-3</v>
      </c>
    </row>
    <row r="6579" spans="1:8" x14ac:dyDescent="0.35">
      <c r="A6579" s="183" t="s">
        <v>130</v>
      </c>
      <c r="B6579" s="183" t="s">
        <v>106</v>
      </c>
      <c r="C6579" s="183" t="s">
        <v>108</v>
      </c>
      <c r="D6579" s="183">
        <v>1006</v>
      </c>
      <c r="E6579" s="188">
        <v>4.3981481481481484E-3</v>
      </c>
      <c r="F6579" s="188">
        <v>9.9537037037037042E-4</v>
      </c>
      <c r="G6579" s="188">
        <v>8.2175925925925917E-4</v>
      </c>
      <c r="H6579" s="188">
        <v>2.5810185185185185E-3</v>
      </c>
    </row>
    <row r="6580" spans="1:8" x14ac:dyDescent="0.35">
      <c r="A6580" s="183" t="s">
        <v>130</v>
      </c>
      <c r="B6580" s="183" t="s">
        <v>105</v>
      </c>
      <c r="C6580" s="183" t="s">
        <v>109</v>
      </c>
      <c r="D6580" s="183">
        <v>10463</v>
      </c>
      <c r="E6580" s="188">
        <v>5.9606481481481489E-3</v>
      </c>
      <c r="F6580" s="188">
        <v>7.9861111111111105E-4</v>
      </c>
      <c r="G6580" s="188">
        <v>1.5046296296296294E-3</v>
      </c>
      <c r="H6580" s="188">
        <v>3.6574074074074074E-3</v>
      </c>
    </row>
    <row r="6581" spans="1:8" x14ac:dyDescent="0.35">
      <c r="A6581" s="183" t="s">
        <v>130</v>
      </c>
      <c r="B6581" s="183" t="s">
        <v>106</v>
      </c>
      <c r="C6581" s="183" t="s">
        <v>109</v>
      </c>
      <c r="D6581" s="183">
        <v>1673</v>
      </c>
      <c r="E6581" s="188">
        <v>5.7291666666666671E-3</v>
      </c>
      <c r="F6581" s="188">
        <v>7.6388888888888893E-4</v>
      </c>
      <c r="G6581" s="188">
        <v>1.5277777777777779E-3</v>
      </c>
      <c r="H6581" s="188">
        <v>3.4375E-3</v>
      </c>
    </row>
    <row r="6582" spans="1:8" x14ac:dyDescent="0.35">
      <c r="A6582" s="183" t="s">
        <v>131</v>
      </c>
      <c r="B6582" s="183" t="s">
        <v>105</v>
      </c>
      <c r="C6582" s="183" t="s">
        <v>108</v>
      </c>
      <c r="D6582" s="183">
        <v>6408</v>
      </c>
      <c r="E6582" s="188">
        <v>4.7106481481481478E-3</v>
      </c>
      <c r="F6582" s="188">
        <v>9.4907407407407408E-4</v>
      </c>
      <c r="G6582" s="188">
        <v>8.1018518518518516E-4</v>
      </c>
      <c r="H6582" s="188">
        <v>2.9513888888888888E-3</v>
      </c>
    </row>
    <row r="6583" spans="1:8" x14ac:dyDescent="0.35">
      <c r="A6583" s="183" t="s">
        <v>131</v>
      </c>
      <c r="B6583" s="183" t="s">
        <v>106</v>
      </c>
      <c r="C6583" s="183" t="s">
        <v>108</v>
      </c>
      <c r="D6583" s="183">
        <v>968</v>
      </c>
      <c r="E6583" s="188">
        <v>4.409722222222222E-3</v>
      </c>
      <c r="F6583" s="188">
        <v>9.6064814814814808E-4</v>
      </c>
      <c r="G6583" s="188">
        <v>7.9861111111111105E-4</v>
      </c>
      <c r="H6583" s="188">
        <v>2.6620370370370374E-3</v>
      </c>
    </row>
    <row r="6584" spans="1:8" x14ac:dyDescent="0.35">
      <c r="A6584" s="183" t="s">
        <v>131</v>
      </c>
      <c r="B6584" s="183" t="s">
        <v>105</v>
      </c>
      <c r="C6584" s="183" t="s">
        <v>109</v>
      </c>
      <c r="D6584" s="183">
        <v>9287</v>
      </c>
      <c r="E6584" s="188">
        <v>5.9143518518518521E-3</v>
      </c>
      <c r="F6584" s="188">
        <v>7.6388888888888893E-4</v>
      </c>
      <c r="G6584" s="188">
        <v>1.5046296296296294E-3</v>
      </c>
      <c r="H6584" s="188">
        <v>3.645833333333333E-3</v>
      </c>
    </row>
    <row r="6585" spans="1:8" x14ac:dyDescent="0.35">
      <c r="A6585" s="183" t="s">
        <v>131</v>
      </c>
      <c r="B6585" s="183" t="s">
        <v>106</v>
      </c>
      <c r="C6585" s="183" t="s">
        <v>109</v>
      </c>
      <c r="D6585" s="183">
        <v>1462</v>
      </c>
      <c r="E6585" s="188">
        <v>5.6828703703703702E-3</v>
      </c>
      <c r="F6585" s="188">
        <v>7.6388888888888893E-4</v>
      </c>
      <c r="G6585" s="188">
        <v>1.5740740740740741E-3</v>
      </c>
      <c r="H6585" s="188">
        <v>3.3333333333333335E-3</v>
      </c>
    </row>
    <row r="6586" spans="1:8" x14ac:dyDescent="0.35">
      <c r="A6586" s="183" t="s">
        <v>132</v>
      </c>
      <c r="B6586" s="183" t="s">
        <v>105</v>
      </c>
      <c r="C6586" s="183" t="s">
        <v>108</v>
      </c>
      <c r="D6586" s="183">
        <v>5575</v>
      </c>
      <c r="E6586" s="188">
        <v>4.7106481481481478E-3</v>
      </c>
      <c r="F6586" s="188">
        <v>9.6064814814814808E-4</v>
      </c>
      <c r="G6586" s="188">
        <v>7.8703703703703705E-4</v>
      </c>
      <c r="H6586" s="188">
        <v>2.9629629629629628E-3</v>
      </c>
    </row>
    <row r="6587" spans="1:8" x14ac:dyDescent="0.35">
      <c r="A6587" s="183" t="s">
        <v>132</v>
      </c>
      <c r="B6587" s="183" t="s">
        <v>106</v>
      </c>
      <c r="C6587" s="183" t="s">
        <v>108</v>
      </c>
      <c r="D6587" s="183">
        <v>909</v>
      </c>
      <c r="E6587" s="188">
        <v>4.3981481481481484E-3</v>
      </c>
      <c r="F6587" s="188">
        <v>9.4907407407407408E-4</v>
      </c>
      <c r="G6587" s="188">
        <v>7.7546296296296304E-4</v>
      </c>
      <c r="H6587" s="188">
        <v>2.6620370370370374E-3</v>
      </c>
    </row>
    <row r="6588" spans="1:8" x14ac:dyDescent="0.35">
      <c r="A6588" s="183" t="s">
        <v>132</v>
      </c>
      <c r="B6588" s="183" t="s">
        <v>105</v>
      </c>
      <c r="C6588" s="183" t="s">
        <v>109</v>
      </c>
      <c r="D6588" s="183">
        <v>8482</v>
      </c>
      <c r="E6588" s="188">
        <v>6.0416666666666665E-3</v>
      </c>
      <c r="F6588" s="188">
        <v>8.1018518518518516E-4</v>
      </c>
      <c r="G6588" s="188">
        <v>1.4814814814814814E-3</v>
      </c>
      <c r="H6588" s="188">
        <v>3.7500000000000003E-3</v>
      </c>
    </row>
    <row r="6589" spans="1:8" x14ac:dyDescent="0.35">
      <c r="A6589" s="183" t="s">
        <v>132</v>
      </c>
      <c r="B6589" s="183" t="s">
        <v>106</v>
      </c>
      <c r="C6589" s="183" t="s">
        <v>109</v>
      </c>
      <c r="D6589" s="183">
        <v>1260</v>
      </c>
      <c r="E6589" s="188">
        <v>5.7870370370370376E-3</v>
      </c>
      <c r="F6589" s="188">
        <v>7.8703703703703705E-4</v>
      </c>
      <c r="G6589" s="188">
        <v>1.5509259259259261E-3</v>
      </c>
      <c r="H6589" s="188">
        <v>3.4375E-3</v>
      </c>
    </row>
    <row r="6590" spans="1:8" x14ac:dyDescent="0.35">
      <c r="A6590" s="183" t="s">
        <v>133</v>
      </c>
      <c r="B6590" s="183" t="s">
        <v>105</v>
      </c>
      <c r="C6590" s="183" t="s">
        <v>108</v>
      </c>
      <c r="D6590" s="183">
        <v>5166</v>
      </c>
      <c r="E6590" s="188">
        <v>4.8148148148148152E-3</v>
      </c>
      <c r="F6590" s="188">
        <v>1.0069444444444444E-3</v>
      </c>
      <c r="G6590" s="188">
        <v>7.7546296296296304E-4</v>
      </c>
      <c r="H6590" s="188">
        <v>3.0208333333333333E-3</v>
      </c>
    </row>
    <row r="6591" spans="1:8" x14ac:dyDescent="0.35">
      <c r="A6591" s="183" t="s">
        <v>133</v>
      </c>
      <c r="B6591" s="183" t="s">
        <v>106</v>
      </c>
      <c r="C6591" s="183" t="s">
        <v>108</v>
      </c>
      <c r="D6591" s="183">
        <v>841</v>
      </c>
      <c r="E6591" s="188">
        <v>4.4560185185185189E-3</v>
      </c>
      <c r="F6591" s="188">
        <v>9.7222222222222209E-4</v>
      </c>
      <c r="G6591" s="188">
        <v>7.291666666666667E-4</v>
      </c>
      <c r="H6591" s="188">
        <v>2.7546296296296294E-3</v>
      </c>
    </row>
    <row r="6592" spans="1:8" x14ac:dyDescent="0.35">
      <c r="A6592" s="183" t="s">
        <v>133</v>
      </c>
      <c r="B6592" s="183" t="s">
        <v>105</v>
      </c>
      <c r="C6592" s="183" t="s">
        <v>109</v>
      </c>
      <c r="D6592" s="183">
        <v>8187</v>
      </c>
      <c r="E6592" s="188">
        <v>6.2847222222222228E-3</v>
      </c>
      <c r="F6592" s="188">
        <v>8.6805555555555551E-4</v>
      </c>
      <c r="G6592" s="188">
        <v>1.4351851851851854E-3</v>
      </c>
      <c r="H6592" s="188">
        <v>3.9699074074074072E-3</v>
      </c>
    </row>
    <row r="6593" spans="1:8" x14ac:dyDescent="0.35">
      <c r="A6593" s="183" t="s">
        <v>133</v>
      </c>
      <c r="B6593" s="183" t="s">
        <v>106</v>
      </c>
      <c r="C6593" s="183" t="s">
        <v>109</v>
      </c>
      <c r="D6593" s="183">
        <v>1214</v>
      </c>
      <c r="E6593" s="188">
        <v>5.8217592592592592E-3</v>
      </c>
      <c r="F6593" s="188">
        <v>8.1018518518518516E-4</v>
      </c>
      <c r="G6593" s="188">
        <v>1.4699074074074074E-3</v>
      </c>
      <c r="H6593" s="188">
        <v>3.5416666666666665E-3</v>
      </c>
    </row>
    <row r="6594" spans="1:8" x14ac:dyDescent="0.35">
      <c r="A6594" s="183" t="s">
        <v>134</v>
      </c>
      <c r="B6594" s="183" t="s">
        <v>105</v>
      </c>
      <c r="C6594" s="183" t="s">
        <v>108</v>
      </c>
      <c r="D6594" s="183">
        <v>5083</v>
      </c>
      <c r="E6594" s="188">
        <v>5.0810185185185186E-3</v>
      </c>
      <c r="F6594" s="188">
        <v>1.1111111111111111E-3</v>
      </c>
      <c r="G6594" s="188">
        <v>7.9861111111111105E-4</v>
      </c>
      <c r="H6594" s="188">
        <v>3.1712962962962958E-3</v>
      </c>
    </row>
    <row r="6595" spans="1:8" x14ac:dyDescent="0.35">
      <c r="A6595" s="183" t="s">
        <v>134</v>
      </c>
      <c r="B6595" s="183" t="s">
        <v>106</v>
      </c>
      <c r="C6595" s="183" t="s">
        <v>108</v>
      </c>
      <c r="D6595" s="183">
        <v>733</v>
      </c>
      <c r="E6595" s="188">
        <v>4.8148148148148152E-3</v>
      </c>
      <c r="F6595" s="188">
        <v>1.0879629629629629E-3</v>
      </c>
      <c r="G6595" s="188">
        <v>7.5231481481481471E-4</v>
      </c>
      <c r="H6595" s="188">
        <v>2.9745370370370373E-3</v>
      </c>
    </row>
    <row r="6596" spans="1:8" x14ac:dyDescent="0.35">
      <c r="A6596" s="183" t="s">
        <v>134</v>
      </c>
      <c r="B6596" s="183" t="s">
        <v>105</v>
      </c>
      <c r="C6596" s="183" t="s">
        <v>109</v>
      </c>
      <c r="D6596" s="183">
        <v>8383</v>
      </c>
      <c r="E6596" s="188">
        <v>6.4467592592592597E-3</v>
      </c>
      <c r="F6596" s="188">
        <v>9.6064814814814808E-4</v>
      </c>
      <c r="G6596" s="188">
        <v>1.4120370370370369E-3</v>
      </c>
      <c r="H6596" s="188">
        <v>4.0856481481481481E-3</v>
      </c>
    </row>
    <row r="6597" spans="1:8" x14ac:dyDescent="0.35">
      <c r="A6597" s="183" t="s">
        <v>134</v>
      </c>
      <c r="B6597" s="183" t="s">
        <v>106</v>
      </c>
      <c r="C6597" s="183" t="s">
        <v>109</v>
      </c>
      <c r="D6597" s="183">
        <v>1201</v>
      </c>
      <c r="E6597" s="188">
        <v>5.9606481481481489E-3</v>
      </c>
      <c r="F6597" s="188">
        <v>8.6805555555555551E-4</v>
      </c>
      <c r="G6597" s="188">
        <v>1.4351851851851854E-3</v>
      </c>
      <c r="H6597" s="188">
        <v>3.6574074074074074E-3</v>
      </c>
    </row>
    <row r="6598" spans="1:8" x14ac:dyDescent="0.35">
      <c r="A6598" s="183" t="s">
        <v>135</v>
      </c>
      <c r="B6598" s="183" t="s">
        <v>105</v>
      </c>
      <c r="C6598" s="183" t="s">
        <v>108</v>
      </c>
      <c r="D6598" s="183">
        <v>4977</v>
      </c>
      <c r="E6598" s="188">
        <v>5.0115740740740737E-3</v>
      </c>
      <c r="F6598" s="188">
        <v>1.1111111111111111E-3</v>
      </c>
      <c r="G6598" s="188">
        <v>7.6388888888888893E-4</v>
      </c>
      <c r="H6598" s="188">
        <v>3.1365740740740742E-3</v>
      </c>
    </row>
    <row r="6599" spans="1:8" x14ac:dyDescent="0.35">
      <c r="A6599" s="183" t="s">
        <v>135</v>
      </c>
      <c r="B6599" s="183" t="s">
        <v>106</v>
      </c>
      <c r="C6599" s="183" t="s">
        <v>108</v>
      </c>
      <c r="D6599" s="183">
        <v>771</v>
      </c>
      <c r="E6599" s="188">
        <v>4.6412037037037038E-3</v>
      </c>
      <c r="F6599" s="188">
        <v>1.0648148148148147E-3</v>
      </c>
      <c r="G6599" s="188">
        <v>7.0601851851851847E-4</v>
      </c>
      <c r="H6599" s="188">
        <v>2.8703703703703708E-3</v>
      </c>
    </row>
    <row r="6600" spans="1:8" x14ac:dyDescent="0.35">
      <c r="A6600" s="183" t="s">
        <v>135</v>
      </c>
      <c r="B6600" s="183" t="s">
        <v>105</v>
      </c>
      <c r="C6600" s="183" t="s">
        <v>109</v>
      </c>
      <c r="D6600" s="183">
        <v>8204</v>
      </c>
      <c r="E6600" s="188">
        <v>6.5393518518518517E-3</v>
      </c>
      <c r="F6600" s="188">
        <v>1.0416666666666667E-3</v>
      </c>
      <c r="G6600" s="188">
        <v>1.3541666666666667E-3</v>
      </c>
      <c r="H6600" s="188">
        <v>4.1435185185185186E-3</v>
      </c>
    </row>
    <row r="6601" spans="1:8" x14ac:dyDescent="0.35">
      <c r="A6601" s="183" t="s">
        <v>135</v>
      </c>
      <c r="B6601" s="183" t="s">
        <v>106</v>
      </c>
      <c r="C6601" s="183" t="s">
        <v>109</v>
      </c>
      <c r="D6601" s="183">
        <v>1145</v>
      </c>
      <c r="E6601" s="188">
        <v>6.2847222222222228E-3</v>
      </c>
      <c r="F6601" s="188">
        <v>1.0300925925925926E-3</v>
      </c>
      <c r="G6601" s="188">
        <v>1.4699074074074074E-3</v>
      </c>
      <c r="H6601" s="188">
        <v>3.7962962962962963E-3</v>
      </c>
    </row>
    <row r="6602" spans="1:8" x14ac:dyDescent="0.35">
      <c r="A6602" s="183" t="s">
        <v>136</v>
      </c>
      <c r="B6602" s="183" t="s">
        <v>105</v>
      </c>
      <c r="C6602" s="183" t="s">
        <v>108</v>
      </c>
      <c r="D6602" s="183">
        <v>5534</v>
      </c>
      <c r="E6602" s="188">
        <v>5.0000000000000001E-3</v>
      </c>
      <c r="F6602" s="188">
        <v>1.1111111111111111E-3</v>
      </c>
      <c r="G6602" s="188">
        <v>7.175925925925927E-4</v>
      </c>
      <c r="H6602" s="188">
        <v>3.1712962962962958E-3</v>
      </c>
    </row>
    <row r="6603" spans="1:8" x14ac:dyDescent="0.35">
      <c r="A6603" s="183" t="s">
        <v>136</v>
      </c>
      <c r="B6603" s="183" t="s">
        <v>106</v>
      </c>
      <c r="C6603" s="183" t="s">
        <v>108</v>
      </c>
      <c r="D6603" s="183">
        <v>644</v>
      </c>
      <c r="E6603" s="188">
        <v>4.4675925925925933E-3</v>
      </c>
      <c r="F6603" s="188">
        <v>1.0300925925925926E-3</v>
      </c>
      <c r="G6603" s="188">
        <v>6.5972222222222213E-4</v>
      </c>
      <c r="H6603" s="188">
        <v>2.7777777777777779E-3</v>
      </c>
    </row>
    <row r="6604" spans="1:8" x14ac:dyDescent="0.35">
      <c r="A6604" s="183" t="s">
        <v>136</v>
      </c>
      <c r="B6604" s="183" t="s">
        <v>105</v>
      </c>
      <c r="C6604" s="183" t="s">
        <v>109</v>
      </c>
      <c r="D6604" s="183">
        <v>8750</v>
      </c>
      <c r="E6604" s="188">
        <v>6.4583333333333333E-3</v>
      </c>
      <c r="F6604" s="188">
        <v>9.8379629629629642E-4</v>
      </c>
      <c r="G6604" s="188">
        <v>1.2962962962962963E-3</v>
      </c>
      <c r="H6604" s="188">
        <v>4.1782407407407402E-3</v>
      </c>
    </row>
    <row r="6605" spans="1:8" x14ac:dyDescent="0.35">
      <c r="A6605" s="183" t="s">
        <v>136</v>
      </c>
      <c r="B6605" s="183" t="s">
        <v>106</v>
      </c>
      <c r="C6605" s="183" t="s">
        <v>109</v>
      </c>
      <c r="D6605" s="183">
        <v>1110</v>
      </c>
      <c r="E6605" s="188">
        <v>6.2615740740740748E-3</v>
      </c>
      <c r="F6605" s="188">
        <v>9.6064814814814808E-4</v>
      </c>
      <c r="G6605" s="188">
        <v>1.4467592592592594E-3</v>
      </c>
      <c r="H6605" s="188">
        <v>3.8425925925925923E-3</v>
      </c>
    </row>
    <row r="6606" spans="1:8" x14ac:dyDescent="0.35">
      <c r="A6606" s="183" t="s">
        <v>137</v>
      </c>
      <c r="B6606" s="183" t="s">
        <v>105</v>
      </c>
      <c r="C6606" s="183" t="s">
        <v>108</v>
      </c>
      <c r="D6606" s="183">
        <v>5000</v>
      </c>
      <c r="E6606" s="188">
        <v>4.8958333333333328E-3</v>
      </c>
      <c r="F6606" s="188">
        <v>1.0300925925925926E-3</v>
      </c>
      <c r="G6606" s="188">
        <v>7.0601851851851847E-4</v>
      </c>
      <c r="H6606" s="188">
        <v>3.1712962962962958E-3</v>
      </c>
    </row>
    <row r="6607" spans="1:8" x14ac:dyDescent="0.35">
      <c r="A6607" s="183" t="s">
        <v>137</v>
      </c>
      <c r="B6607" s="183" t="s">
        <v>106</v>
      </c>
      <c r="C6607" s="183" t="s">
        <v>108</v>
      </c>
      <c r="D6607" s="183">
        <v>667</v>
      </c>
      <c r="E6607" s="188">
        <v>4.4675925925925933E-3</v>
      </c>
      <c r="F6607" s="188">
        <v>1.0069444444444444E-3</v>
      </c>
      <c r="G6607" s="188">
        <v>6.3657407407407402E-4</v>
      </c>
      <c r="H6607" s="188">
        <v>2.8124999999999995E-3</v>
      </c>
    </row>
    <row r="6608" spans="1:8" x14ac:dyDescent="0.35">
      <c r="A6608" s="183" t="s">
        <v>137</v>
      </c>
      <c r="B6608" s="183" t="s">
        <v>105</v>
      </c>
      <c r="C6608" s="183" t="s">
        <v>109</v>
      </c>
      <c r="D6608" s="183">
        <v>7757</v>
      </c>
      <c r="E6608" s="188">
        <v>6.6203703703703702E-3</v>
      </c>
      <c r="F6608" s="188">
        <v>9.8379629629629642E-4</v>
      </c>
      <c r="G6608" s="188">
        <v>1.3194444444444443E-3</v>
      </c>
      <c r="H6608" s="188">
        <v>4.3287037037037035E-3</v>
      </c>
    </row>
    <row r="6609" spans="1:8" x14ac:dyDescent="0.35">
      <c r="A6609" s="183" t="s">
        <v>137</v>
      </c>
      <c r="B6609" s="183" t="s">
        <v>106</v>
      </c>
      <c r="C6609" s="183" t="s">
        <v>109</v>
      </c>
      <c r="D6609" s="183">
        <v>1117</v>
      </c>
      <c r="E6609" s="188">
        <v>6.1805555555555563E-3</v>
      </c>
      <c r="F6609" s="188">
        <v>9.1435185185185185E-4</v>
      </c>
      <c r="G6609" s="188">
        <v>1.3541666666666667E-3</v>
      </c>
      <c r="H6609" s="188">
        <v>3.9120370370370368E-3</v>
      </c>
    </row>
    <row r="6610" spans="1:8" x14ac:dyDescent="0.35">
      <c r="A6610" s="183" t="s">
        <v>138</v>
      </c>
      <c r="B6610" s="183" t="s">
        <v>105</v>
      </c>
      <c r="C6610" s="183" t="s">
        <v>108</v>
      </c>
      <c r="D6610" s="183">
        <v>4807</v>
      </c>
      <c r="E6610" s="188">
        <v>4.9884259259259265E-3</v>
      </c>
      <c r="F6610" s="188">
        <v>1.0300925925925926E-3</v>
      </c>
      <c r="G6610" s="188">
        <v>7.0601851851851847E-4</v>
      </c>
      <c r="H6610" s="188">
        <v>3.2523148148148151E-3</v>
      </c>
    </row>
    <row r="6611" spans="1:8" x14ac:dyDescent="0.35">
      <c r="A6611" s="183" t="s">
        <v>138</v>
      </c>
      <c r="B6611" s="183" t="s">
        <v>106</v>
      </c>
      <c r="C6611" s="183" t="s">
        <v>108</v>
      </c>
      <c r="D6611" s="183">
        <v>673</v>
      </c>
      <c r="E6611" s="188">
        <v>4.5601851851851853E-3</v>
      </c>
      <c r="F6611" s="188">
        <v>9.8379629629629642E-4</v>
      </c>
      <c r="G6611" s="188">
        <v>6.5972222222222213E-4</v>
      </c>
      <c r="H6611" s="188">
        <v>2.9282407407407412E-3</v>
      </c>
    </row>
    <row r="6612" spans="1:8" x14ac:dyDescent="0.35">
      <c r="A6612" s="183" t="s">
        <v>138</v>
      </c>
      <c r="B6612" s="183" t="s">
        <v>105</v>
      </c>
      <c r="C6612" s="183" t="s">
        <v>109</v>
      </c>
      <c r="D6612" s="183">
        <v>7946</v>
      </c>
      <c r="E6612" s="188">
        <v>6.6550925925925935E-3</v>
      </c>
      <c r="F6612" s="188">
        <v>9.7222222222222209E-4</v>
      </c>
      <c r="G6612" s="188">
        <v>1.2847222222222223E-3</v>
      </c>
      <c r="H6612" s="188">
        <v>4.3981481481481484E-3</v>
      </c>
    </row>
    <row r="6613" spans="1:8" x14ac:dyDescent="0.35">
      <c r="A6613" s="183" t="s">
        <v>138</v>
      </c>
      <c r="B6613" s="183" t="s">
        <v>106</v>
      </c>
      <c r="C6613" s="183" t="s">
        <v>109</v>
      </c>
      <c r="D6613" s="183">
        <v>998</v>
      </c>
      <c r="E6613" s="188">
        <v>6.215277777777777E-3</v>
      </c>
      <c r="F6613" s="188">
        <v>9.7222222222222209E-4</v>
      </c>
      <c r="G6613" s="188">
        <v>1.423611111111111E-3</v>
      </c>
      <c r="H6613" s="188">
        <v>3.8194444444444443E-3</v>
      </c>
    </row>
    <row r="6614" spans="1:8" x14ac:dyDescent="0.35">
      <c r="A6614" s="183" t="s">
        <v>139</v>
      </c>
      <c r="B6614" s="183" t="s">
        <v>105</v>
      </c>
      <c r="C6614" s="183" t="s">
        <v>108</v>
      </c>
      <c r="D6614" s="183">
        <v>4403</v>
      </c>
      <c r="E6614" s="188">
        <v>4.9074074074074072E-3</v>
      </c>
      <c r="F6614" s="188">
        <v>9.9537037037037042E-4</v>
      </c>
      <c r="G6614" s="188">
        <v>6.8287037037037025E-4</v>
      </c>
      <c r="H6614" s="188">
        <v>3.2291666666666666E-3</v>
      </c>
    </row>
    <row r="6615" spans="1:8" x14ac:dyDescent="0.35">
      <c r="A6615" s="183" t="s">
        <v>139</v>
      </c>
      <c r="B6615" s="183" t="s">
        <v>106</v>
      </c>
      <c r="C6615" s="183" t="s">
        <v>108</v>
      </c>
      <c r="D6615" s="183">
        <v>562</v>
      </c>
      <c r="E6615" s="188">
        <v>4.363425925925926E-3</v>
      </c>
      <c r="F6615" s="188">
        <v>9.7222222222222209E-4</v>
      </c>
      <c r="G6615" s="188">
        <v>6.134259259259259E-4</v>
      </c>
      <c r="H6615" s="188">
        <v>2.7777777777777779E-3</v>
      </c>
    </row>
    <row r="6616" spans="1:8" x14ac:dyDescent="0.35">
      <c r="A6616" s="183" t="s">
        <v>139</v>
      </c>
      <c r="B6616" s="183" t="s">
        <v>105</v>
      </c>
      <c r="C6616" s="183" t="s">
        <v>109</v>
      </c>
      <c r="D6616" s="183">
        <v>7556</v>
      </c>
      <c r="E6616" s="188">
        <v>6.6550925925925935E-3</v>
      </c>
      <c r="F6616" s="188">
        <v>9.4907407407407408E-4</v>
      </c>
      <c r="G6616" s="188">
        <v>1.2962962962962963E-3</v>
      </c>
      <c r="H6616" s="188">
        <v>4.409722222222222E-3</v>
      </c>
    </row>
    <row r="6617" spans="1:8" x14ac:dyDescent="0.35">
      <c r="A6617" s="183" t="s">
        <v>139</v>
      </c>
      <c r="B6617" s="183" t="s">
        <v>106</v>
      </c>
      <c r="C6617" s="183" t="s">
        <v>109</v>
      </c>
      <c r="D6617" s="183">
        <v>922</v>
      </c>
      <c r="E6617" s="188">
        <v>6.2268518518518515E-3</v>
      </c>
      <c r="F6617" s="188">
        <v>9.6064814814814808E-4</v>
      </c>
      <c r="G6617" s="188">
        <v>1.4004629629629629E-3</v>
      </c>
      <c r="H6617" s="188">
        <v>3.8657407407407408E-3</v>
      </c>
    </row>
    <row r="6618" spans="1:8" x14ac:dyDescent="0.35">
      <c r="A6618" s="183" t="s">
        <v>140</v>
      </c>
      <c r="B6618" s="183" t="s">
        <v>105</v>
      </c>
      <c r="C6618" s="183" t="s">
        <v>108</v>
      </c>
      <c r="D6618" s="183">
        <v>3819</v>
      </c>
      <c r="E6618" s="188">
        <v>4.9189814814814816E-3</v>
      </c>
      <c r="F6618" s="188">
        <v>1.0069444444444444E-3</v>
      </c>
      <c r="G6618" s="188">
        <v>6.8287037037037025E-4</v>
      </c>
      <c r="H6618" s="188">
        <v>3.2291666666666666E-3</v>
      </c>
    </row>
    <row r="6619" spans="1:8" x14ac:dyDescent="0.35">
      <c r="A6619" s="183" t="s">
        <v>140</v>
      </c>
      <c r="B6619" s="183" t="s">
        <v>106</v>
      </c>
      <c r="C6619" s="183" t="s">
        <v>108</v>
      </c>
      <c r="D6619" s="183">
        <v>476</v>
      </c>
      <c r="E6619" s="188">
        <v>4.5370370370370365E-3</v>
      </c>
      <c r="F6619" s="188">
        <v>9.9537037037037042E-4</v>
      </c>
      <c r="G6619" s="188">
        <v>6.5972222222222213E-4</v>
      </c>
      <c r="H6619" s="188">
        <v>2.8819444444444444E-3</v>
      </c>
    </row>
    <row r="6620" spans="1:8" x14ac:dyDescent="0.35">
      <c r="A6620" s="183" t="s">
        <v>140</v>
      </c>
      <c r="B6620" s="183" t="s">
        <v>105</v>
      </c>
      <c r="C6620" s="183" t="s">
        <v>109</v>
      </c>
      <c r="D6620" s="183">
        <v>6452</v>
      </c>
      <c r="E6620" s="188">
        <v>6.7361111111111103E-3</v>
      </c>
      <c r="F6620" s="188">
        <v>9.2592592592592585E-4</v>
      </c>
      <c r="G6620" s="188">
        <v>1.3310185185185185E-3</v>
      </c>
      <c r="H6620" s="188">
        <v>4.4791666666666669E-3</v>
      </c>
    </row>
    <row r="6621" spans="1:8" x14ac:dyDescent="0.35">
      <c r="A6621" s="183" t="s">
        <v>140</v>
      </c>
      <c r="B6621" s="183" t="s">
        <v>106</v>
      </c>
      <c r="C6621" s="183" t="s">
        <v>109</v>
      </c>
      <c r="D6621" s="183">
        <v>869</v>
      </c>
      <c r="E6621" s="188">
        <v>6.3078703703703708E-3</v>
      </c>
      <c r="F6621" s="188">
        <v>9.4907407407407408E-4</v>
      </c>
      <c r="G6621" s="188">
        <v>1.423611111111111E-3</v>
      </c>
      <c r="H6621" s="188">
        <v>3.9351851851851857E-3</v>
      </c>
    </row>
    <row r="6622" spans="1:8" x14ac:dyDescent="0.35">
      <c r="A6622" s="183" t="s">
        <v>141</v>
      </c>
      <c r="B6622" s="183" t="s">
        <v>105</v>
      </c>
      <c r="C6622" s="183" t="s">
        <v>108</v>
      </c>
      <c r="D6622" s="183">
        <v>4195</v>
      </c>
      <c r="E6622" s="188">
        <v>4.9768518518518521E-3</v>
      </c>
      <c r="F6622" s="188">
        <v>1.0185185185185186E-3</v>
      </c>
      <c r="G6622" s="188">
        <v>6.4814814814814813E-4</v>
      </c>
      <c r="H6622" s="188">
        <v>3.3101851851851851E-3</v>
      </c>
    </row>
    <row r="6623" spans="1:8" x14ac:dyDescent="0.35">
      <c r="A6623" s="183" t="s">
        <v>141</v>
      </c>
      <c r="B6623" s="183" t="s">
        <v>106</v>
      </c>
      <c r="C6623" s="183" t="s">
        <v>108</v>
      </c>
      <c r="D6623" s="183">
        <v>505</v>
      </c>
      <c r="E6623" s="188">
        <v>4.6064814814814814E-3</v>
      </c>
      <c r="F6623" s="188">
        <v>1.0069444444444444E-3</v>
      </c>
      <c r="G6623" s="188">
        <v>6.018518518518519E-4</v>
      </c>
      <c r="H6623" s="188">
        <v>3.0092592592592588E-3</v>
      </c>
    </row>
    <row r="6624" spans="1:8" x14ac:dyDescent="0.35">
      <c r="A6624" s="183" t="s">
        <v>141</v>
      </c>
      <c r="B6624" s="183" t="s">
        <v>105</v>
      </c>
      <c r="C6624" s="183" t="s">
        <v>109</v>
      </c>
      <c r="D6624" s="183">
        <v>7223</v>
      </c>
      <c r="E6624" s="188">
        <v>6.851851851851852E-3</v>
      </c>
      <c r="F6624" s="188">
        <v>9.6064814814814808E-4</v>
      </c>
      <c r="G6624" s="188">
        <v>1.2847222222222223E-3</v>
      </c>
      <c r="H6624" s="188">
        <v>4.6064814814814814E-3</v>
      </c>
    </row>
    <row r="6625" spans="1:8" x14ac:dyDescent="0.35">
      <c r="A6625" s="183" t="s">
        <v>141</v>
      </c>
      <c r="B6625" s="183" t="s">
        <v>106</v>
      </c>
      <c r="C6625" s="183" t="s">
        <v>109</v>
      </c>
      <c r="D6625" s="183">
        <v>906</v>
      </c>
      <c r="E6625" s="188">
        <v>6.5162037037037037E-3</v>
      </c>
      <c r="F6625" s="188">
        <v>9.6064814814814808E-4</v>
      </c>
      <c r="G6625" s="188">
        <v>1.2847222222222223E-3</v>
      </c>
      <c r="H6625" s="188">
        <v>4.2708333333333339E-3</v>
      </c>
    </row>
    <row r="6626" spans="1:8" x14ac:dyDescent="0.35">
      <c r="A6626" s="183" t="s">
        <v>129</v>
      </c>
      <c r="B6626" s="183" t="s">
        <v>107</v>
      </c>
      <c r="C6626" s="183" t="s">
        <v>108</v>
      </c>
      <c r="D6626" s="183">
        <v>21425</v>
      </c>
      <c r="E6626" s="188">
        <v>5.8680555555555543E-3</v>
      </c>
      <c r="F6626" s="188">
        <v>1.1111111111111111E-3</v>
      </c>
      <c r="G6626" s="188">
        <v>9.3750000000000007E-4</v>
      </c>
      <c r="H6626" s="188">
        <v>3.8194444444444443E-3</v>
      </c>
    </row>
    <row r="6627" spans="1:8" x14ac:dyDescent="0.35">
      <c r="A6627" s="183" t="s">
        <v>130</v>
      </c>
      <c r="B6627" s="183" t="s">
        <v>107</v>
      </c>
      <c r="C6627" s="183" t="s">
        <v>108</v>
      </c>
      <c r="D6627" s="183">
        <v>56022</v>
      </c>
      <c r="E6627" s="188">
        <v>5.8101851851851856E-3</v>
      </c>
      <c r="F6627" s="188">
        <v>1.1574074074074073E-3</v>
      </c>
      <c r="G6627" s="188">
        <v>9.2592592592592585E-4</v>
      </c>
      <c r="H6627" s="188">
        <v>3.7268518518518514E-3</v>
      </c>
    </row>
    <row r="6628" spans="1:8" x14ac:dyDescent="0.35">
      <c r="A6628" s="183" t="s">
        <v>131</v>
      </c>
      <c r="B6628" s="183" t="s">
        <v>107</v>
      </c>
      <c r="C6628" s="183" t="s">
        <v>108</v>
      </c>
      <c r="D6628" s="183">
        <v>48548</v>
      </c>
      <c r="E6628" s="188">
        <v>5.7291666666666671E-3</v>
      </c>
      <c r="F6628" s="188">
        <v>1.1111111111111111E-3</v>
      </c>
      <c r="G6628" s="188">
        <v>8.9120370370370362E-4</v>
      </c>
      <c r="H6628" s="188">
        <v>3.7268518518518514E-3</v>
      </c>
    </row>
    <row r="6629" spans="1:8" x14ac:dyDescent="0.35">
      <c r="A6629" s="183" t="s">
        <v>132</v>
      </c>
      <c r="B6629" s="183" t="s">
        <v>107</v>
      </c>
      <c r="C6629" s="183" t="s">
        <v>108</v>
      </c>
      <c r="D6629" s="183">
        <v>38987</v>
      </c>
      <c r="E6629" s="188">
        <v>5.7638888888888887E-3</v>
      </c>
      <c r="F6629" s="188">
        <v>1.1921296296296296E-3</v>
      </c>
      <c r="G6629" s="188">
        <v>8.7962962962962962E-4</v>
      </c>
      <c r="H6629" s="188">
        <v>3.6921296296296298E-3</v>
      </c>
    </row>
    <row r="6630" spans="1:8" x14ac:dyDescent="0.35">
      <c r="A6630" s="183" t="s">
        <v>133</v>
      </c>
      <c r="B6630" s="183" t="s">
        <v>107</v>
      </c>
      <c r="C6630" s="183" t="s">
        <v>108</v>
      </c>
      <c r="D6630" s="183">
        <v>37828</v>
      </c>
      <c r="E6630" s="188">
        <v>5.7523148148148143E-3</v>
      </c>
      <c r="F6630" s="188">
        <v>1.25E-3</v>
      </c>
      <c r="G6630" s="188">
        <v>8.564814814814815E-4</v>
      </c>
      <c r="H6630" s="188">
        <v>3.645833333333333E-3</v>
      </c>
    </row>
    <row r="6631" spans="1:8" x14ac:dyDescent="0.35">
      <c r="A6631" s="183" t="s">
        <v>134</v>
      </c>
      <c r="B6631" s="183" t="s">
        <v>107</v>
      </c>
      <c r="C6631" s="183" t="s">
        <v>108</v>
      </c>
      <c r="D6631" s="183">
        <v>38051</v>
      </c>
      <c r="E6631" s="188">
        <v>6.1111111111111114E-3</v>
      </c>
      <c r="F6631" s="188">
        <v>1.4120370370370369E-3</v>
      </c>
      <c r="G6631" s="188">
        <v>8.7962962962962962E-4</v>
      </c>
      <c r="H6631" s="188">
        <v>3.8194444444444443E-3</v>
      </c>
    </row>
    <row r="6632" spans="1:8" x14ac:dyDescent="0.35">
      <c r="A6632" s="183" t="s">
        <v>135</v>
      </c>
      <c r="B6632" s="183" t="s">
        <v>107</v>
      </c>
      <c r="C6632" s="183" t="s">
        <v>108</v>
      </c>
      <c r="D6632" s="183">
        <v>36547</v>
      </c>
      <c r="E6632" s="188">
        <v>6.1111111111111114E-3</v>
      </c>
      <c r="F6632" s="188">
        <v>1.3541666666666667E-3</v>
      </c>
      <c r="G6632" s="188">
        <v>8.7962962962962962E-4</v>
      </c>
      <c r="H6632" s="188">
        <v>3.8657407407407408E-3</v>
      </c>
    </row>
    <row r="6633" spans="1:8" x14ac:dyDescent="0.35">
      <c r="A6633" s="183" t="s">
        <v>136</v>
      </c>
      <c r="B6633" s="183" t="s">
        <v>107</v>
      </c>
      <c r="C6633" s="183" t="s">
        <v>108</v>
      </c>
      <c r="D6633" s="183">
        <v>44217</v>
      </c>
      <c r="E6633" s="188">
        <v>6.0185185185185177E-3</v>
      </c>
      <c r="F6633" s="188">
        <v>1.2962962962962963E-3</v>
      </c>
      <c r="G6633" s="188">
        <v>8.3333333333333339E-4</v>
      </c>
      <c r="H6633" s="188">
        <v>3.8888888888888883E-3</v>
      </c>
    </row>
    <row r="6634" spans="1:8" x14ac:dyDescent="0.35">
      <c r="A6634" s="183" t="s">
        <v>137</v>
      </c>
      <c r="B6634" s="183" t="s">
        <v>107</v>
      </c>
      <c r="C6634" s="183" t="s">
        <v>108</v>
      </c>
      <c r="D6634" s="183">
        <v>40258</v>
      </c>
      <c r="E6634" s="188">
        <v>6.0069444444444441E-3</v>
      </c>
      <c r="F6634" s="188">
        <v>1.261574074074074E-3</v>
      </c>
      <c r="G6634" s="188">
        <v>8.1018518518518516E-4</v>
      </c>
      <c r="H6634" s="188">
        <v>3.9351851851851857E-3</v>
      </c>
    </row>
    <row r="6635" spans="1:8" x14ac:dyDescent="0.35">
      <c r="A6635" s="183" t="s">
        <v>138</v>
      </c>
      <c r="B6635" s="183" t="s">
        <v>107</v>
      </c>
      <c r="C6635" s="183" t="s">
        <v>108</v>
      </c>
      <c r="D6635" s="183">
        <v>48980</v>
      </c>
      <c r="E6635" s="188">
        <v>6.2847222222222228E-3</v>
      </c>
      <c r="F6635" s="188">
        <v>1.2731481481481483E-3</v>
      </c>
      <c r="G6635" s="188">
        <v>7.9861111111111105E-4</v>
      </c>
      <c r="H6635" s="188">
        <v>4.2129629629629626E-3</v>
      </c>
    </row>
    <row r="6636" spans="1:8" x14ac:dyDescent="0.35">
      <c r="A6636" s="183" t="s">
        <v>139</v>
      </c>
      <c r="B6636" s="183" t="s">
        <v>107</v>
      </c>
      <c r="C6636" s="183" t="s">
        <v>108</v>
      </c>
      <c r="D6636" s="183">
        <v>37889</v>
      </c>
      <c r="E6636" s="188">
        <v>5.9722222222222225E-3</v>
      </c>
      <c r="F6636" s="188">
        <v>1.2268518518518518E-3</v>
      </c>
      <c r="G6636" s="188">
        <v>7.6388888888888893E-4</v>
      </c>
      <c r="H6636" s="188">
        <v>3.9814814814814817E-3</v>
      </c>
    </row>
    <row r="6637" spans="1:8" x14ac:dyDescent="0.35">
      <c r="A6637" s="183" t="s">
        <v>140</v>
      </c>
      <c r="B6637" s="183" t="s">
        <v>107</v>
      </c>
      <c r="C6637" s="183" t="s">
        <v>108</v>
      </c>
      <c r="D6637" s="183">
        <v>38598</v>
      </c>
      <c r="E6637" s="188">
        <v>6.0069444444444441E-3</v>
      </c>
      <c r="F6637" s="188">
        <v>1.2037037037037038E-3</v>
      </c>
      <c r="G6637" s="188">
        <v>7.7546296296296304E-4</v>
      </c>
      <c r="H6637" s="188">
        <v>4.0162037037037033E-3</v>
      </c>
    </row>
    <row r="6638" spans="1:8" x14ac:dyDescent="0.35">
      <c r="A6638" s="183" t="s">
        <v>141</v>
      </c>
      <c r="B6638" s="183" t="s">
        <v>107</v>
      </c>
      <c r="C6638" s="183" t="s">
        <v>108</v>
      </c>
      <c r="D6638" s="183">
        <v>40214</v>
      </c>
      <c r="E6638" s="188">
        <v>5.8680555555555543E-3</v>
      </c>
      <c r="F6638" s="188">
        <v>1.1689814814814816E-3</v>
      </c>
      <c r="G6638" s="188">
        <v>7.291666666666667E-4</v>
      </c>
      <c r="H6638" s="188">
        <v>3.9699074074074072E-3</v>
      </c>
    </row>
    <row r="6639" spans="1:8" x14ac:dyDescent="0.35">
      <c r="A6639" s="183" t="s">
        <v>129</v>
      </c>
      <c r="B6639" s="183" t="s">
        <v>107</v>
      </c>
      <c r="C6639" s="183" t="s">
        <v>109</v>
      </c>
      <c r="D6639" s="183">
        <v>22838</v>
      </c>
      <c r="E6639" s="188">
        <v>6.1921296296296299E-3</v>
      </c>
      <c r="F6639" s="188">
        <v>8.7962962962962962E-4</v>
      </c>
      <c r="G6639" s="188">
        <v>1.5393518518518519E-3</v>
      </c>
      <c r="H6639" s="188">
        <v>3.7615740740740739E-3</v>
      </c>
    </row>
    <row r="6640" spans="1:8" x14ac:dyDescent="0.35">
      <c r="A6640" s="183" t="s">
        <v>130</v>
      </c>
      <c r="B6640" s="183" t="s">
        <v>107</v>
      </c>
      <c r="C6640" s="183" t="s">
        <v>109</v>
      </c>
      <c r="D6640" s="183">
        <v>57585</v>
      </c>
      <c r="E6640" s="188">
        <v>6.1574074074074074E-3</v>
      </c>
      <c r="F6640" s="188">
        <v>8.7962962962962962E-4</v>
      </c>
      <c r="G6640" s="188">
        <v>1.5624999999999999E-3</v>
      </c>
      <c r="H6640" s="188">
        <v>3.7384259259259263E-3</v>
      </c>
    </row>
    <row r="6641" spans="1:8" x14ac:dyDescent="0.35">
      <c r="A6641" s="183" t="s">
        <v>131</v>
      </c>
      <c r="B6641" s="183" t="s">
        <v>107</v>
      </c>
      <c r="C6641" s="183" t="s">
        <v>109</v>
      </c>
      <c r="D6641" s="183">
        <v>47810</v>
      </c>
      <c r="E6641" s="188">
        <v>6.076388888888889E-3</v>
      </c>
      <c r="F6641" s="188">
        <v>8.6805555555555551E-4</v>
      </c>
      <c r="G6641" s="188">
        <v>1.5046296296296294E-3</v>
      </c>
      <c r="H6641" s="188">
        <v>3.7268518518518514E-3</v>
      </c>
    </row>
    <row r="6642" spans="1:8" x14ac:dyDescent="0.35">
      <c r="A6642" s="183" t="s">
        <v>132</v>
      </c>
      <c r="B6642" s="183" t="s">
        <v>107</v>
      </c>
      <c r="C6642" s="183" t="s">
        <v>109</v>
      </c>
      <c r="D6642" s="183">
        <v>36872</v>
      </c>
      <c r="E6642" s="188">
        <v>6.0879629629629643E-3</v>
      </c>
      <c r="F6642" s="188">
        <v>9.0277777777777784E-4</v>
      </c>
      <c r="G6642" s="188">
        <v>1.4583333333333334E-3</v>
      </c>
      <c r="H6642" s="188">
        <v>3.7268518518518514E-3</v>
      </c>
    </row>
    <row r="6643" spans="1:8" x14ac:dyDescent="0.35">
      <c r="A6643" s="183" t="s">
        <v>133</v>
      </c>
      <c r="B6643" s="183" t="s">
        <v>107</v>
      </c>
      <c r="C6643" s="183" t="s">
        <v>109</v>
      </c>
      <c r="D6643" s="183">
        <v>38878</v>
      </c>
      <c r="E6643" s="188">
        <v>6.3194444444444444E-3</v>
      </c>
      <c r="F6643" s="188">
        <v>9.4907407407407408E-4</v>
      </c>
      <c r="G6643" s="188">
        <v>1.4351851851851854E-3</v>
      </c>
      <c r="H6643" s="188">
        <v>3.9351851851851857E-3</v>
      </c>
    </row>
    <row r="6644" spans="1:8" x14ac:dyDescent="0.35">
      <c r="A6644" s="183" t="s">
        <v>134</v>
      </c>
      <c r="B6644" s="183" t="s">
        <v>107</v>
      </c>
      <c r="C6644" s="183" t="s">
        <v>109</v>
      </c>
      <c r="D6644" s="183">
        <v>38608</v>
      </c>
      <c r="E6644" s="188">
        <v>6.6435185185185182E-3</v>
      </c>
      <c r="F6644" s="188">
        <v>1.0879629629629629E-3</v>
      </c>
      <c r="G6644" s="188">
        <v>1.423611111111111E-3</v>
      </c>
      <c r="H6644" s="188">
        <v>4.1319444444444442E-3</v>
      </c>
    </row>
    <row r="6645" spans="1:8" x14ac:dyDescent="0.35">
      <c r="A6645" s="183" t="s">
        <v>135</v>
      </c>
      <c r="B6645" s="183" t="s">
        <v>107</v>
      </c>
      <c r="C6645" s="183" t="s">
        <v>109</v>
      </c>
      <c r="D6645" s="183">
        <v>34362</v>
      </c>
      <c r="E6645" s="188">
        <v>6.7476851851851856E-3</v>
      </c>
      <c r="F6645" s="188">
        <v>1.1689814814814816E-3</v>
      </c>
      <c r="G6645" s="188">
        <v>1.4467592592592594E-3</v>
      </c>
      <c r="H6645" s="188">
        <v>4.1319444444444442E-3</v>
      </c>
    </row>
    <row r="6646" spans="1:8" x14ac:dyDescent="0.35">
      <c r="A6646" s="183" t="s">
        <v>136</v>
      </c>
      <c r="B6646" s="183" t="s">
        <v>107</v>
      </c>
      <c r="C6646" s="183" t="s">
        <v>109</v>
      </c>
      <c r="D6646" s="183">
        <v>43493</v>
      </c>
      <c r="E6646" s="188">
        <v>6.8055555555555569E-3</v>
      </c>
      <c r="F6646" s="188">
        <v>1.1458333333333333E-3</v>
      </c>
      <c r="G6646" s="188">
        <v>1.4120370370370369E-3</v>
      </c>
      <c r="H6646" s="188">
        <v>4.2476851851851851E-3</v>
      </c>
    </row>
    <row r="6647" spans="1:8" x14ac:dyDescent="0.35">
      <c r="A6647" s="183" t="s">
        <v>137</v>
      </c>
      <c r="B6647" s="183" t="s">
        <v>107</v>
      </c>
      <c r="C6647" s="183" t="s">
        <v>109</v>
      </c>
      <c r="D6647" s="183">
        <v>37518</v>
      </c>
      <c r="E6647" s="188">
        <v>6.7708333333333336E-3</v>
      </c>
      <c r="F6647" s="188">
        <v>1.1458333333333333E-3</v>
      </c>
      <c r="G6647" s="188">
        <v>1.3773148148148147E-3</v>
      </c>
      <c r="H6647" s="188">
        <v>4.2476851851851851E-3</v>
      </c>
    </row>
    <row r="6648" spans="1:8" x14ac:dyDescent="0.35">
      <c r="A6648" s="183" t="s">
        <v>138</v>
      </c>
      <c r="B6648" s="183" t="s">
        <v>107</v>
      </c>
      <c r="C6648" s="183" t="s">
        <v>109</v>
      </c>
      <c r="D6648" s="183">
        <v>50579</v>
      </c>
      <c r="E6648" s="188">
        <v>7.106481481481481E-3</v>
      </c>
      <c r="F6648" s="188">
        <v>1.1574074074074073E-3</v>
      </c>
      <c r="G6648" s="188">
        <v>1.3773148148148147E-3</v>
      </c>
      <c r="H6648" s="188">
        <v>4.5717592592592589E-3</v>
      </c>
    </row>
    <row r="6649" spans="1:8" x14ac:dyDescent="0.35">
      <c r="A6649" s="183" t="s">
        <v>139</v>
      </c>
      <c r="B6649" s="183" t="s">
        <v>107</v>
      </c>
      <c r="C6649" s="183" t="s">
        <v>109</v>
      </c>
      <c r="D6649" s="183">
        <v>41281</v>
      </c>
      <c r="E6649" s="188">
        <v>7.037037037037037E-3</v>
      </c>
      <c r="F6649" s="188">
        <v>1.1458333333333333E-3</v>
      </c>
      <c r="G6649" s="188">
        <v>1.4120370370370369E-3</v>
      </c>
      <c r="H6649" s="188">
        <v>4.4791666666666669E-3</v>
      </c>
    </row>
    <row r="6650" spans="1:8" x14ac:dyDescent="0.35">
      <c r="A6650" s="183" t="s">
        <v>140</v>
      </c>
      <c r="B6650" s="183" t="s">
        <v>107</v>
      </c>
      <c r="C6650" s="183" t="s">
        <v>109</v>
      </c>
      <c r="D6650" s="183">
        <v>39597</v>
      </c>
      <c r="E6650" s="188">
        <v>6.9444444444444441E-3</v>
      </c>
      <c r="F6650" s="188">
        <v>1.1458333333333333E-3</v>
      </c>
      <c r="G6650" s="188">
        <v>1.3888888888888889E-3</v>
      </c>
      <c r="H6650" s="188">
        <v>4.409722222222222E-3</v>
      </c>
    </row>
    <row r="6651" spans="1:8" x14ac:dyDescent="0.35">
      <c r="A6651" s="183" t="s">
        <v>141</v>
      </c>
      <c r="B6651" s="183" t="s">
        <v>107</v>
      </c>
      <c r="C6651" s="183" t="s">
        <v>109</v>
      </c>
      <c r="D6651" s="183">
        <v>41754</v>
      </c>
      <c r="E6651" s="188">
        <v>6.8402777777777776E-3</v>
      </c>
      <c r="F6651" s="188">
        <v>1.1226851851851851E-3</v>
      </c>
      <c r="G6651" s="188">
        <v>1.2962962962962963E-3</v>
      </c>
      <c r="H6651" s="188">
        <v>4.4212962962962956E-3</v>
      </c>
    </row>
    <row r="6652" spans="1:8" x14ac:dyDescent="0.35">
      <c r="A6652" s="183" t="s">
        <v>129</v>
      </c>
      <c r="B6652" s="183" t="s">
        <v>51</v>
      </c>
      <c r="C6652" s="183" t="s">
        <v>110</v>
      </c>
      <c r="D6652" s="183">
        <v>3451</v>
      </c>
      <c r="E6652" s="188">
        <v>6.8055555555555569E-3</v>
      </c>
      <c r="F6652" s="188">
        <v>8.7962962962962962E-4</v>
      </c>
      <c r="G6652" s="188">
        <v>1.9328703703703704E-3</v>
      </c>
      <c r="H6652" s="188">
        <v>3.9930555555555561E-3</v>
      </c>
    </row>
    <row r="6653" spans="1:8" x14ac:dyDescent="0.35">
      <c r="A6653" s="183" t="s">
        <v>129</v>
      </c>
      <c r="B6653" s="183" t="s">
        <v>53</v>
      </c>
      <c r="C6653" s="183" t="s">
        <v>110</v>
      </c>
      <c r="D6653" s="183">
        <v>1164</v>
      </c>
      <c r="E6653" s="188">
        <v>6.053240740740741E-3</v>
      </c>
      <c r="F6653" s="188">
        <v>7.7546296296296304E-4</v>
      </c>
      <c r="G6653" s="188">
        <v>1.7245370370370372E-3</v>
      </c>
      <c r="H6653" s="188">
        <v>3.5532407407407405E-3</v>
      </c>
    </row>
    <row r="6654" spans="1:8" x14ac:dyDescent="0.35">
      <c r="A6654" s="183" t="s">
        <v>129</v>
      </c>
      <c r="B6654" s="183" t="s">
        <v>54</v>
      </c>
      <c r="C6654" s="183" t="s">
        <v>110</v>
      </c>
      <c r="D6654" s="183">
        <v>911</v>
      </c>
      <c r="E6654" s="188">
        <v>6.5393518518518517E-3</v>
      </c>
      <c r="F6654" s="188">
        <v>8.3333333333333339E-4</v>
      </c>
      <c r="G6654" s="188">
        <v>1.8750000000000001E-3</v>
      </c>
      <c r="H6654" s="188">
        <v>3.8310185185185183E-3</v>
      </c>
    </row>
    <row r="6655" spans="1:8" x14ac:dyDescent="0.35">
      <c r="A6655" s="183" t="s">
        <v>129</v>
      </c>
      <c r="B6655" s="183" t="s">
        <v>55</v>
      </c>
      <c r="C6655" s="183" t="s">
        <v>110</v>
      </c>
      <c r="D6655" s="183">
        <v>416</v>
      </c>
      <c r="E6655" s="188">
        <v>8.1249999999999985E-3</v>
      </c>
      <c r="F6655" s="188">
        <v>1.1458333333333333E-3</v>
      </c>
      <c r="G6655" s="188">
        <v>2.1180555555555553E-3</v>
      </c>
      <c r="H6655" s="188">
        <v>4.8726851851851856E-3</v>
      </c>
    </row>
    <row r="6656" spans="1:8" x14ac:dyDescent="0.35">
      <c r="A6656" s="183" t="s">
        <v>129</v>
      </c>
      <c r="B6656" s="183" t="s">
        <v>56</v>
      </c>
      <c r="C6656" s="183" t="s">
        <v>110</v>
      </c>
      <c r="D6656" s="183">
        <v>960</v>
      </c>
      <c r="E6656" s="188">
        <v>7.4074074074074068E-3</v>
      </c>
      <c r="F6656" s="188">
        <v>9.4907407407407408E-4</v>
      </c>
      <c r="G6656" s="188">
        <v>2.1412037037037038E-3</v>
      </c>
      <c r="H6656" s="188">
        <v>4.31712962962963E-3</v>
      </c>
    </row>
    <row r="6657" spans="1:8" x14ac:dyDescent="0.35">
      <c r="A6657" s="183" t="s">
        <v>129</v>
      </c>
      <c r="B6657" s="183" t="s">
        <v>51</v>
      </c>
      <c r="C6657" s="183" t="s">
        <v>111</v>
      </c>
      <c r="D6657" s="183">
        <v>12246</v>
      </c>
      <c r="E6657" s="188">
        <v>4.9421296296296288E-3</v>
      </c>
      <c r="F6657" s="188">
        <v>8.3333333333333339E-4</v>
      </c>
      <c r="G6657" s="188">
        <v>9.7222222222222209E-4</v>
      </c>
      <c r="H6657" s="188">
        <v>3.1365740740740742E-3</v>
      </c>
    </row>
    <row r="6658" spans="1:8" x14ac:dyDescent="0.35">
      <c r="A6658" s="183" t="s">
        <v>129</v>
      </c>
      <c r="B6658" s="183" t="s">
        <v>53</v>
      </c>
      <c r="C6658" s="183" t="s">
        <v>111</v>
      </c>
      <c r="D6658" s="183">
        <v>5284</v>
      </c>
      <c r="E6658" s="188">
        <v>4.4907407407407405E-3</v>
      </c>
      <c r="F6658" s="188">
        <v>7.7546296296296304E-4</v>
      </c>
      <c r="G6658" s="188">
        <v>8.7962962962962962E-4</v>
      </c>
      <c r="H6658" s="188">
        <v>2.8356481481481479E-3</v>
      </c>
    </row>
    <row r="6659" spans="1:8" x14ac:dyDescent="0.35">
      <c r="A6659" s="183" t="s">
        <v>129</v>
      </c>
      <c r="B6659" s="183" t="s">
        <v>54</v>
      </c>
      <c r="C6659" s="183" t="s">
        <v>111</v>
      </c>
      <c r="D6659" s="183">
        <v>3032</v>
      </c>
      <c r="E6659" s="188">
        <v>4.8148148148148152E-3</v>
      </c>
      <c r="F6659" s="188">
        <v>8.564814814814815E-4</v>
      </c>
      <c r="G6659" s="188">
        <v>9.2592592592592585E-4</v>
      </c>
      <c r="H6659" s="188">
        <v>3.0208333333333333E-3</v>
      </c>
    </row>
    <row r="6660" spans="1:8" x14ac:dyDescent="0.35">
      <c r="A6660" s="183" t="s">
        <v>129</v>
      </c>
      <c r="B6660" s="183" t="s">
        <v>55</v>
      </c>
      <c r="C6660" s="183" t="s">
        <v>111</v>
      </c>
      <c r="D6660" s="183">
        <v>1023</v>
      </c>
      <c r="E6660" s="188">
        <v>5.9953703703703697E-3</v>
      </c>
      <c r="F6660" s="188">
        <v>9.9537037037037042E-4</v>
      </c>
      <c r="G6660" s="188">
        <v>1.0763888888888889E-3</v>
      </c>
      <c r="H6660" s="188">
        <v>3.9236111111111112E-3</v>
      </c>
    </row>
    <row r="6661" spans="1:8" x14ac:dyDescent="0.35">
      <c r="A6661" s="183" t="s">
        <v>129</v>
      </c>
      <c r="B6661" s="183" t="s">
        <v>56</v>
      </c>
      <c r="C6661" s="183" t="s">
        <v>111</v>
      </c>
      <c r="D6661" s="183">
        <v>2907</v>
      </c>
      <c r="E6661" s="188">
        <v>5.5208333333333333E-3</v>
      </c>
      <c r="F6661" s="188">
        <v>8.6805555555555551E-4</v>
      </c>
      <c r="G6661" s="188">
        <v>1.1342592592592591E-3</v>
      </c>
      <c r="H6661" s="188">
        <v>3.5069444444444445E-3</v>
      </c>
    </row>
    <row r="6662" spans="1:8" x14ac:dyDescent="0.35">
      <c r="A6662" s="183" t="s">
        <v>129</v>
      </c>
      <c r="B6662" s="183" t="s">
        <v>51</v>
      </c>
      <c r="C6662" s="183" t="s">
        <v>112</v>
      </c>
      <c r="D6662" s="183">
        <v>6924</v>
      </c>
      <c r="E6662" s="188">
        <v>5.9606481481481489E-3</v>
      </c>
      <c r="F6662" s="188">
        <v>7.175925925925927E-4</v>
      </c>
      <c r="G6662" s="188">
        <v>1.6203703703703703E-3</v>
      </c>
      <c r="H6662" s="188">
        <v>3.6226851851851854E-3</v>
      </c>
    </row>
    <row r="6663" spans="1:8" x14ac:dyDescent="0.35">
      <c r="A6663" s="183" t="s">
        <v>129</v>
      </c>
      <c r="B6663" s="183" t="s">
        <v>53</v>
      </c>
      <c r="C6663" s="183" t="s">
        <v>112</v>
      </c>
      <c r="D6663" s="183">
        <v>2456</v>
      </c>
      <c r="E6663" s="188">
        <v>5.4050925925925924E-3</v>
      </c>
      <c r="F6663" s="188">
        <v>6.3657407407407402E-4</v>
      </c>
      <c r="G6663" s="188">
        <v>1.4467592592592594E-3</v>
      </c>
      <c r="H6663" s="188">
        <v>3.3217592592592591E-3</v>
      </c>
    </row>
    <row r="6664" spans="1:8" x14ac:dyDescent="0.35">
      <c r="A6664" s="183" t="s">
        <v>129</v>
      </c>
      <c r="B6664" s="183" t="s">
        <v>54</v>
      </c>
      <c r="C6664" s="183" t="s">
        <v>112</v>
      </c>
      <c r="D6664" s="183">
        <v>1672</v>
      </c>
      <c r="E6664" s="188">
        <v>5.7291666666666671E-3</v>
      </c>
      <c r="F6664" s="188">
        <v>7.0601851851851847E-4</v>
      </c>
      <c r="G6664" s="188">
        <v>1.5740740740740741E-3</v>
      </c>
      <c r="H6664" s="188">
        <v>3.4490740740740745E-3</v>
      </c>
    </row>
    <row r="6665" spans="1:8" x14ac:dyDescent="0.35">
      <c r="A6665" s="183" t="s">
        <v>129</v>
      </c>
      <c r="B6665" s="183" t="s">
        <v>55</v>
      </c>
      <c r="C6665" s="183" t="s">
        <v>112</v>
      </c>
      <c r="D6665" s="183">
        <v>852</v>
      </c>
      <c r="E6665" s="188">
        <v>6.8402777777777776E-3</v>
      </c>
      <c r="F6665" s="188">
        <v>9.3750000000000007E-4</v>
      </c>
      <c r="G6665" s="188">
        <v>1.8055555555555557E-3</v>
      </c>
      <c r="H6665" s="188">
        <v>4.0972222222222226E-3</v>
      </c>
    </row>
    <row r="6666" spans="1:8" x14ac:dyDescent="0.35">
      <c r="A6666" s="183" t="s">
        <v>129</v>
      </c>
      <c r="B6666" s="183" t="s">
        <v>56</v>
      </c>
      <c r="C6666" s="183" t="s">
        <v>112</v>
      </c>
      <c r="D6666" s="183">
        <v>1944</v>
      </c>
      <c r="E6666" s="188">
        <v>6.4930555555555549E-3</v>
      </c>
      <c r="F6666" s="188">
        <v>7.5231481481481471E-4</v>
      </c>
      <c r="G6666" s="188">
        <v>1.7824074074074072E-3</v>
      </c>
      <c r="H6666" s="188">
        <v>3.9583333333333337E-3</v>
      </c>
    </row>
    <row r="6667" spans="1:8" x14ac:dyDescent="0.35">
      <c r="A6667" s="183" t="s">
        <v>130</v>
      </c>
      <c r="B6667" s="183" t="s">
        <v>51</v>
      </c>
      <c r="C6667" s="183" t="s">
        <v>110</v>
      </c>
      <c r="D6667" s="183">
        <v>13463</v>
      </c>
      <c r="E6667" s="188">
        <v>6.8981481481481489E-3</v>
      </c>
      <c r="F6667" s="188">
        <v>8.449074074074075E-4</v>
      </c>
      <c r="G6667" s="188">
        <v>1.9791666666666668E-3</v>
      </c>
      <c r="H6667" s="188">
        <v>4.0740740740740746E-3</v>
      </c>
    </row>
    <row r="6668" spans="1:8" x14ac:dyDescent="0.35">
      <c r="A6668" s="183" t="s">
        <v>130</v>
      </c>
      <c r="B6668" s="183" t="s">
        <v>53</v>
      </c>
      <c r="C6668" s="183" t="s">
        <v>110</v>
      </c>
      <c r="D6668" s="183">
        <v>4855</v>
      </c>
      <c r="E6668" s="188">
        <v>6.3078703703703708E-3</v>
      </c>
      <c r="F6668" s="188">
        <v>7.7546296296296304E-4</v>
      </c>
      <c r="G6668" s="188">
        <v>1.8055555555555557E-3</v>
      </c>
      <c r="H6668" s="188">
        <v>3.7384259259259263E-3</v>
      </c>
    </row>
    <row r="6669" spans="1:8" x14ac:dyDescent="0.35">
      <c r="A6669" s="183" t="s">
        <v>130</v>
      </c>
      <c r="B6669" s="183" t="s">
        <v>54</v>
      </c>
      <c r="C6669" s="183" t="s">
        <v>110</v>
      </c>
      <c r="D6669" s="183">
        <v>3398</v>
      </c>
      <c r="E6669" s="188">
        <v>6.5740740740740733E-3</v>
      </c>
      <c r="F6669" s="188">
        <v>8.1018518518518516E-4</v>
      </c>
      <c r="G6669" s="188">
        <v>1.8402777777777777E-3</v>
      </c>
      <c r="H6669" s="188">
        <v>3.9236111111111112E-3</v>
      </c>
    </row>
    <row r="6670" spans="1:8" x14ac:dyDescent="0.35">
      <c r="A6670" s="183" t="s">
        <v>130</v>
      </c>
      <c r="B6670" s="183" t="s">
        <v>55</v>
      </c>
      <c r="C6670" s="183" t="s">
        <v>110</v>
      </c>
      <c r="D6670" s="183">
        <v>1516</v>
      </c>
      <c r="E6670" s="188">
        <v>7.9166666666666673E-3</v>
      </c>
      <c r="F6670" s="188">
        <v>9.6064814814814808E-4</v>
      </c>
      <c r="G6670" s="188">
        <v>2.1990740740740742E-3</v>
      </c>
      <c r="H6670" s="188">
        <v>4.7453703703703703E-3</v>
      </c>
    </row>
    <row r="6671" spans="1:8" x14ac:dyDescent="0.35">
      <c r="A6671" s="183" t="s">
        <v>130</v>
      </c>
      <c r="B6671" s="183" t="s">
        <v>56</v>
      </c>
      <c r="C6671" s="183" t="s">
        <v>110</v>
      </c>
      <c r="D6671" s="183">
        <v>3694</v>
      </c>
      <c r="E6671" s="188">
        <v>7.5462962962962966E-3</v>
      </c>
      <c r="F6671" s="188">
        <v>9.1435185185185185E-4</v>
      </c>
      <c r="G6671" s="188">
        <v>2.2337962962962967E-3</v>
      </c>
      <c r="H6671" s="188">
        <v>4.386574074074074E-3</v>
      </c>
    </row>
    <row r="6672" spans="1:8" x14ac:dyDescent="0.35">
      <c r="A6672" s="183" t="s">
        <v>130</v>
      </c>
      <c r="B6672" s="183" t="s">
        <v>51</v>
      </c>
      <c r="C6672" s="183" t="s">
        <v>111</v>
      </c>
      <c r="D6672" s="183">
        <v>44262</v>
      </c>
      <c r="E6672" s="188">
        <v>5.0462962962962961E-3</v>
      </c>
      <c r="F6672" s="188">
        <v>9.1435185185185185E-4</v>
      </c>
      <c r="G6672" s="188">
        <v>9.3750000000000007E-4</v>
      </c>
      <c r="H6672" s="188">
        <v>3.1944444444444442E-3</v>
      </c>
    </row>
    <row r="6673" spans="1:8" x14ac:dyDescent="0.35">
      <c r="A6673" s="183" t="s">
        <v>130</v>
      </c>
      <c r="B6673" s="183" t="s">
        <v>53</v>
      </c>
      <c r="C6673" s="183" t="s">
        <v>111</v>
      </c>
      <c r="D6673" s="183">
        <v>20345</v>
      </c>
      <c r="E6673" s="188">
        <v>4.6874999999999998E-3</v>
      </c>
      <c r="F6673" s="188">
        <v>8.6805555555555551E-4</v>
      </c>
      <c r="G6673" s="188">
        <v>8.564814814814815E-4</v>
      </c>
      <c r="H6673" s="188">
        <v>2.9745370370370373E-3</v>
      </c>
    </row>
    <row r="6674" spans="1:8" x14ac:dyDescent="0.35">
      <c r="A6674" s="183" t="s">
        <v>130</v>
      </c>
      <c r="B6674" s="183" t="s">
        <v>54</v>
      </c>
      <c r="C6674" s="183" t="s">
        <v>111</v>
      </c>
      <c r="D6674" s="183">
        <v>10586</v>
      </c>
      <c r="E6674" s="188">
        <v>4.9074074074074072E-3</v>
      </c>
      <c r="F6674" s="188">
        <v>9.4907407407407408E-4</v>
      </c>
      <c r="G6674" s="188">
        <v>8.9120370370370362E-4</v>
      </c>
      <c r="H6674" s="188">
        <v>3.0555555555555557E-3</v>
      </c>
    </row>
    <row r="6675" spans="1:8" x14ac:dyDescent="0.35">
      <c r="A6675" s="183" t="s">
        <v>130</v>
      </c>
      <c r="B6675" s="183" t="s">
        <v>55</v>
      </c>
      <c r="C6675" s="183" t="s">
        <v>111</v>
      </c>
      <c r="D6675" s="183">
        <v>2879</v>
      </c>
      <c r="E6675" s="188">
        <v>6.1342592592592594E-3</v>
      </c>
      <c r="F6675" s="188">
        <v>1.1689814814814816E-3</v>
      </c>
      <c r="G6675" s="188">
        <v>1.0763888888888889E-3</v>
      </c>
      <c r="H6675" s="188">
        <v>3.8888888888888883E-3</v>
      </c>
    </row>
    <row r="6676" spans="1:8" x14ac:dyDescent="0.35">
      <c r="A6676" s="183" t="s">
        <v>130</v>
      </c>
      <c r="B6676" s="183" t="s">
        <v>56</v>
      </c>
      <c r="C6676" s="183" t="s">
        <v>111</v>
      </c>
      <c r="D6676" s="183">
        <v>10452</v>
      </c>
      <c r="E6676" s="188">
        <v>5.5787037037037038E-3</v>
      </c>
      <c r="F6676" s="188">
        <v>9.0277777777777784E-4</v>
      </c>
      <c r="G6676" s="188">
        <v>1.0879629629629629E-3</v>
      </c>
      <c r="H6676" s="188">
        <v>3.5879629629629629E-3</v>
      </c>
    </row>
    <row r="6677" spans="1:8" x14ac:dyDescent="0.35">
      <c r="A6677" s="183" t="s">
        <v>130</v>
      </c>
      <c r="B6677" s="183" t="s">
        <v>51</v>
      </c>
      <c r="C6677" s="183" t="s">
        <v>112</v>
      </c>
      <c r="D6677" s="183">
        <v>25555</v>
      </c>
      <c r="E6677" s="188">
        <v>6.0648148148148145E-3</v>
      </c>
      <c r="F6677" s="188">
        <v>7.291666666666667E-4</v>
      </c>
      <c r="G6677" s="188">
        <v>1.6087962962962963E-3</v>
      </c>
      <c r="H6677" s="188">
        <v>3.7268518518518514E-3</v>
      </c>
    </row>
    <row r="6678" spans="1:8" x14ac:dyDescent="0.35">
      <c r="A6678" s="183" t="s">
        <v>130</v>
      </c>
      <c r="B6678" s="183" t="s">
        <v>53</v>
      </c>
      <c r="C6678" s="183" t="s">
        <v>112</v>
      </c>
      <c r="D6678" s="183">
        <v>9828</v>
      </c>
      <c r="E6678" s="188">
        <v>5.4861111111111117E-3</v>
      </c>
      <c r="F6678" s="188">
        <v>6.2500000000000001E-4</v>
      </c>
      <c r="G6678" s="188">
        <v>1.4467592592592594E-3</v>
      </c>
      <c r="H6678" s="188">
        <v>3.4027777777777784E-3</v>
      </c>
    </row>
    <row r="6679" spans="1:8" x14ac:dyDescent="0.35">
      <c r="A6679" s="183" t="s">
        <v>130</v>
      </c>
      <c r="B6679" s="183" t="s">
        <v>54</v>
      </c>
      <c r="C6679" s="183" t="s">
        <v>112</v>
      </c>
      <c r="D6679" s="183">
        <v>6008</v>
      </c>
      <c r="E6679" s="188">
        <v>5.8333333333333336E-3</v>
      </c>
      <c r="F6679" s="188">
        <v>7.407407407407407E-4</v>
      </c>
      <c r="G6679" s="188">
        <v>1.5277777777777779E-3</v>
      </c>
      <c r="H6679" s="188">
        <v>3.5532407407407405E-3</v>
      </c>
    </row>
    <row r="6680" spans="1:8" x14ac:dyDescent="0.35">
      <c r="A6680" s="183" t="s">
        <v>130</v>
      </c>
      <c r="B6680" s="183" t="s">
        <v>55</v>
      </c>
      <c r="C6680" s="183" t="s">
        <v>112</v>
      </c>
      <c r="D6680" s="183">
        <v>2738</v>
      </c>
      <c r="E6680" s="188">
        <v>7.083333333333333E-3</v>
      </c>
      <c r="F6680" s="188">
        <v>9.0277777777777784E-4</v>
      </c>
      <c r="G6680" s="188">
        <v>1.8981481481481482E-3</v>
      </c>
      <c r="H6680" s="188">
        <v>4.2824074074074075E-3</v>
      </c>
    </row>
    <row r="6681" spans="1:8" x14ac:dyDescent="0.35">
      <c r="A6681" s="183" t="s">
        <v>130</v>
      </c>
      <c r="B6681" s="183" t="s">
        <v>56</v>
      </c>
      <c r="C6681" s="183" t="s">
        <v>112</v>
      </c>
      <c r="D6681" s="183">
        <v>6981</v>
      </c>
      <c r="E6681" s="188">
        <v>6.6898148148148142E-3</v>
      </c>
      <c r="F6681" s="188">
        <v>7.8703703703703705E-4</v>
      </c>
      <c r="G6681" s="188">
        <v>1.7824074074074072E-3</v>
      </c>
      <c r="H6681" s="188">
        <v>4.1319444444444442E-3</v>
      </c>
    </row>
    <row r="6682" spans="1:8" x14ac:dyDescent="0.35">
      <c r="A6682" s="183" t="s">
        <v>131</v>
      </c>
      <c r="B6682" s="183" t="s">
        <v>51</v>
      </c>
      <c r="C6682" s="183" t="s">
        <v>110</v>
      </c>
      <c r="D6682" s="183">
        <v>11786</v>
      </c>
      <c r="E6682" s="188">
        <v>6.782407407407408E-3</v>
      </c>
      <c r="F6682" s="188">
        <v>8.2175925925925917E-4</v>
      </c>
      <c r="G6682" s="188">
        <v>1.9560185185185184E-3</v>
      </c>
      <c r="H6682" s="188">
        <v>4.0162037037037033E-3</v>
      </c>
    </row>
    <row r="6683" spans="1:8" x14ac:dyDescent="0.35">
      <c r="A6683" s="183" t="s">
        <v>131</v>
      </c>
      <c r="B6683" s="183" t="s">
        <v>53</v>
      </c>
      <c r="C6683" s="183" t="s">
        <v>110</v>
      </c>
      <c r="D6683" s="183">
        <v>4474</v>
      </c>
      <c r="E6683" s="188">
        <v>6.1921296296296299E-3</v>
      </c>
      <c r="F6683" s="188">
        <v>7.407407407407407E-4</v>
      </c>
      <c r="G6683" s="188">
        <v>1.7592592592592592E-3</v>
      </c>
      <c r="H6683" s="188">
        <v>3.6921296296296298E-3</v>
      </c>
    </row>
    <row r="6684" spans="1:8" x14ac:dyDescent="0.35">
      <c r="A6684" s="183" t="s">
        <v>131</v>
      </c>
      <c r="B6684" s="183" t="s">
        <v>54</v>
      </c>
      <c r="C6684" s="183" t="s">
        <v>110</v>
      </c>
      <c r="D6684" s="183">
        <v>2988</v>
      </c>
      <c r="E6684" s="188">
        <v>6.5393518518518517E-3</v>
      </c>
      <c r="F6684" s="188">
        <v>8.1018518518518516E-4</v>
      </c>
      <c r="G6684" s="188">
        <v>1.8981481481481482E-3</v>
      </c>
      <c r="H6684" s="188">
        <v>3.8194444444444443E-3</v>
      </c>
    </row>
    <row r="6685" spans="1:8" x14ac:dyDescent="0.35">
      <c r="A6685" s="183" t="s">
        <v>131</v>
      </c>
      <c r="B6685" s="183" t="s">
        <v>55</v>
      </c>
      <c r="C6685" s="183" t="s">
        <v>110</v>
      </c>
      <c r="D6685" s="183">
        <v>1222</v>
      </c>
      <c r="E6685" s="188">
        <v>7.9166666666666673E-3</v>
      </c>
      <c r="F6685" s="188">
        <v>9.4907407407407408E-4</v>
      </c>
      <c r="G6685" s="188">
        <v>2.1412037037037038E-3</v>
      </c>
      <c r="H6685" s="188">
        <v>4.8263888888888887E-3</v>
      </c>
    </row>
    <row r="6686" spans="1:8" x14ac:dyDescent="0.35">
      <c r="A6686" s="183" t="s">
        <v>131</v>
      </c>
      <c r="B6686" s="183" t="s">
        <v>56</v>
      </c>
      <c r="C6686" s="183" t="s">
        <v>110</v>
      </c>
      <c r="D6686" s="183">
        <v>3102</v>
      </c>
      <c r="E6686" s="188">
        <v>7.4305555555555548E-3</v>
      </c>
      <c r="F6686" s="188">
        <v>9.0277777777777784E-4</v>
      </c>
      <c r="G6686" s="188">
        <v>2.1990740740740742E-3</v>
      </c>
      <c r="H6686" s="188">
        <v>4.340277777777778E-3</v>
      </c>
    </row>
    <row r="6687" spans="1:8" x14ac:dyDescent="0.35">
      <c r="A6687" s="183" t="s">
        <v>131</v>
      </c>
      <c r="B6687" s="183" t="s">
        <v>51</v>
      </c>
      <c r="C6687" s="183" t="s">
        <v>111</v>
      </c>
      <c r="D6687" s="183">
        <v>40397</v>
      </c>
      <c r="E6687" s="188">
        <v>4.9421296296296288E-3</v>
      </c>
      <c r="F6687" s="188">
        <v>8.9120370370370362E-4</v>
      </c>
      <c r="G6687" s="188">
        <v>9.0277777777777784E-4</v>
      </c>
      <c r="H6687" s="188">
        <v>3.1481481481481482E-3</v>
      </c>
    </row>
    <row r="6688" spans="1:8" x14ac:dyDescent="0.35">
      <c r="A6688" s="183" t="s">
        <v>131</v>
      </c>
      <c r="B6688" s="183" t="s">
        <v>53</v>
      </c>
      <c r="C6688" s="183" t="s">
        <v>111</v>
      </c>
      <c r="D6688" s="183">
        <v>19316</v>
      </c>
      <c r="E6688" s="188">
        <v>4.5949074074074078E-3</v>
      </c>
      <c r="F6688" s="188">
        <v>8.449074074074075E-4</v>
      </c>
      <c r="G6688" s="188">
        <v>8.2175925925925917E-4</v>
      </c>
      <c r="H6688" s="188">
        <v>2.9282407407407412E-3</v>
      </c>
    </row>
    <row r="6689" spans="1:8" x14ac:dyDescent="0.35">
      <c r="A6689" s="183" t="s">
        <v>131</v>
      </c>
      <c r="B6689" s="183" t="s">
        <v>54</v>
      </c>
      <c r="C6689" s="183" t="s">
        <v>111</v>
      </c>
      <c r="D6689" s="183">
        <v>9734</v>
      </c>
      <c r="E6689" s="188">
        <v>4.8263888888888887E-3</v>
      </c>
      <c r="F6689" s="188">
        <v>9.2592592592592585E-4</v>
      </c>
      <c r="G6689" s="188">
        <v>8.7962962962962962E-4</v>
      </c>
      <c r="H6689" s="188">
        <v>3.0324074074074073E-3</v>
      </c>
    </row>
    <row r="6690" spans="1:8" x14ac:dyDescent="0.35">
      <c r="A6690" s="183" t="s">
        <v>131</v>
      </c>
      <c r="B6690" s="183" t="s">
        <v>55</v>
      </c>
      <c r="C6690" s="183" t="s">
        <v>111</v>
      </c>
      <c r="D6690" s="183">
        <v>2415</v>
      </c>
      <c r="E6690" s="188">
        <v>5.8912037037037032E-3</v>
      </c>
      <c r="F6690" s="188">
        <v>1.0648148148148147E-3</v>
      </c>
      <c r="G6690" s="188">
        <v>1.0300925925925926E-3</v>
      </c>
      <c r="H6690" s="188">
        <v>3.7962962962962963E-3</v>
      </c>
    </row>
    <row r="6691" spans="1:8" x14ac:dyDescent="0.35">
      <c r="A6691" s="183" t="s">
        <v>131</v>
      </c>
      <c r="B6691" s="183" t="s">
        <v>56</v>
      </c>
      <c r="C6691" s="183" t="s">
        <v>111</v>
      </c>
      <c r="D6691" s="183">
        <v>8932</v>
      </c>
      <c r="E6691" s="188">
        <v>5.5439814814814822E-3</v>
      </c>
      <c r="F6691" s="188">
        <v>9.1435185185185185E-4</v>
      </c>
      <c r="G6691" s="188">
        <v>1.0648148148148147E-3</v>
      </c>
      <c r="H6691" s="188">
        <v>3.5648148148148154E-3</v>
      </c>
    </row>
    <row r="6692" spans="1:8" x14ac:dyDescent="0.35">
      <c r="A6692" s="183" t="s">
        <v>131</v>
      </c>
      <c r="B6692" s="183" t="s">
        <v>51</v>
      </c>
      <c r="C6692" s="183" t="s">
        <v>112</v>
      </c>
      <c r="D6692" s="183">
        <v>22889</v>
      </c>
      <c r="E6692" s="188">
        <v>6.0069444444444441E-3</v>
      </c>
      <c r="F6692" s="188">
        <v>7.0601851851851847E-4</v>
      </c>
      <c r="G6692" s="188">
        <v>1.5509259259259261E-3</v>
      </c>
      <c r="H6692" s="188">
        <v>3.7615740740740739E-3</v>
      </c>
    </row>
    <row r="6693" spans="1:8" x14ac:dyDescent="0.35">
      <c r="A6693" s="183" t="s">
        <v>131</v>
      </c>
      <c r="B6693" s="183" t="s">
        <v>53</v>
      </c>
      <c r="C6693" s="183" t="s">
        <v>112</v>
      </c>
      <c r="D6693" s="183">
        <v>9286</v>
      </c>
      <c r="E6693" s="188">
        <v>5.4861111111111117E-3</v>
      </c>
      <c r="F6693" s="188">
        <v>6.134259259259259E-4</v>
      </c>
      <c r="G6693" s="188">
        <v>1.3888888888888889E-3</v>
      </c>
      <c r="H6693" s="188">
        <v>3.483796296296296E-3</v>
      </c>
    </row>
    <row r="6694" spans="1:8" x14ac:dyDescent="0.35">
      <c r="A6694" s="183" t="s">
        <v>131</v>
      </c>
      <c r="B6694" s="183" t="s">
        <v>54</v>
      </c>
      <c r="C6694" s="183" t="s">
        <v>112</v>
      </c>
      <c r="D6694" s="183">
        <v>5403</v>
      </c>
      <c r="E6694" s="188">
        <v>5.7754629629629623E-3</v>
      </c>
      <c r="F6694" s="188">
        <v>7.0601851851851847E-4</v>
      </c>
      <c r="G6694" s="188">
        <v>1.4814814814814814E-3</v>
      </c>
      <c r="H6694" s="188">
        <v>3.5879629629629629E-3</v>
      </c>
    </row>
    <row r="6695" spans="1:8" x14ac:dyDescent="0.35">
      <c r="A6695" s="183" t="s">
        <v>131</v>
      </c>
      <c r="B6695" s="183" t="s">
        <v>55</v>
      </c>
      <c r="C6695" s="183" t="s">
        <v>112</v>
      </c>
      <c r="D6695" s="183">
        <v>2130</v>
      </c>
      <c r="E6695" s="188">
        <v>7.106481481481481E-3</v>
      </c>
      <c r="F6695" s="188">
        <v>9.3750000000000007E-4</v>
      </c>
      <c r="G6695" s="188">
        <v>1.7824074074074072E-3</v>
      </c>
      <c r="H6695" s="188">
        <v>4.386574074074074E-3</v>
      </c>
    </row>
    <row r="6696" spans="1:8" x14ac:dyDescent="0.35">
      <c r="A6696" s="183" t="s">
        <v>131</v>
      </c>
      <c r="B6696" s="183" t="s">
        <v>56</v>
      </c>
      <c r="C6696" s="183" t="s">
        <v>112</v>
      </c>
      <c r="D6696" s="183">
        <v>6070</v>
      </c>
      <c r="E6696" s="188">
        <v>6.6319444444444446E-3</v>
      </c>
      <c r="F6696" s="188">
        <v>7.5231481481481471E-4</v>
      </c>
      <c r="G6696" s="188">
        <v>1.7708333333333332E-3</v>
      </c>
      <c r="H6696" s="188">
        <v>4.108796296296297E-3</v>
      </c>
    </row>
    <row r="6697" spans="1:8" x14ac:dyDescent="0.35">
      <c r="A6697" s="183" t="s">
        <v>132</v>
      </c>
      <c r="B6697" s="183" t="s">
        <v>51</v>
      </c>
      <c r="C6697" s="183" t="s">
        <v>110</v>
      </c>
      <c r="D6697" s="183">
        <v>11155</v>
      </c>
      <c r="E6697" s="188">
        <v>6.9907407407407409E-3</v>
      </c>
      <c r="F6697" s="188">
        <v>8.6805555555555551E-4</v>
      </c>
      <c r="G6697" s="188">
        <v>1.9791666666666668E-3</v>
      </c>
      <c r="H6697" s="188">
        <v>4.1435185185185186E-3</v>
      </c>
    </row>
    <row r="6698" spans="1:8" x14ac:dyDescent="0.35">
      <c r="A6698" s="183" t="s">
        <v>132</v>
      </c>
      <c r="B6698" s="183" t="s">
        <v>53</v>
      </c>
      <c r="C6698" s="183" t="s">
        <v>110</v>
      </c>
      <c r="D6698" s="183">
        <v>4364</v>
      </c>
      <c r="E6698" s="188">
        <v>6.4467592592592597E-3</v>
      </c>
      <c r="F6698" s="188">
        <v>7.7546296296296304E-4</v>
      </c>
      <c r="G6698" s="188">
        <v>1.8518518518518517E-3</v>
      </c>
      <c r="H6698" s="188">
        <v>3.8194444444444443E-3</v>
      </c>
    </row>
    <row r="6699" spans="1:8" x14ac:dyDescent="0.35">
      <c r="A6699" s="183" t="s">
        <v>132</v>
      </c>
      <c r="B6699" s="183" t="s">
        <v>54</v>
      </c>
      <c r="C6699" s="183" t="s">
        <v>110</v>
      </c>
      <c r="D6699" s="183">
        <v>2798</v>
      </c>
      <c r="E6699" s="188">
        <v>6.7129629629629622E-3</v>
      </c>
      <c r="F6699" s="188">
        <v>8.564814814814815E-4</v>
      </c>
      <c r="G6699" s="188">
        <v>1.8865740740740742E-3</v>
      </c>
      <c r="H6699" s="188">
        <v>3.9583333333333337E-3</v>
      </c>
    </row>
    <row r="6700" spans="1:8" x14ac:dyDescent="0.35">
      <c r="A6700" s="183" t="s">
        <v>132</v>
      </c>
      <c r="B6700" s="183" t="s">
        <v>55</v>
      </c>
      <c r="C6700" s="183" t="s">
        <v>110</v>
      </c>
      <c r="D6700" s="183">
        <v>1030</v>
      </c>
      <c r="E6700" s="188">
        <v>8.0324074074074065E-3</v>
      </c>
      <c r="F6700" s="188">
        <v>1.0532407407407407E-3</v>
      </c>
      <c r="G6700" s="188">
        <v>2.2569444444444447E-3</v>
      </c>
      <c r="H6700" s="188">
        <v>4.7337962962962958E-3</v>
      </c>
    </row>
    <row r="6701" spans="1:8" x14ac:dyDescent="0.35">
      <c r="A6701" s="183" t="s">
        <v>132</v>
      </c>
      <c r="B6701" s="183" t="s">
        <v>56</v>
      </c>
      <c r="C6701" s="183" t="s">
        <v>110</v>
      </c>
      <c r="D6701" s="183">
        <v>2963</v>
      </c>
      <c r="E6701" s="188">
        <v>7.6736111111111111E-3</v>
      </c>
      <c r="F6701" s="188">
        <v>9.2592592592592585E-4</v>
      </c>
      <c r="G6701" s="188">
        <v>2.1643518518518518E-3</v>
      </c>
      <c r="H6701" s="188">
        <v>4.5833333333333334E-3</v>
      </c>
    </row>
    <row r="6702" spans="1:8" x14ac:dyDescent="0.35">
      <c r="A6702" s="183" t="s">
        <v>132</v>
      </c>
      <c r="B6702" s="183" t="s">
        <v>51</v>
      </c>
      <c r="C6702" s="183" t="s">
        <v>111</v>
      </c>
      <c r="D6702" s="183">
        <v>37316</v>
      </c>
      <c r="E6702" s="188">
        <v>4.9652777777777777E-3</v>
      </c>
      <c r="F6702" s="188">
        <v>8.7962962962962962E-4</v>
      </c>
      <c r="G6702" s="188">
        <v>8.6805555555555551E-4</v>
      </c>
      <c r="H6702" s="188">
        <v>3.2060185185185191E-3</v>
      </c>
    </row>
    <row r="6703" spans="1:8" x14ac:dyDescent="0.35">
      <c r="A6703" s="183" t="s">
        <v>132</v>
      </c>
      <c r="B6703" s="183" t="s">
        <v>53</v>
      </c>
      <c r="C6703" s="183" t="s">
        <v>111</v>
      </c>
      <c r="D6703" s="183">
        <v>18678</v>
      </c>
      <c r="E6703" s="188">
        <v>4.6412037037037038E-3</v>
      </c>
      <c r="F6703" s="188">
        <v>8.3333333333333339E-4</v>
      </c>
      <c r="G6703" s="188">
        <v>7.9861111111111105E-4</v>
      </c>
      <c r="H6703" s="188">
        <v>2.9976851851851848E-3</v>
      </c>
    </row>
    <row r="6704" spans="1:8" x14ac:dyDescent="0.35">
      <c r="A6704" s="183" t="s">
        <v>132</v>
      </c>
      <c r="B6704" s="183" t="s">
        <v>54</v>
      </c>
      <c r="C6704" s="183" t="s">
        <v>111</v>
      </c>
      <c r="D6704" s="183">
        <v>8563</v>
      </c>
      <c r="E6704" s="188">
        <v>4.8379629629629632E-3</v>
      </c>
      <c r="F6704" s="188">
        <v>9.3750000000000007E-4</v>
      </c>
      <c r="G6704" s="188">
        <v>8.564814814814815E-4</v>
      </c>
      <c r="H6704" s="188">
        <v>3.0439814814814821E-3</v>
      </c>
    </row>
    <row r="6705" spans="1:8" x14ac:dyDescent="0.35">
      <c r="A6705" s="183" t="s">
        <v>132</v>
      </c>
      <c r="B6705" s="183" t="s">
        <v>55</v>
      </c>
      <c r="C6705" s="183" t="s">
        <v>111</v>
      </c>
      <c r="D6705" s="183">
        <v>2056</v>
      </c>
      <c r="E6705" s="188">
        <v>5.8796296296296296E-3</v>
      </c>
      <c r="F6705" s="188">
        <v>1.0416666666666667E-3</v>
      </c>
      <c r="G6705" s="188">
        <v>9.7222222222222209E-4</v>
      </c>
      <c r="H6705" s="188">
        <v>3.8657407407407408E-3</v>
      </c>
    </row>
    <row r="6706" spans="1:8" x14ac:dyDescent="0.35">
      <c r="A6706" s="183" t="s">
        <v>132</v>
      </c>
      <c r="B6706" s="183" t="s">
        <v>56</v>
      </c>
      <c r="C6706" s="183" t="s">
        <v>111</v>
      </c>
      <c r="D6706" s="183">
        <v>8019</v>
      </c>
      <c r="E6706" s="188">
        <v>5.6134259259259271E-3</v>
      </c>
      <c r="F6706" s="188">
        <v>8.9120370370370362E-4</v>
      </c>
      <c r="G6706" s="188">
        <v>1.0185185185185186E-3</v>
      </c>
      <c r="H6706" s="188">
        <v>3.7037037037037034E-3</v>
      </c>
    </row>
    <row r="6707" spans="1:8" x14ac:dyDescent="0.35">
      <c r="A6707" s="183" t="s">
        <v>132</v>
      </c>
      <c r="B6707" s="183" t="s">
        <v>51</v>
      </c>
      <c r="C6707" s="183" t="s">
        <v>112</v>
      </c>
      <c r="D6707" s="183">
        <v>21505</v>
      </c>
      <c r="E6707" s="188">
        <v>6.0995370370370361E-3</v>
      </c>
      <c r="F6707" s="188">
        <v>7.291666666666667E-4</v>
      </c>
      <c r="G6707" s="188">
        <v>1.5277777777777779E-3</v>
      </c>
      <c r="H6707" s="188">
        <v>3.8425925925925923E-3</v>
      </c>
    </row>
    <row r="6708" spans="1:8" x14ac:dyDescent="0.35">
      <c r="A6708" s="183" t="s">
        <v>132</v>
      </c>
      <c r="B6708" s="183" t="s">
        <v>53</v>
      </c>
      <c r="C6708" s="183" t="s">
        <v>112</v>
      </c>
      <c r="D6708" s="183">
        <v>9128</v>
      </c>
      <c r="E6708" s="188">
        <v>5.5787037037037038E-3</v>
      </c>
      <c r="F6708" s="188">
        <v>6.4814814814814813E-4</v>
      </c>
      <c r="G6708" s="188">
        <v>1.3773148148148147E-3</v>
      </c>
      <c r="H6708" s="188">
        <v>3.5532407407407405E-3</v>
      </c>
    </row>
    <row r="6709" spans="1:8" x14ac:dyDescent="0.35">
      <c r="A6709" s="183" t="s">
        <v>132</v>
      </c>
      <c r="B6709" s="183" t="s">
        <v>54</v>
      </c>
      <c r="C6709" s="183" t="s">
        <v>112</v>
      </c>
      <c r="D6709" s="183">
        <v>4865</v>
      </c>
      <c r="E6709" s="188">
        <v>5.8912037037037032E-3</v>
      </c>
      <c r="F6709" s="188">
        <v>7.5231481481481471E-4</v>
      </c>
      <c r="G6709" s="188">
        <v>1.4467592592592594E-3</v>
      </c>
      <c r="H6709" s="188">
        <v>3.6805555555555554E-3</v>
      </c>
    </row>
    <row r="6710" spans="1:8" x14ac:dyDescent="0.35">
      <c r="A6710" s="183" t="s">
        <v>132</v>
      </c>
      <c r="B6710" s="183" t="s">
        <v>55</v>
      </c>
      <c r="C6710" s="183" t="s">
        <v>112</v>
      </c>
      <c r="D6710" s="183">
        <v>1711</v>
      </c>
      <c r="E6710" s="188">
        <v>7.106481481481481E-3</v>
      </c>
      <c r="F6710" s="188">
        <v>9.1435185185185185E-4</v>
      </c>
      <c r="G6710" s="188">
        <v>1.8055555555555557E-3</v>
      </c>
      <c r="H6710" s="188">
        <v>4.386574074074074E-3</v>
      </c>
    </row>
    <row r="6711" spans="1:8" x14ac:dyDescent="0.35">
      <c r="A6711" s="183" t="s">
        <v>132</v>
      </c>
      <c r="B6711" s="183" t="s">
        <v>56</v>
      </c>
      <c r="C6711" s="183" t="s">
        <v>112</v>
      </c>
      <c r="D6711" s="183">
        <v>5801</v>
      </c>
      <c r="E6711" s="188">
        <v>6.8055555555555569E-3</v>
      </c>
      <c r="F6711" s="188">
        <v>7.7546296296296304E-4</v>
      </c>
      <c r="G6711" s="188">
        <v>1.7476851851851852E-3</v>
      </c>
      <c r="H6711" s="188">
        <v>4.2824074074074075E-3</v>
      </c>
    </row>
    <row r="6712" spans="1:8" x14ac:dyDescent="0.35">
      <c r="A6712" s="183" t="s">
        <v>133</v>
      </c>
      <c r="B6712" s="183" t="s">
        <v>51</v>
      </c>
      <c r="C6712" s="183" t="s">
        <v>110</v>
      </c>
      <c r="D6712" s="183">
        <v>10926</v>
      </c>
      <c r="E6712" s="188">
        <v>7.0486111111111105E-3</v>
      </c>
      <c r="F6712" s="188">
        <v>9.1435185185185185E-4</v>
      </c>
      <c r="G6712" s="188">
        <v>1.7824074074074072E-3</v>
      </c>
      <c r="H6712" s="188">
        <v>4.363425925925926E-3</v>
      </c>
    </row>
    <row r="6713" spans="1:8" x14ac:dyDescent="0.35">
      <c r="A6713" s="183" t="s">
        <v>133</v>
      </c>
      <c r="B6713" s="183" t="s">
        <v>53</v>
      </c>
      <c r="C6713" s="183" t="s">
        <v>110</v>
      </c>
      <c r="D6713" s="183">
        <v>4182</v>
      </c>
      <c r="E6713" s="188">
        <v>6.3773148148148148E-3</v>
      </c>
      <c r="F6713" s="188">
        <v>8.2175925925925917E-4</v>
      </c>
      <c r="G6713" s="188">
        <v>1.5972222222222221E-3</v>
      </c>
      <c r="H6713" s="188">
        <v>3.9583333333333337E-3</v>
      </c>
    </row>
    <row r="6714" spans="1:8" x14ac:dyDescent="0.35">
      <c r="A6714" s="183" t="s">
        <v>133</v>
      </c>
      <c r="B6714" s="183" t="s">
        <v>54</v>
      </c>
      <c r="C6714" s="183" t="s">
        <v>110</v>
      </c>
      <c r="D6714" s="183">
        <v>2750</v>
      </c>
      <c r="E6714" s="188">
        <v>6.828703703703704E-3</v>
      </c>
      <c r="F6714" s="188">
        <v>9.0277777777777784E-4</v>
      </c>
      <c r="G6714" s="188">
        <v>1.712962962962963E-3</v>
      </c>
      <c r="H6714" s="188">
        <v>4.2129629629629626E-3</v>
      </c>
    </row>
    <row r="6715" spans="1:8" x14ac:dyDescent="0.35">
      <c r="A6715" s="183" t="s">
        <v>133</v>
      </c>
      <c r="B6715" s="183" t="s">
        <v>55</v>
      </c>
      <c r="C6715" s="183" t="s">
        <v>110</v>
      </c>
      <c r="D6715" s="183">
        <v>1063</v>
      </c>
      <c r="E6715" s="188">
        <v>8.3217592592592596E-3</v>
      </c>
      <c r="F6715" s="188">
        <v>1.0879629629629629E-3</v>
      </c>
      <c r="G6715" s="188">
        <v>2.0486111111111113E-3</v>
      </c>
      <c r="H6715" s="188">
        <v>5.185185185185185E-3</v>
      </c>
    </row>
    <row r="6716" spans="1:8" x14ac:dyDescent="0.35">
      <c r="A6716" s="183" t="s">
        <v>133</v>
      </c>
      <c r="B6716" s="183" t="s">
        <v>56</v>
      </c>
      <c r="C6716" s="183" t="s">
        <v>110</v>
      </c>
      <c r="D6716" s="183">
        <v>2931</v>
      </c>
      <c r="E6716" s="188">
        <v>7.7777777777777767E-3</v>
      </c>
      <c r="F6716" s="188">
        <v>9.9537037037037042E-4</v>
      </c>
      <c r="G6716" s="188">
        <v>2.0023148148148148E-3</v>
      </c>
      <c r="H6716" s="188">
        <v>4.7800925925925919E-3</v>
      </c>
    </row>
    <row r="6717" spans="1:8" x14ac:dyDescent="0.35">
      <c r="A6717" s="183" t="s">
        <v>133</v>
      </c>
      <c r="B6717" s="183" t="s">
        <v>51</v>
      </c>
      <c r="C6717" s="183" t="s">
        <v>111</v>
      </c>
      <c r="D6717" s="183">
        <v>34996</v>
      </c>
      <c r="E6717" s="188">
        <v>5.0810185185185186E-3</v>
      </c>
      <c r="F6717" s="188">
        <v>9.2592592592592585E-4</v>
      </c>
      <c r="G6717" s="188">
        <v>8.449074074074075E-4</v>
      </c>
      <c r="H6717" s="188">
        <v>3.2986111111111111E-3</v>
      </c>
    </row>
    <row r="6718" spans="1:8" x14ac:dyDescent="0.35">
      <c r="A6718" s="183" t="s">
        <v>133</v>
      </c>
      <c r="B6718" s="183" t="s">
        <v>53</v>
      </c>
      <c r="C6718" s="183" t="s">
        <v>111</v>
      </c>
      <c r="D6718" s="183">
        <v>17441</v>
      </c>
      <c r="E6718" s="188">
        <v>4.7453703703703703E-3</v>
      </c>
      <c r="F6718" s="188">
        <v>8.6805555555555551E-4</v>
      </c>
      <c r="G6718" s="188">
        <v>7.7546296296296304E-4</v>
      </c>
      <c r="H6718" s="188">
        <v>3.1018518518518522E-3</v>
      </c>
    </row>
    <row r="6719" spans="1:8" x14ac:dyDescent="0.35">
      <c r="A6719" s="183" t="s">
        <v>133</v>
      </c>
      <c r="B6719" s="183" t="s">
        <v>54</v>
      </c>
      <c r="C6719" s="183" t="s">
        <v>111</v>
      </c>
      <c r="D6719" s="183">
        <v>8076</v>
      </c>
      <c r="E6719" s="188">
        <v>4.9537037037037041E-3</v>
      </c>
      <c r="F6719" s="188">
        <v>9.8379629629629642E-4</v>
      </c>
      <c r="G6719" s="188">
        <v>8.449074074074075E-4</v>
      </c>
      <c r="H6719" s="188">
        <v>3.1249999999999997E-3</v>
      </c>
    </row>
    <row r="6720" spans="1:8" x14ac:dyDescent="0.35">
      <c r="A6720" s="183" t="s">
        <v>133</v>
      </c>
      <c r="B6720" s="183" t="s">
        <v>55</v>
      </c>
      <c r="C6720" s="183" t="s">
        <v>111</v>
      </c>
      <c r="D6720" s="183">
        <v>1973</v>
      </c>
      <c r="E6720" s="188">
        <v>6.053240740740741E-3</v>
      </c>
      <c r="F6720" s="188">
        <v>1.1226851851851851E-3</v>
      </c>
      <c r="G6720" s="188">
        <v>1.0185185185185186E-3</v>
      </c>
      <c r="H6720" s="188">
        <v>3.9004629629629632E-3</v>
      </c>
    </row>
    <row r="6721" spans="1:8" x14ac:dyDescent="0.35">
      <c r="A6721" s="183" t="s">
        <v>133</v>
      </c>
      <c r="B6721" s="183" t="s">
        <v>56</v>
      </c>
      <c r="C6721" s="183" t="s">
        <v>111</v>
      </c>
      <c r="D6721" s="183">
        <v>7506</v>
      </c>
      <c r="E6721" s="188">
        <v>5.7291666666666671E-3</v>
      </c>
      <c r="F6721" s="188">
        <v>9.6064814814814808E-4</v>
      </c>
      <c r="G6721" s="188">
        <v>9.8379629629629642E-4</v>
      </c>
      <c r="H6721" s="188">
        <v>3.7847222222222223E-3</v>
      </c>
    </row>
    <row r="6722" spans="1:8" x14ac:dyDescent="0.35">
      <c r="A6722" s="183" t="s">
        <v>133</v>
      </c>
      <c r="B6722" s="183" t="s">
        <v>51</v>
      </c>
      <c r="C6722" s="183" t="s">
        <v>112</v>
      </c>
      <c r="D6722" s="183">
        <v>20517</v>
      </c>
      <c r="E6722" s="188">
        <v>6.3773148148148148E-3</v>
      </c>
      <c r="F6722" s="188">
        <v>7.9861111111111105E-4</v>
      </c>
      <c r="G6722" s="188">
        <v>1.5277777777777779E-3</v>
      </c>
      <c r="H6722" s="188">
        <v>4.0509259259259257E-3</v>
      </c>
    </row>
    <row r="6723" spans="1:8" x14ac:dyDescent="0.35">
      <c r="A6723" s="183" t="s">
        <v>133</v>
      </c>
      <c r="B6723" s="183" t="s">
        <v>53</v>
      </c>
      <c r="C6723" s="183" t="s">
        <v>112</v>
      </c>
      <c r="D6723" s="183">
        <v>8493</v>
      </c>
      <c r="E6723" s="188">
        <v>5.7407407407407416E-3</v>
      </c>
      <c r="F6723" s="188">
        <v>6.8287037037037025E-4</v>
      </c>
      <c r="G6723" s="188">
        <v>1.3657407407407409E-3</v>
      </c>
      <c r="H6723" s="188">
        <v>3.6921296296296298E-3</v>
      </c>
    </row>
    <row r="6724" spans="1:8" x14ac:dyDescent="0.35">
      <c r="A6724" s="183" t="s">
        <v>133</v>
      </c>
      <c r="B6724" s="183" t="s">
        <v>54</v>
      </c>
      <c r="C6724" s="183" t="s">
        <v>112</v>
      </c>
      <c r="D6724" s="183">
        <v>4582</v>
      </c>
      <c r="E6724" s="188">
        <v>6.1921296296296299E-3</v>
      </c>
      <c r="F6724" s="188">
        <v>8.2175925925925917E-4</v>
      </c>
      <c r="G6724" s="188">
        <v>1.4699074074074074E-3</v>
      </c>
      <c r="H6724" s="188">
        <v>3.9004629629629632E-3</v>
      </c>
    </row>
    <row r="6725" spans="1:8" x14ac:dyDescent="0.35">
      <c r="A6725" s="183" t="s">
        <v>133</v>
      </c>
      <c r="B6725" s="183" t="s">
        <v>55</v>
      </c>
      <c r="C6725" s="183" t="s">
        <v>112</v>
      </c>
      <c r="D6725" s="183">
        <v>1762</v>
      </c>
      <c r="E6725" s="188">
        <v>7.7083333333333335E-3</v>
      </c>
      <c r="F6725" s="188">
        <v>1.0069444444444444E-3</v>
      </c>
      <c r="G6725" s="188">
        <v>1.7824074074074072E-3</v>
      </c>
      <c r="H6725" s="188">
        <v>4.9074074074074072E-3</v>
      </c>
    </row>
    <row r="6726" spans="1:8" x14ac:dyDescent="0.35">
      <c r="A6726" s="183" t="s">
        <v>133</v>
      </c>
      <c r="B6726" s="183" t="s">
        <v>56</v>
      </c>
      <c r="C6726" s="183" t="s">
        <v>112</v>
      </c>
      <c r="D6726" s="183">
        <v>5680</v>
      </c>
      <c r="E6726" s="188">
        <v>7.0717592592592594E-3</v>
      </c>
      <c r="F6726" s="188">
        <v>8.6805555555555551E-4</v>
      </c>
      <c r="G6726" s="188">
        <v>1.736111111111111E-3</v>
      </c>
      <c r="H6726" s="188">
        <v>4.4560185185185189E-3</v>
      </c>
    </row>
    <row r="6727" spans="1:8" x14ac:dyDescent="0.35">
      <c r="A6727" s="183" t="s">
        <v>134</v>
      </c>
      <c r="B6727" s="183" t="s">
        <v>51</v>
      </c>
      <c r="C6727" s="183" t="s">
        <v>110</v>
      </c>
      <c r="D6727" s="183">
        <v>10988</v>
      </c>
      <c r="E6727" s="188">
        <v>7.2685185185185188E-3</v>
      </c>
      <c r="F6727" s="188">
        <v>9.6064814814814808E-4</v>
      </c>
      <c r="G6727" s="188">
        <v>1.7013888888888892E-3</v>
      </c>
      <c r="H6727" s="188">
        <v>4.5949074074074078E-3</v>
      </c>
    </row>
    <row r="6728" spans="1:8" x14ac:dyDescent="0.35">
      <c r="A6728" s="183" t="s">
        <v>134</v>
      </c>
      <c r="B6728" s="183" t="s">
        <v>53</v>
      </c>
      <c r="C6728" s="183" t="s">
        <v>110</v>
      </c>
      <c r="D6728" s="183">
        <v>4308</v>
      </c>
      <c r="E6728" s="188">
        <v>6.4930555555555549E-3</v>
      </c>
      <c r="F6728" s="188">
        <v>8.6805555555555551E-4</v>
      </c>
      <c r="G6728" s="188">
        <v>1.5393518518518519E-3</v>
      </c>
      <c r="H6728" s="188">
        <v>4.0856481481481481E-3</v>
      </c>
    </row>
    <row r="6729" spans="1:8" x14ac:dyDescent="0.35">
      <c r="A6729" s="183" t="s">
        <v>134</v>
      </c>
      <c r="B6729" s="183" t="s">
        <v>54</v>
      </c>
      <c r="C6729" s="183" t="s">
        <v>110</v>
      </c>
      <c r="D6729" s="183">
        <v>2794</v>
      </c>
      <c r="E6729" s="188">
        <v>7.0486111111111105E-3</v>
      </c>
      <c r="F6729" s="188">
        <v>9.6064814814814808E-4</v>
      </c>
      <c r="G6729" s="188">
        <v>1.6435185185185183E-3</v>
      </c>
      <c r="H6729" s="188">
        <v>4.4444444444444444E-3</v>
      </c>
    </row>
    <row r="6730" spans="1:8" x14ac:dyDescent="0.35">
      <c r="A6730" s="183" t="s">
        <v>134</v>
      </c>
      <c r="B6730" s="183" t="s">
        <v>55</v>
      </c>
      <c r="C6730" s="183" t="s">
        <v>110</v>
      </c>
      <c r="D6730" s="183">
        <v>1101</v>
      </c>
      <c r="E6730" s="188">
        <v>8.9351851851851866E-3</v>
      </c>
      <c r="F6730" s="188">
        <v>1.1574074074074073E-3</v>
      </c>
      <c r="G6730" s="188">
        <v>1.9675925925925928E-3</v>
      </c>
      <c r="H6730" s="188">
        <v>5.8101851851851856E-3</v>
      </c>
    </row>
    <row r="6731" spans="1:8" x14ac:dyDescent="0.35">
      <c r="A6731" s="183" t="s">
        <v>134</v>
      </c>
      <c r="B6731" s="183" t="s">
        <v>56</v>
      </c>
      <c r="C6731" s="183" t="s">
        <v>110</v>
      </c>
      <c r="D6731" s="183">
        <v>2785</v>
      </c>
      <c r="E6731" s="188">
        <v>8.0208333333333329E-3</v>
      </c>
      <c r="F6731" s="188">
        <v>1.0416666666666667E-3</v>
      </c>
      <c r="G6731" s="188">
        <v>1.9097222222222222E-3</v>
      </c>
      <c r="H6731" s="188">
        <v>5.0578703703703706E-3</v>
      </c>
    </row>
    <row r="6732" spans="1:8" x14ac:dyDescent="0.35">
      <c r="A6732" s="183" t="s">
        <v>134</v>
      </c>
      <c r="B6732" s="183" t="s">
        <v>51</v>
      </c>
      <c r="C6732" s="183" t="s">
        <v>111</v>
      </c>
      <c r="D6732" s="183">
        <v>34749</v>
      </c>
      <c r="E6732" s="188">
        <v>5.2777777777777771E-3</v>
      </c>
      <c r="F6732" s="188">
        <v>1.0185185185185186E-3</v>
      </c>
      <c r="G6732" s="188">
        <v>8.564814814814815E-4</v>
      </c>
      <c r="H6732" s="188">
        <v>3.4027777777777784E-3</v>
      </c>
    </row>
    <row r="6733" spans="1:8" x14ac:dyDescent="0.35">
      <c r="A6733" s="183" t="s">
        <v>134</v>
      </c>
      <c r="B6733" s="183" t="s">
        <v>53</v>
      </c>
      <c r="C6733" s="183" t="s">
        <v>111</v>
      </c>
      <c r="D6733" s="183">
        <v>17294</v>
      </c>
      <c r="E6733" s="188">
        <v>4.9074074074074072E-3</v>
      </c>
      <c r="F6733" s="188">
        <v>9.2592592592592585E-4</v>
      </c>
      <c r="G6733" s="188">
        <v>7.7546296296296304E-4</v>
      </c>
      <c r="H6733" s="188">
        <v>3.1944444444444442E-3</v>
      </c>
    </row>
    <row r="6734" spans="1:8" x14ac:dyDescent="0.35">
      <c r="A6734" s="183" t="s">
        <v>134</v>
      </c>
      <c r="B6734" s="183" t="s">
        <v>54</v>
      </c>
      <c r="C6734" s="183" t="s">
        <v>111</v>
      </c>
      <c r="D6734" s="183">
        <v>7912</v>
      </c>
      <c r="E6734" s="188">
        <v>5.1967592592592595E-3</v>
      </c>
      <c r="F6734" s="188">
        <v>1.0763888888888889E-3</v>
      </c>
      <c r="G6734" s="188">
        <v>8.564814814814815E-4</v>
      </c>
      <c r="H6734" s="188">
        <v>3.2638888888888891E-3</v>
      </c>
    </row>
    <row r="6735" spans="1:8" x14ac:dyDescent="0.35">
      <c r="A6735" s="183" t="s">
        <v>134</v>
      </c>
      <c r="B6735" s="183" t="s">
        <v>55</v>
      </c>
      <c r="C6735" s="183" t="s">
        <v>111</v>
      </c>
      <c r="D6735" s="183">
        <v>2096</v>
      </c>
      <c r="E6735" s="188">
        <v>6.4236111111111117E-3</v>
      </c>
      <c r="F6735" s="188">
        <v>1.3425925925925925E-3</v>
      </c>
      <c r="G6735" s="188">
        <v>9.7222222222222209E-4</v>
      </c>
      <c r="H6735" s="188">
        <v>4.108796296296297E-3</v>
      </c>
    </row>
    <row r="6736" spans="1:8" x14ac:dyDescent="0.35">
      <c r="A6736" s="183" t="s">
        <v>134</v>
      </c>
      <c r="B6736" s="183" t="s">
        <v>56</v>
      </c>
      <c r="C6736" s="183" t="s">
        <v>111</v>
      </c>
      <c r="D6736" s="183">
        <v>7447</v>
      </c>
      <c r="E6736" s="188">
        <v>5.9027777777777776E-3</v>
      </c>
      <c r="F6736" s="188">
        <v>1.0648148148148147E-3</v>
      </c>
      <c r="G6736" s="188">
        <v>1.0069444444444444E-3</v>
      </c>
      <c r="H6736" s="188">
        <v>3.8310185185185183E-3</v>
      </c>
    </row>
    <row r="6737" spans="1:8" x14ac:dyDescent="0.35">
      <c r="A6737" s="183" t="s">
        <v>134</v>
      </c>
      <c r="B6737" s="183" t="s">
        <v>51</v>
      </c>
      <c r="C6737" s="183" t="s">
        <v>112</v>
      </c>
      <c r="D6737" s="183">
        <v>20460</v>
      </c>
      <c r="E6737" s="188">
        <v>6.5046296296296302E-3</v>
      </c>
      <c r="F6737" s="188">
        <v>8.6805555555555551E-4</v>
      </c>
      <c r="G6737" s="188">
        <v>1.5162037037037036E-3</v>
      </c>
      <c r="H6737" s="188">
        <v>4.108796296296297E-3</v>
      </c>
    </row>
    <row r="6738" spans="1:8" x14ac:dyDescent="0.35">
      <c r="A6738" s="183" t="s">
        <v>134</v>
      </c>
      <c r="B6738" s="183" t="s">
        <v>53</v>
      </c>
      <c r="C6738" s="183" t="s">
        <v>112</v>
      </c>
      <c r="D6738" s="183">
        <v>8743</v>
      </c>
      <c r="E6738" s="188">
        <v>5.9027777777777776E-3</v>
      </c>
      <c r="F6738" s="188">
        <v>7.5231481481481471E-4</v>
      </c>
      <c r="G6738" s="188">
        <v>1.4120370370370369E-3</v>
      </c>
      <c r="H6738" s="188">
        <v>3.7384259259259263E-3</v>
      </c>
    </row>
    <row r="6739" spans="1:8" x14ac:dyDescent="0.35">
      <c r="A6739" s="183" t="s">
        <v>134</v>
      </c>
      <c r="B6739" s="183" t="s">
        <v>54</v>
      </c>
      <c r="C6739" s="183" t="s">
        <v>112</v>
      </c>
      <c r="D6739" s="183">
        <v>4694</v>
      </c>
      <c r="E6739" s="188">
        <v>6.3425925925925915E-3</v>
      </c>
      <c r="F6739" s="188">
        <v>9.1435185185185185E-4</v>
      </c>
      <c r="G6739" s="188">
        <v>1.4467592592592594E-3</v>
      </c>
      <c r="H6739" s="188">
        <v>3.9814814814814817E-3</v>
      </c>
    </row>
    <row r="6740" spans="1:8" x14ac:dyDescent="0.35">
      <c r="A6740" s="183" t="s">
        <v>134</v>
      </c>
      <c r="B6740" s="183" t="s">
        <v>55</v>
      </c>
      <c r="C6740" s="183" t="s">
        <v>112</v>
      </c>
      <c r="D6740" s="183">
        <v>1724</v>
      </c>
      <c r="E6740" s="188">
        <v>7.8125E-3</v>
      </c>
      <c r="F6740" s="188">
        <v>1.0995370370370371E-3</v>
      </c>
      <c r="G6740" s="188">
        <v>1.7824074074074072E-3</v>
      </c>
      <c r="H6740" s="188">
        <v>4.9189814814814816E-3</v>
      </c>
    </row>
    <row r="6741" spans="1:8" x14ac:dyDescent="0.35">
      <c r="A6741" s="183" t="s">
        <v>134</v>
      </c>
      <c r="B6741" s="183" t="s">
        <v>56</v>
      </c>
      <c r="C6741" s="183" t="s">
        <v>112</v>
      </c>
      <c r="D6741" s="183">
        <v>5299</v>
      </c>
      <c r="E6741" s="188">
        <v>7.2106481481481475E-3</v>
      </c>
      <c r="F6741" s="188">
        <v>9.6064814814814808E-4</v>
      </c>
      <c r="G6741" s="188">
        <v>1.6782407407407406E-3</v>
      </c>
      <c r="H6741" s="188">
        <v>4.5833333333333334E-3</v>
      </c>
    </row>
    <row r="6742" spans="1:8" x14ac:dyDescent="0.35">
      <c r="A6742" s="183" t="s">
        <v>135</v>
      </c>
      <c r="B6742" s="183" t="s">
        <v>51</v>
      </c>
      <c r="C6742" s="183" t="s">
        <v>110</v>
      </c>
      <c r="D6742" s="183">
        <v>10793</v>
      </c>
      <c r="E6742" s="188">
        <v>7.1296296296296307E-3</v>
      </c>
      <c r="F6742" s="188">
        <v>8.9120370370370362E-4</v>
      </c>
      <c r="G6742" s="188">
        <v>1.6435185185185183E-3</v>
      </c>
      <c r="H6742" s="188">
        <v>4.5949074074074078E-3</v>
      </c>
    </row>
    <row r="6743" spans="1:8" x14ac:dyDescent="0.35">
      <c r="A6743" s="183" t="s">
        <v>135</v>
      </c>
      <c r="B6743" s="183" t="s">
        <v>53</v>
      </c>
      <c r="C6743" s="183" t="s">
        <v>110</v>
      </c>
      <c r="D6743" s="183">
        <v>4234</v>
      </c>
      <c r="E6743" s="188">
        <v>6.3773148148148148E-3</v>
      </c>
      <c r="F6743" s="188">
        <v>7.7546296296296304E-4</v>
      </c>
      <c r="G6743" s="188">
        <v>1.4583333333333334E-3</v>
      </c>
      <c r="H6743" s="188">
        <v>4.1435185185185186E-3</v>
      </c>
    </row>
    <row r="6744" spans="1:8" x14ac:dyDescent="0.35">
      <c r="A6744" s="183" t="s">
        <v>135</v>
      </c>
      <c r="B6744" s="183" t="s">
        <v>54</v>
      </c>
      <c r="C6744" s="183" t="s">
        <v>110</v>
      </c>
      <c r="D6744" s="183">
        <v>2587</v>
      </c>
      <c r="E6744" s="188">
        <v>6.8402777777777776E-3</v>
      </c>
      <c r="F6744" s="188">
        <v>8.564814814814815E-4</v>
      </c>
      <c r="G6744" s="188">
        <v>1.5393518518518519E-3</v>
      </c>
      <c r="H6744" s="188">
        <v>4.4444444444444444E-3</v>
      </c>
    </row>
    <row r="6745" spans="1:8" x14ac:dyDescent="0.35">
      <c r="A6745" s="183" t="s">
        <v>135</v>
      </c>
      <c r="B6745" s="183" t="s">
        <v>55</v>
      </c>
      <c r="C6745" s="183" t="s">
        <v>110</v>
      </c>
      <c r="D6745" s="183">
        <v>974</v>
      </c>
      <c r="E6745" s="188">
        <v>8.4722222222222213E-3</v>
      </c>
      <c r="F6745" s="188">
        <v>1.1805555555555556E-3</v>
      </c>
      <c r="G6745" s="188">
        <v>1.9212962962962962E-3</v>
      </c>
      <c r="H6745" s="188">
        <v>5.37037037037037E-3</v>
      </c>
    </row>
    <row r="6746" spans="1:8" x14ac:dyDescent="0.35">
      <c r="A6746" s="183" t="s">
        <v>135</v>
      </c>
      <c r="B6746" s="183" t="s">
        <v>56</v>
      </c>
      <c r="C6746" s="183" t="s">
        <v>110</v>
      </c>
      <c r="D6746" s="183">
        <v>2998</v>
      </c>
      <c r="E6746" s="188">
        <v>7.9976851851851858E-3</v>
      </c>
      <c r="F6746" s="188">
        <v>9.8379629629629642E-4</v>
      </c>
      <c r="G6746" s="188">
        <v>1.8981481481481482E-3</v>
      </c>
      <c r="H6746" s="188">
        <v>5.115740740740741E-3</v>
      </c>
    </row>
    <row r="6747" spans="1:8" x14ac:dyDescent="0.35">
      <c r="A6747" s="183" t="s">
        <v>135</v>
      </c>
      <c r="B6747" s="183" t="s">
        <v>51</v>
      </c>
      <c r="C6747" s="183" t="s">
        <v>111</v>
      </c>
      <c r="D6747" s="183">
        <v>34823</v>
      </c>
      <c r="E6747" s="188">
        <v>5.2893518518518515E-3</v>
      </c>
      <c r="F6747" s="188">
        <v>1.0416666666666667E-3</v>
      </c>
      <c r="G6747" s="188">
        <v>8.564814814814815E-4</v>
      </c>
      <c r="H6747" s="188">
        <v>3.4027777777777784E-3</v>
      </c>
    </row>
    <row r="6748" spans="1:8" x14ac:dyDescent="0.35">
      <c r="A6748" s="183" t="s">
        <v>135</v>
      </c>
      <c r="B6748" s="183" t="s">
        <v>53</v>
      </c>
      <c r="C6748" s="183" t="s">
        <v>111</v>
      </c>
      <c r="D6748" s="183">
        <v>16970</v>
      </c>
      <c r="E6748" s="188">
        <v>4.8842592592592592E-3</v>
      </c>
      <c r="F6748" s="188">
        <v>9.3750000000000007E-4</v>
      </c>
      <c r="G6748" s="188">
        <v>7.6388888888888893E-4</v>
      </c>
      <c r="H6748" s="188">
        <v>3.1828703703703702E-3</v>
      </c>
    </row>
    <row r="6749" spans="1:8" x14ac:dyDescent="0.35">
      <c r="A6749" s="183" t="s">
        <v>135</v>
      </c>
      <c r="B6749" s="183" t="s">
        <v>54</v>
      </c>
      <c r="C6749" s="183" t="s">
        <v>111</v>
      </c>
      <c r="D6749" s="183">
        <v>7786</v>
      </c>
      <c r="E6749" s="188">
        <v>5.2546296296296299E-3</v>
      </c>
      <c r="F6749" s="188">
        <v>1.1342592592592591E-3</v>
      </c>
      <c r="G6749" s="188">
        <v>8.3333333333333339E-4</v>
      </c>
      <c r="H6749" s="188">
        <v>3.2870370370370367E-3</v>
      </c>
    </row>
    <row r="6750" spans="1:8" x14ac:dyDescent="0.35">
      <c r="A6750" s="183" t="s">
        <v>135</v>
      </c>
      <c r="B6750" s="183" t="s">
        <v>55</v>
      </c>
      <c r="C6750" s="183" t="s">
        <v>111</v>
      </c>
      <c r="D6750" s="183">
        <v>1921</v>
      </c>
      <c r="E6750" s="188">
        <v>6.4814814814814813E-3</v>
      </c>
      <c r="F6750" s="188">
        <v>1.3773148148148147E-3</v>
      </c>
      <c r="G6750" s="188">
        <v>1.0069444444444444E-3</v>
      </c>
      <c r="H6750" s="188">
        <v>4.0972222222222226E-3</v>
      </c>
    </row>
    <row r="6751" spans="1:8" x14ac:dyDescent="0.35">
      <c r="A6751" s="183" t="s">
        <v>135</v>
      </c>
      <c r="B6751" s="183" t="s">
        <v>56</v>
      </c>
      <c r="C6751" s="183" t="s">
        <v>111</v>
      </c>
      <c r="D6751" s="183">
        <v>8146</v>
      </c>
      <c r="E6751" s="188">
        <v>5.9027777777777776E-3</v>
      </c>
      <c r="F6751" s="188">
        <v>1.0879629629629629E-3</v>
      </c>
      <c r="G6751" s="188">
        <v>1.0300925925925926E-3</v>
      </c>
      <c r="H6751" s="188">
        <v>3.7847222222222223E-3</v>
      </c>
    </row>
    <row r="6752" spans="1:8" x14ac:dyDescent="0.35">
      <c r="A6752" s="183" t="s">
        <v>135</v>
      </c>
      <c r="B6752" s="183" t="s">
        <v>51</v>
      </c>
      <c r="C6752" s="183" t="s">
        <v>112</v>
      </c>
      <c r="D6752" s="183">
        <v>20686</v>
      </c>
      <c r="E6752" s="188">
        <v>6.7013888888888887E-3</v>
      </c>
      <c r="F6752" s="188">
        <v>1.0532407407407407E-3</v>
      </c>
      <c r="G6752" s="188">
        <v>1.4699074074074074E-3</v>
      </c>
      <c r="H6752" s="188">
        <v>4.1782407407407402E-3</v>
      </c>
    </row>
    <row r="6753" spans="1:8" x14ac:dyDescent="0.35">
      <c r="A6753" s="183" t="s">
        <v>135</v>
      </c>
      <c r="B6753" s="183" t="s">
        <v>53</v>
      </c>
      <c r="C6753" s="183" t="s">
        <v>112</v>
      </c>
      <c r="D6753" s="183">
        <v>8616</v>
      </c>
      <c r="E6753" s="188">
        <v>6.0069444444444441E-3</v>
      </c>
      <c r="F6753" s="188">
        <v>9.0277777777777784E-4</v>
      </c>
      <c r="G6753" s="188">
        <v>1.3310185185185185E-3</v>
      </c>
      <c r="H6753" s="188">
        <v>3.7615740740740739E-3</v>
      </c>
    </row>
    <row r="6754" spans="1:8" x14ac:dyDescent="0.35">
      <c r="A6754" s="183" t="s">
        <v>135</v>
      </c>
      <c r="B6754" s="183" t="s">
        <v>54</v>
      </c>
      <c r="C6754" s="183" t="s">
        <v>112</v>
      </c>
      <c r="D6754" s="183">
        <v>4724</v>
      </c>
      <c r="E6754" s="188">
        <v>6.5046296296296302E-3</v>
      </c>
      <c r="F6754" s="188">
        <v>1.0532407407407407E-3</v>
      </c>
      <c r="G6754" s="188">
        <v>1.4004629629629629E-3</v>
      </c>
      <c r="H6754" s="188">
        <v>4.0509259259259257E-3</v>
      </c>
    </row>
    <row r="6755" spans="1:8" x14ac:dyDescent="0.35">
      <c r="A6755" s="183" t="s">
        <v>135</v>
      </c>
      <c r="B6755" s="183" t="s">
        <v>55</v>
      </c>
      <c r="C6755" s="183" t="s">
        <v>112</v>
      </c>
      <c r="D6755" s="183">
        <v>1761</v>
      </c>
      <c r="E6755" s="188">
        <v>8.0902777777777778E-3</v>
      </c>
      <c r="F6755" s="188">
        <v>1.3078703703703705E-3</v>
      </c>
      <c r="G6755" s="188">
        <v>1.7592592592592592E-3</v>
      </c>
      <c r="H6755" s="188">
        <v>5.0347222222222225E-3</v>
      </c>
    </row>
    <row r="6756" spans="1:8" x14ac:dyDescent="0.35">
      <c r="A6756" s="183" t="s">
        <v>135</v>
      </c>
      <c r="B6756" s="183" t="s">
        <v>56</v>
      </c>
      <c r="C6756" s="183" t="s">
        <v>112</v>
      </c>
      <c r="D6756" s="183">
        <v>5585</v>
      </c>
      <c r="E6756" s="188">
        <v>7.4884259259259262E-3</v>
      </c>
      <c r="F6756" s="188">
        <v>1.1805555555555556E-3</v>
      </c>
      <c r="G6756" s="188">
        <v>1.6435185185185183E-3</v>
      </c>
      <c r="H6756" s="188">
        <v>4.6643518518518518E-3</v>
      </c>
    </row>
    <row r="6757" spans="1:8" x14ac:dyDescent="0.35">
      <c r="A6757" s="183" t="s">
        <v>136</v>
      </c>
      <c r="B6757" s="183" t="s">
        <v>51</v>
      </c>
      <c r="C6757" s="183" t="s">
        <v>110</v>
      </c>
      <c r="D6757" s="183">
        <v>11064</v>
      </c>
      <c r="E6757" s="188">
        <v>7.1527777777777787E-3</v>
      </c>
      <c r="F6757" s="188">
        <v>8.449074074074075E-4</v>
      </c>
      <c r="G6757" s="188">
        <v>1.6782407407407406E-3</v>
      </c>
      <c r="H6757" s="188">
        <v>4.6296296296296302E-3</v>
      </c>
    </row>
    <row r="6758" spans="1:8" x14ac:dyDescent="0.35">
      <c r="A6758" s="183" t="s">
        <v>136</v>
      </c>
      <c r="B6758" s="183" t="s">
        <v>53</v>
      </c>
      <c r="C6758" s="183" t="s">
        <v>110</v>
      </c>
      <c r="D6758" s="183">
        <v>4164</v>
      </c>
      <c r="E6758" s="188">
        <v>6.4236111111111117E-3</v>
      </c>
      <c r="F6758" s="188">
        <v>7.407407407407407E-4</v>
      </c>
      <c r="G6758" s="188">
        <v>1.5509259259259261E-3</v>
      </c>
      <c r="H6758" s="188">
        <v>4.1319444444444442E-3</v>
      </c>
    </row>
    <row r="6759" spans="1:8" x14ac:dyDescent="0.35">
      <c r="A6759" s="183" t="s">
        <v>136</v>
      </c>
      <c r="B6759" s="183" t="s">
        <v>54</v>
      </c>
      <c r="C6759" s="183" t="s">
        <v>110</v>
      </c>
      <c r="D6759" s="183">
        <v>2711</v>
      </c>
      <c r="E6759" s="188">
        <v>6.8865740740740736E-3</v>
      </c>
      <c r="F6759" s="188">
        <v>8.564814814814815E-4</v>
      </c>
      <c r="G6759" s="188">
        <v>1.5277777777777779E-3</v>
      </c>
      <c r="H6759" s="188">
        <v>4.5138888888888893E-3</v>
      </c>
    </row>
    <row r="6760" spans="1:8" x14ac:dyDescent="0.35">
      <c r="A6760" s="183" t="s">
        <v>136</v>
      </c>
      <c r="B6760" s="183" t="s">
        <v>55</v>
      </c>
      <c r="C6760" s="183" t="s">
        <v>110</v>
      </c>
      <c r="D6760" s="183">
        <v>1118</v>
      </c>
      <c r="E6760" s="188">
        <v>8.5416666666666679E-3</v>
      </c>
      <c r="F6760" s="188">
        <v>1.0763888888888889E-3</v>
      </c>
      <c r="G6760" s="188">
        <v>1.8750000000000001E-3</v>
      </c>
      <c r="H6760" s="188">
        <v>5.5902777777777782E-3</v>
      </c>
    </row>
    <row r="6761" spans="1:8" x14ac:dyDescent="0.35">
      <c r="A6761" s="183" t="s">
        <v>136</v>
      </c>
      <c r="B6761" s="183" t="s">
        <v>56</v>
      </c>
      <c r="C6761" s="183" t="s">
        <v>110</v>
      </c>
      <c r="D6761" s="183">
        <v>3071</v>
      </c>
      <c r="E6761" s="188">
        <v>7.8935185185185185E-3</v>
      </c>
      <c r="F6761" s="188">
        <v>9.1435185185185185E-4</v>
      </c>
      <c r="G6761" s="188">
        <v>1.9212962962962962E-3</v>
      </c>
      <c r="H6761" s="188">
        <v>5.0462962962962961E-3</v>
      </c>
    </row>
    <row r="6762" spans="1:8" x14ac:dyDescent="0.35">
      <c r="A6762" s="183" t="s">
        <v>136</v>
      </c>
      <c r="B6762" s="183" t="s">
        <v>51</v>
      </c>
      <c r="C6762" s="183" t="s">
        <v>111</v>
      </c>
      <c r="D6762" s="183">
        <v>36646</v>
      </c>
      <c r="E6762" s="188">
        <v>5.2662037037037035E-3</v>
      </c>
      <c r="F6762" s="188">
        <v>1.0300925925925926E-3</v>
      </c>
      <c r="G6762" s="188">
        <v>8.2175925925925917E-4</v>
      </c>
      <c r="H6762" s="188">
        <v>3.414351851851852E-3</v>
      </c>
    </row>
    <row r="6763" spans="1:8" x14ac:dyDescent="0.35">
      <c r="A6763" s="183" t="s">
        <v>136</v>
      </c>
      <c r="B6763" s="183" t="s">
        <v>53</v>
      </c>
      <c r="C6763" s="183" t="s">
        <v>111</v>
      </c>
      <c r="D6763" s="183">
        <v>16929</v>
      </c>
      <c r="E6763" s="188">
        <v>4.8379629629629632E-3</v>
      </c>
      <c r="F6763" s="188">
        <v>9.3750000000000007E-4</v>
      </c>
      <c r="G6763" s="188">
        <v>7.291666666666667E-4</v>
      </c>
      <c r="H6763" s="188">
        <v>3.1828703703703702E-3</v>
      </c>
    </row>
    <row r="6764" spans="1:8" x14ac:dyDescent="0.35">
      <c r="A6764" s="183" t="s">
        <v>136</v>
      </c>
      <c r="B6764" s="183" t="s">
        <v>54</v>
      </c>
      <c r="C6764" s="183" t="s">
        <v>111</v>
      </c>
      <c r="D6764" s="183">
        <v>8248</v>
      </c>
      <c r="E6764" s="188">
        <v>5.1736111111111115E-3</v>
      </c>
      <c r="F6764" s="188">
        <v>1.0995370370370371E-3</v>
      </c>
      <c r="G6764" s="188">
        <v>7.8703703703703705E-4</v>
      </c>
      <c r="H6764" s="188">
        <v>3.2870370370370367E-3</v>
      </c>
    </row>
    <row r="6765" spans="1:8" x14ac:dyDescent="0.35">
      <c r="A6765" s="183" t="s">
        <v>136</v>
      </c>
      <c r="B6765" s="183" t="s">
        <v>55</v>
      </c>
      <c r="C6765" s="183" t="s">
        <v>111</v>
      </c>
      <c r="D6765" s="183">
        <v>2355</v>
      </c>
      <c r="E6765" s="188">
        <v>6.5856481481481469E-3</v>
      </c>
      <c r="F6765" s="188">
        <v>1.3425925925925925E-3</v>
      </c>
      <c r="G6765" s="188">
        <v>9.9537037037037042E-4</v>
      </c>
      <c r="H6765" s="188">
        <v>4.2361111111111106E-3</v>
      </c>
    </row>
    <row r="6766" spans="1:8" x14ac:dyDescent="0.35">
      <c r="A6766" s="183" t="s">
        <v>136</v>
      </c>
      <c r="B6766" s="183" t="s">
        <v>56</v>
      </c>
      <c r="C6766" s="183" t="s">
        <v>111</v>
      </c>
      <c r="D6766" s="183">
        <v>9114</v>
      </c>
      <c r="E6766" s="188">
        <v>5.7870370370370376E-3</v>
      </c>
      <c r="F6766" s="188">
        <v>1.0648148148148147E-3</v>
      </c>
      <c r="G6766" s="188">
        <v>9.9537037037037042E-4</v>
      </c>
      <c r="H6766" s="188">
        <v>3.7384259259259263E-3</v>
      </c>
    </row>
    <row r="6767" spans="1:8" x14ac:dyDescent="0.35">
      <c r="A6767" s="183" t="s">
        <v>136</v>
      </c>
      <c r="B6767" s="183" t="s">
        <v>51</v>
      </c>
      <c r="C6767" s="183" t="s">
        <v>112</v>
      </c>
      <c r="D6767" s="183">
        <v>21995</v>
      </c>
      <c r="E6767" s="188">
        <v>6.6666666666666671E-3</v>
      </c>
      <c r="F6767" s="188">
        <v>9.9537037037037042E-4</v>
      </c>
      <c r="G6767" s="188">
        <v>1.423611111111111E-3</v>
      </c>
      <c r="H6767" s="188">
        <v>4.2476851851851851E-3</v>
      </c>
    </row>
    <row r="6768" spans="1:8" x14ac:dyDescent="0.35">
      <c r="A6768" s="183" t="s">
        <v>136</v>
      </c>
      <c r="B6768" s="183" t="s">
        <v>53</v>
      </c>
      <c r="C6768" s="183" t="s">
        <v>112</v>
      </c>
      <c r="D6768" s="183">
        <v>8676</v>
      </c>
      <c r="E6768" s="188">
        <v>6.0069444444444441E-3</v>
      </c>
      <c r="F6768" s="188">
        <v>8.564814814814815E-4</v>
      </c>
      <c r="G6768" s="188">
        <v>1.2962962962962963E-3</v>
      </c>
      <c r="H6768" s="188">
        <v>3.8657407407407408E-3</v>
      </c>
    </row>
    <row r="6769" spans="1:8" x14ac:dyDescent="0.35">
      <c r="A6769" s="183" t="s">
        <v>136</v>
      </c>
      <c r="B6769" s="183" t="s">
        <v>54</v>
      </c>
      <c r="C6769" s="183" t="s">
        <v>112</v>
      </c>
      <c r="D6769" s="183">
        <v>5079</v>
      </c>
      <c r="E6769" s="188">
        <v>6.4120370370370364E-3</v>
      </c>
      <c r="F6769" s="188">
        <v>9.9537037037037042E-4</v>
      </c>
      <c r="G6769" s="188">
        <v>1.3194444444444443E-3</v>
      </c>
      <c r="H6769" s="188">
        <v>4.0972222222222226E-3</v>
      </c>
    </row>
    <row r="6770" spans="1:8" x14ac:dyDescent="0.35">
      <c r="A6770" s="183" t="s">
        <v>136</v>
      </c>
      <c r="B6770" s="183" t="s">
        <v>55</v>
      </c>
      <c r="C6770" s="183" t="s">
        <v>112</v>
      </c>
      <c r="D6770" s="183">
        <v>2281</v>
      </c>
      <c r="E6770" s="188">
        <v>7.905092592592592E-3</v>
      </c>
      <c r="F6770" s="188">
        <v>1.2847222222222223E-3</v>
      </c>
      <c r="G6770" s="188">
        <v>1.6782407407407406E-3</v>
      </c>
      <c r="H6770" s="188">
        <v>4.9421296296296288E-3</v>
      </c>
    </row>
    <row r="6771" spans="1:8" x14ac:dyDescent="0.35">
      <c r="A6771" s="183" t="s">
        <v>136</v>
      </c>
      <c r="B6771" s="183" t="s">
        <v>56</v>
      </c>
      <c r="C6771" s="183" t="s">
        <v>112</v>
      </c>
      <c r="D6771" s="183">
        <v>5959</v>
      </c>
      <c r="E6771" s="188">
        <v>7.3495370370370372E-3</v>
      </c>
      <c r="F6771" s="188">
        <v>1.0879629629629629E-3</v>
      </c>
      <c r="G6771" s="188">
        <v>1.6087962962962963E-3</v>
      </c>
      <c r="H6771" s="188">
        <v>4.6527777777777774E-3</v>
      </c>
    </row>
    <row r="6772" spans="1:8" x14ac:dyDescent="0.35">
      <c r="A6772" s="183" t="s">
        <v>137</v>
      </c>
      <c r="B6772" s="183" t="s">
        <v>51</v>
      </c>
      <c r="C6772" s="183" t="s">
        <v>110</v>
      </c>
      <c r="D6772" s="183">
        <v>10701</v>
      </c>
      <c r="E6772" s="188">
        <v>7.1874999999999994E-3</v>
      </c>
      <c r="F6772" s="188">
        <v>8.2175925925925917E-4</v>
      </c>
      <c r="G6772" s="188">
        <v>1.6550925925925926E-3</v>
      </c>
      <c r="H6772" s="188">
        <v>4.6990740740740743E-3</v>
      </c>
    </row>
    <row r="6773" spans="1:8" x14ac:dyDescent="0.35">
      <c r="A6773" s="183" t="s">
        <v>137</v>
      </c>
      <c r="B6773" s="183" t="s">
        <v>53</v>
      </c>
      <c r="C6773" s="183" t="s">
        <v>110</v>
      </c>
      <c r="D6773" s="183">
        <v>4231</v>
      </c>
      <c r="E6773" s="188">
        <v>6.5393518518518517E-3</v>
      </c>
      <c r="F6773" s="188">
        <v>7.175925925925927E-4</v>
      </c>
      <c r="G6773" s="188">
        <v>1.5509259259259261E-3</v>
      </c>
      <c r="H6773" s="188">
        <v>4.2708333333333339E-3</v>
      </c>
    </row>
    <row r="6774" spans="1:8" x14ac:dyDescent="0.35">
      <c r="A6774" s="183" t="s">
        <v>137</v>
      </c>
      <c r="B6774" s="183" t="s">
        <v>54</v>
      </c>
      <c r="C6774" s="183" t="s">
        <v>110</v>
      </c>
      <c r="D6774" s="183">
        <v>2544</v>
      </c>
      <c r="E6774" s="188">
        <v>7.0717592592592594E-3</v>
      </c>
      <c r="F6774" s="188">
        <v>8.564814814814815E-4</v>
      </c>
      <c r="G6774" s="188">
        <v>1.5972222222222221E-3</v>
      </c>
      <c r="H6774" s="188">
        <v>4.6180555555555558E-3</v>
      </c>
    </row>
    <row r="6775" spans="1:8" x14ac:dyDescent="0.35">
      <c r="A6775" s="183" t="s">
        <v>137</v>
      </c>
      <c r="B6775" s="183" t="s">
        <v>55</v>
      </c>
      <c r="C6775" s="183" t="s">
        <v>110</v>
      </c>
      <c r="D6775" s="183">
        <v>975</v>
      </c>
      <c r="E6775" s="188">
        <v>8.5879629629629622E-3</v>
      </c>
      <c r="F6775" s="188">
        <v>1.0995370370370371E-3</v>
      </c>
      <c r="G6775" s="188">
        <v>1.8055555555555557E-3</v>
      </c>
      <c r="H6775" s="188">
        <v>5.6828703703703702E-3</v>
      </c>
    </row>
    <row r="6776" spans="1:8" x14ac:dyDescent="0.35">
      <c r="A6776" s="183" t="s">
        <v>137</v>
      </c>
      <c r="B6776" s="183" t="s">
        <v>56</v>
      </c>
      <c r="C6776" s="183" t="s">
        <v>110</v>
      </c>
      <c r="D6776" s="183">
        <v>2951</v>
      </c>
      <c r="E6776" s="188">
        <v>7.7662037037037031E-3</v>
      </c>
      <c r="F6776" s="188">
        <v>8.564814814814815E-4</v>
      </c>
      <c r="G6776" s="188">
        <v>1.8171296296296297E-3</v>
      </c>
      <c r="H6776" s="188">
        <v>5.0810185185185186E-3</v>
      </c>
    </row>
    <row r="6777" spans="1:8" x14ac:dyDescent="0.35">
      <c r="A6777" s="183" t="s">
        <v>137</v>
      </c>
      <c r="B6777" s="183" t="s">
        <v>51</v>
      </c>
      <c r="C6777" s="183" t="s">
        <v>111</v>
      </c>
      <c r="D6777" s="183">
        <v>35130</v>
      </c>
      <c r="E6777" s="188">
        <v>5.2199074074074066E-3</v>
      </c>
      <c r="F6777" s="188">
        <v>9.8379629629629642E-4</v>
      </c>
      <c r="G6777" s="188">
        <v>7.9861111111111105E-4</v>
      </c>
      <c r="H6777" s="188">
        <v>3.4375E-3</v>
      </c>
    </row>
    <row r="6778" spans="1:8" x14ac:dyDescent="0.35">
      <c r="A6778" s="183" t="s">
        <v>137</v>
      </c>
      <c r="B6778" s="183" t="s">
        <v>53</v>
      </c>
      <c r="C6778" s="183" t="s">
        <v>111</v>
      </c>
      <c r="D6778" s="183">
        <v>16773</v>
      </c>
      <c r="E6778" s="188">
        <v>4.8032407407407407E-3</v>
      </c>
      <c r="F6778" s="188">
        <v>8.9120370370370362E-4</v>
      </c>
      <c r="G6778" s="188">
        <v>7.175925925925927E-4</v>
      </c>
      <c r="H6778" s="188">
        <v>3.1944444444444442E-3</v>
      </c>
    </row>
    <row r="6779" spans="1:8" x14ac:dyDescent="0.35">
      <c r="A6779" s="183" t="s">
        <v>137</v>
      </c>
      <c r="B6779" s="183" t="s">
        <v>54</v>
      </c>
      <c r="C6779" s="183" t="s">
        <v>111</v>
      </c>
      <c r="D6779" s="183">
        <v>7608</v>
      </c>
      <c r="E6779" s="188">
        <v>5.115740740740741E-3</v>
      </c>
      <c r="F6779" s="188">
        <v>1.0416666666666667E-3</v>
      </c>
      <c r="G6779" s="188">
        <v>7.6388888888888893E-4</v>
      </c>
      <c r="H6779" s="188">
        <v>3.3101851851851851E-3</v>
      </c>
    </row>
    <row r="6780" spans="1:8" x14ac:dyDescent="0.35">
      <c r="A6780" s="183" t="s">
        <v>137</v>
      </c>
      <c r="B6780" s="183" t="s">
        <v>55</v>
      </c>
      <c r="C6780" s="183" t="s">
        <v>111</v>
      </c>
      <c r="D6780" s="183">
        <v>2104</v>
      </c>
      <c r="E6780" s="188">
        <v>6.5972222222222222E-3</v>
      </c>
      <c r="F6780" s="188">
        <v>1.3425925925925925E-3</v>
      </c>
      <c r="G6780" s="188">
        <v>9.9537037037037042E-4</v>
      </c>
      <c r="H6780" s="188">
        <v>4.2592592592592595E-3</v>
      </c>
    </row>
    <row r="6781" spans="1:8" x14ac:dyDescent="0.35">
      <c r="A6781" s="183" t="s">
        <v>137</v>
      </c>
      <c r="B6781" s="183" t="s">
        <v>56</v>
      </c>
      <c r="C6781" s="183" t="s">
        <v>111</v>
      </c>
      <c r="D6781" s="183">
        <v>8645</v>
      </c>
      <c r="E6781" s="188">
        <v>5.8101851851851856E-3</v>
      </c>
      <c r="F6781" s="188">
        <v>1.0185185185185186E-3</v>
      </c>
      <c r="G6781" s="188">
        <v>9.6064814814814808E-4</v>
      </c>
      <c r="H6781" s="188">
        <v>3.8310185185185183E-3</v>
      </c>
    </row>
    <row r="6782" spans="1:8" x14ac:dyDescent="0.35">
      <c r="A6782" s="183" t="s">
        <v>137</v>
      </c>
      <c r="B6782" s="183" t="s">
        <v>51</v>
      </c>
      <c r="C6782" s="183" t="s">
        <v>112</v>
      </c>
      <c r="D6782" s="183">
        <v>20283</v>
      </c>
      <c r="E6782" s="188">
        <v>6.7592592592592591E-3</v>
      </c>
      <c r="F6782" s="188">
        <v>9.9537037037037042E-4</v>
      </c>
      <c r="G6782" s="188">
        <v>1.4004629629629629E-3</v>
      </c>
      <c r="H6782" s="188">
        <v>4.3518518518518515E-3</v>
      </c>
    </row>
    <row r="6783" spans="1:8" x14ac:dyDescent="0.35">
      <c r="A6783" s="183" t="s">
        <v>137</v>
      </c>
      <c r="B6783" s="183" t="s">
        <v>53</v>
      </c>
      <c r="C6783" s="183" t="s">
        <v>112</v>
      </c>
      <c r="D6783" s="183">
        <v>8523</v>
      </c>
      <c r="E6783" s="188">
        <v>6.076388888888889E-3</v>
      </c>
      <c r="F6783" s="188">
        <v>8.6805555555555551E-4</v>
      </c>
      <c r="G6783" s="188">
        <v>1.2731481481481483E-3</v>
      </c>
      <c r="H6783" s="188">
        <v>3.9351851851851857E-3</v>
      </c>
    </row>
    <row r="6784" spans="1:8" x14ac:dyDescent="0.35">
      <c r="A6784" s="183" t="s">
        <v>137</v>
      </c>
      <c r="B6784" s="183" t="s">
        <v>54</v>
      </c>
      <c r="C6784" s="183" t="s">
        <v>112</v>
      </c>
      <c r="D6784" s="183">
        <v>4389</v>
      </c>
      <c r="E6784" s="188">
        <v>6.5856481481481469E-3</v>
      </c>
      <c r="F6784" s="188">
        <v>9.9537037037037042E-4</v>
      </c>
      <c r="G6784" s="188">
        <v>1.3310185185185185E-3</v>
      </c>
      <c r="H6784" s="188">
        <v>4.2592592592592595E-3</v>
      </c>
    </row>
    <row r="6785" spans="1:8" x14ac:dyDescent="0.35">
      <c r="A6785" s="183" t="s">
        <v>137</v>
      </c>
      <c r="B6785" s="183" t="s">
        <v>55</v>
      </c>
      <c r="C6785" s="183" t="s">
        <v>112</v>
      </c>
      <c r="D6785" s="183">
        <v>1929</v>
      </c>
      <c r="E6785" s="188">
        <v>8.0092592592592594E-3</v>
      </c>
      <c r="F6785" s="188">
        <v>1.2384259259259258E-3</v>
      </c>
      <c r="G6785" s="188">
        <v>1.712962962962963E-3</v>
      </c>
      <c r="H6785" s="188">
        <v>5.0578703703703706E-3</v>
      </c>
    </row>
    <row r="6786" spans="1:8" x14ac:dyDescent="0.35">
      <c r="A6786" s="183" t="s">
        <v>137</v>
      </c>
      <c r="B6786" s="183" t="s">
        <v>56</v>
      </c>
      <c r="C6786" s="183" t="s">
        <v>112</v>
      </c>
      <c r="D6786" s="183">
        <v>5442</v>
      </c>
      <c r="E6786" s="188">
        <v>7.5115740740740742E-3</v>
      </c>
      <c r="F6786" s="188">
        <v>1.1342592592592591E-3</v>
      </c>
      <c r="G6786" s="188">
        <v>1.5509259259259261E-3</v>
      </c>
      <c r="H6786" s="188">
        <v>4.8148148148148152E-3</v>
      </c>
    </row>
    <row r="6787" spans="1:8" x14ac:dyDescent="0.35">
      <c r="A6787" s="183" t="s">
        <v>138</v>
      </c>
      <c r="B6787" s="183" t="s">
        <v>51</v>
      </c>
      <c r="C6787" s="183" t="s">
        <v>110</v>
      </c>
      <c r="D6787" s="183">
        <v>11142</v>
      </c>
      <c r="E6787" s="188">
        <v>7.3148148148148148E-3</v>
      </c>
      <c r="F6787" s="188">
        <v>8.2175925925925917E-4</v>
      </c>
      <c r="G6787" s="188">
        <v>1.6319444444444445E-3</v>
      </c>
      <c r="H6787" s="188">
        <v>4.8611111111111112E-3</v>
      </c>
    </row>
    <row r="6788" spans="1:8" x14ac:dyDescent="0.35">
      <c r="A6788" s="183" t="s">
        <v>138</v>
      </c>
      <c r="B6788" s="183" t="s">
        <v>53</v>
      </c>
      <c r="C6788" s="183" t="s">
        <v>110</v>
      </c>
      <c r="D6788" s="183">
        <v>4044</v>
      </c>
      <c r="E6788" s="188">
        <v>6.3773148148148148E-3</v>
      </c>
      <c r="F6788" s="188">
        <v>6.9444444444444447E-4</v>
      </c>
      <c r="G6788" s="188">
        <v>1.4699074074074074E-3</v>
      </c>
      <c r="H6788" s="188">
        <v>4.2129629629629626E-3</v>
      </c>
    </row>
    <row r="6789" spans="1:8" x14ac:dyDescent="0.35">
      <c r="A6789" s="183" t="s">
        <v>138</v>
      </c>
      <c r="B6789" s="183" t="s">
        <v>54</v>
      </c>
      <c r="C6789" s="183" t="s">
        <v>110</v>
      </c>
      <c r="D6789" s="183">
        <v>2590</v>
      </c>
      <c r="E6789" s="188">
        <v>7.037037037037037E-3</v>
      </c>
      <c r="F6789" s="188">
        <v>7.9861111111111105E-4</v>
      </c>
      <c r="G6789" s="188">
        <v>1.5393518518518519E-3</v>
      </c>
      <c r="H6789" s="188">
        <v>4.6990740740740743E-3</v>
      </c>
    </row>
    <row r="6790" spans="1:8" x14ac:dyDescent="0.35">
      <c r="A6790" s="183" t="s">
        <v>138</v>
      </c>
      <c r="B6790" s="183" t="s">
        <v>55</v>
      </c>
      <c r="C6790" s="183" t="s">
        <v>110</v>
      </c>
      <c r="D6790" s="183">
        <v>1439</v>
      </c>
      <c r="E6790" s="188">
        <v>9.1898148148148139E-3</v>
      </c>
      <c r="F6790" s="188">
        <v>1.1342592592592591E-3</v>
      </c>
      <c r="G6790" s="188">
        <v>1.8171296296296297E-3</v>
      </c>
      <c r="H6790" s="188">
        <v>6.238425925925925E-3</v>
      </c>
    </row>
    <row r="6791" spans="1:8" x14ac:dyDescent="0.35">
      <c r="A6791" s="183" t="s">
        <v>138</v>
      </c>
      <c r="B6791" s="183" t="s">
        <v>56</v>
      </c>
      <c r="C6791" s="183" t="s">
        <v>110</v>
      </c>
      <c r="D6791" s="183">
        <v>3069</v>
      </c>
      <c r="E6791" s="188">
        <v>7.8935185185185185E-3</v>
      </c>
      <c r="F6791" s="188">
        <v>8.564814814814815E-4</v>
      </c>
      <c r="G6791" s="188">
        <v>1.8171296296296297E-3</v>
      </c>
      <c r="H6791" s="188">
        <v>5.208333333333333E-3</v>
      </c>
    </row>
    <row r="6792" spans="1:8" x14ac:dyDescent="0.35">
      <c r="A6792" s="183" t="s">
        <v>138</v>
      </c>
      <c r="B6792" s="183" t="s">
        <v>51</v>
      </c>
      <c r="C6792" s="183" t="s">
        <v>111</v>
      </c>
      <c r="D6792" s="183">
        <v>34325</v>
      </c>
      <c r="E6792" s="188">
        <v>5.2777777777777771E-3</v>
      </c>
      <c r="F6792" s="188">
        <v>9.7222222222222209E-4</v>
      </c>
      <c r="G6792" s="188">
        <v>7.9861111111111105E-4</v>
      </c>
      <c r="H6792" s="188">
        <v>3.5185185185185185E-3</v>
      </c>
    </row>
    <row r="6793" spans="1:8" x14ac:dyDescent="0.35">
      <c r="A6793" s="183" t="s">
        <v>138</v>
      </c>
      <c r="B6793" s="183" t="s">
        <v>53</v>
      </c>
      <c r="C6793" s="183" t="s">
        <v>111</v>
      </c>
      <c r="D6793" s="183">
        <v>16106</v>
      </c>
      <c r="E6793" s="188">
        <v>4.8032407407407407E-3</v>
      </c>
      <c r="F6793" s="188">
        <v>8.9120370370370362E-4</v>
      </c>
      <c r="G6793" s="188">
        <v>7.175925925925927E-4</v>
      </c>
      <c r="H6793" s="188">
        <v>3.2060185185185191E-3</v>
      </c>
    </row>
    <row r="6794" spans="1:8" x14ac:dyDescent="0.35">
      <c r="A6794" s="183" t="s">
        <v>138</v>
      </c>
      <c r="B6794" s="183" t="s">
        <v>54</v>
      </c>
      <c r="C6794" s="183" t="s">
        <v>111</v>
      </c>
      <c r="D6794" s="183">
        <v>7418</v>
      </c>
      <c r="E6794" s="188">
        <v>5.1736111111111115E-3</v>
      </c>
      <c r="F6794" s="188">
        <v>1.0300925925925926E-3</v>
      </c>
      <c r="G6794" s="188">
        <v>7.6388888888888893E-4</v>
      </c>
      <c r="H6794" s="188">
        <v>3.3912037037037036E-3</v>
      </c>
    </row>
    <row r="6795" spans="1:8" x14ac:dyDescent="0.35">
      <c r="A6795" s="183" t="s">
        <v>138</v>
      </c>
      <c r="B6795" s="183" t="s">
        <v>55</v>
      </c>
      <c r="C6795" s="183" t="s">
        <v>111</v>
      </c>
      <c r="D6795" s="183">
        <v>2575</v>
      </c>
      <c r="E6795" s="188">
        <v>7.0254629629629634E-3</v>
      </c>
      <c r="F6795" s="188">
        <v>1.3425925925925925E-3</v>
      </c>
      <c r="G6795" s="188">
        <v>9.9537037037037042E-4</v>
      </c>
      <c r="H6795" s="188">
        <v>4.6759259259259263E-3</v>
      </c>
    </row>
    <row r="6796" spans="1:8" x14ac:dyDescent="0.35">
      <c r="A6796" s="183" t="s">
        <v>138</v>
      </c>
      <c r="B6796" s="183" t="s">
        <v>56</v>
      </c>
      <c r="C6796" s="183" t="s">
        <v>111</v>
      </c>
      <c r="D6796" s="183">
        <v>8226</v>
      </c>
      <c r="E6796" s="188">
        <v>5.7638888888888887E-3</v>
      </c>
      <c r="F6796" s="188">
        <v>9.7222222222222209E-4</v>
      </c>
      <c r="G6796" s="188">
        <v>9.2592592592592585E-4</v>
      </c>
      <c r="H6796" s="188">
        <v>3.8657407407407408E-3</v>
      </c>
    </row>
    <row r="6797" spans="1:8" x14ac:dyDescent="0.35">
      <c r="A6797" s="183" t="s">
        <v>138</v>
      </c>
      <c r="B6797" s="183" t="s">
        <v>51</v>
      </c>
      <c r="C6797" s="183" t="s">
        <v>112</v>
      </c>
      <c r="D6797" s="183">
        <v>20201</v>
      </c>
      <c r="E6797" s="188">
        <v>6.8865740740740736E-3</v>
      </c>
      <c r="F6797" s="188">
        <v>1.0185185185185186E-3</v>
      </c>
      <c r="G6797" s="188">
        <v>1.3888888888888889E-3</v>
      </c>
      <c r="H6797" s="188">
        <v>4.4791666666666669E-3</v>
      </c>
    </row>
    <row r="6798" spans="1:8" x14ac:dyDescent="0.35">
      <c r="A6798" s="183" t="s">
        <v>138</v>
      </c>
      <c r="B6798" s="183" t="s">
        <v>53</v>
      </c>
      <c r="C6798" s="183" t="s">
        <v>112</v>
      </c>
      <c r="D6798" s="183">
        <v>8005</v>
      </c>
      <c r="E6798" s="188">
        <v>6.1111111111111114E-3</v>
      </c>
      <c r="F6798" s="188">
        <v>8.6805555555555551E-4</v>
      </c>
      <c r="G6798" s="188">
        <v>1.261574074074074E-3</v>
      </c>
      <c r="H6798" s="188">
        <v>3.9814814814814817E-3</v>
      </c>
    </row>
    <row r="6799" spans="1:8" x14ac:dyDescent="0.35">
      <c r="A6799" s="183" t="s">
        <v>138</v>
      </c>
      <c r="B6799" s="183" t="s">
        <v>54</v>
      </c>
      <c r="C6799" s="183" t="s">
        <v>112</v>
      </c>
      <c r="D6799" s="183">
        <v>4416</v>
      </c>
      <c r="E6799" s="188">
        <v>6.6782407407407415E-3</v>
      </c>
      <c r="F6799" s="188">
        <v>1.0416666666666667E-3</v>
      </c>
      <c r="G6799" s="188">
        <v>1.3194444444444443E-3</v>
      </c>
      <c r="H6799" s="188">
        <v>4.31712962962963E-3</v>
      </c>
    </row>
    <row r="6800" spans="1:8" x14ac:dyDescent="0.35">
      <c r="A6800" s="183" t="s">
        <v>138</v>
      </c>
      <c r="B6800" s="183" t="s">
        <v>55</v>
      </c>
      <c r="C6800" s="183" t="s">
        <v>112</v>
      </c>
      <c r="D6800" s="183">
        <v>2535</v>
      </c>
      <c r="E6800" s="188">
        <v>8.3449074074074085E-3</v>
      </c>
      <c r="F6800" s="188">
        <v>1.2962962962962963E-3</v>
      </c>
      <c r="G6800" s="188">
        <v>1.6435185185185183E-3</v>
      </c>
      <c r="H6800" s="188">
        <v>5.4166666666666669E-3</v>
      </c>
    </row>
    <row r="6801" spans="1:8" x14ac:dyDescent="0.35">
      <c r="A6801" s="183" t="s">
        <v>138</v>
      </c>
      <c r="B6801" s="183" t="s">
        <v>56</v>
      </c>
      <c r="C6801" s="183" t="s">
        <v>112</v>
      </c>
      <c r="D6801" s="183">
        <v>5245</v>
      </c>
      <c r="E6801" s="188">
        <v>7.5347222222222213E-3</v>
      </c>
      <c r="F6801" s="188">
        <v>1.0763888888888889E-3</v>
      </c>
      <c r="G6801" s="188">
        <v>1.5277777777777779E-3</v>
      </c>
      <c r="H6801" s="188">
        <v>4.9305555555555552E-3</v>
      </c>
    </row>
    <row r="6802" spans="1:8" x14ac:dyDescent="0.35">
      <c r="A6802" s="183" t="s">
        <v>139</v>
      </c>
      <c r="B6802" s="183" t="s">
        <v>51</v>
      </c>
      <c r="C6802" s="183" t="s">
        <v>110</v>
      </c>
      <c r="D6802" s="183">
        <v>10432</v>
      </c>
      <c r="E6802" s="188">
        <v>7.2916666666666659E-3</v>
      </c>
      <c r="F6802" s="188">
        <v>8.2175925925925917E-4</v>
      </c>
      <c r="G6802" s="188">
        <v>1.6550925925925926E-3</v>
      </c>
      <c r="H6802" s="188">
        <v>4.8263888888888887E-3</v>
      </c>
    </row>
    <row r="6803" spans="1:8" x14ac:dyDescent="0.35">
      <c r="A6803" s="183" t="s">
        <v>139</v>
      </c>
      <c r="B6803" s="183" t="s">
        <v>53</v>
      </c>
      <c r="C6803" s="183" t="s">
        <v>110</v>
      </c>
      <c r="D6803" s="183">
        <v>3947</v>
      </c>
      <c r="E6803" s="188">
        <v>6.4699074074074069E-3</v>
      </c>
      <c r="F6803" s="188">
        <v>7.0601851851851847E-4</v>
      </c>
      <c r="G6803" s="188">
        <v>1.5046296296296294E-3</v>
      </c>
      <c r="H6803" s="188">
        <v>4.2708333333333339E-3</v>
      </c>
    </row>
    <row r="6804" spans="1:8" x14ac:dyDescent="0.35">
      <c r="A6804" s="183" t="s">
        <v>139</v>
      </c>
      <c r="B6804" s="183" t="s">
        <v>54</v>
      </c>
      <c r="C6804" s="183" t="s">
        <v>110</v>
      </c>
      <c r="D6804" s="183">
        <v>2532</v>
      </c>
      <c r="E6804" s="188">
        <v>7.1180555555555554E-3</v>
      </c>
      <c r="F6804" s="188">
        <v>8.1018518518518516E-4</v>
      </c>
      <c r="G6804" s="188">
        <v>1.5856481481481479E-3</v>
      </c>
      <c r="H6804" s="188">
        <v>4.7106481481481478E-3</v>
      </c>
    </row>
    <row r="6805" spans="1:8" x14ac:dyDescent="0.35">
      <c r="A6805" s="183" t="s">
        <v>139</v>
      </c>
      <c r="B6805" s="183" t="s">
        <v>55</v>
      </c>
      <c r="C6805" s="183" t="s">
        <v>110</v>
      </c>
      <c r="D6805" s="183">
        <v>1168</v>
      </c>
      <c r="E6805" s="188">
        <v>9.1203703703703707E-3</v>
      </c>
      <c r="F6805" s="188">
        <v>1.1689814814814816E-3</v>
      </c>
      <c r="G6805" s="188">
        <v>1.8634259259259261E-3</v>
      </c>
      <c r="H6805" s="188">
        <v>6.0995370370370361E-3</v>
      </c>
    </row>
    <row r="6806" spans="1:8" x14ac:dyDescent="0.35">
      <c r="A6806" s="183" t="s">
        <v>139</v>
      </c>
      <c r="B6806" s="183" t="s">
        <v>56</v>
      </c>
      <c r="C6806" s="183" t="s">
        <v>110</v>
      </c>
      <c r="D6806" s="183">
        <v>2785</v>
      </c>
      <c r="E6806" s="188">
        <v>7.858796296296296E-3</v>
      </c>
      <c r="F6806" s="188">
        <v>8.3333333333333339E-4</v>
      </c>
      <c r="G6806" s="188">
        <v>1.8402777777777777E-3</v>
      </c>
      <c r="H6806" s="188">
        <v>5.1736111111111115E-3</v>
      </c>
    </row>
    <row r="6807" spans="1:8" x14ac:dyDescent="0.35">
      <c r="A6807" s="183" t="s">
        <v>139</v>
      </c>
      <c r="B6807" s="183" t="s">
        <v>51</v>
      </c>
      <c r="C6807" s="183" t="s">
        <v>111</v>
      </c>
      <c r="D6807" s="183">
        <v>32384</v>
      </c>
      <c r="E6807" s="188">
        <v>5.1736111111111115E-3</v>
      </c>
      <c r="F6807" s="188">
        <v>9.4907407407407408E-4</v>
      </c>
      <c r="G6807" s="188">
        <v>7.7546296296296304E-4</v>
      </c>
      <c r="H6807" s="188">
        <v>3.4490740740740745E-3</v>
      </c>
    </row>
    <row r="6808" spans="1:8" x14ac:dyDescent="0.35">
      <c r="A6808" s="183" t="s">
        <v>139</v>
      </c>
      <c r="B6808" s="183" t="s">
        <v>53</v>
      </c>
      <c r="C6808" s="183" t="s">
        <v>111</v>
      </c>
      <c r="D6808" s="183">
        <v>15810</v>
      </c>
      <c r="E6808" s="188">
        <v>4.6990740740740743E-3</v>
      </c>
      <c r="F6808" s="188">
        <v>8.7962962962962962E-4</v>
      </c>
      <c r="G6808" s="188">
        <v>6.8287037037037025E-4</v>
      </c>
      <c r="H6808" s="188">
        <v>3.1481481481481482E-3</v>
      </c>
    </row>
    <row r="6809" spans="1:8" x14ac:dyDescent="0.35">
      <c r="A6809" s="183" t="s">
        <v>139</v>
      </c>
      <c r="B6809" s="183" t="s">
        <v>54</v>
      </c>
      <c r="C6809" s="183" t="s">
        <v>111</v>
      </c>
      <c r="D6809" s="183">
        <v>6852</v>
      </c>
      <c r="E6809" s="188">
        <v>5.1041666666666666E-3</v>
      </c>
      <c r="F6809" s="188">
        <v>1.0069444444444444E-3</v>
      </c>
      <c r="G6809" s="188">
        <v>7.291666666666667E-4</v>
      </c>
      <c r="H6809" s="188">
        <v>3.3680555555555551E-3</v>
      </c>
    </row>
    <row r="6810" spans="1:8" x14ac:dyDescent="0.35">
      <c r="A6810" s="183" t="s">
        <v>139</v>
      </c>
      <c r="B6810" s="183" t="s">
        <v>55</v>
      </c>
      <c r="C6810" s="183" t="s">
        <v>111</v>
      </c>
      <c r="D6810" s="183">
        <v>2242</v>
      </c>
      <c r="E6810" s="188">
        <v>6.7245370370370367E-3</v>
      </c>
      <c r="F6810" s="188">
        <v>1.2731481481481483E-3</v>
      </c>
      <c r="G6810" s="188">
        <v>9.9537037037037042E-4</v>
      </c>
      <c r="H6810" s="188">
        <v>4.4560185185185189E-3</v>
      </c>
    </row>
    <row r="6811" spans="1:8" x14ac:dyDescent="0.35">
      <c r="A6811" s="183" t="s">
        <v>139</v>
      </c>
      <c r="B6811" s="183" t="s">
        <v>56</v>
      </c>
      <c r="C6811" s="183" t="s">
        <v>111</v>
      </c>
      <c r="D6811" s="183">
        <v>7480</v>
      </c>
      <c r="E6811" s="188">
        <v>5.7523148148148143E-3</v>
      </c>
      <c r="F6811" s="188">
        <v>9.6064814814814808E-4</v>
      </c>
      <c r="G6811" s="188">
        <v>9.2592592592592585E-4</v>
      </c>
      <c r="H6811" s="188">
        <v>3.8657407407407408E-3</v>
      </c>
    </row>
    <row r="6812" spans="1:8" x14ac:dyDescent="0.35">
      <c r="A6812" s="183" t="s">
        <v>139</v>
      </c>
      <c r="B6812" s="183" t="s">
        <v>51</v>
      </c>
      <c r="C6812" s="183" t="s">
        <v>112</v>
      </c>
      <c r="D6812" s="183">
        <v>18795</v>
      </c>
      <c r="E6812" s="188">
        <v>6.7939814814814816E-3</v>
      </c>
      <c r="F6812" s="188">
        <v>9.8379629629629642E-4</v>
      </c>
      <c r="G6812" s="188">
        <v>1.3888888888888889E-3</v>
      </c>
      <c r="H6812" s="188">
        <v>4.4212962962962956E-3</v>
      </c>
    </row>
    <row r="6813" spans="1:8" x14ac:dyDescent="0.35">
      <c r="A6813" s="183" t="s">
        <v>139</v>
      </c>
      <c r="B6813" s="183" t="s">
        <v>53</v>
      </c>
      <c r="C6813" s="183" t="s">
        <v>112</v>
      </c>
      <c r="D6813" s="183">
        <v>7687</v>
      </c>
      <c r="E6813" s="188">
        <v>6.0185185185185177E-3</v>
      </c>
      <c r="F6813" s="188">
        <v>8.449074074074075E-4</v>
      </c>
      <c r="G6813" s="188">
        <v>1.2384259259259258E-3</v>
      </c>
      <c r="H6813" s="188">
        <v>3.9467592592592592E-3</v>
      </c>
    </row>
    <row r="6814" spans="1:8" x14ac:dyDescent="0.35">
      <c r="A6814" s="183" t="s">
        <v>139</v>
      </c>
      <c r="B6814" s="183" t="s">
        <v>54</v>
      </c>
      <c r="C6814" s="183" t="s">
        <v>112</v>
      </c>
      <c r="D6814" s="183">
        <v>4059</v>
      </c>
      <c r="E6814" s="188">
        <v>6.6782407407407415E-3</v>
      </c>
      <c r="F6814" s="188">
        <v>9.9537037037037042E-4</v>
      </c>
      <c r="G6814" s="188">
        <v>1.3310185185185185E-3</v>
      </c>
      <c r="H6814" s="188">
        <v>4.3518518518518515E-3</v>
      </c>
    </row>
    <row r="6815" spans="1:8" x14ac:dyDescent="0.35">
      <c r="A6815" s="183" t="s">
        <v>139</v>
      </c>
      <c r="B6815" s="183" t="s">
        <v>55</v>
      </c>
      <c r="C6815" s="183" t="s">
        <v>112</v>
      </c>
      <c r="D6815" s="183">
        <v>2368</v>
      </c>
      <c r="E6815" s="188">
        <v>8.1481481481481474E-3</v>
      </c>
      <c r="F6815" s="188">
        <v>1.2384259259259258E-3</v>
      </c>
      <c r="G6815" s="188">
        <v>1.6435185185185183E-3</v>
      </c>
      <c r="H6815" s="188">
        <v>5.2662037037037035E-3</v>
      </c>
    </row>
    <row r="6816" spans="1:8" x14ac:dyDescent="0.35">
      <c r="A6816" s="183" t="s">
        <v>139</v>
      </c>
      <c r="B6816" s="183" t="s">
        <v>56</v>
      </c>
      <c r="C6816" s="183" t="s">
        <v>112</v>
      </c>
      <c r="D6816" s="183">
        <v>4681</v>
      </c>
      <c r="E6816" s="188">
        <v>7.4768518518518526E-3</v>
      </c>
      <c r="F6816" s="188">
        <v>1.0648148148148147E-3</v>
      </c>
      <c r="G6816" s="188">
        <v>1.5740740740740741E-3</v>
      </c>
      <c r="H6816" s="188">
        <v>4.8379629629629632E-3</v>
      </c>
    </row>
    <row r="6817" spans="1:8" x14ac:dyDescent="0.35">
      <c r="A6817" s="183" t="s">
        <v>140</v>
      </c>
      <c r="B6817" s="183" t="s">
        <v>51</v>
      </c>
      <c r="C6817" s="183" t="s">
        <v>110</v>
      </c>
      <c r="D6817" s="183">
        <v>9419</v>
      </c>
      <c r="E6817" s="188">
        <v>7.2916666666666659E-3</v>
      </c>
      <c r="F6817" s="188">
        <v>8.1018518518518516E-4</v>
      </c>
      <c r="G6817" s="188">
        <v>1.6782407407407406E-3</v>
      </c>
      <c r="H6817" s="188">
        <v>4.8032407407407407E-3</v>
      </c>
    </row>
    <row r="6818" spans="1:8" x14ac:dyDescent="0.35">
      <c r="A6818" s="183" t="s">
        <v>140</v>
      </c>
      <c r="B6818" s="183" t="s">
        <v>53</v>
      </c>
      <c r="C6818" s="183" t="s">
        <v>110</v>
      </c>
      <c r="D6818" s="183">
        <v>3707</v>
      </c>
      <c r="E6818" s="188">
        <v>6.4236111111111117E-3</v>
      </c>
      <c r="F6818" s="188">
        <v>6.9444444444444447E-4</v>
      </c>
      <c r="G6818" s="188">
        <v>1.4930555555555556E-3</v>
      </c>
      <c r="H6818" s="188">
        <v>4.2476851851851851E-3</v>
      </c>
    </row>
    <row r="6819" spans="1:8" x14ac:dyDescent="0.35">
      <c r="A6819" s="183" t="s">
        <v>140</v>
      </c>
      <c r="B6819" s="183" t="s">
        <v>54</v>
      </c>
      <c r="C6819" s="183" t="s">
        <v>110</v>
      </c>
      <c r="D6819" s="183">
        <v>2167</v>
      </c>
      <c r="E6819" s="188">
        <v>7.2916666666666659E-3</v>
      </c>
      <c r="F6819" s="188">
        <v>8.1018518518518516E-4</v>
      </c>
      <c r="G6819" s="188">
        <v>1.6782407407407406E-3</v>
      </c>
      <c r="H6819" s="188">
        <v>4.8032407407407407E-3</v>
      </c>
    </row>
    <row r="6820" spans="1:8" x14ac:dyDescent="0.35">
      <c r="A6820" s="183" t="s">
        <v>140</v>
      </c>
      <c r="B6820" s="183" t="s">
        <v>55</v>
      </c>
      <c r="C6820" s="183" t="s">
        <v>110</v>
      </c>
      <c r="D6820" s="183">
        <v>904</v>
      </c>
      <c r="E6820" s="188">
        <v>8.773148148148148E-3</v>
      </c>
      <c r="F6820" s="188">
        <v>1.1226851851851851E-3</v>
      </c>
      <c r="G6820" s="188">
        <v>1.9560185185185184E-3</v>
      </c>
      <c r="H6820" s="188">
        <v>5.6944444444444438E-3</v>
      </c>
    </row>
    <row r="6821" spans="1:8" x14ac:dyDescent="0.35">
      <c r="A6821" s="183" t="s">
        <v>140</v>
      </c>
      <c r="B6821" s="183" t="s">
        <v>56</v>
      </c>
      <c r="C6821" s="183" t="s">
        <v>110</v>
      </c>
      <c r="D6821" s="183">
        <v>2641</v>
      </c>
      <c r="E6821" s="188">
        <v>7.9861111111111122E-3</v>
      </c>
      <c r="F6821" s="188">
        <v>8.6805555555555551E-4</v>
      </c>
      <c r="G6821" s="188">
        <v>1.8402777777777777E-3</v>
      </c>
      <c r="H6821" s="188">
        <v>5.2777777777777771E-3</v>
      </c>
    </row>
    <row r="6822" spans="1:8" x14ac:dyDescent="0.35">
      <c r="A6822" s="183" t="s">
        <v>140</v>
      </c>
      <c r="B6822" s="183" t="s">
        <v>51</v>
      </c>
      <c r="C6822" s="183" t="s">
        <v>111</v>
      </c>
      <c r="D6822" s="183">
        <v>29903</v>
      </c>
      <c r="E6822" s="188">
        <v>5.1504629629629635E-3</v>
      </c>
      <c r="F6822" s="188">
        <v>9.4907407407407408E-4</v>
      </c>
      <c r="G6822" s="188">
        <v>7.6388888888888893E-4</v>
      </c>
      <c r="H6822" s="188">
        <v>3.4375E-3</v>
      </c>
    </row>
    <row r="6823" spans="1:8" x14ac:dyDescent="0.35">
      <c r="A6823" s="183" t="s">
        <v>140</v>
      </c>
      <c r="B6823" s="183" t="s">
        <v>53</v>
      </c>
      <c r="C6823" s="183" t="s">
        <v>111</v>
      </c>
      <c r="D6823" s="183">
        <v>14973</v>
      </c>
      <c r="E6823" s="188">
        <v>4.7337962962962958E-3</v>
      </c>
      <c r="F6823" s="188">
        <v>8.6805555555555551E-4</v>
      </c>
      <c r="G6823" s="188">
        <v>6.8287037037037025E-4</v>
      </c>
      <c r="H6823" s="188">
        <v>3.1712962962962958E-3</v>
      </c>
    </row>
    <row r="6824" spans="1:8" x14ac:dyDescent="0.35">
      <c r="A6824" s="183" t="s">
        <v>140</v>
      </c>
      <c r="B6824" s="183" t="s">
        <v>54</v>
      </c>
      <c r="C6824" s="183" t="s">
        <v>111</v>
      </c>
      <c r="D6824" s="183">
        <v>5852</v>
      </c>
      <c r="E6824" s="188">
        <v>5.0925925925925921E-3</v>
      </c>
      <c r="F6824" s="188">
        <v>1.0069444444444444E-3</v>
      </c>
      <c r="G6824" s="188">
        <v>7.175925925925927E-4</v>
      </c>
      <c r="H6824" s="188">
        <v>3.37962962962963E-3</v>
      </c>
    </row>
    <row r="6825" spans="1:8" x14ac:dyDescent="0.35">
      <c r="A6825" s="183" t="s">
        <v>140</v>
      </c>
      <c r="B6825" s="183" t="s">
        <v>55</v>
      </c>
      <c r="C6825" s="183" t="s">
        <v>111</v>
      </c>
      <c r="D6825" s="183">
        <v>1859</v>
      </c>
      <c r="E6825" s="188">
        <v>6.7245370370370367E-3</v>
      </c>
      <c r="F6825" s="188">
        <v>1.3078703703703705E-3</v>
      </c>
      <c r="G6825" s="188">
        <v>9.6064814814814808E-4</v>
      </c>
      <c r="H6825" s="188">
        <v>4.4675925925925933E-3</v>
      </c>
    </row>
    <row r="6826" spans="1:8" x14ac:dyDescent="0.35">
      <c r="A6826" s="183" t="s">
        <v>140</v>
      </c>
      <c r="B6826" s="183" t="s">
        <v>56</v>
      </c>
      <c r="C6826" s="183" t="s">
        <v>111</v>
      </c>
      <c r="D6826" s="183">
        <v>7219</v>
      </c>
      <c r="E6826" s="188">
        <v>5.6365740740740742E-3</v>
      </c>
      <c r="F6826" s="188">
        <v>9.4907407407407408E-4</v>
      </c>
      <c r="G6826" s="188">
        <v>9.0277777777777784E-4</v>
      </c>
      <c r="H6826" s="188">
        <v>3.7847222222222223E-3</v>
      </c>
    </row>
    <row r="6827" spans="1:8" x14ac:dyDescent="0.35">
      <c r="A6827" s="183" t="s">
        <v>140</v>
      </c>
      <c r="B6827" s="183" t="s">
        <v>51</v>
      </c>
      <c r="C6827" s="183" t="s">
        <v>112</v>
      </c>
      <c r="D6827" s="183">
        <v>17624</v>
      </c>
      <c r="E6827" s="188">
        <v>6.782407407407408E-3</v>
      </c>
      <c r="F6827" s="188">
        <v>9.7222222222222209E-4</v>
      </c>
      <c r="G6827" s="188">
        <v>1.4120370370370369E-3</v>
      </c>
      <c r="H6827" s="188">
        <v>4.3981481481481484E-3</v>
      </c>
    </row>
    <row r="6828" spans="1:8" x14ac:dyDescent="0.35">
      <c r="A6828" s="183" t="s">
        <v>140</v>
      </c>
      <c r="B6828" s="183" t="s">
        <v>53</v>
      </c>
      <c r="C6828" s="183" t="s">
        <v>112</v>
      </c>
      <c r="D6828" s="183">
        <v>7529</v>
      </c>
      <c r="E6828" s="188">
        <v>6.076388888888889E-3</v>
      </c>
      <c r="F6828" s="188">
        <v>8.449074074074075E-4</v>
      </c>
      <c r="G6828" s="188">
        <v>1.2847222222222223E-3</v>
      </c>
      <c r="H6828" s="188">
        <v>3.9467592592592592E-3</v>
      </c>
    </row>
    <row r="6829" spans="1:8" x14ac:dyDescent="0.35">
      <c r="A6829" s="183" t="s">
        <v>140</v>
      </c>
      <c r="B6829" s="183" t="s">
        <v>54</v>
      </c>
      <c r="C6829" s="183" t="s">
        <v>112</v>
      </c>
      <c r="D6829" s="183">
        <v>3597</v>
      </c>
      <c r="E6829" s="188">
        <v>6.7361111111111103E-3</v>
      </c>
      <c r="F6829" s="188">
        <v>9.6064814814814808E-4</v>
      </c>
      <c r="G6829" s="188">
        <v>1.3657407407407409E-3</v>
      </c>
      <c r="H6829" s="188">
        <v>4.3981481481481484E-3</v>
      </c>
    </row>
    <row r="6830" spans="1:8" x14ac:dyDescent="0.35">
      <c r="A6830" s="183" t="s">
        <v>140</v>
      </c>
      <c r="B6830" s="183" t="s">
        <v>55</v>
      </c>
      <c r="C6830" s="183" t="s">
        <v>112</v>
      </c>
      <c r="D6830" s="183">
        <v>2073</v>
      </c>
      <c r="E6830" s="188">
        <v>8.1365740740740738E-3</v>
      </c>
      <c r="F6830" s="188">
        <v>1.2962962962962963E-3</v>
      </c>
      <c r="G6830" s="188">
        <v>1.6666666666666668E-3</v>
      </c>
      <c r="H6830" s="188">
        <v>5.162037037037037E-3</v>
      </c>
    </row>
    <row r="6831" spans="1:8" x14ac:dyDescent="0.35">
      <c r="A6831" s="183" t="s">
        <v>140</v>
      </c>
      <c r="B6831" s="183" t="s">
        <v>56</v>
      </c>
      <c r="C6831" s="183" t="s">
        <v>112</v>
      </c>
      <c r="D6831" s="183">
        <v>4425</v>
      </c>
      <c r="E6831" s="188">
        <v>7.4074074074074068E-3</v>
      </c>
      <c r="F6831" s="188">
        <v>1.0648148148148147E-3</v>
      </c>
      <c r="G6831" s="188">
        <v>1.5624999999999999E-3</v>
      </c>
      <c r="H6831" s="188">
        <v>4.7916666666666672E-3</v>
      </c>
    </row>
    <row r="6832" spans="1:8" x14ac:dyDescent="0.35">
      <c r="A6832" s="183" t="s">
        <v>141</v>
      </c>
      <c r="B6832" s="183" t="s">
        <v>51</v>
      </c>
      <c r="C6832" s="183" t="s">
        <v>110</v>
      </c>
      <c r="D6832" s="183">
        <v>10027</v>
      </c>
      <c r="E6832" s="188">
        <v>7.5115740740740742E-3</v>
      </c>
      <c r="F6832" s="188">
        <v>8.3333333333333339E-4</v>
      </c>
      <c r="G6832" s="188">
        <v>1.6550925925925926E-3</v>
      </c>
      <c r="H6832" s="188">
        <v>5.0347222222222225E-3</v>
      </c>
    </row>
    <row r="6833" spans="1:8" x14ac:dyDescent="0.35">
      <c r="A6833" s="183" t="s">
        <v>141</v>
      </c>
      <c r="B6833" s="183" t="s">
        <v>53</v>
      </c>
      <c r="C6833" s="183" t="s">
        <v>110</v>
      </c>
      <c r="D6833" s="183">
        <v>3798</v>
      </c>
      <c r="E6833" s="188">
        <v>6.5856481481481469E-3</v>
      </c>
      <c r="F6833" s="188">
        <v>7.0601851851851847E-4</v>
      </c>
      <c r="G6833" s="188">
        <v>1.4814814814814814E-3</v>
      </c>
      <c r="H6833" s="188">
        <v>4.3981481481481484E-3</v>
      </c>
    </row>
    <row r="6834" spans="1:8" x14ac:dyDescent="0.35">
      <c r="A6834" s="183" t="s">
        <v>141</v>
      </c>
      <c r="B6834" s="183" t="s">
        <v>54</v>
      </c>
      <c r="C6834" s="183" t="s">
        <v>110</v>
      </c>
      <c r="D6834" s="183">
        <v>2358</v>
      </c>
      <c r="E6834" s="188">
        <v>7.4074074074074068E-3</v>
      </c>
      <c r="F6834" s="188">
        <v>8.3333333333333339E-4</v>
      </c>
      <c r="G6834" s="188">
        <v>1.6203703703703703E-3</v>
      </c>
      <c r="H6834" s="188">
        <v>4.9537037037037041E-3</v>
      </c>
    </row>
    <row r="6835" spans="1:8" x14ac:dyDescent="0.35">
      <c r="A6835" s="183" t="s">
        <v>141</v>
      </c>
      <c r="B6835" s="183" t="s">
        <v>55</v>
      </c>
      <c r="C6835" s="183" t="s">
        <v>110</v>
      </c>
      <c r="D6835" s="183">
        <v>1133</v>
      </c>
      <c r="E6835" s="188">
        <v>9.1203703703703707E-3</v>
      </c>
      <c r="F6835" s="188">
        <v>1.0995370370370371E-3</v>
      </c>
      <c r="G6835" s="188">
        <v>1.8402777777777777E-3</v>
      </c>
      <c r="H6835" s="188">
        <v>6.168981481481481E-3</v>
      </c>
    </row>
    <row r="6836" spans="1:8" x14ac:dyDescent="0.35">
      <c r="A6836" s="183" t="s">
        <v>141</v>
      </c>
      <c r="B6836" s="183" t="s">
        <v>56</v>
      </c>
      <c r="C6836" s="183" t="s">
        <v>110</v>
      </c>
      <c r="D6836" s="183">
        <v>2738</v>
      </c>
      <c r="E6836" s="188">
        <v>8.2291666666666659E-3</v>
      </c>
      <c r="F6836" s="188">
        <v>8.7962962962962962E-4</v>
      </c>
      <c r="G6836" s="188">
        <v>1.8518518518518517E-3</v>
      </c>
      <c r="H6836" s="188">
        <v>5.4976851851851853E-3</v>
      </c>
    </row>
    <row r="6837" spans="1:8" x14ac:dyDescent="0.35">
      <c r="A6837" s="183" t="s">
        <v>141</v>
      </c>
      <c r="B6837" s="183" t="s">
        <v>51</v>
      </c>
      <c r="C6837" s="183" t="s">
        <v>111</v>
      </c>
      <c r="D6837" s="183">
        <v>30397</v>
      </c>
      <c r="E6837" s="188">
        <v>5.2314814814814819E-3</v>
      </c>
      <c r="F6837" s="188">
        <v>9.4907407407407408E-4</v>
      </c>
      <c r="G6837" s="188">
        <v>7.175925925925927E-4</v>
      </c>
      <c r="H6837" s="188">
        <v>3.5648148148148154E-3</v>
      </c>
    </row>
    <row r="6838" spans="1:8" x14ac:dyDescent="0.35">
      <c r="A6838" s="183" t="s">
        <v>141</v>
      </c>
      <c r="B6838" s="183" t="s">
        <v>53</v>
      </c>
      <c r="C6838" s="183" t="s">
        <v>111</v>
      </c>
      <c r="D6838" s="183">
        <v>14889</v>
      </c>
      <c r="E6838" s="188">
        <v>4.8032407407407407E-3</v>
      </c>
      <c r="F6838" s="188">
        <v>8.6805555555555551E-4</v>
      </c>
      <c r="G6838" s="188">
        <v>6.4814814814814813E-4</v>
      </c>
      <c r="H6838" s="188">
        <v>3.2870370370370367E-3</v>
      </c>
    </row>
    <row r="6839" spans="1:8" x14ac:dyDescent="0.35">
      <c r="A6839" s="183" t="s">
        <v>141</v>
      </c>
      <c r="B6839" s="183" t="s">
        <v>54</v>
      </c>
      <c r="C6839" s="183" t="s">
        <v>111</v>
      </c>
      <c r="D6839" s="183">
        <v>6466</v>
      </c>
      <c r="E6839" s="188">
        <v>5.185185185185185E-3</v>
      </c>
      <c r="F6839" s="188">
        <v>1.0185185185185186E-3</v>
      </c>
      <c r="G6839" s="188">
        <v>6.8287037037037025E-4</v>
      </c>
      <c r="H6839" s="188">
        <v>3.483796296296296E-3</v>
      </c>
    </row>
    <row r="6840" spans="1:8" x14ac:dyDescent="0.35">
      <c r="A6840" s="183" t="s">
        <v>141</v>
      </c>
      <c r="B6840" s="183" t="s">
        <v>55</v>
      </c>
      <c r="C6840" s="183" t="s">
        <v>111</v>
      </c>
      <c r="D6840" s="183">
        <v>1852</v>
      </c>
      <c r="E6840" s="188">
        <v>6.5856481481481469E-3</v>
      </c>
      <c r="F6840" s="188">
        <v>1.3078703703703705E-3</v>
      </c>
      <c r="G6840" s="188">
        <v>8.564814814814815E-4</v>
      </c>
      <c r="H6840" s="188">
        <v>4.4212962962962956E-3</v>
      </c>
    </row>
    <row r="6841" spans="1:8" x14ac:dyDescent="0.35">
      <c r="A6841" s="183" t="s">
        <v>141</v>
      </c>
      <c r="B6841" s="183" t="s">
        <v>56</v>
      </c>
      <c r="C6841" s="183" t="s">
        <v>111</v>
      </c>
      <c r="D6841" s="183">
        <v>7190</v>
      </c>
      <c r="E6841" s="188">
        <v>5.7986111111111112E-3</v>
      </c>
      <c r="F6841" s="188">
        <v>9.6064814814814808E-4</v>
      </c>
      <c r="G6841" s="188">
        <v>8.449074074074075E-4</v>
      </c>
      <c r="H6841" s="188">
        <v>3.9814814814814817E-3</v>
      </c>
    </row>
    <row r="6842" spans="1:8" x14ac:dyDescent="0.35">
      <c r="A6842" s="183" t="s">
        <v>141</v>
      </c>
      <c r="B6842" s="183" t="s">
        <v>51</v>
      </c>
      <c r="C6842" s="183" t="s">
        <v>112</v>
      </c>
      <c r="D6842" s="183">
        <v>18044</v>
      </c>
      <c r="E6842" s="188">
        <v>6.9675925925925921E-3</v>
      </c>
      <c r="F6842" s="188">
        <v>9.9537037037037042E-4</v>
      </c>
      <c r="G6842" s="188">
        <v>1.3310185185185185E-3</v>
      </c>
      <c r="H6842" s="188">
        <v>4.6296296296296302E-3</v>
      </c>
    </row>
    <row r="6843" spans="1:8" x14ac:dyDescent="0.35">
      <c r="A6843" s="183" t="s">
        <v>141</v>
      </c>
      <c r="B6843" s="183" t="s">
        <v>53</v>
      </c>
      <c r="C6843" s="183" t="s">
        <v>112</v>
      </c>
      <c r="D6843" s="183">
        <v>7537</v>
      </c>
      <c r="E6843" s="188">
        <v>6.2268518518518515E-3</v>
      </c>
      <c r="F6843" s="188">
        <v>8.6805555555555551E-4</v>
      </c>
      <c r="G6843" s="188">
        <v>1.2152777777777778E-3</v>
      </c>
      <c r="H6843" s="188">
        <v>4.155092592592593E-3</v>
      </c>
    </row>
    <row r="6844" spans="1:8" x14ac:dyDescent="0.35">
      <c r="A6844" s="183" t="s">
        <v>141</v>
      </c>
      <c r="B6844" s="183" t="s">
        <v>54</v>
      </c>
      <c r="C6844" s="183" t="s">
        <v>112</v>
      </c>
      <c r="D6844" s="183">
        <v>4005</v>
      </c>
      <c r="E6844" s="188">
        <v>6.9097222222222225E-3</v>
      </c>
      <c r="F6844" s="188">
        <v>1.0185185185185186E-3</v>
      </c>
      <c r="G6844" s="188">
        <v>1.3078703703703705E-3</v>
      </c>
      <c r="H6844" s="188">
        <v>4.5949074074074078E-3</v>
      </c>
    </row>
    <row r="6845" spans="1:8" x14ac:dyDescent="0.35">
      <c r="A6845" s="183" t="s">
        <v>141</v>
      </c>
      <c r="B6845" s="183" t="s">
        <v>55</v>
      </c>
      <c r="C6845" s="183" t="s">
        <v>112</v>
      </c>
      <c r="D6845" s="183">
        <v>1964</v>
      </c>
      <c r="E6845" s="188">
        <v>8.2407407407407412E-3</v>
      </c>
      <c r="F6845" s="188">
        <v>1.2847222222222223E-3</v>
      </c>
      <c r="G6845" s="188">
        <v>1.5393518518518519E-3</v>
      </c>
      <c r="H6845" s="188">
        <v>5.4166666666666669E-3</v>
      </c>
    </row>
    <row r="6846" spans="1:8" x14ac:dyDescent="0.35">
      <c r="A6846" s="183" t="s">
        <v>141</v>
      </c>
      <c r="B6846" s="183" t="s">
        <v>56</v>
      </c>
      <c r="C6846" s="183" t="s">
        <v>112</v>
      </c>
      <c r="D6846" s="183">
        <v>4538</v>
      </c>
      <c r="E6846" s="188">
        <v>7.6851851851851847E-3</v>
      </c>
      <c r="F6846" s="188">
        <v>1.0879629629629629E-3</v>
      </c>
      <c r="G6846" s="188">
        <v>1.4930555555555556E-3</v>
      </c>
      <c r="H6846" s="188">
        <v>5.115740740740741E-3</v>
      </c>
    </row>
    <row r="6847" spans="1:8" x14ac:dyDescent="0.35">
      <c r="A6847" s="183" t="s">
        <v>129</v>
      </c>
      <c r="B6847" s="183" t="s">
        <v>102</v>
      </c>
      <c r="C6847" s="183" t="s">
        <v>110</v>
      </c>
      <c r="D6847" s="183">
        <v>255</v>
      </c>
      <c r="E6847" s="188">
        <v>5.1504629629629635E-3</v>
      </c>
      <c r="F6847" s="188">
        <v>8.6805555555555551E-4</v>
      </c>
      <c r="G6847" s="188">
        <v>1.5972222222222221E-3</v>
      </c>
      <c r="H6847" s="188">
        <v>2.685185185185185E-3</v>
      </c>
    </row>
    <row r="6848" spans="1:8" x14ac:dyDescent="0.35">
      <c r="A6848" s="183" t="s">
        <v>129</v>
      </c>
      <c r="B6848" s="183" t="s">
        <v>103</v>
      </c>
      <c r="C6848" s="183" t="s">
        <v>110</v>
      </c>
      <c r="D6848" s="183">
        <v>756</v>
      </c>
      <c r="E6848" s="188">
        <v>6.4583333333333333E-3</v>
      </c>
      <c r="F6848" s="188">
        <v>7.291666666666667E-4</v>
      </c>
      <c r="G6848" s="188">
        <v>1.7708333333333332E-3</v>
      </c>
      <c r="H6848" s="188">
        <v>3.9583333333333337E-3</v>
      </c>
    </row>
    <row r="6849" spans="1:8" x14ac:dyDescent="0.35">
      <c r="A6849" s="183" t="s">
        <v>129</v>
      </c>
      <c r="B6849" s="183" t="s">
        <v>104</v>
      </c>
      <c r="C6849" s="183" t="s">
        <v>110</v>
      </c>
      <c r="D6849" s="183">
        <v>153</v>
      </c>
      <c r="E6849" s="188">
        <v>5.5555555555555558E-3</v>
      </c>
      <c r="F6849" s="188">
        <v>8.2175925925925917E-4</v>
      </c>
      <c r="G6849" s="188">
        <v>1.7592592592592592E-3</v>
      </c>
      <c r="H6849" s="188">
        <v>2.9745370370370373E-3</v>
      </c>
    </row>
    <row r="6850" spans="1:8" x14ac:dyDescent="0.35">
      <c r="A6850" s="183" t="s">
        <v>129</v>
      </c>
      <c r="B6850" s="183" t="s">
        <v>102</v>
      </c>
      <c r="C6850" s="183" t="s">
        <v>111</v>
      </c>
      <c r="D6850" s="183">
        <v>1924</v>
      </c>
      <c r="E6850" s="188">
        <v>4.409722222222222E-3</v>
      </c>
      <c r="F6850" s="188">
        <v>8.3333333333333339E-4</v>
      </c>
      <c r="G6850" s="188">
        <v>8.7962962962962962E-4</v>
      </c>
      <c r="H6850" s="188">
        <v>2.685185185185185E-3</v>
      </c>
    </row>
    <row r="6851" spans="1:8" x14ac:dyDescent="0.35">
      <c r="A6851" s="183" t="s">
        <v>129</v>
      </c>
      <c r="B6851" s="183" t="s">
        <v>103</v>
      </c>
      <c r="C6851" s="183" t="s">
        <v>111</v>
      </c>
      <c r="D6851" s="183">
        <v>2866</v>
      </c>
      <c r="E6851" s="188">
        <v>4.5486111111111109E-3</v>
      </c>
      <c r="F6851" s="188">
        <v>7.291666666666667E-4</v>
      </c>
      <c r="G6851" s="188">
        <v>8.6805555555555551E-4</v>
      </c>
      <c r="H6851" s="188">
        <v>2.9629629629629628E-3</v>
      </c>
    </row>
    <row r="6852" spans="1:8" x14ac:dyDescent="0.35">
      <c r="A6852" s="183" t="s">
        <v>129</v>
      </c>
      <c r="B6852" s="183" t="s">
        <v>104</v>
      </c>
      <c r="C6852" s="183" t="s">
        <v>111</v>
      </c>
      <c r="D6852" s="183">
        <v>494</v>
      </c>
      <c r="E6852" s="188">
        <v>4.4791666666666669E-3</v>
      </c>
      <c r="F6852" s="188">
        <v>8.3333333333333339E-4</v>
      </c>
      <c r="G6852" s="188">
        <v>8.9120370370370362E-4</v>
      </c>
      <c r="H6852" s="188">
        <v>2.7430555555555559E-3</v>
      </c>
    </row>
    <row r="6853" spans="1:8" x14ac:dyDescent="0.35">
      <c r="A6853" s="183" t="s">
        <v>129</v>
      </c>
      <c r="B6853" s="183" t="s">
        <v>102</v>
      </c>
      <c r="C6853" s="183" t="s">
        <v>112</v>
      </c>
      <c r="D6853" s="183">
        <v>639</v>
      </c>
      <c r="E6853" s="188">
        <v>4.7800925925925919E-3</v>
      </c>
      <c r="F6853" s="188">
        <v>6.5972222222222213E-4</v>
      </c>
      <c r="G6853" s="188">
        <v>1.2962962962962963E-3</v>
      </c>
      <c r="H6853" s="188">
        <v>2.8124999999999995E-3</v>
      </c>
    </row>
    <row r="6854" spans="1:8" x14ac:dyDescent="0.35">
      <c r="A6854" s="183" t="s">
        <v>129</v>
      </c>
      <c r="B6854" s="183" t="s">
        <v>103</v>
      </c>
      <c r="C6854" s="183" t="s">
        <v>112</v>
      </c>
      <c r="D6854" s="183">
        <v>1513</v>
      </c>
      <c r="E6854" s="188">
        <v>5.7175925925925927E-3</v>
      </c>
      <c r="F6854" s="188">
        <v>6.018518518518519E-4</v>
      </c>
      <c r="G6854" s="188">
        <v>1.4930555555555556E-3</v>
      </c>
      <c r="H6854" s="188">
        <v>3.6226851851851854E-3</v>
      </c>
    </row>
    <row r="6855" spans="1:8" x14ac:dyDescent="0.35">
      <c r="A6855" s="183" t="s">
        <v>129</v>
      </c>
      <c r="B6855" s="183" t="s">
        <v>104</v>
      </c>
      <c r="C6855" s="183" t="s">
        <v>112</v>
      </c>
      <c r="D6855" s="183">
        <v>304</v>
      </c>
      <c r="E6855" s="188">
        <v>5.115740740740741E-3</v>
      </c>
      <c r="F6855" s="188">
        <v>7.407407407407407E-4</v>
      </c>
      <c r="G6855" s="188">
        <v>1.5046296296296294E-3</v>
      </c>
      <c r="H6855" s="188">
        <v>2.8703703703703708E-3</v>
      </c>
    </row>
    <row r="6856" spans="1:8" x14ac:dyDescent="0.35">
      <c r="A6856" s="183" t="s">
        <v>130</v>
      </c>
      <c r="B6856" s="183" t="s">
        <v>102</v>
      </c>
      <c r="C6856" s="183" t="s">
        <v>110</v>
      </c>
      <c r="D6856" s="183">
        <v>1010</v>
      </c>
      <c r="E6856" s="188">
        <v>5.37037037037037E-3</v>
      </c>
      <c r="F6856" s="188">
        <v>8.7962962962962962E-4</v>
      </c>
      <c r="G6856" s="188">
        <v>1.6203703703703703E-3</v>
      </c>
      <c r="H6856" s="188">
        <v>2.8703703703703708E-3</v>
      </c>
    </row>
    <row r="6857" spans="1:8" x14ac:dyDescent="0.35">
      <c r="A6857" s="183" t="s">
        <v>130</v>
      </c>
      <c r="B6857" s="183" t="s">
        <v>103</v>
      </c>
      <c r="C6857" s="183" t="s">
        <v>110</v>
      </c>
      <c r="D6857" s="183">
        <v>3247</v>
      </c>
      <c r="E6857" s="188">
        <v>6.7013888888888887E-3</v>
      </c>
      <c r="F6857" s="188">
        <v>7.291666666666667E-4</v>
      </c>
      <c r="G6857" s="188">
        <v>1.8634259259259261E-3</v>
      </c>
      <c r="H6857" s="188">
        <v>4.0972222222222226E-3</v>
      </c>
    </row>
    <row r="6858" spans="1:8" x14ac:dyDescent="0.35">
      <c r="A6858" s="183" t="s">
        <v>130</v>
      </c>
      <c r="B6858" s="183" t="s">
        <v>104</v>
      </c>
      <c r="C6858" s="183" t="s">
        <v>110</v>
      </c>
      <c r="D6858" s="183">
        <v>598</v>
      </c>
      <c r="E6858" s="188">
        <v>5.7291666666666671E-3</v>
      </c>
      <c r="F6858" s="188">
        <v>7.9861111111111105E-4</v>
      </c>
      <c r="G6858" s="188">
        <v>1.736111111111111E-3</v>
      </c>
      <c r="H6858" s="188">
        <v>3.2060185185185191E-3</v>
      </c>
    </row>
    <row r="6859" spans="1:8" x14ac:dyDescent="0.35">
      <c r="A6859" s="183" t="s">
        <v>130</v>
      </c>
      <c r="B6859" s="183" t="s">
        <v>102</v>
      </c>
      <c r="C6859" s="183" t="s">
        <v>111</v>
      </c>
      <c r="D6859" s="183">
        <v>7632</v>
      </c>
      <c r="E6859" s="188">
        <v>4.6180555555555558E-3</v>
      </c>
      <c r="F6859" s="188">
        <v>9.8379629629629642E-4</v>
      </c>
      <c r="G6859" s="188">
        <v>8.3333333333333339E-4</v>
      </c>
      <c r="H6859" s="188">
        <v>2.7893518518518519E-3</v>
      </c>
    </row>
    <row r="6860" spans="1:8" x14ac:dyDescent="0.35">
      <c r="A6860" s="183" t="s">
        <v>130</v>
      </c>
      <c r="B6860" s="183" t="s">
        <v>103</v>
      </c>
      <c r="C6860" s="183" t="s">
        <v>111</v>
      </c>
      <c r="D6860" s="183">
        <v>10722</v>
      </c>
      <c r="E6860" s="188">
        <v>4.7569444444444447E-3</v>
      </c>
      <c r="F6860" s="188">
        <v>7.7546296296296304E-4</v>
      </c>
      <c r="G6860" s="188">
        <v>8.564814814814815E-4</v>
      </c>
      <c r="H6860" s="188">
        <v>3.1249999999999997E-3</v>
      </c>
    </row>
    <row r="6861" spans="1:8" x14ac:dyDescent="0.35">
      <c r="A6861" s="183" t="s">
        <v>130</v>
      </c>
      <c r="B6861" s="183" t="s">
        <v>104</v>
      </c>
      <c r="C6861" s="183" t="s">
        <v>111</v>
      </c>
      <c r="D6861" s="183">
        <v>1991</v>
      </c>
      <c r="E6861" s="188">
        <v>4.5833333333333334E-3</v>
      </c>
      <c r="F6861" s="188">
        <v>8.9120370370370362E-4</v>
      </c>
      <c r="G6861" s="188">
        <v>8.9120370370370362E-4</v>
      </c>
      <c r="H6861" s="188">
        <v>2.8124999999999995E-3</v>
      </c>
    </row>
    <row r="6862" spans="1:8" x14ac:dyDescent="0.35">
      <c r="A6862" s="183" t="s">
        <v>130</v>
      </c>
      <c r="B6862" s="183" t="s">
        <v>102</v>
      </c>
      <c r="C6862" s="183" t="s">
        <v>112</v>
      </c>
      <c r="D6862" s="183">
        <v>2664</v>
      </c>
      <c r="E6862" s="188">
        <v>4.8611111111111112E-3</v>
      </c>
      <c r="F6862" s="188">
        <v>6.8287037037037025E-4</v>
      </c>
      <c r="G6862" s="188">
        <v>1.2847222222222223E-3</v>
      </c>
      <c r="H6862" s="188">
        <v>2.8819444444444444E-3</v>
      </c>
    </row>
    <row r="6863" spans="1:8" x14ac:dyDescent="0.35">
      <c r="A6863" s="183" t="s">
        <v>130</v>
      </c>
      <c r="B6863" s="183" t="s">
        <v>103</v>
      </c>
      <c r="C6863" s="183" t="s">
        <v>112</v>
      </c>
      <c r="D6863" s="183">
        <v>6078</v>
      </c>
      <c r="E6863" s="188">
        <v>5.8101851851851856E-3</v>
      </c>
      <c r="F6863" s="188">
        <v>5.9027777777777778E-4</v>
      </c>
      <c r="G6863" s="188">
        <v>1.5162037037037036E-3</v>
      </c>
      <c r="H6863" s="188">
        <v>3.6921296296296298E-3</v>
      </c>
    </row>
    <row r="6864" spans="1:8" x14ac:dyDescent="0.35">
      <c r="A6864" s="183" t="s">
        <v>130</v>
      </c>
      <c r="B6864" s="183" t="s">
        <v>104</v>
      </c>
      <c r="C6864" s="183" t="s">
        <v>112</v>
      </c>
      <c r="D6864" s="183">
        <v>1086</v>
      </c>
      <c r="E6864" s="188">
        <v>5.208333333333333E-3</v>
      </c>
      <c r="F6864" s="188">
        <v>7.0601851851851847E-4</v>
      </c>
      <c r="G6864" s="188">
        <v>1.4814814814814814E-3</v>
      </c>
      <c r="H6864" s="188">
        <v>3.0208333333333333E-3</v>
      </c>
    </row>
    <row r="6865" spans="1:8" x14ac:dyDescent="0.35">
      <c r="A6865" s="183" t="s">
        <v>131</v>
      </c>
      <c r="B6865" s="183" t="s">
        <v>102</v>
      </c>
      <c r="C6865" s="183" t="s">
        <v>110</v>
      </c>
      <c r="D6865" s="183">
        <v>935</v>
      </c>
      <c r="E6865" s="188">
        <v>5.208333333333333E-3</v>
      </c>
      <c r="F6865" s="188">
        <v>8.1018518518518516E-4</v>
      </c>
      <c r="G6865" s="188">
        <v>1.5740740740740741E-3</v>
      </c>
      <c r="H6865" s="188">
        <v>2.8240740740740739E-3</v>
      </c>
    </row>
    <row r="6866" spans="1:8" x14ac:dyDescent="0.35">
      <c r="A6866" s="183" t="s">
        <v>131</v>
      </c>
      <c r="B6866" s="183" t="s">
        <v>103</v>
      </c>
      <c r="C6866" s="183" t="s">
        <v>110</v>
      </c>
      <c r="D6866" s="183">
        <v>2994</v>
      </c>
      <c r="E6866" s="188">
        <v>6.6435185185185182E-3</v>
      </c>
      <c r="F6866" s="188">
        <v>7.0601851851851847E-4</v>
      </c>
      <c r="G6866" s="188">
        <v>1.8402777777777777E-3</v>
      </c>
      <c r="H6866" s="188">
        <v>4.0972222222222226E-3</v>
      </c>
    </row>
    <row r="6867" spans="1:8" x14ac:dyDescent="0.35">
      <c r="A6867" s="183" t="s">
        <v>131</v>
      </c>
      <c r="B6867" s="183" t="s">
        <v>104</v>
      </c>
      <c r="C6867" s="183" t="s">
        <v>110</v>
      </c>
      <c r="D6867" s="183">
        <v>545</v>
      </c>
      <c r="E6867" s="188">
        <v>5.4282407407407404E-3</v>
      </c>
      <c r="F6867" s="188">
        <v>7.7546296296296304E-4</v>
      </c>
      <c r="G6867" s="188">
        <v>1.6666666666666668E-3</v>
      </c>
      <c r="H6867" s="188">
        <v>2.9745370370370373E-3</v>
      </c>
    </row>
    <row r="6868" spans="1:8" x14ac:dyDescent="0.35">
      <c r="A6868" s="183" t="s">
        <v>131</v>
      </c>
      <c r="B6868" s="183" t="s">
        <v>102</v>
      </c>
      <c r="C6868" s="183" t="s">
        <v>111</v>
      </c>
      <c r="D6868" s="183">
        <v>7323</v>
      </c>
      <c r="E6868" s="188">
        <v>4.5254629629629629E-3</v>
      </c>
      <c r="F6868" s="188">
        <v>9.7222222222222209E-4</v>
      </c>
      <c r="G6868" s="188">
        <v>7.8703703703703705E-4</v>
      </c>
      <c r="H6868" s="188">
        <v>2.7546296296296294E-3</v>
      </c>
    </row>
    <row r="6869" spans="1:8" x14ac:dyDescent="0.35">
      <c r="A6869" s="183" t="s">
        <v>131</v>
      </c>
      <c r="B6869" s="183" t="s">
        <v>103</v>
      </c>
      <c r="C6869" s="183" t="s">
        <v>111</v>
      </c>
      <c r="D6869" s="183">
        <v>10126</v>
      </c>
      <c r="E6869" s="188">
        <v>4.6759259259259263E-3</v>
      </c>
      <c r="F6869" s="188">
        <v>7.407407407407407E-4</v>
      </c>
      <c r="G6869" s="188">
        <v>8.449074074074075E-4</v>
      </c>
      <c r="H6869" s="188">
        <v>3.0902777777777782E-3</v>
      </c>
    </row>
    <row r="6870" spans="1:8" x14ac:dyDescent="0.35">
      <c r="A6870" s="183" t="s">
        <v>131</v>
      </c>
      <c r="B6870" s="183" t="s">
        <v>104</v>
      </c>
      <c r="C6870" s="183" t="s">
        <v>111</v>
      </c>
      <c r="D6870" s="183">
        <v>1867</v>
      </c>
      <c r="E6870" s="188">
        <v>4.4675925925925933E-3</v>
      </c>
      <c r="F6870" s="188">
        <v>8.9120370370370362E-4</v>
      </c>
      <c r="G6870" s="188">
        <v>8.449074074074075E-4</v>
      </c>
      <c r="H6870" s="188">
        <v>2.7314814814814819E-3</v>
      </c>
    </row>
    <row r="6871" spans="1:8" x14ac:dyDescent="0.35">
      <c r="A6871" s="183" t="s">
        <v>131</v>
      </c>
      <c r="B6871" s="183" t="s">
        <v>102</v>
      </c>
      <c r="C6871" s="183" t="s">
        <v>112</v>
      </c>
      <c r="D6871" s="183">
        <v>2512</v>
      </c>
      <c r="E6871" s="188">
        <v>4.8495370370370368E-3</v>
      </c>
      <c r="F6871" s="188">
        <v>6.8287037037037025E-4</v>
      </c>
      <c r="G6871" s="188">
        <v>1.2152777777777778E-3</v>
      </c>
      <c r="H6871" s="188">
        <v>2.9629629629629628E-3</v>
      </c>
    </row>
    <row r="6872" spans="1:8" x14ac:dyDescent="0.35">
      <c r="A6872" s="183" t="s">
        <v>131</v>
      </c>
      <c r="B6872" s="183" t="s">
        <v>103</v>
      </c>
      <c r="C6872" s="183" t="s">
        <v>112</v>
      </c>
      <c r="D6872" s="183">
        <v>5784</v>
      </c>
      <c r="E6872" s="188">
        <v>5.8217592592592592E-3</v>
      </c>
      <c r="F6872" s="188">
        <v>5.9027777777777778E-4</v>
      </c>
      <c r="G6872" s="188">
        <v>1.4583333333333334E-3</v>
      </c>
      <c r="H6872" s="188">
        <v>3.7731481481481483E-3</v>
      </c>
    </row>
    <row r="6873" spans="1:8" x14ac:dyDescent="0.35">
      <c r="A6873" s="183" t="s">
        <v>131</v>
      </c>
      <c r="B6873" s="183" t="s">
        <v>104</v>
      </c>
      <c r="C6873" s="183" t="s">
        <v>112</v>
      </c>
      <c r="D6873" s="183">
        <v>990</v>
      </c>
      <c r="E6873" s="188">
        <v>5.115740740740741E-3</v>
      </c>
      <c r="F6873" s="188">
        <v>6.018518518518519E-4</v>
      </c>
      <c r="G6873" s="188">
        <v>1.4120370370370369E-3</v>
      </c>
      <c r="H6873" s="188">
        <v>3.1134259259259257E-3</v>
      </c>
    </row>
    <row r="6874" spans="1:8" x14ac:dyDescent="0.35">
      <c r="A6874" s="183" t="s">
        <v>132</v>
      </c>
      <c r="B6874" s="183" t="s">
        <v>102</v>
      </c>
      <c r="C6874" s="183" t="s">
        <v>110</v>
      </c>
      <c r="D6874" s="183">
        <v>822</v>
      </c>
      <c r="E6874" s="188">
        <v>5.3935185185185188E-3</v>
      </c>
      <c r="F6874" s="188">
        <v>8.7962962962962962E-4</v>
      </c>
      <c r="G6874" s="188">
        <v>1.5972222222222221E-3</v>
      </c>
      <c r="H6874" s="188">
        <v>2.9282407407407412E-3</v>
      </c>
    </row>
    <row r="6875" spans="1:8" x14ac:dyDescent="0.35">
      <c r="A6875" s="183" t="s">
        <v>132</v>
      </c>
      <c r="B6875" s="183" t="s">
        <v>103</v>
      </c>
      <c r="C6875" s="183" t="s">
        <v>110</v>
      </c>
      <c r="D6875" s="183">
        <v>2991</v>
      </c>
      <c r="E6875" s="188">
        <v>6.8055555555555569E-3</v>
      </c>
      <c r="F6875" s="188">
        <v>7.407407407407407E-4</v>
      </c>
      <c r="G6875" s="188">
        <v>1.9212962962962962E-3</v>
      </c>
      <c r="H6875" s="188">
        <v>4.1319444444444442E-3</v>
      </c>
    </row>
    <row r="6876" spans="1:8" x14ac:dyDescent="0.35">
      <c r="A6876" s="183" t="s">
        <v>132</v>
      </c>
      <c r="B6876" s="183" t="s">
        <v>104</v>
      </c>
      <c r="C6876" s="183" t="s">
        <v>110</v>
      </c>
      <c r="D6876" s="183">
        <v>551</v>
      </c>
      <c r="E6876" s="188">
        <v>6.0995370370370361E-3</v>
      </c>
      <c r="F6876" s="188">
        <v>8.1018518518518516E-4</v>
      </c>
      <c r="G6876" s="188">
        <v>1.8634259259259261E-3</v>
      </c>
      <c r="H6876" s="188">
        <v>3.414351851851852E-3</v>
      </c>
    </row>
    <row r="6877" spans="1:8" x14ac:dyDescent="0.35">
      <c r="A6877" s="183" t="s">
        <v>132</v>
      </c>
      <c r="B6877" s="183" t="s">
        <v>102</v>
      </c>
      <c r="C6877" s="183" t="s">
        <v>111</v>
      </c>
      <c r="D6877" s="183">
        <v>7105</v>
      </c>
      <c r="E6877" s="188">
        <v>4.5254629629629629E-3</v>
      </c>
      <c r="F6877" s="188">
        <v>9.6064814814814808E-4</v>
      </c>
      <c r="G6877" s="188">
        <v>7.7546296296296304E-4</v>
      </c>
      <c r="H6877" s="188">
        <v>2.7893518518518519E-3</v>
      </c>
    </row>
    <row r="6878" spans="1:8" x14ac:dyDescent="0.35">
      <c r="A6878" s="183" t="s">
        <v>132</v>
      </c>
      <c r="B6878" s="183" t="s">
        <v>103</v>
      </c>
      <c r="C6878" s="183" t="s">
        <v>111</v>
      </c>
      <c r="D6878" s="183">
        <v>9755</v>
      </c>
      <c r="E6878" s="188">
        <v>4.7106481481481478E-3</v>
      </c>
      <c r="F6878" s="188">
        <v>7.291666666666667E-4</v>
      </c>
      <c r="G6878" s="188">
        <v>8.1018518518518516E-4</v>
      </c>
      <c r="H6878" s="188">
        <v>3.1712962962962958E-3</v>
      </c>
    </row>
    <row r="6879" spans="1:8" x14ac:dyDescent="0.35">
      <c r="A6879" s="183" t="s">
        <v>132</v>
      </c>
      <c r="B6879" s="183" t="s">
        <v>104</v>
      </c>
      <c r="C6879" s="183" t="s">
        <v>111</v>
      </c>
      <c r="D6879" s="183">
        <v>1818</v>
      </c>
      <c r="E6879" s="188">
        <v>4.6527777777777774E-3</v>
      </c>
      <c r="F6879" s="188">
        <v>8.9120370370370362E-4</v>
      </c>
      <c r="G6879" s="188">
        <v>8.564814814814815E-4</v>
      </c>
      <c r="H6879" s="188">
        <v>2.9050925925925928E-3</v>
      </c>
    </row>
    <row r="6880" spans="1:8" x14ac:dyDescent="0.35">
      <c r="A6880" s="183" t="s">
        <v>132</v>
      </c>
      <c r="B6880" s="183" t="s">
        <v>102</v>
      </c>
      <c r="C6880" s="183" t="s">
        <v>112</v>
      </c>
      <c r="D6880" s="183">
        <v>2402</v>
      </c>
      <c r="E6880" s="188">
        <v>4.8726851851851856E-3</v>
      </c>
      <c r="F6880" s="188">
        <v>6.8287037037037025E-4</v>
      </c>
      <c r="G6880" s="188">
        <v>1.2152777777777778E-3</v>
      </c>
      <c r="H6880" s="188">
        <v>2.9861111111111113E-3</v>
      </c>
    </row>
    <row r="6881" spans="1:8" x14ac:dyDescent="0.35">
      <c r="A6881" s="183" t="s">
        <v>132</v>
      </c>
      <c r="B6881" s="183" t="s">
        <v>103</v>
      </c>
      <c r="C6881" s="183" t="s">
        <v>112</v>
      </c>
      <c r="D6881" s="183">
        <v>5740</v>
      </c>
      <c r="E6881" s="188">
        <v>5.9375000000000009E-3</v>
      </c>
      <c r="F6881" s="188">
        <v>6.2500000000000001E-4</v>
      </c>
      <c r="G6881" s="188">
        <v>1.4467592592592594E-3</v>
      </c>
      <c r="H6881" s="188">
        <v>3.8657407407407408E-3</v>
      </c>
    </row>
    <row r="6882" spans="1:8" x14ac:dyDescent="0.35">
      <c r="A6882" s="183" t="s">
        <v>132</v>
      </c>
      <c r="B6882" s="183" t="s">
        <v>104</v>
      </c>
      <c r="C6882" s="183" t="s">
        <v>112</v>
      </c>
      <c r="D6882" s="183">
        <v>986</v>
      </c>
      <c r="E6882" s="188">
        <v>5.1736111111111115E-3</v>
      </c>
      <c r="F6882" s="188">
        <v>6.5972222222222213E-4</v>
      </c>
      <c r="G6882" s="188">
        <v>1.3657407407407409E-3</v>
      </c>
      <c r="H6882" s="188">
        <v>3.1481481481481482E-3</v>
      </c>
    </row>
    <row r="6883" spans="1:8" x14ac:dyDescent="0.35">
      <c r="A6883" s="183" t="s">
        <v>133</v>
      </c>
      <c r="B6883" s="183" t="s">
        <v>102</v>
      </c>
      <c r="C6883" s="183" t="s">
        <v>110</v>
      </c>
      <c r="D6883" s="183">
        <v>831</v>
      </c>
      <c r="E6883" s="188">
        <v>5.3125000000000004E-3</v>
      </c>
      <c r="F6883" s="188">
        <v>9.1435185185185185E-4</v>
      </c>
      <c r="G6883" s="188">
        <v>1.3425925925925925E-3</v>
      </c>
      <c r="H6883" s="188">
        <v>3.0555555555555557E-3</v>
      </c>
    </row>
    <row r="6884" spans="1:8" x14ac:dyDescent="0.35">
      <c r="A6884" s="183" t="s">
        <v>133</v>
      </c>
      <c r="B6884" s="183" t="s">
        <v>103</v>
      </c>
      <c r="C6884" s="183" t="s">
        <v>110</v>
      </c>
      <c r="D6884" s="183">
        <v>2863</v>
      </c>
      <c r="E6884" s="188">
        <v>6.7476851851851856E-3</v>
      </c>
      <c r="F6884" s="188">
        <v>7.7546296296296304E-4</v>
      </c>
      <c r="G6884" s="188">
        <v>1.6666666666666668E-3</v>
      </c>
      <c r="H6884" s="188">
        <v>4.3055555555555555E-3</v>
      </c>
    </row>
    <row r="6885" spans="1:8" x14ac:dyDescent="0.35">
      <c r="A6885" s="183" t="s">
        <v>133</v>
      </c>
      <c r="B6885" s="183" t="s">
        <v>104</v>
      </c>
      <c r="C6885" s="183" t="s">
        <v>110</v>
      </c>
      <c r="D6885" s="183">
        <v>488</v>
      </c>
      <c r="E6885" s="188">
        <v>5.9722222222222225E-3</v>
      </c>
      <c r="F6885" s="188">
        <v>8.9120370370370362E-4</v>
      </c>
      <c r="G6885" s="188">
        <v>1.6435185185185183E-3</v>
      </c>
      <c r="H6885" s="188">
        <v>3.425925925925926E-3</v>
      </c>
    </row>
    <row r="6886" spans="1:8" x14ac:dyDescent="0.35">
      <c r="A6886" s="183" t="s">
        <v>133</v>
      </c>
      <c r="B6886" s="183" t="s">
        <v>102</v>
      </c>
      <c r="C6886" s="183" t="s">
        <v>111</v>
      </c>
      <c r="D6886" s="183">
        <v>6530</v>
      </c>
      <c r="E6886" s="188">
        <v>4.6064814814814814E-3</v>
      </c>
      <c r="F6886" s="188">
        <v>9.8379629629629642E-4</v>
      </c>
      <c r="G6886" s="188">
        <v>7.5231481481481471E-4</v>
      </c>
      <c r="H6886" s="188">
        <v>2.8703703703703708E-3</v>
      </c>
    </row>
    <row r="6887" spans="1:8" x14ac:dyDescent="0.35">
      <c r="A6887" s="183" t="s">
        <v>133</v>
      </c>
      <c r="B6887" s="183" t="s">
        <v>103</v>
      </c>
      <c r="C6887" s="183" t="s">
        <v>111</v>
      </c>
      <c r="D6887" s="183">
        <v>9234</v>
      </c>
      <c r="E6887" s="188">
        <v>4.8611111111111112E-3</v>
      </c>
      <c r="F6887" s="188">
        <v>7.7546296296296304E-4</v>
      </c>
      <c r="G6887" s="188">
        <v>7.8703703703703705E-4</v>
      </c>
      <c r="H6887" s="188">
        <v>3.2986111111111111E-3</v>
      </c>
    </row>
    <row r="6888" spans="1:8" x14ac:dyDescent="0.35">
      <c r="A6888" s="183" t="s">
        <v>133</v>
      </c>
      <c r="B6888" s="183" t="s">
        <v>104</v>
      </c>
      <c r="C6888" s="183" t="s">
        <v>111</v>
      </c>
      <c r="D6888" s="183">
        <v>1677</v>
      </c>
      <c r="E6888" s="188">
        <v>4.6527777777777774E-3</v>
      </c>
      <c r="F6888" s="188">
        <v>8.7962962962962962E-4</v>
      </c>
      <c r="G6888" s="188">
        <v>7.9861111111111105E-4</v>
      </c>
      <c r="H6888" s="188">
        <v>2.9745370370370373E-3</v>
      </c>
    </row>
    <row r="6889" spans="1:8" x14ac:dyDescent="0.35">
      <c r="A6889" s="183" t="s">
        <v>133</v>
      </c>
      <c r="B6889" s="183" t="s">
        <v>102</v>
      </c>
      <c r="C6889" s="183" t="s">
        <v>112</v>
      </c>
      <c r="D6889" s="183">
        <v>2306</v>
      </c>
      <c r="E6889" s="188">
        <v>5.0115740740740737E-3</v>
      </c>
      <c r="F6889" s="188">
        <v>7.291666666666667E-4</v>
      </c>
      <c r="G6889" s="188">
        <v>1.1921296296296296E-3</v>
      </c>
      <c r="H6889" s="188">
        <v>3.1018518518518522E-3</v>
      </c>
    </row>
    <row r="6890" spans="1:8" x14ac:dyDescent="0.35">
      <c r="A6890" s="183" t="s">
        <v>133</v>
      </c>
      <c r="B6890" s="183" t="s">
        <v>103</v>
      </c>
      <c r="C6890" s="183" t="s">
        <v>112</v>
      </c>
      <c r="D6890" s="183">
        <v>5355</v>
      </c>
      <c r="E6890" s="188">
        <v>6.076388888888889E-3</v>
      </c>
      <c r="F6890" s="188">
        <v>6.5972222222222213E-4</v>
      </c>
      <c r="G6890" s="188">
        <v>1.423611111111111E-3</v>
      </c>
      <c r="H6890" s="188">
        <v>3.9814814814814817E-3</v>
      </c>
    </row>
    <row r="6891" spans="1:8" x14ac:dyDescent="0.35">
      <c r="A6891" s="183" t="s">
        <v>133</v>
      </c>
      <c r="B6891" s="183" t="s">
        <v>104</v>
      </c>
      <c r="C6891" s="183" t="s">
        <v>112</v>
      </c>
      <c r="D6891" s="183">
        <v>832</v>
      </c>
      <c r="E6891" s="188">
        <v>5.6018518518518518E-3</v>
      </c>
      <c r="F6891" s="188">
        <v>7.407407407407407E-4</v>
      </c>
      <c r="G6891" s="188">
        <v>1.4351851851851854E-3</v>
      </c>
      <c r="H6891" s="188">
        <v>3.425925925925926E-3</v>
      </c>
    </row>
    <row r="6892" spans="1:8" x14ac:dyDescent="0.35">
      <c r="A6892" s="183" t="s">
        <v>134</v>
      </c>
      <c r="B6892" s="183" t="s">
        <v>102</v>
      </c>
      <c r="C6892" s="183" t="s">
        <v>110</v>
      </c>
      <c r="D6892" s="183">
        <v>841</v>
      </c>
      <c r="E6892" s="188">
        <v>5.3009259259259251E-3</v>
      </c>
      <c r="F6892" s="188">
        <v>9.1435185185185185E-4</v>
      </c>
      <c r="G6892" s="188">
        <v>1.3657407407407409E-3</v>
      </c>
      <c r="H6892" s="188">
        <v>3.0324074074074073E-3</v>
      </c>
    </row>
    <row r="6893" spans="1:8" x14ac:dyDescent="0.35">
      <c r="A6893" s="183" t="s">
        <v>134</v>
      </c>
      <c r="B6893" s="183" t="s">
        <v>103</v>
      </c>
      <c r="C6893" s="183" t="s">
        <v>110</v>
      </c>
      <c r="D6893" s="183">
        <v>2958</v>
      </c>
      <c r="E6893" s="188">
        <v>6.851851851851852E-3</v>
      </c>
      <c r="F6893" s="188">
        <v>8.449074074074075E-4</v>
      </c>
      <c r="G6893" s="188">
        <v>1.5856481481481479E-3</v>
      </c>
      <c r="H6893" s="188">
        <v>4.4212962962962956E-3</v>
      </c>
    </row>
    <row r="6894" spans="1:8" x14ac:dyDescent="0.35">
      <c r="A6894" s="183" t="s">
        <v>134</v>
      </c>
      <c r="B6894" s="183" t="s">
        <v>104</v>
      </c>
      <c r="C6894" s="183" t="s">
        <v>110</v>
      </c>
      <c r="D6894" s="183">
        <v>509</v>
      </c>
      <c r="E6894" s="188">
        <v>6.3773148148148148E-3</v>
      </c>
      <c r="F6894" s="188">
        <v>9.3750000000000007E-4</v>
      </c>
      <c r="G6894" s="188">
        <v>1.5856481481481479E-3</v>
      </c>
      <c r="H6894" s="188">
        <v>3.8657407407407408E-3</v>
      </c>
    </row>
    <row r="6895" spans="1:8" x14ac:dyDescent="0.35">
      <c r="A6895" s="183" t="s">
        <v>134</v>
      </c>
      <c r="B6895" s="183" t="s">
        <v>102</v>
      </c>
      <c r="C6895" s="183" t="s">
        <v>111</v>
      </c>
      <c r="D6895" s="183">
        <v>6622</v>
      </c>
      <c r="E6895" s="188">
        <v>4.7569444444444447E-3</v>
      </c>
      <c r="F6895" s="188">
        <v>1.0416666666666667E-3</v>
      </c>
      <c r="G6895" s="188">
        <v>7.5231481481481471E-4</v>
      </c>
      <c r="H6895" s="188">
        <v>2.9629629629629628E-3</v>
      </c>
    </row>
    <row r="6896" spans="1:8" x14ac:dyDescent="0.35">
      <c r="A6896" s="183" t="s">
        <v>134</v>
      </c>
      <c r="B6896" s="183" t="s">
        <v>103</v>
      </c>
      <c r="C6896" s="183" t="s">
        <v>111</v>
      </c>
      <c r="D6896" s="183">
        <v>9088</v>
      </c>
      <c r="E6896" s="188">
        <v>5.0347222222222225E-3</v>
      </c>
      <c r="F6896" s="188">
        <v>8.3333333333333339E-4</v>
      </c>
      <c r="G6896" s="188">
        <v>7.9861111111111105E-4</v>
      </c>
      <c r="H6896" s="188">
        <v>3.4027777777777784E-3</v>
      </c>
    </row>
    <row r="6897" spans="1:8" x14ac:dyDescent="0.35">
      <c r="A6897" s="183" t="s">
        <v>134</v>
      </c>
      <c r="B6897" s="183" t="s">
        <v>104</v>
      </c>
      <c r="C6897" s="183" t="s">
        <v>111</v>
      </c>
      <c r="D6897" s="183">
        <v>1584</v>
      </c>
      <c r="E6897" s="188">
        <v>4.8495370370370368E-3</v>
      </c>
      <c r="F6897" s="188">
        <v>1.0185185185185186E-3</v>
      </c>
      <c r="G6897" s="188">
        <v>7.9861111111111105E-4</v>
      </c>
      <c r="H6897" s="188">
        <v>3.0439814814814821E-3</v>
      </c>
    </row>
    <row r="6898" spans="1:8" x14ac:dyDescent="0.35">
      <c r="A6898" s="183" t="s">
        <v>134</v>
      </c>
      <c r="B6898" s="183" t="s">
        <v>102</v>
      </c>
      <c r="C6898" s="183" t="s">
        <v>112</v>
      </c>
      <c r="D6898" s="183">
        <v>2316</v>
      </c>
      <c r="E6898" s="188">
        <v>5.2314814814814819E-3</v>
      </c>
      <c r="F6898" s="188">
        <v>7.7546296296296304E-4</v>
      </c>
      <c r="G6898" s="188">
        <v>1.2384259259259258E-3</v>
      </c>
      <c r="H6898" s="188">
        <v>3.2175925925925926E-3</v>
      </c>
    </row>
    <row r="6899" spans="1:8" x14ac:dyDescent="0.35">
      <c r="A6899" s="183" t="s">
        <v>134</v>
      </c>
      <c r="B6899" s="183" t="s">
        <v>103</v>
      </c>
      <c r="C6899" s="183" t="s">
        <v>112</v>
      </c>
      <c r="D6899" s="183">
        <v>5492</v>
      </c>
      <c r="E6899" s="188">
        <v>6.2037037037037043E-3</v>
      </c>
      <c r="F6899" s="188">
        <v>7.291666666666667E-4</v>
      </c>
      <c r="G6899" s="188">
        <v>1.4699074074074074E-3</v>
      </c>
      <c r="H6899" s="188">
        <v>4.0046296296296297E-3</v>
      </c>
    </row>
    <row r="6900" spans="1:8" x14ac:dyDescent="0.35">
      <c r="A6900" s="183" t="s">
        <v>134</v>
      </c>
      <c r="B6900" s="183" t="s">
        <v>104</v>
      </c>
      <c r="C6900" s="183" t="s">
        <v>112</v>
      </c>
      <c r="D6900" s="183">
        <v>935</v>
      </c>
      <c r="E6900" s="188">
        <v>5.7870370370370376E-3</v>
      </c>
      <c r="F6900" s="188">
        <v>8.449074074074075E-4</v>
      </c>
      <c r="G6900" s="188">
        <v>1.5162037037037036E-3</v>
      </c>
      <c r="H6900" s="188">
        <v>3.4375E-3</v>
      </c>
    </row>
    <row r="6901" spans="1:8" x14ac:dyDescent="0.35">
      <c r="A6901" s="183" t="s">
        <v>135</v>
      </c>
      <c r="B6901" s="183" t="s">
        <v>102</v>
      </c>
      <c r="C6901" s="183" t="s">
        <v>110</v>
      </c>
      <c r="D6901" s="183">
        <v>876</v>
      </c>
      <c r="E6901" s="188">
        <v>5.37037037037037E-3</v>
      </c>
      <c r="F6901" s="188">
        <v>8.6805555555555551E-4</v>
      </c>
      <c r="G6901" s="188">
        <v>1.261574074074074E-3</v>
      </c>
      <c r="H6901" s="188">
        <v>3.2291666666666666E-3</v>
      </c>
    </row>
    <row r="6902" spans="1:8" x14ac:dyDescent="0.35">
      <c r="A6902" s="183" t="s">
        <v>135</v>
      </c>
      <c r="B6902" s="183" t="s">
        <v>103</v>
      </c>
      <c r="C6902" s="183" t="s">
        <v>110</v>
      </c>
      <c r="D6902" s="183">
        <v>2859</v>
      </c>
      <c r="E6902" s="188">
        <v>6.7592592592592591E-3</v>
      </c>
      <c r="F6902" s="188">
        <v>7.407407407407407E-4</v>
      </c>
      <c r="G6902" s="188">
        <v>1.5046296296296294E-3</v>
      </c>
      <c r="H6902" s="188">
        <v>4.5138888888888893E-3</v>
      </c>
    </row>
    <row r="6903" spans="1:8" x14ac:dyDescent="0.35">
      <c r="A6903" s="183" t="s">
        <v>135</v>
      </c>
      <c r="B6903" s="183" t="s">
        <v>104</v>
      </c>
      <c r="C6903" s="183" t="s">
        <v>110</v>
      </c>
      <c r="D6903" s="183">
        <v>499</v>
      </c>
      <c r="E6903" s="188">
        <v>5.9143518518518521E-3</v>
      </c>
      <c r="F6903" s="188">
        <v>8.2175925925925917E-4</v>
      </c>
      <c r="G6903" s="188">
        <v>1.5046296296296294E-3</v>
      </c>
      <c r="H6903" s="188">
        <v>3.5879629629629629E-3</v>
      </c>
    </row>
    <row r="6904" spans="1:8" x14ac:dyDescent="0.35">
      <c r="A6904" s="183" t="s">
        <v>135</v>
      </c>
      <c r="B6904" s="183" t="s">
        <v>102</v>
      </c>
      <c r="C6904" s="183" t="s">
        <v>111</v>
      </c>
      <c r="D6904" s="183">
        <v>6413</v>
      </c>
      <c r="E6904" s="188">
        <v>4.6990740740740743E-3</v>
      </c>
      <c r="F6904" s="188">
        <v>1.0300925925925926E-3</v>
      </c>
      <c r="G6904" s="188">
        <v>7.407407407407407E-4</v>
      </c>
      <c r="H6904" s="188">
        <v>2.9282407407407412E-3</v>
      </c>
    </row>
    <row r="6905" spans="1:8" x14ac:dyDescent="0.35">
      <c r="A6905" s="183" t="s">
        <v>135</v>
      </c>
      <c r="B6905" s="183" t="s">
        <v>103</v>
      </c>
      <c r="C6905" s="183" t="s">
        <v>111</v>
      </c>
      <c r="D6905" s="183">
        <v>9081</v>
      </c>
      <c r="E6905" s="188">
        <v>5.0231481481481481E-3</v>
      </c>
      <c r="F6905" s="188">
        <v>8.6805555555555551E-4</v>
      </c>
      <c r="G6905" s="188">
        <v>7.7546296296296304E-4</v>
      </c>
      <c r="H6905" s="188">
        <v>3.3912037037037036E-3</v>
      </c>
    </row>
    <row r="6906" spans="1:8" x14ac:dyDescent="0.35">
      <c r="A6906" s="183" t="s">
        <v>135</v>
      </c>
      <c r="B6906" s="183" t="s">
        <v>104</v>
      </c>
      <c r="C6906" s="183" t="s">
        <v>111</v>
      </c>
      <c r="D6906" s="183">
        <v>1476</v>
      </c>
      <c r="E6906" s="188">
        <v>4.7916666666666672E-3</v>
      </c>
      <c r="F6906" s="188">
        <v>1.0069444444444444E-3</v>
      </c>
      <c r="G6906" s="188">
        <v>7.8703703703703705E-4</v>
      </c>
      <c r="H6906" s="188">
        <v>2.9976851851851848E-3</v>
      </c>
    </row>
    <row r="6907" spans="1:8" x14ac:dyDescent="0.35">
      <c r="A6907" s="183" t="s">
        <v>135</v>
      </c>
      <c r="B6907" s="183" t="s">
        <v>102</v>
      </c>
      <c r="C6907" s="183" t="s">
        <v>112</v>
      </c>
      <c r="D6907" s="183">
        <v>2276</v>
      </c>
      <c r="E6907" s="188">
        <v>5.2662037037037035E-3</v>
      </c>
      <c r="F6907" s="188">
        <v>9.4907407407407408E-4</v>
      </c>
      <c r="G6907" s="188">
        <v>1.1689814814814816E-3</v>
      </c>
      <c r="H6907" s="188">
        <v>3.1365740740740742E-3</v>
      </c>
    </row>
    <row r="6908" spans="1:8" x14ac:dyDescent="0.35">
      <c r="A6908" s="183" t="s">
        <v>135</v>
      </c>
      <c r="B6908" s="183" t="s">
        <v>103</v>
      </c>
      <c r="C6908" s="183" t="s">
        <v>112</v>
      </c>
      <c r="D6908" s="183">
        <v>5369</v>
      </c>
      <c r="E6908" s="188">
        <v>6.3657407407407404E-3</v>
      </c>
      <c r="F6908" s="188">
        <v>8.7962962962962962E-4</v>
      </c>
      <c r="G6908" s="188">
        <v>1.3888888888888889E-3</v>
      </c>
      <c r="H6908" s="188">
        <v>4.108796296296297E-3</v>
      </c>
    </row>
    <row r="6909" spans="1:8" x14ac:dyDescent="0.35">
      <c r="A6909" s="183" t="s">
        <v>135</v>
      </c>
      <c r="B6909" s="183" t="s">
        <v>104</v>
      </c>
      <c r="C6909" s="183" t="s">
        <v>112</v>
      </c>
      <c r="D6909" s="183">
        <v>971</v>
      </c>
      <c r="E6909" s="188">
        <v>5.7407407407407416E-3</v>
      </c>
      <c r="F6909" s="188">
        <v>9.7222222222222209E-4</v>
      </c>
      <c r="G6909" s="188">
        <v>1.423611111111111E-3</v>
      </c>
      <c r="H6909" s="188">
        <v>3.3564814814814811E-3</v>
      </c>
    </row>
    <row r="6910" spans="1:8" x14ac:dyDescent="0.35">
      <c r="A6910" s="183" t="s">
        <v>136</v>
      </c>
      <c r="B6910" s="183" t="s">
        <v>102</v>
      </c>
      <c r="C6910" s="183" t="s">
        <v>110</v>
      </c>
      <c r="D6910" s="183">
        <v>858</v>
      </c>
      <c r="E6910" s="188">
        <v>5.4282407407407404E-3</v>
      </c>
      <c r="F6910" s="188">
        <v>8.3333333333333339E-4</v>
      </c>
      <c r="G6910" s="188">
        <v>1.4467592592592594E-3</v>
      </c>
      <c r="H6910" s="188">
        <v>3.1597222222222222E-3</v>
      </c>
    </row>
    <row r="6911" spans="1:8" x14ac:dyDescent="0.35">
      <c r="A6911" s="183" t="s">
        <v>136</v>
      </c>
      <c r="B6911" s="183" t="s">
        <v>103</v>
      </c>
      <c r="C6911" s="183" t="s">
        <v>110</v>
      </c>
      <c r="D6911" s="183">
        <v>2841</v>
      </c>
      <c r="E6911" s="188">
        <v>6.7361111111111103E-3</v>
      </c>
      <c r="F6911" s="188">
        <v>6.9444444444444447E-4</v>
      </c>
      <c r="G6911" s="188">
        <v>1.5740740740740741E-3</v>
      </c>
      <c r="H6911" s="188">
        <v>4.4675925925925933E-3</v>
      </c>
    </row>
    <row r="6912" spans="1:8" x14ac:dyDescent="0.35">
      <c r="A6912" s="183" t="s">
        <v>136</v>
      </c>
      <c r="B6912" s="183" t="s">
        <v>104</v>
      </c>
      <c r="C6912" s="183" t="s">
        <v>110</v>
      </c>
      <c r="D6912" s="183">
        <v>465</v>
      </c>
      <c r="E6912" s="188">
        <v>6.3541666666666668E-3</v>
      </c>
      <c r="F6912" s="188">
        <v>8.2175925925925917E-4</v>
      </c>
      <c r="G6912" s="188">
        <v>1.6203703703703703E-3</v>
      </c>
      <c r="H6912" s="188">
        <v>3.9004629629629632E-3</v>
      </c>
    </row>
    <row r="6913" spans="1:8" x14ac:dyDescent="0.35">
      <c r="A6913" s="183" t="s">
        <v>136</v>
      </c>
      <c r="B6913" s="183" t="s">
        <v>102</v>
      </c>
      <c r="C6913" s="183" t="s">
        <v>111</v>
      </c>
      <c r="D6913" s="183">
        <v>6347</v>
      </c>
      <c r="E6913" s="188">
        <v>4.6296296296296302E-3</v>
      </c>
      <c r="F6913" s="188">
        <v>1.0185185185185186E-3</v>
      </c>
      <c r="G6913" s="188">
        <v>6.9444444444444447E-4</v>
      </c>
      <c r="H6913" s="188">
        <v>2.9166666666666668E-3</v>
      </c>
    </row>
    <row r="6914" spans="1:8" x14ac:dyDescent="0.35">
      <c r="A6914" s="183" t="s">
        <v>136</v>
      </c>
      <c r="B6914" s="183" t="s">
        <v>103</v>
      </c>
      <c r="C6914" s="183" t="s">
        <v>111</v>
      </c>
      <c r="D6914" s="183">
        <v>9143</v>
      </c>
      <c r="E6914" s="188">
        <v>5.0000000000000001E-3</v>
      </c>
      <c r="F6914" s="188">
        <v>8.6805555555555551E-4</v>
      </c>
      <c r="G6914" s="188">
        <v>7.407407407407407E-4</v>
      </c>
      <c r="H6914" s="188">
        <v>3.3912037037037036E-3</v>
      </c>
    </row>
    <row r="6915" spans="1:8" x14ac:dyDescent="0.35">
      <c r="A6915" s="183" t="s">
        <v>136</v>
      </c>
      <c r="B6915" s="183" t="s">
        <v>104</v>
      </c>
      <c r="C6915" s="183" t="s">
        <v>111</v>
      </c>
      <c r="D6915" s="183">
        <v>1439</v>
      </c>
      <c r="E6915" s="188">
        <v>4.7453703703703703E-3</v>
      </c>
      <c r="F6915" s="188">
        <v>9.8379629629629642E-4</v>
      </c>
      <c r="G6915" s="188">
        <v>7.175925925925927E-4</v>
      </c>
      <c r="H6915" s="188">
        <v>3.0439814814814821E-3</v>
      </c>
    </row>
    <row r="6916" spans="1:8" x14ac:dyDescent="0.35">
      <c r="A6916" s="183" t="s">
        <v>136</v>
      </c>
      <c r="B6916" s="183" t="s">
        <v>102</v>
      </c>
      <c r="C6916" s="183" t="s">
        <v>112</v>
      </c>
      <c r="D6916" s="183">
        <v>2238</v>
      </c>
      <c r="E6916" s="188">
        <v>5.3587962962962964E-3</v>
      </c>
      <c r="F6916" s="188">
        <v>9.2592592592592585E-4</v>
      </c>
      <c r="G6916" s="188">
        <v>1.1805555555555556E-3</v>
      </c>
      <c r="H6916" s="188">
        <v>3.2523148148148151E-3</v>
      </c>
    </row>
    <row r="6917" spans="1:8" x14ac:dyDescent="0.35">
      <c r="A6917" s="183" t="s">
        <v>136</v>
      </c>
      <c r="B6917" s="183" t="s">
        <v>103</v>
      </c>
      <c r="C6917" s="183" t="s">
        <v>112</v>
      </c>
      <c r="D6917" s="183">
        <v>5481</v>
      </c>
      <c r="E6917" s="188">
        <v>6.2962962962962964E-3</v>
      </c>
      <c r="F6917" s="188">
        <v>8.1018518518518516E-4</v>
      </c>
      <c r="G6917" s="188">
        <v>1.3310185185185185E-3</v>
      </c>
      <c r="H6917" s="188">
        <v>4.155092592592593E-3</v>
      </c>
    </row>
    <row r="6918" spans="1:8" x14ac:dyDescent="0.35">
      <c r="A6918" s="183" t="s">
        <v>136</v>
      </c>
      <c r="B6918" s="183" t="s">
        <v>104</v>
      </c>
      <c r="C6918" s="183" t="s">
        <v>112</v>
      </c>
      <c r="D6918" s="183">
        <v>957</v>
      </c>
      <c r="E6918" s="188">
        <v>5.8796296296296296E-3</v>
      </c>
      <c r="F6918" s="188">
        <v>9.1435185185185185E-4</v>
      </c>
      <c r="G6918" s="188">
        <v>1.3541666666666667E-3</v>
      </c>
      <c r="H6918" s="188">
        <v>3.6111111111111114E-3</v>
      </c>
    </row>
    <row r="6919" spans="1:8" x14ac:dyDescent="0.35">
      <c r="A6919" s="183" t="s">
        <v>137</v>
      </c>
      <c r="B6919" s="183" t="s">
        <v>102</v>
      </c>
      <c r="C6919" s="183" t="s">
        <v>110</v>
      </c>
      <c r="D6919" s="183">
        <v>879</v>
      </c>
      <c r="E6919" s="188">
        <v>5.4398148148148149E-3</v>
      </c>
      <c r="F6919" s="188">
        <v>7.7546296296296304E-4</v>
      </c>
      <c r="G6919" s="188">
        <v>1.423611111111111E-3</v>
      </c>
      <c r="H6919" s="188">
        <v>3.2407407407407406E-3</v>
      </c>
    </row>
    <row r="6920" spans="1:8" x14ac:dyDescent="0.35">
      <c r="A6920" s="183" t="s">
        <v>137</v>
      </c>
      <c r="B6920" s="183" t="s">
        <v>103</v>
      </c>
      <c r="C6920" s="183" t="s">
        <v>110</v>
      </c>
      <c r="D6920" s="183">
        <v>2878</v>
      </c>
      <c r="E6920" s="188">
        <v>6.9328703703703696E-3</v>
      </c>
      <c r="F6920" s="188">
        <v>7.0601851851851847E-4</v>
      </c>
      <c r="G6920" s="188">
        <v>1.5740740740740741E-3</v>
      </c>
      <c r="H6920" s="188">
        <v>4.6527777777777774E-3</v>
      </c>
    </row>
    <row r="6921" spans="1:8" x14ac:dyDescent="0.35">
      <c r="A6921" s="183" t="s">
        <v>137</v>
      </c>
      <c r="B6921" s="183" t="s">
        <v>104</v>
      </c>
      <c r="C6921" s="183" t="s">
        <v>110</v>
      </c>
      <c r="D6921" s="183">
        <v>474</v>
      </c>
      <c r="E6921" s="188">
        <v>6.1921296296296299E-3</v>
      </c>
      <c r="F6921" s="188">
        <v>7.407407407407407E-4</v>
      </c>
      <c r="G6921" s="188">
        <v>1.6203703703703703E-3</v>
      </c>
      <c r="H6921" s="188">
        <v>3.8310185185185183E-3</v>
      </c>
    </row>
    <row r="6922" spans="1:8" x14ac:dyDescent="0.35">
      <c r="A6922" s="183" t="s">
        <v>137</v>
      </c>
      <c r="B6922" s="183" t="s">
        <v>102</v>
      </c>
      <c r="C6922" s="183" t="s">
        <v>111</v>
      </c>
      <c r="D6922" s="183">
        <v>6432</v>
      </c>
      <c r="E6922" s="188">
        <v>4.5833333333333334E-3</v>
      </c>
      <c r="F6922" s="188">
        <v>9.7222222222222209E-4</v>
      </c>
      <c r="G6922" s="188">
        <v>6.9444444444444447E-4</v>
      </c>
      <c r="H6922" s="188">
        <v>2.9282407407407412E-3</v>
      </c>
    </row>
    <row r="6923" spans="1:8" x14ac:dyDescent="0.35">
      <c r="A6923" s="183" t="s">
        <v>137</v>
      </c>
      <c r="B6923" s="183" t="s">
        <v>103</v>
      </c>
      <c r="C6923" s="183" t="s">
        <v>111</v>
      </c>
      <c r="D6923" s="183">
        <v>8895</v>
      </c>
      <c r="E6923" s="188">
        <v>4.9768518518518521E-3</v>
      </c>
      <c r="F6923" s="188">
        <v>8.2175925925925917E-4</v>
      </c>
      <c r="G6923" s="188">
        <v>7.407407407407407E-4</v>
      </c>
      <c r="H6923" s="188">
        <v>3.414351851851852E-3</v>
      </c>
    </row>
    <row r="6924" spans="1:8" x14ac:dyDescent="0.35">
      <c r="A6924" s="183" t="s">
        <v>137</v>
      </c>
      <c r="B6924" s="183" t="s">
        <v>104</v>
      </c>
      <c r="C6924" s="183" t="s">
        <v>111</v>
      </c>
      <c r="D6924" s="183">
        <v>1446</v>
      </c>
      <c r="E6924" s="188">
        <v>4.7569444444444447E-3</v>
      </c>
      <c r="F6924" s="188">
        <v>9.4907407407407408E-4</v>
      </c>
      <c r="G6924" s="188">
        <v>7.7546296296296304E-4</v>
      </c>
      <c r="H6924" s="188">
        <v>3.0324074074074073E-3</v>
      </c>
    </row>
    <row r="6925" spans="1:8" x14ac:dyDescent="0.35">
      <c r="A6925" s="183" t="s">
        <v>137</v>
      </c>
      <c r="B6925" s="183" t="s">
        <v>102</v>
      </c>
      <c r="C6925" s="183" t="s">
        <v>112</v>
      </c>
      <c r="D6925" s="183">
        <v>2298</v>
      </c>
      <c r="E6925" s="188">
        <v>5.3587962962962964E-3</v>
      </c>
      <c r="F6925" s="188">
        <v>9.6064814814814808E-4</v>
      </c>
      <c r="G6925" s="188">
        <v>1.1226851851851851E-3</v>
      </c>
      <c r="H6925" s="188">
        <v>3.2754629629629631E-3</v>
      </c>
    </row>
    <row r="6926" spans="1:8" x14ac:dyDescent="0.35">
      <c r="A6926" s="183" t="s">
        <v>137</v>
      </c>
      <c r="B6926" s="183" t="s">
        <v>103</v>
      </c>
      <c r="C6926" s="183" t="s">
        <v>112</v>
      </c>
      <c r="D6926" s="183">
        <v>5308</v>
      </c>
      <c r="E6926" s="188">
        <v>6.4120370370370364E-3</v>
      </c>
      <c r="F6926" s="188">
        <v>8.1018518518518516E-4</v>
      </c>
      <c r="G6926" s="188">
        <v>1.3310185185185185E-3</v>
      </c>
      <c r="H6926" s="188">
        <v>4.2708333333333339E-3</v>
      </c>
    </row>
    <row r="6927" spans="1:8" x14ac:dyDescent="0.35">
      <c r="A6927" s="183" t="s">
        <v>137</v>
      </c>
      <c r="B6927" s="183" t="s">
        <v>104</v>
      </c>
      <c r="C6927" s="183" t="s">
        <v>112</v>
      </c>
      <c r="D6927" s="183">
        <v>917</v>
      </c>
      <c r="E6927" s="188">
        <v>5.9837962962962961E-3</v>
      </c>
      <c r="F6927" s="188">
        <v>9.1435185185185185E-4</v>
      </c>
      <c r="G6927" s="188">
        <v>1.3541666666666667E-3</v>
      </c>
      <c r="H6927" s="188">
        <v>3.7152777777777774E-3</v>
      </c>
    </row>
    <row r="6928" spans="1:8" x14ac:dyDescent="0.35">
      <c r="A6928" s="183" t="s">
        <v>138</v>
      </c>
      <c r="B6928" s="183" t="s">
        <v>102</v>
      </c>
      <c r="C6928" s="183" t="s">
        <v>110</v>
      </c>
      <c r="D6928" s="183">
        <v>895</v>
      </c>
      <c r="E6928" s="188">
        <v>5.4745370370370373E-3</v>
      </c>
      <c r="F6928" s="188">
        <v>7.9861111111111105E-4</v>
      </c>
      <c r="G6928" s="188">
        <v>1.3310185185185185E-3</v>
      </c>
      <c r="H6928" s="188">
        <v>3.3564814814814811E-3</v>
      </c>
    </row>
    <row r="6929" spans="1:8" x14ac:dyDescent="0.35">
      <c r="A6929" s="183" t="s">
        <v>138</v>
      </c>
      <c r="B6929" s="183" t="s">
        <v>103</v>
      </c>
      <c r="C6929" s="183" t="s">
        <v>110</v>
      </c>
      <c r="D6929" s="183">
        <v>2750</v>
      </c>
      <c r="E6929" s="188">
        <v>6.7129629629629622E-3</v>
      </c>
      <c r="F6929" s="188">
        <v>6.7129629629629625E-4</v>
      </c>
      <c r="G6929" s="188">
        <v>1.4930555555555556E-3</v>
      </c>
      <c r="H6929" s="188">
        <v>4.5601851851851853E-3</v>
      </c>
    </row>
    <row r="6930" spans="1:8" x14ac:dyDescent="0.35">
      <c r="A6930" s="183" t="s">
        <v>138</v>
      </c>
      <c r="B6930" s="183" t="s">
        <v>104</v>
      </c>
      <c r="C6930" s="183" t="s">
        <v>110</v>
      </c>
      <c r="D6930" s="183">
        <v>399</v>
      </c>
      <c r="E6930" s="188">
        <v>6.0648148148148145E-3</v>
      </c>
      <c r="F6930" s="188">
        <v>7.0601851851851847E-4</v>
      </c>
      <c r="G6930" s="188">
        <v>1.6435185185185183E-3</v>
      </c>
      <c r="H6930" s="188">
        <v>3.7037037037037034E-3</v>
      </c>
    </row>
    <row r="6931" spans="1:8" x14ac:dyDescent="0.35">
      <c r="A6931" s="183" t="s">
        <v>138</v>
      </c>
      <c r="B6931" s="183" t="s">
        <v>102</v>
      </c>
      <c r="C6931" s="183" t="s">
        <v>111</v>
      </c>
      <c r="D6931" s="183">
        <v>6366</v>
      </c>
      <c r="E6931" s="188">
        <v>4.5717592592592589E-3</v>
      </c>
      <c r="F6931" s="188">
        <v>9.8379629629629642E-4</v>
      </c>
      <c r="G6931" s="188">
        <v>6.8287037037037025E-4</v>
      </c>
      <c r="H6931" s="188">
        <v>2.9166666666666668E-3</v>
      </c>
    </row>
    <row r="6932" spans="1:8" x14ac:dyDescent="0.35">
      <c r="A6932" s="183" t="s">
        <v>138</v>
      </c>
      <c r="B6932" s="183" t="s">
        <v>103</v>
      </c>
      <c r="C6932" s="183" t="s">
        <v>111</v>
      </c>
      <c r="D6932" s="183">
        <v>8320</v>
      </c>
      <c r="E6932" s="188">
        <v>4.9884259259259265E-3</v>
      </c>
      <c r="F6932" s="188">
        <v>8.1018518518518516E-4</v>
      </c>
      <c r="G6932" s="188">
        <v>7.291666666666667E-4</v>
      </c>
      <c r="H6932" s="188">
        <v>3.4490740740740745E-3</v>
      </c>
    </row>
    <row r="6933" spans="1:8" x14ac:dyDescent="0.35">
      <c r="A6933" s="183" t="s">
        <v>138</v>
      </c>
      <c r="B6933" s="183" t="s">
        <v>104</v>
      </c>
      <c r="C6933" s="183" t="s">
        <v>111</v>
      </c>
      <c r="D6933" s="183">
        <v>1420</v>
      </c>
      <c r="E6933" s="188">
        <v>4.8032407407407407E-3</v>
      </c>
      <c r="F6933" s="188">
        <v>9.4907407407407408E-4</v>
      </c>
      <c r="G6933" s="188">
        <v>7.5231481481481471E-4</v>
      </c>
      <c r="H6933" s="188">
        <v>3.1018518518518522E-3</v>
      </c>
    </row>
    <row r="6934" spans="1:8" x14ac:dyDescent="0.35">
      <c r="A6934" s="183" t="s">
        <v>138</v>
      </c>
      <c r="B6934" s="183" t="s">
        <v>102</v>
      </c>
      <c r="C6934" s="183" t="s">
        <v>112</v>
      </c>
      <c r="D6934" s="183">
        <v>2194</v>
      </c>
      <c r="E6934" s="188">
        <v>5.4861111111111117E-3</v>
      </c>
      <c r="F6934" s="188">
        <v>9.7222222222222209E-4</v>
      </c>
      <c r="G6934" s="188">
        <v>1.1226851851851851E-3</v>
      </c>
      <c r="H6934" s="188">
        <v>3.3912037037037036E-3</v>
      </c>
    </row>
    <row r="6935" spans="1:8" x14ac:dyDescent="0.35">
      <c r="A6935" s="183" t="s">
        <v>138</v>
      </c>
      <c r="B6935" s="183" t="s">
        <v>103</v>
      </c>
      <c r="C6935" s="183" t="s">
        <v>112</v>
      </c>
      <c r="D6935" s="183">
        <v>4942</v>
      </c>
      <c r="E6935" s="188">
        <v>6.3888888888888884E-3</v>
      </c>
      <c r="F6935" s="188">
        <v>8.1018518518518516E-4</v>
      </c>
      <c r="G6935" s="188">
        <v>1.2962962962962963E-3</v>
      </c>
      <c r="H6935" s="188">
        <v>4.2824074074074075E-3</v>
      </c>
    </row>
    <row r="6936" spans="1:8" x14ac:dyDescent="0.35">
      <c r="A6936" s="183" t="s">
        <v>138</v>
      </c>
      <c r="B6936" s="183" t="s">
        <v>104</v>
      </c>
      <c r="C6936" s="183" t="s">
        <v>112</v>
      </c>
      <c r="D6936" s="183">
        <v>869</v>
      </c>
      <c r="E6936" s="188">
        <v>6.0648148148148145E-3</v>
      </c>
      <c r="F6936" s="188">
        <v>9.3750000000000007E-4</v>
      </c>
      <c r="G6936" s="188">
        <v>1.3541666666666667E-3</v>
      </c>
      <c r="H6936" s="188">
        <v>3.7731481481481483E-3</v>
      </c>
    </row>
    <row r="6937" spans="1:8" x14ac:dyDescent="0.35">
      <c r="A6937" s="183" t="s">
        <v>139</v>
      </c>
      <c r="B6937" s="183" t="s">
        <v>102</v>
      </c>
      <c r="C6937" s="183" t="s">
        <v>110</v>
      </c>
      <c r="D6937" s="183">
        <v>892</v>
      </c>
      <c r="E6937" s="188">
        <v>5.5324074074074069E-3</v>
      </c>
      <c r="F6937" s="188">
        <v>7.9861111111111105E-4</v>
      </c>
      <c r="G6937" s="188">
        <v>1.3657407407407409E-3</v>
      </c>
      <c r="H6937" s="188">
        <v>3.3680555555555551E-3</v>
      </c>
    </row>
    <row r="6938" spans="1:8" x14ac:dyDescent="0.35">
      <c r="A6938" s="183" t="s">
        <v>139</v>
      </c>
      <c r="B6938" s="183" t="s">
        <v>103</v>
      </c>
      <c r="C6938" s="183" t="s">
        <v>110</v>
      </c>
      <c r="D6938" s="183">
        <v>2651</v>
      </c>
      <c r="E6938" s="188">
        <v>6.828703703703704E-3</v>
      </c>
      <c r="F6938" s="188">
        <v>6.5972222222222213E-4</v>
      </c>
      <c r="G6938" s="188">
        <v>1.5162037037037036E-3</v>
      </c>
      <c r="H6938" s="188">
        <v>4.6412037037037038E-3</v>
      </c>
    </row>
    <row r="6939" spans="1:8" x14ac:dyDescent="0.35">
      <c r="A6939" s="183" t="s">
        <v>139</v>
      </c>
      <c r="B6939" s="183" t="s">
        <v>104</v>
      </c>
      <c r="C6939" s="183" t="s">
        <v>110</v>
      </c>
      <c r="D6939" s="183">
        <v>404</v>
      </c>
      <c r="E6939" s="188">
        <v>6.238425925925925E-3</v>
      </c>
      <c r="F6939" s="188">
        <v>7.291666666666667E-4</v>
      </c>
      <c r="G6939" s="188">
        <v>1.7013888888888892E-3</v>
      </c>
      <c r="H6939" s="188">
        <v>3.8078703703703707E-3</v>
      </c>
    </row>
    <row r="6940" spans="1:8" x14ac:dyDescent="0.35">
      <c r="A6940" s="183" t="s">
        <v>139</v>
      </c>
      <c r="B6940" s="183" t="s">
        <v>102</v>
      </c>
      <c r="C6940" s="183" t="s">
        <v>111</v>
      </c>
      <c r="D6940" s="183">
        <v>6130</v>
      </c>
      <c r="E6940" s="188">
        <v>4.5370370370370365E-3</v>
      </c>
      <c r="F6940" s="188">
        <v>9.7222222222222209E-4</v>
      </c>
      <c r="G6940" s="188">
        <v>6.5972222222222213E-4</v>
      </c>
      <c r="H6940" s="188">
        <v>2.8935185185185188E-3</v>
      </c>
    </row>
    <row r="6941" spans="1:8" x14ac:dyDescent="0.35">
      <c r="A6941" s="183" t="s">
        <v>139</v>
      </c>
      <c r="B6941" s="183" t="s">
        <v>103</v>
      </c>
      <c r="C6941" s="183" t="s">
        <v>111</v>
      </c>
      <c r="D6941" s="183">
        <v>8274</v>
      </c>
      <c r="E6941" s="188">
        <v>4.8379629629629632E-3</v>
      </c>
      <c r="F6941" s="188">
        <v>7.8703703703703705E-4</v>
      </c>
      <c r="G6941" s="188">
        <v>6.9444444444444447E-4</v>
      </c>
      <c r="H6941" s="188">
        <v>3.3449074074074071E-3</v>
      </c>
    </row>
    <row r="6942" spans="1:8" x14ac:dyDescent="0.35">
      <c r="A6942" s="183" t="s">
        <v>139</v>
      </c>
      <c r="B6942" s="183" t="s">
        <v>104</v>
      </c>
      <c r="C6942" s="183" t="s">
        <v>111</v>
      </c>
      <c r="D6942" s="183">
        <v>1406</v>
      </c>
      <c r="E6942" s="188">
        <v>4.6759259259259263E-3</v>
      </c>
      <c r="F6942" s="188">
        <v>9.3750000000000007E-4</v>
      </c>
      <c r="G6942" s="188">
        <v>7.175925925925927E-4</v>
      </c>
      <c r="H6942" s="188">
        <v>3.0208333333333333E-3</v>
      </c>
    </row>
    <row r="6943" spans="1:8" x14ac:dyDescent="0.35">
      <c r="A6943" s="183" t="s">
        <v>139</v>
      </c>
      <c r="B6943" s="183" t="s">
        <v>102</v>
      </c>
      <c r="C6943" s="183" t="s">
        <v>112</v>
      </c>
      <c r="D6943" s="183">
        <v>2195</v>
      </c>
      <c r="E6943" s="188">
        <v>5.3819444444444453E-3</v>
      </c>
      <c r="F6943" s="188">
        <v>9.4907407407407408E-4</v>
      </c>
      <c r="G6943" s="188">
        <v>1.1111111111111111E-3</v>
      </c>
      <c r="H6943" s="188">
        <v>3.3217592592592591E-3</v>
      </c>
    </row>
    <row r="6944" spans="1:8" x14ac:dyDescent="0.35">
      <c r="A6944" s="183" t="s">
        <v>139</v>
      </c>
      <c r="B6944" s="183" t="s">
        <v>103</v>
      </c>
      <c r="C6944" s="183" t="s">
        <v>112</v>
      </c>
      <c r="D6944" s="183">
        <v>4655</v>
      </c>
      <c r="E6944" s="188">
        <v>6.3541666666666668E-3</v>
      </c>
      <c r="F6944" s="188">
        <v>7.8703703703703705E-4</v>
      </c>
      <c r="G6944" s="188">
        <v>1.2847222222222223E-3</v>
      </c>
      <c r="H6944" s="188">
        <v>4.2824074074074075E-3</v>
      </c>
    </row>
    <row r="6945" spans="1:8" x14ac:dyDescent="0.35">
      <c r="A6945" s="183" t="s">
        <v>139</v>
      </c>
      <c r="B6945" s="183" t="s">
        <v>104</v>
      </c>
      <c r="C6945" s="183" t="s">
        <v>112</v>
      </c>
      <c r="D6945" s="183">
        <v>837</v>
      </c>
      <c r="E6945" s="188">
        <v>5.8449074074074072E-3</v>
      </c>
      <c r="F6945" s="188">
        <v>8.6805555555555551E-4</v>
      </c>
      <c r="G6945" s="188">
        <v>1.3078703703703705E-3</v>
      </c>
      <c r="H6945" s="188">
        <v>3.6689814814814814E-3</v>
      </c>
    </row>
    <row r="6946" spans="1:8" x14ac:dyDescent="0.35">
      <c r="A6946" s="183" t="s">
        <v>140</v>
      </c>
      <c r="B6946" s="183" t="s">
        <v>102</v>
      </c>
      <c r="C6946" s="183" t="s">
        <v>110</v>
      </c>
      <c r="D6946" s="183">
        <v>880</v>
      </c>
      <c r="E6946" s="188">
        <v>5.4398148148148149E-3</v>
      </c>
      <c r="F6946" s="188">
        <v>7.6388888888888893E-4</v>
      </c>
      <c r="G6946" s="188">
        <v>1.3888888888888889E-3</v>
      </c>
      <c r="H6946" s="188">
        <v>3.2870370370370367E-3</v>
      </c>
    </row>
    <row r="6947" spans="1:8" x14ac:dyDescent="0.35">
      <c r="A6947" s="183" t="s">
        <v>140</v>
      </c>
      <c r="B6947" s="183" t="s">
        <v>103</v>
      </c>
      <c r="C6947" s="183" t="s">
        <v>110</v>
      </c>
      <c r="D6947" s="183">
        <v>2479</v>
      </c>
      <c r="E6947" s="188">
        <v>6.782407407407408E-3</v>
      </c>
      <c r="F6947" s="188">
        <v>6.5972222222222213E-4</v>
      </c>
      <c r="G6947" s="188">
        <v>1.4930555555555556E-3</v>
      </c>
      <c r="H6947" s="188">
        <v>4.6296296296296302E-3</v>
      </c>
    </row>
    <row r="6948" spans="1:8" x14ac:dyDescent="0.35">
      <c r="A6948" s="183" t="s">
        <v>140</v>
      </c>
      <c r="B6948" s="183" t="s">
        <v>104</v>
      </c>
      <c r="C6948" s="183" t="s">
        <v>110</v>
      </c>
      <c r="D6948" s="183">
        <v>348</v>
      </c>
      <c r="E6948" s="188">
        <v>6.3773148148148148E-3</v>
      </c>
      <c r="F6948" s="188">
        <v>7.291666666666667E-4</v>
      </c>
      <c r="G6948" s="188">
        <v>1.6666666666666668E-3</v>
      </c>
      <c r="H6948" s="188">
        <v>3.9814814814814817E-3</v>
      </c>
    </row>
    <row r="6949" spans="1:8" x14ac:dyDescent="0.35">
      <c r="A6949" s="183" t="s">
        <v>140</v>
      </c>
      <c r="B6949" s="183" t="s">
        <v>102</v>
      </c>
      <c r="C6949" s="183" t="s">
        <v>111</v>
      </c>
      <c r="D6949" s="183">
        <v>5843</v>
      </c>
      <c r="E6949" s="188">
        <v>4.5254629629629629E-3</v>
      </c>
      <c r="F6949" s="188">
        <v>9.7222222222222209E-4</v>
      </c>
      <c r="G6949" s="188">
        <v>6.7129629629629625E-4</v>
      </c>
      <c r="H6949" s="188">
        <v>2.8819444444444444E-3</v>
      </c>
    </row>
    <row r="6950" spans="1:8" x14ac:dyDescent="0.35">
      <c r="A6950" s="183" t="s">
        <v>140</v>
      </c>
      <c r="B6950" s="183" t="s">
        <v>103</v>
      </c>
      <c r="C6950" s="183" t="s">
        <v>111</v>
      </c>
      <c r="D6950" s="183">
        <v>7843</v>
      </c>
      <c r="E6950" s="188">
        <v>4.8958333333333328E-3</v>
      </c>
      <c r="F6950" s="188">
        <v>7.8703703703703705E-4</v>
      </c>
      <c r="G6950" s="188">
        <v>6.9444444444444447E-4</v>
      </c>
      <c r="H6950" s="188">
        <v>3.414351851851852E-3</v>
      </c>
    </row>
    <row r="6951" spans="1:8" x14ac:dyDescent="0.35">
      <c r="A6951" s="183" t="s">
        <v>140</v>
      </c>
      <c r="B6951" s="183" t="s">
        <v>104</v>
      </c>
      <c r="C6951" s="183" t="s">
        <v>111</v>
      </c>
      <c r="D6951" s="183">
        <v>1287</v>
      </c>
      <c r="E6951" s="188">
        <v>4.6527777777777774E-3</v>
      </c>
      <c r="F6951" s="188">
        <v>9.1435185185185185E-4</v>
      </c>
      <c r="G6951" s="188">
        <v>7.291666666666667E-4</v>
      </c>
      <c r="H6951" s="188">
        <v>3.0208333333333333E-3</v>
      </c>
    </row>
    <row r="6952" spans="1:8" x14ac:dyDescent="0.35">
      <c r="A6952" s="183" t="s">
        <v>140</v>
      </c>
      <c r="B6952" s="183" t="s">
        <v>102</v>
      </c>
      <c r="C6952" s="183" t="s">
        <v>112</v>
      </c>
      <c r="D6952" s="183">
        <v>2166</v>
      </c>
      <c r="E6952" s="188">
        <v>5.4282407407407404E-3</v>
      </c>
      <c r="F6952" s="188">
        <v>9.3750000000000007E-4</v>
      </c>
      <c r="G6952" s="188">
        <v>1.1226851851851851E-3</v>
      </c>
      <c r="H6952" s="188">
        <v>3.3564814814814811E-3</v>
      </c>
    </row>
    <row r="6953" spans="1:8" x14ac:dyDescent="0.35">
      <c r="A6953" s="183" t="s">
        <v>140</v>
      </c>
      <c r="B6953" s="183" t="s">
        <v>103</v>
      </c>
      <c r="C6953" s="183" t="s">
        <v>112</v>
      </c>
      <c r="D6953" s="183">
        <v>4532</v>
      </c>
      <c r="E6953" s="188">
        <v>6.4004629629629628E-3</v>
      </c>
      <c r="F6953" s="188">
        <v>7.9861111111111105E-4</v>
      </c>
      <c r="G6953" s="188">
        <v>1.3425925925925925E-3</v>
      </c>
      <c r="H6953" s="188">
        <v>4.2592592592592595E-3</v>
      </c>
    </row>
    <row r="6954" spans="1:8" x14ac:dyDescent="0.35">
      <c r="A6954" s="183" t="s">
        <v>140</v>
      </c>
      <c r="B6954" s="183" t="s">
        <v>104</v>
      </c>
      <c r="C6954" s="183" t="s">
        <v>112</v>
      </c>
      <c r="D6954" s="183">
        <v>831</v>
      </c>
      <c r="E6954" s="188">
        <v>6.0069444444444441E-3</v>
      </c>
      <c r="F6954" s="188">
        <v>8.7962962962962962E-4</v>
      </c>
      <c r="G6954" s="188">
        <v>1.3773148148148147E-3</v>
      </c>
      <c r="H6954" s="188">
        <v>3.7500000000000003E-3</v>
      </c>
    </row>
    <row r="6955" spans="1:8" x14ac:dyDescent="0.35">
      <c r="A6955" s="183" t="s">
        <v>141</v>
      </c>
      <c r="B6955" s="183" t="s">
        <v>102</v>
      </c>
      <c r="C6955" s="183" t="s">
        <v>110</v>
      </c>
      <c r="D6955" s="183">
        <v>930</v>
      </c>
      <c r="E6955" s="188">
        <v>5.6481481481481478E-3</v>
      </c>
      <c r="F6955" s="188">
        <v>7.407407407407407E-4</v>
      </c>
      <c r="G6955" s="188">
        <v>1.3194444444444443E-3</v>
      </c>
      <c r="H6955" s="188">
        <v>3.5879629629629629E-3</v>
      </c>
    </row>
    <row r="6956" spans="1:8" x14ac:dyDescent="0.35">
      <c r="A6956" s="183" t="s">
        <v>141</v>
      </c>
      <c r="B6956" s="183" t="s">
        <v>103</v>
      </c>
      <c r="C6956" s="183" t="s">
        <v>110</v>
      </c>
      <c r="D6956" s="183">
        <v>2516</v>
      </c>
      <c r="E6956" s="188">
        <v>6.9675925925925921E-3</v>
      </c>
      <c r="F6956" s="188">
        <v>6.8287037037037025E-4</v>
      </c>
      <c r="G6956" s="188">
        <v>1.5393518518518519E-3</v>
      </c>
      <c r="H6956" s="188">
        <v>4.7453703703703703E-3</v>
      </c>
    </row>
    <row r="6957" spans="1:8" x14ac:dyDescent="0.35">
      <c r="A6957" s="183" t="s">
        <v>141</v>
      </c>
      <c r="B6957" s="183" t="s">
        <v>104</v>
      </c>
      <c r="C6957" s="183" t="s">
        <v>110</v>
      </c>
      <c r="D6957" s="183">
        <v>352</v>
      </c>
      <c r="E6957" s="188">
        <v>6.2847222222222228E-3</v>
      </c>
      <c r="F6957" s="188">
        <v>7.8703703703703705E-4</v>
      </c>
      <c r="G6957" s="188">
        <v>1.4699074074074074E-3</v>
      </c>
      <c r="H6957" s="188">
        <v>4.0162037037037033E-3</v>
      </c>
    </row>
    <row r="6958" spans="1:8" x14ac:dyDescent="0.35">
      <c r="A6958" s="183" t="s">
        <v>141</v>
      </c>
      <c r="B6958" s="183" t="s">
        <v>102</v>
      </c>
      <c r="C6958" s="183" t="s">
        <v>111</v>
      </c>
      <c r="D6958" s="183">
        <v>5952</v>
      </c>
      <c r="E6958" s="188">
        <v>4.6064814814814814E-3</v>
      </c>
      <c r="F6958" s="188">
        <v>9.8379629629629642E-4</v>
      </c>
      <c r="G6958" s="188">
        <v>6.2500000000000001E-4</v>
      </c>
      <c r="H6958" s="188">
        <v>3.0092592592592588E-3</v>
      </c>
    </row>
    <row r="6959" spans="1:8" x14ac:dyDescent="0.35">
      <c r="A6959" s="183" t="s">
        <v>141</v>
      </c>
      <c r="B6959" s="183" t="s">
        <v>103</v>
      </c>
      <c r="C6959" s="183" t="s">
        <v>111</v>
      </c>
      <c r="D6959" s="183">
        <v>7608</v>
      </c>
      <c r="E6959" s="188">
        <v>4.9652777777777777E-3</v>
      </c>
      <c r="F6959" s="188">
        <v>7.7546296296296304E-4</v>
      </c>
      <c r="G6959" s="188">
        <v>6.5972222222222213E-4</v>
      </c>
      <c r="H6959" s="188">
        <v>3.530092592592592E-3</v>
      </c>
    </row>
    <row r="6960" spans="1:8" x14ac:dyDescent="0.35">
      <c r="A6960" s="183" t="s">
        <v>141</v>
      </c>
      <c r="B6960" s="183" t="s">
        <v>104</v>
      </c>
      <c r="C6960" s="183" t="s">
        <v>111</v>
      </c>
      <c r="D6960" s="183">
        <v>1329</v>
      </c>
      <c r="E6960" s="188">
        <v>4.7916666666666672E-3</v>
      </c>
      <c r="F6960" s="188">
        <v>9.0277777777777784E-4</v>
      </c>
      <c r="G6960" s="188">
        <v>6.8287037037037025E-4</v>
      </c>
      <c r="H6960" s="188">
        <v>3.2060185185185191E-3</v>
      </c>
    </row>
    <row r="6961" spans="1:8" x14ac:dyDescent="0.35">
      <c r="A6961" s="183" t="s">
        <v>141</v>
      </c>
      <c r="B6961" s="183" t="s">
        <v>102</v>
      </c>
      <c r="C6961" s="183" t="s">
        <v>112</v>
      </c>
      <c r="D6961" s="183">
        <v>2187</v>
      </c>
      <c r="E6961" s="188">
        <v>5.5787037037037038E-3</v>
      </c>
      <c r="F6961" s="188">
        <v>9.7222222222222209E-4</v>
      </c>
      <c r="G6961" s="188">
        <v>1.0300925925925926E-3</v>
      </c>
      <c r="H6961" s="188">
        <v>3.5763888888888894E-3</v>
      </c>
    </row>
    <row r="6962" spans="1:8" x14ac:dyDescent="0.35">
      <c r="A6962" s="183" t="s">
        <v>141</v>
      </c>
      <c r="B6962" s="183" t="s">
        <v>103</v>
      </c>
      <c r="C6962" s="183" t="s">
        <v>112</v>
      </c>
      <c r="D6962" s="183">
        <v>4568</v>
      </c>
      <c r="E6962" s="188">
        <v>6.5740740740740733E-3</v>
      </c>
      <c r="F6962" s="188">
        <v>7.9861111111111105E-4</v>
      </c>
      <c r="G6962" s="188">
        <v>1.2731481481481483E-3</v>
      </c>
      <c r="H6962" s="188">
        <v>4.4907407407407405E-3</v>
      </c>
    </row>
    <row r="6963" spans="1:8" x14ac:dyDescent="0.35">
      <c r="A6963" s="183" t="s">
        <v>141</v>
      </c>
      <c r="B6963" s="183" t="s">
        <v>104</v>
      </c>
      <c r="C6963" s="183" t="s">
        <v>112</v>
      </c>
      <c r="D6963" s="183">
        <v>782</v>
      </c>
      <c r="E6963" s="188">
        <v>5.9953703703703697E-3</v>
      </c>
      <c r="F6963" s="188">
        <v>8.9120370370370362E-4</v>
      </c>
      <c r="G6963" s="188">
        <v>1.3541666666666667E-3</v>
      </c>
      <c r="H6963" s="188">
        <v>3.7615740740740739E-3</v>
      </c>
    </row>
    <row r="6964" spans="1:8" x14ac:dyDescent="0.35">
      <c r="A6964" s="183" t="s">
        <v>129</v>
      </c>
      <c r="B6964" s="183" t="s">
        <v>105</v>
      </c>
      <c r="C6964" s="183" t="s">
        <v>110</v>
      </c>
      <c r="D6964" s="183">
        <v>804</v>
      </c>
      <c r="E6964" s="188">
        <v>6.5972222222222222E-3</v>
      </c>
      <c r="F6964" s="188">
        <v>8.2175925925925917E-4</v>
      </c>
      <c r="G6964" s="188">
        <v>1.8750000000000001E-3</v>
      </c>
      <c r="H6964" s="188">
        <v>3.9004629629629632E-3</v>
      </c>
    </row>
    <row r="6965" spans="1:8" x14ac:dyDescent="0.35">
      <c r="A6965" s="183" t="s">
        <v>129</v>
      </c>
      <c r="B6965" s="183" t="s">
        <v>105</v>
      </c>
      <c r="C6965" s="183" t="s">
        <v>111</v>
      </c>
      <c r="D6965" s="183">
        <v>2609</v>
      </c>
      <c r="E6965" s="188">
        <v>4.8611111111111112E-3</v>
      </c>
      <c r="F6965" s="188">
        <v>8.564814814814815E-4</v>
      </c>
      <c r="G6965" s="188">
        <v>9.2592592592592585E-4</v>
      </c>
      <c r="H6965" s="188">
        <v>3.0671296296296297E-3</v>
      </c>
    </row>
    <row r="6966" spans="1:8" x14ac:dyDescent="0.35">
      <c r="A6966" s="183" t="s">
        <v>129</v>
      </c>
      <c r="B6966" s="183" t="s">
        <v>105</v>
      </c>
      <c r="C6966" s="183" t="s">
        <v>112</v>
      </c>
      <c r="D6966" s="183">
        <v>1463</v>
      </c>
      <c r="E6966" s="188">
        <v>5.7523148148148143E-3</v>
      </c>
      <c r="F6966" s="188">
        <v>7.0601851851851847E-4</v>
      </c>
      <c r="G6966" s="188">
        <v>1.5740740740740741E-3</v>
      </c>
      <c r="H6966" s="188">
        <v>3.472222222222222E-3</v>
      </c>
    </row>
    <row r="6967" spans="1:8" x14ac:dyDescent="0.35">
      <c r="A6967" s="183" t="s">
        <v>129</v>
      </c>
      <c r="B6967" s="183" t="s">
        <v>106</v>
      </c>
      <c r="C6967" s="183" t="s">
        <v>110</v>
      </c>
      <c r="D6967" s="183">
        <v>107</v>
      </c>
      <c r="E6967" s="188">
        <v>6.0648148148148145E-3</v>
      </c>
      <c r="F6967" s="188">
        <v>8.564814814814815E-4</v>
      </c>
      <c r="G6967" s="188">
        <v>1.8750000000000001E-3</v>
      </c>
      <c r="H6967" s="188">
        <v>3.3333333333333335E-3</v>
      </c>
    </row>
    <row r="6968" spans="1:8" x14ac:dyDescent="0.35">
      <c r="A6968" s="183" t="s">
        <v>129</v>
      </c>
      <c r="B6968" s="183" t="s">
        <v>106</v>
      </c>
      <c r="C6968" s="183" t="s">
        <v>111</v>
      </c>
      <c r="D6968" s="183">
        <v>423</v>
      </c>
      <c r="E6968" s="188">
        <v>4.5138888888888893E-3</v>
      </c>
      <c r="F6968" s="188">
        <v>8.3333333333333339E-4</v>
      </c>
      <c r="G6968" s="188">
        <v>9.3750000000000007E-4</v>
      </c>
      <c r="H6968" s="188">
        <v>2.7314814814814819E-3</v>
      </c>
    </row>
    <row r="6969" spans="1:8" x14ac:dyDescent="0.35">
      <c r="A6969" s="183" t="s">
        <v>129</v>
      </c>
      <c r="B6969" s="183" t="s">
        <v>106</v>
      </c>
      <c r="C6969" s="183" t="s">
        <v>112</v>
      </c>
      <c r="D6969" s="183">
        <v>209</v>
      </c>
      <c r="E6969" s="188">
        <v>5.5787037037037038E-3</v>
      </c>
      <c r="F6969" s="188">
        <v>6.9444444444444447E-4</v>
      </c>
      <c r="G6969" s="188">
        <v>1.6203703703703703E-3</v>
      </c>
      <c r="H6969" s="188">
        <v>3.2754629629629631E-3</v>
      </c>
    </row>
    <row r="6970" spans="1:8" x14ac:dyDescent="0.35">
      <c r="A6970" s="183" t="s">
        <v>130</v>
      </c>
      <c r="B6970" s="183" t="s">
        <v>105</v>
      </c>
      <c r="C6970" s="183" t="s">
        <v>110</v>
      </c>
      <c r="D6970" s="183">
        <v>2965</v>
      </c>
      <c r="E6970" s="188">
        <v>6.6550925925925935E-3</v>
      </c>
      <c r="F6970" s="188">
        <v>8.2175925925925917E-4</v>
      </c>
      <c r="G6970" s="188">
        <v>1.8402777777777777E-3</v>
      </c>
      <c r="H6970" s="188">
        <v>4.0046296296296297E-3</v>
      </c>
    </row>
    <row r="6971" spans="1:8" x14ac:dyDescent="0.35">
      <c r="A6971" s="183" t="s">
        <v>130</v>
      </c>
      <c r="B6971" s="183" t="s">
        <v>105</v>
      </c>
      <c r="C6971" s="183" t="s">
        <v>111</v>
      </c>
      <c r="D6971" s="183">
        <v>9201</v>
      </c>
      <c r="E6971" s="188">
        <v>4.9421296296296288E-3</v>
      </c>
      <c r="F6971" s="188">
        <v>9.4907407407407408E-4</v>
      </c>
      <c r="G6971" s="188">
        <v>9.0277777777777784E-4</v>
      </c>
      <c r="H6971" s="188">
        <v>3.0902777777777782E-3</v>
      </c>
    </row>
    <row r="6972" spans="1:8" x14ac:dyDescent="0.35">
      <c r="A6972" s="183" t="s">
        <v>130</v>
      </c>
      <c r="B6972" s="183" t="s">
        <v>105</v>
      </c>
      <c r="C6972" s="183" t="s">
        <v>112</v>
      </c>
      <c r="D6972" s="183">
        <v>5147</v>
      </c>
      <c r="E6972" s="188">
        <v>5.8333333333333336E-3</v>
      </c>
      <c r="F6972" s="188">
        <v>7.5231481481481471E-4</v>
      </c>
      <c r="G6972" s="188">
        <v>1.5277777777777779E-3</v>
      </c>
      <c r="H6972" s="188">
        <v>3.5648148148148154E-3</v>
      </c>
    </row>
    <row r="6973" spans="1:8" x14ac:dyDescent="0.35">
      <c r="A6973" s="183" t="s">
        <v>130</v>
      </c>
      <c r="B6973" s="183" t="s">
        <v>106</v>
      </c>
      <c r="C6973" s="183" t="s">
        <v>110</v>
      </c>
      <c r="D6973" s="183">
        <v>433</v>
      </c>
      <c r="E6973" s="188">
        <v>5.9953703703703697E-3</v>
      </c>
      <c r="F6973" s="188">
        <v>7.7546296296296304E-4</v>
      </c>
      <c r="G6973" s="188">
        <v>1.8402777777777777E-3</v>
      </c>
      <c r="H6973" s="188">
        <v>3.37962962962963E-3</v>
      </c>
    </row>
    <row r="6974" spans="1:8" x14ac:dyDescent="0.35">
      <c r="A6974" s="183" t="s">
        <v>130</v>
      </c>
      <c r="B6974" s="183" t="s">
        <v>106</v>
      </c>
      <c r="C6974" s="183" t="s">
        <v>111</v>
      </c>
      <c r="D6974" s="183">
        <v>1385</v>
      </c>
      <c r="E6974" s="188">
        <v>4.6527777777777774E-3</v>
      </c>
      <c r="F6974" s="188">
        <v>9.6064814814814808E-4</v>
      </c>
      <c r="G6974" s="188">
        <v>8.6805555555555551E-4</v>
      </c>
      <c r="H6974" s="188">
        <v>2.8240740740740739E-3</v>
      </c>
    </row>
    <row r="6975" spans="1:8" x14ac:dyDescent="0.35">
      <c r="A6975" s="183" t="s">
        <v>130</v>
      </c>
      <c r="B6975" s="183" t="s">
        <v>106</v>
      </c>
      <c r="C6975" s="183" t="s">
        <v>112</v>
      </c>
      <c r="D6975" s="183">
        <v>861</v>
      </c>
      <c r="E6975" s="188">
        <v>5.7870370370370376E-3</v>
      </c>
      <c r="F6975" s="188">
        <v>7.175925925925927E-4</v>
      </c>
      <c r="G6975" s="188">
        <v>1.5972222222222221E-3</v>
      </c>
      <c r="H6975" s="188">
        <v>3.4606481481481485E-3</v>
      </c>
    </row>
    <row r="6976" spans="1:8" x14ac:dyDescent="0.35">
      <c r="A6976" s="183" t="s">
        <v>131</v>
      </c>
      <c r="B6976" s="183" t="s">
        <v>105</v>
      </c>
      <c r="C6976" s="183" t="s">
        <v>110</v>
      </c>
      <c r="D6976" s="183">
        <v>2551</v>
      </c>
      <c r="E6976" s="188">
        <v>6.5856481481481469E-3</v>
      </c>
      <c r="F6976" s="188">
        <v>8.1018518518518516E-4</v>
      </c>
      <c r="G6976" s="188">
        <v>1.8865740740740742E-3</v>
      </c>
      <c r="H6976" s="188">
        <v>3.8888888888888883E-3</v>
      </c>
    </row>
    <row r="6977" spans="1:8" x14ac:dyDescent="0.35">
      <c r="A6977" s="183" t="s">
        <v>131</v>
      </c>
      <c r="B6977" s="183" t="s">
        <v>105</v>
      </c>
      <c r="C6977" s="183" t="s">
        <v>111</v>
      </c>
      <c r="D6977" s="183">
        <v>8481</v>
      </c>
      <c r="E6977" s="188">
        <v>4.8726851851851856E-3</v>
      </c>
      <c r="F6977" s="188">
        <v>9.2592592592592585E-4</v>
      </c>
      <c r="G6977" s="188">
        <v>8.7962962962962962E-4</v>
      </c>
      <c r="H6977" s="188">
        <v>3.0671296296296297E-3</v>
      </c>
    </row>
    <row r="6978" spans="1:8" x14ac:dyDescent="0.35">
      <c r="A6978" s="183" t="s">
        <v>131</v>
      </c>
      <c r="B6978" s="183" t="s">
        <v>105</v>
      </c>
      <c r="C6978" s="183" t="s">
        <v>112</v>
      </c>
      <c r="D6978" s="183">
        <v>4663</v>
      </c>
      <c r="E6978" s="188">
        <v>5.7986111111111112E-3</v>
      </c>
      <c r="F6978" s="188">
        <v>7.0601851851851847E-4</v>
      </c>
      <c r="G6978" s="188">
        <v>1.4699074074074074E-3</v>
      </c>
      <c r="H6978" s="188">
        <v>3.6226851851851854E-3</v>
      </c>
    </row>
    <row r="6979" spans="1:8" x14ac:dyDescent="0.35">
      <c r="A6979" s="183" t="s">
        <v>131</v>
      </c>
      <c r="B6979" s="183" t="s">
        <v>106</v>
      </c>
      <c r="C6979" s="183" t="s">
        <v>110</v>
      </c>
      <c r="D6979" s="183">
        <v>437</v>
      </c>
      <c r="E6979" s="188">
        <v>6.2037037037037043E-3</v>
      </c>
      <c r="F6979" s="188">
        <v>8.3333333333333339E-4</v>
      </c>
      <c r="G6979" s="188">
        <v>1.9675925925925928E-3</v>
      </c>
      <c r="H6979" s="188">
        <v>3.414351851851852E-3</v>
      </c>
    </row>
    <row r="6980" spans="1:8" x14ac:dyDescent="0.35">
      <c r="A6980" s="183" t="s">
        <v>131</v>
      </c>
      <c r="B6980" s="183" t="s">
        <v>106</v>
      </c>
      <c r="C6980" s="183" t="s">
        <v>111</v>
      </c>
      <c r="D6980" s="183">
        <v>1253</v>
      </c>
      <c r="E6980" s="188">
        <v>4.5486111111111109E-3</v>
      </c>
      <c r="F6980" s="188">
        <v>9.3750000000000007E-4</v>
      </c>
      <c r="G6980" s="188">
        <v>8.449074074074075E-4</v>
      </c>
      <c r="H6980" s="188">
        <v>2.7777777777777779E-3</v>
      </c>
    </row>
    <row r="6981" spans="1:8" x14ac:dyDescent="0.35">
      <c r="A6981" s="183" t="s">
        <v>131</v>
      </c>
      <c r="B6981" s="183" t="s">
        <v>106</v>
      </c>
      <c r="C6981" s="183" t="s">
        <v>112</v>
      </c>
      <c r="D6981" s="183">
        <v>740</v>
      </c>
      <c r="E6981" s="188">
        <v>5.6134259259259271E-3</v>
      </c>
      <c r="F6981" s="188">
        <v>6.9444444444444447E-4</v>
      </c>
      <c r="G6981" s="188">
        <v>1.5624999999999999E-3</v>
      </c>
      <c r="H6981" s="188">
        <v>3.3564814814814811E-3</v>
      </c>
    </row>
    <row r="6982" spans="1:8" x14ac:dyDescent="0.35">
      <c r="A6982" s="183" t="s">
        <v>132</v>
      </c>
      <c r="B6982" s="183" t="s">
        <v>105</v>
      </c>
      <c r="C6982" s="183" t="s">
        <v>110</v>
      </c>
      <c r="D6982" s="183">
        <v>2436</v>
      </c>
      <c r="E6982" s="188">
        <v>6.7476851851851856E-3</v>
      </c>
      <c r="F6982" s="188">
        <v>8.6805555555555551E-4</v>
      </c>
      <c r="G6982" s="188">
        <v>1.8750000000000001E-3</v>
      </c>
      <c r="H6982" s="188">
        <v>4.0162037037037033E-3</v>
      </c>
    </row>
    <row r="6983" spans="1:8" x14ac:dyDescent="0.35">
      <c r="A6983" s="183" t="s">
        <v>132</v>
      </c>
      <c r="B6983" s="183" t="s">
        <v>105</v>
      </c>
      <c r="C6983" s="183" t="s">
        <v>111</v>
      </c>
      <c r="D6983" s="183">
        <v>7414</v>
      </c>
      <c r="E6983" s="188">
        <v>4.8842592592592592E-3</v>
      </c>
      <c r="F6983" s="188">
        <v>9.3750000000000007E-4</v>
      </c>
      <c r="G6983" s="188">
        <v>8.564814814814815E-4</v>
      </c>
      <c r="H6983" s="188">
        <v>3.0902777777777782E-3</v>
      </c>
    </row>
    <row r="6984" spans="1:8" x14ac:dyDescent="0.35">
      <c r="A6984" s="183" t="s">
        <v>132</v>
      </c>
      <c r="B6984" s="183" t="s">
        <v>105</v>
      </c>
      <c r="C6984" s="183" t="s">
        <v>112</v>
      </c>
      <c r="D6984" s="183">
        <v>4207</v>
      </c>
      <c r="E6984" s="188">
        <v>5.9143518518518521E-3</v>
      </c>
      <c r="F6984" s="188">
        <v>7.5231481481481471E-4</v>
      </c>
      <c r="G6984" s="188">
        <v>1.4351851851851854E-3</v>
      </c>
      <c r="H6984" s="188">
        <v>3.7152777777777774E-3</v>
      </c>
    </row>
    <row r="6985" spans="1:8" x14ac:dyDescent="0.35">
      <c r="A6985" s="183" t="s">
        <v>132</v>
      </c>
      <c r="B6985" s="183" t="s">
        <v>106</v>
      </c>
      <c r="C6985" s="183" t="s">
        <v>110</v>
      </c>
      <c r="D6985" s="183">
        <v>362</v>
      </c>
      <c r="E6985" s="188">
        <v>6.4699074074074069E-3</v>
      </c>
      <c r="F6985" s="188">
        <v>8.3333333333333339E-4</v>
      </c>
      <c r="G6985" s="188">
        <v>2.0023148148148148E-3</v>
      </c>
      <c r="H6985" s="188">
        <v>3.6342592592592594E-3</v>
      </c>
    </row>
    <row r="6986" spans="1:8" x14ac:dyDescent="0.35">
      <c r="A6986" s="183" t="s">
        <v>132</v>
      </c>
      <c r="B6986" s="183" t="s">
        <v>106</v>
      </c>
      <c r="C6986" s="183" t="s">
        <v>111</v>
      </c>
      <c r="D6986" s="183">
        <v>1149</v>
      </c>
      <c r="E6986" s="188">
        <v>4.5138888888888893E-3</v>
      </c>
      <c r="F6986" s="188">
        <v>9.3750000000000007E-4</v>
      </c>
      <c r="G6986" s="188">
        <v>8.1018518518518516E-4</v>
      </c>
      <c r="H6986" s="188">
        <v>2.7546296296296294E-3</v>
      </c>
    </row>
    <row r="6987" spans="1:8" x14ac:dyDescent="0.35">
      <c r="A6987" s="183" t="s">
        <v>132</v>
      </c>
      <c r="B6987" s="183" t="s">
        <v>106</v>
      </c>
      <c r="C6987" s="183" t="s">
        <v>112</v>
      </c>
      <c r="D6987" s="183">
        <v>658</v>
      </c>
      <c r="E6987" s="188">
        <v>5.7175925925925927E-3</v>
      </c>
      <c r="F6987" s="188">
        <v>7.407407407407407E-4</v>
      </c>
      <c r="G6987" s="188">
        <v>1.5277777777777779E-3</v>
      </c>
      <c r="H6987" s="188">
        <v>3.4606481481481485E-3</v>
      </c>
    </row>
    <row r="6988" spans="1:8" x14ac:dyDescent="0.35">
      <c r="A6988" s="183" t="s">
        <v>133</v>
      </c>
      <c r="B6988" s="183" t="s">
        <v>105</v>
      </c>
      <c r="C6988" s="183" t="s">
        <v>110</v>
      </c>
      <c r="D6988" s="183">
        <v>2372</v>
      </c>
      <c r="E6988" s="188">
        <v>6.8981481481481489E-3</v>
      </c>
      <c r="F6988" s="188">
        <v>9.0277777777777784E-4</v>
      </c>
      <c r="G6988" s="188">
        <v>1.712962962962963E-3</v>
      </c>
      <c r="H6988" s="188">
        <v>4.2708333333333339E-3</v>
      </c>
    </row>
    <row r="6989" spans="1:8" x14ac:dyDescent="0.35">
      <c r="A6989" s="183" t="s">
        <v>133</v>
      </c>
      <c r="B6989" s="183" t="s">
        <v>105</v>
      </c>
      <c r="C6989" s="183" t="s">
        <v>111</v>
      </c>
      <c r="D6989" s="183">
        <v>7009</v>
      </c>
      <c r="E6989" s="188">
        <v>5.0000000000000001E-3</v>
      </c>
      <c r="F6989" s="188">
        <v>9.8379629629629642E-4</v>
      </c>
      <c r="G6989" s="188">
        <v>8.449074074074075E-4</v>
      </c>
      <c r="H6989" s="188">
        <v>3.1597222222222222E-3</v>
      </c>
    </row>
    <row r="6990" spans="1:8" x14ac:dyDescent="0.35">
      <c r="A6990" s="183" t="s">
        <v>133</v>
      </c>
      <c r="B6990" s="183" t="s">
        <v>105</v>
      </c>
      <c r="C6990" s="183" t="s">
        <v>112</v>
      </c>
      <c r="D6990" s="183">
        <v>3972</v>
      </c>
      <c r="E6990" s="188">
        <v>6.2847222222222228E-3</v>
      </c>
      <c r="F6990" s="188">
        <v>8.3333333333333339E-4</v>
      </c>
      <c r="G6990" s="188">
        <v>1.4699074074074074E-3</v>
      </c>
      <c r="H6990" s="188">
        <v>3.9814814814814817E-3</v>
      </c>
    </row>
    <row r="6991" spans="1:8" x14ac:dyDescent="0.35">
      <c r="A6991" s="183" t="s">
        <v>133</v>
      </c>
      <c r="B6991" s="183" t="s">
        <v>106</v>
      </c>
      <c r="C6991" s="183" t="s">
        <v>110</v>
      </c>
      <c r="D6991" s="183">
        <v>378</v>
      </c>
      <c r="E6991" s="188">
        <v>6.3888888888888884E-3</v>
      </c>
      <c r="F6991" s="188">
        <v>8.7962962962962962E-4</v>
      </c>
      <c r="G6991" s="188">
        <v>1.6666666666666668E-3</v>
      </c>
      <c r="H6991" s="188">
        <v>3.8310185185185183E-3</v>
      </c>
    </row>
    <row r="6992" spans="1:8" x14ac:dyDescent="0.35">
      <c r="A6992" s="183" t="s">
        <v>133</v>
      </c>
      <c r="B6992" s="183" t="s">
        <v>106</v>
      </c>
      <c r="C6992" s="183" t="s">
        <v>111</v>
      </c>
      <c r="D6992" s="183">
        <v>1067</v>
      </c>
      <c r="E6992" s="188">
        <v>4.6412037037037038E-3</v>
      </c>
      <c r="F6992" s="188">
        <v>9.4907407407407408E-4</v>
      </c>
      <c r="G6992" s="188">
        <v>7.9861111111111105E-4</v>
      </c>
      <c r="H6992" s="188">
        <v>2.8935185185185188E-3</v>
      </c>
    </row>
    <row r="6993" spans="1:8" x14ac:dyDescent="0.35">
      <c r="A6993" s="183" t="s">
        <v>133</v>
      </c>
      <c r="B6993" s="183" t="s">
        <v>106</v>
      </c>
      <c r="C6993" s="183" t="s">
        <v>112</v>
      </c>
      <c r="D6993" s="183">
        <v>610</v>
      </c>
      <c r="E6993" s="188">
        <v>5.6481481481481478E-3</v>
      </c>
      <c r="F6993" s="188">
        <v>7.407407407407407E-4</v>
      </c>
      <c r="G6993" s="188">
        <v>1.5046296296296294E-3</v>
      </c>
      <c r="H6993" s="188">
        <v>3.4027777777777784E-3</v>
      </c>
    </row>
    <row r="6994" spans="1:8" x14ac:dyDescent="0.35">
      <c r="A6994" s="183" t="s">
        <v>134</v>
      </c>
      <c r="B6994" s="183" t="s">
        <v>105</v>
      </c>
      <c r="C6994" s="183" t="s">
        <v>110</v>
      </c>
      <c r="D6994" s="183">
        <v>2429</v>
      </c>
      <c r="E6994" s="188">
        <v>7.1180555555555554E-3</v>
      </c>
      <c r="F6994" s="188">
        <v>9.6064814814814808E-4</v>
      </c>
      <c r="G6994" s="188">
        <v>1.6435185185185183E-3</v>
      </c>
      <c r="H6994" s="188">
        <v>4.5023148148148149E-3</v>
      </c>
    </row>
    <row r="6995" spans="1:8" x14ac:dyDescent="0.35">
      <c r="A6995" s="183" t="s">
        <v>134</v>
      </c>
      <c r="B6995" s="183" t="s">
        <v>105</v>
      </c>
      <c r="C6995" s="183" t="s">
        <v>111</v>
      </c>
      <c r="D6995" s="183">
        <v>6935</v>
      </c>
      <c r="E6995" s="188">
        <v>5.2314814814814819E-3</v>
      </c>
      <c r="F6995" s="188">
        <v>1.0879629629629629E-3</v>
      </c>
      <c r="G6995" s="188">
        <v>8.564814814814815E-4</v>
      </c>
      <c r="H6995" s="188">
        <v>3.2870370370370367E-3</v>
      </c>
    </row>
    <row r="6996" spans="1:8" x14ac:dyDescent="0.35">
      <c r="A6996" s="183" t="s">
        <v>134</v>
      </c>
      <c r="B6996" s="183" t="s">
        <v>105</v>
      </c>
      <c r="C6996" s="183" t="s">
        <v>112</v>
      </c>
      <c r="D6996" s="183">
        <v>4102</v>
      </c>
      <c r="E6996" s="188">
        <v>6.4236111111111117E-3</v>
      </c>
      <c r="F6996" s="188">
        <v>9.2592592592592585E-4</v>
      </c>
      <c r="G6996" s="188">
        <v>1.4467592592592594E-3</v>
      </c>
      <c r="H6996" s="188">
        <v>4.0509259259259257E-3</v>
      </c>
    </row>
    <row r="6997" spans="1:8" x14ac:dyDescent="0.35">
      <c r="A6997" s="183" t="s">
        <v>134</v>
      </c>
      <c r="B6997" s="183" t="s">
        <v>106</v>
      </c>
      <c r="C6997" s="183" t="s">
        <v>110</v>
      </c>
      <c r="D6997" s="183">
        <v>365</v>
      </c>
      <c r="E6997" s="188">
        <v>6.5393518518518517E-3</v>
      </c>
      <c r="F6997" s="188">
        <v>8.9120370370370362E-4</v>
      </c>
      <c r="G6997" s="188">
        <v>1.6435185185185183E-3</v>
      </c>
      <c r="H6997" s="188">
        <v>4.0046296296296297E-3</v>
      </c>
    </row>
    <row r="6998" spans="1:8" x14ac:dyDescent="0.35">
      <c r="A6998" s="183" t="s">
        <v>134</v>
      </c>
      <c r="B6998" s="183" t="s">
        <v>106</v>
      </c>
      <c r="C6998" s="183" t="s">
        <v>111</v>
      </c>
      <c r="D6998" s="183">
        <v>977</v>
      </c>
      <c r="E6998" s="188">
        <v>4.9537037037037041E-3</v>
      </c>
      <c r="F6998" s="188">
        <v>1.0416666666666667E-3</v>
      </c>
      <c r="G6998" s="188">
        <v>8.1018518518518516E-4</v>
      </c>
      <c r="H6998" s="188">
        <v>3.0902777777777782E-3</v>
      </c>
    </row>
    <row r="6999" spans="1:8" x14ac:dyDescent="0.35">
      <c r="A6999" s="183" t="s">
        <v>134</v>
      </c>
      <c r="B6999" s="183" t="s">
        <v>106</v>
      </c>
      <c r="C6999" s="183" t="s">
        <v>112</v>
      </c>
      <c r="D6999" s="183">
        <v>592</v>
      </c>
      <c r="E6999" s="188">
        <v>5.8449074074074072E-3</v>
      </c>
      <c r="F6999" s="188">
        <v>8.3333333333333339E-4</v>
      </c>
      <c r="G6999" s="188">
        <v>1.4699074074074074E-3</v>
      </c>
      <c r="H6999" s="188">
        <v>3.5416666666666665E-3</v>
      </c>
    </row>
    <row r="7000" spans="1:8" x14ac:dyDescent="0.35">
      <c r="A7000" s="183" t="s">
        <v>135</v>
      </c>
      <c r="B7000" s="183" t="s">
        <v>105</v>
      </c>
      <c r="C7000" s="183" t="s">
        <v>110</v>
      </c>
      <c r="D7000" s="183">
        <v>2241</v>
      </c>
      <c r="E7000" s="188">
        <v>6.8981481481481489E-3</v>
      </c>
      <c r="F7000" s="188">
        <v>8.564814814814815E-4</v>
      </c>
      <c r="G7000" s="188">
        <v>1.5393518518518519E-3</v>
      </c>
      <c r="H7000" s="188">
        <v>4.5023148148148149E-3</v>
      </c>
    </row>
    <row r="7001" spans="1:8" x14ac:dyDescent="0.35">
      <c r="A7001" s="183" t="s">
        <v>135</v>
      </c>
      <c r="B7001" s="183" t="s">
        <v>105</v>
      </c>
      <c r="C7001" s="183" t="s">
        <v>111</v>
      </c>
      <c r="D7001" s="183">
        <v>6803</v>
      </c>
      <c r="E7001" s="188">
        <v>5.3009259259259251E-3</v>
      </c>
      <c r="F7001" s="188">
        <v>1.1458333333333333E-3</v>
      </c>
      <c r="G7001" s="188">
        <v>8.449074074074075E-4</v>
      </c>
      <c r="H7001" s="188">
        <v>3.3217592592592591E-3</v>
      </c>
    </row>
    <row r="7002" spans="1:8" x14ac:dyDescent="0.35">
      <c r="A7002" s="183" t="s">
        <v>135</v>
      </c>
      <c r="B7002" s="183" t="s">
        <v>105</v>
      </c>
      <c r="C7002" s="183" t="s">
        <v>112</v>
      </c>
      <c r="D7002" s="183">
        <v>4137</v>
      </c>
      <c r="E7002" s="188">
        <v>6.5393518518518517E-3</v>
      </c>
      <c r="F7002" s="188">
        <v>1.0532407407407407E-3</v>
      </c>
      <c r="G7002" s="188">
        <v>1.3888888888888889E-3</v>
      </c>
      <c r="H7002" s="188">
        <v>4.0972222222222226E-3</v>
      </c>
    </row>
    <row r="7003" spans="1:8" x14ac:dyDescent="0.35">
      <c r="A7003" s="183" t="s">
        <v>135</v>
      </c>
      <c r="B7003" s="183" t="s">
        <v>106</v>
      </c>
      <c r="C7003" s="183" t="s">
        <v>110</v>
      </c>
      <c r="D7003" s="183">
        <v>346</v>
      </c>
      <c r="E7003" s="188">
        <v>6.4583333333333333E-3</v>
      </c>
      <c r="F7003" s="188">
        <v>8.3333333333333339E-4</v>
      </c>
      <c r="G7003" s="188">
        <v>1.5277777777777779E-3</v>
      </c>
      <c r="H7003" s="188">
        <v>4.0856481481481481E-3</v>
      </c>
    </row>
    <row r="7004" spans="1:8" x14ac:dyDescent="0.35">
      <c r="A7004" s="183" t="s">
        <v>135</v>
      </c>
      <c r="B7004" s="183" t="s">
        <v>106</v>
      </c>
      <c r="C7004" s="183" t="s">
        <v>111</v>
      </c>
      <c r="D7004" s="183">
        <v>983</v>
      </c>
      <c r="E7004" s="188">
        <v>4.9305555555555552E-3</v>
      </c>
      <c r="F7004" s="188">
        <v>1.1111111111111111E-3</v>
      </c>
      <c r="G7004" s="188">
        <v>7.9861111111111105E-4</v>
      </c>
      <c r="H7004" s="188">
        <v>3.0208333333333333E-3</v>
      </c>
    </row>
    <row r="7005" spans="1:8" x14ac:dyDescent="0.35">
      <c r="A7005" s="183" t="s">
        <v>135</v>
      </c>
      <c r="B7005" s="183" t="s">
        <v>106</v>
      </c>
      <c r="C7005" s="183" t="s">
        <v>112</v>
      </c>
      <c r="D7005" s="183">
        <v>587</v>
      </c>
      <c r="E7005" s="188">
        <v>6.3078703703703708E-3</v>
      </c>
      <c r="F7005" s="188">
        <v>1.0532407407407407E-3</v>
      </c>
      <c r="G7005" s="188">
        <v>1.5509259259259261E-3</v>
      </c>
      <c r="H7005" s="188">
        <v>3.7037037037037034E-3</v>
      </c>
    </row>
    <row r="7006" spans="1:8" x14ac:dyDescent="0.35">
      <c r="A7006" s="183" t="s">
        <v>136</v>
      </c>
      <c r="B7006" s="183" t="s">
        <v>105</v>
      </c>
      <c r="C7006" s="183" t="s">
        <v>110</v>
      </c>
      <c r="D7006" s="183">
        <v>2383</v>
      </c>
      <c r="E7006" s="188">
        <v>6.9097222222222225E-3</v>
      </c>
      <c r="F7006" s="188">
        <v>8.449074074074075E-4</v>
      </c>
      <c r="G7006" s="188">
        <v>1.4930555555555556E-3</v>
      </c>
      <c r="H7006" s="188">
        <v>4.5601851851851853E-3</v>
      </c>
    </row>
    <row r="7007" spans="1:8" x14ac:dyDescent="0.35">
      <c r="A7007" s="183" t="s">
        <v>136</v>
      </c>
      <c r="B7007" s="183" t="s">
        <v>105</v>
      </c>
      <c r="C7007" s="183" t="s">
        <v>111</v>
      </c>
      <c r="D7007" s="183">
        <v>7388</v>
      </c>
      <c r="E7007" s="188">
        <v>5.2199074074074066E-3</v>
      </c>
      <c r="F7007" s="188">
        <v>1.1111111111111111E-3</v>
      </c>
      <c r="G7007" s="188">
        <v>7.8703703703703705E-4</v>
      </c>
      <c r="H7007" s="188">
        <v>3.3217592592592591E-3</v>
      </c>
    </row>
    <row r="7008" spans="1:8" x14ac:dyDescent="0.35">
      <c r="A7008" s="183" t="s">
        <v>136</v>
      </c>
      <c r="B7008" s="183" t="s">
        <v>105</v>
      </c>
      <c r="C7008" s="183" t="s">
        <v>112</v>
      </c>
      <c r="D7008" s="183">
        <v>4513</v>
      </c>
      <c r="E7008" s="188">
        <v>6.4583333333333333E-3</v>
      </c>
      <c r="F7008" s="188">
        <v>1.0069444444444444E-3</v>
      </c>
      <c r="G7008" s="188">
        <v>1.3078703703703705E-3</v>
      </c>
      <c r="H7008" s="188">
        <v>4.1435185185185186E-3</v>
      </c>
    </row>
    <row r="7009" spans="1:8" x14ac:dyDescent="0.35">
      <c r="A7009" s="183" t="s">
        <v>136</v>
      </c>
      <c r="B7009" s="183" t="s">
        <v>106</v>
      </c>
      <c r="C7009" s="183" t="s">
        <v>110</v>
      </c>
      <c r="D7009" s="183">
        <v>328</v>
      </c>
      <c r="E7009" s="188">
        <v>6.7476851851851856E-3</v>
      </c>
      <c r="F7009" s="188">
        <v>8.7962962962962962E-4</v>
      </c>
      <c r="G7009" s="188">
        <v>1.736111111111111E-3</v>
      </c>
      <c r="H7009" s="188">
        <v>4.1203703703703706E-3</v>
      </c>
    </row>
    <row r="7010" spans="1:8" x14ac:dyDescent="0.35">
      <c r="A7010" s="183" t="s">
        <v>136</v>
      </c>
      <c r="B7010" s="183" t="s">
        <v>106</v>
      </c>
      <c r="C7010" s="183" t="s">
        <v>111</v>
      </c>
      <c r="D7010" s="183">
        <v>860</v>
      </c>
      <c r="E7010" s="188">
        <v>4.8148148148148152E-3</v>
      </c>
      <c r="F7010" s="188">
        <v>1.0532407407407407E-3</v>
      </c>
      <c r="G7010" s="188">
        <v>7.7546296296296304E-4</v>
      </c>
      <c r="H7010" s="188">
        <v>2.9861111111111113E-3</v>
      </c>
    </row>
    <row r="7011" spans="1:8" x14ac:dyDescent="0.35">
      <c r="A7011" s="183" t="s">
        <v>136</v>
      </c>
      <c r="B7011" s="183" t="s">
        <v>106</v>
      </c>
      <c r="C7011" s="183" t="s">
        <v>112</v>
      </c>
      <c r="D7011" s="183">
        <v>566</v>
      </c>
      <c r="E7011" s="188">
        <v>6.1342592592592594E-3</v>
      </c>
      <c r="F7011" s="188">
        <v>9.6064814814814808E-4</v>
      </c>
      <c r="G7011" s="188">
        <v>1.4120370370370369E-3</v>
      </c>
      <c r="H7011" s="188">
        <v>3.7500000000000003E-3</v>
      </c>
    </row>
    <row r="7012" spans="1:8" x14ac:dyDescent="0.35">
      <c r="A7012" s="183" t="s">
        <v>137</v>
      </c>
      <c r="B7012" s="183" t="s">
        <v>105</v>
      </c>
      <c r="C7012" s="183" t="s">
        <v>110</v>
      </c>
      <c r="D7012" s="183">
        <v>2227</v>
      </c>
      <c r="E7012" s="188">
        <v>7.1527777777777787E-3</v>
      </c>
      <c r="F7012" s="188">
        <v>8.564814814814815E-4</v>
      </c>
      <c r="G7012" s="188">
        <v>1.5972222222222221E-3</v>
      </c>
      <c r="H7012" s="188">
        <v>4.6990740740740743E-3</v>
      </c>
    </row>
    <row r="7013" spans="1:8" x14ac:dyDescent="0.35">
      <c r="A7013" s="183" t="s">
        <v>137</v>
      </c>
      <c r="B7013" s="183" t="s">
        <v>105</v>
      </c>
      <c r="C7013" s="183" t="s">
        <v>111</v>
      </c>
      <c r="D7013" s="183">
        <v>6706</v>
      </c>
      <c r="E7013" s="188">
        <v>5.1504629629629635E-3</v>
      </c>
      <c r="F7013" s="188">
        <v>1.0416666666666667E-3</v>
      </c>
      <c r="G7013" s="188">
        <v>7.6388888888888893E-4</v>
      </c>
      <c r="H7013" s="188">
        <v>3.3449074074074071E-3</v>
      </c>
    </row>
    <row r="7014" spans="1:8" x14ac:dyDescent="0.35">
      <c r="A7014" s="183" t="s">
        <v>137</v>
      </c>
      <c r="B7014" s="183" t="s">
        <v>105</v>
      </c>
      <c r="C7014" s="183" t="s">
        <v>112</v>
      </c>
      <c r="D7014" s="183">
        <v>3824</v>
      </c>
      <c r="E7014" s="188">
        <v>6.6435185185185182E-3</v>
      </c>
      <c r="F7014" s="188">
        <v>1.0069444444444444E-3</v>
      </c>
      <c r="G7014" s="188">
        <v>1.3194444444444443E-3</v>
      </c>
      <c r="H7014" s="188">
        <v>4.31712962962963E-3</v>
      </c>
    </row>
    <row r="7015" spans="1:8" x14ac:dyDescent="0.35">
      <c r="A7015" s="183" t="s">
        <v>137</v>
      </c>
      <c r="B7015" s="183" t="s">
        <v>106</v>
      </c>
      <c r="C7015" s="183" t="s">
        <v>110</v>
      </c>
      <c r="D7015" s="183">
        <v>317</v>
      </c>
      <c r="E7015" s="188">
        <v>6.5277777777777782E-3</v>
      </c>
      <c r="F7015" s="188">
        <v>8.3333333333333339E-4</v>
      </c>
      <c r="G7015" s="188">
        <v>1.6319444444444445E-3</v>
      </c>
      <c r="H7015" s="188">
        <v>4.0624999999999993E-3</v>
      </c>
    </row>
    <row r="7016" spans="1:8" x14ac:dyDescent="0.35">
      <c r="A7016" s="183" t="s">
        <v>137</v>
      </c>
      <c r="B7016" s="183" t="s">
        <v>106</v>
      </c>
      <c r="C7016" s="183" t="s">
        <v>111</v>
      </c>
      <c r="D7016" s="183">
        <v>902</v>
      </c>
      <c r="E7016" s="188">
        <v>4.7916666666666672E-3</v>
      </c>
      <c r="F7016" s="188">
        <v>1.0069444444444444E-3</v>
      </c>
      <c r="G7016" s="188">
        <v>7.175925925925927E-4</v>
      </c>
      <c r="H7016" s="188">
        <v>3.0671296296296297E-3</v>
      </c>
    </row>
    <row r="7017" spans="1:8" x14ac:dyDescent="0.35">
      <c r="A7017" s="183" t="s">
        <v>137</v>
      </c>
      <c r="B7017" s="183" t="s">
        <v>106</v>
      </c>
      <c r="C7017" s="183" t="s">
        <v>112</v>
      </c>
      <c r="D7017" s="183">
        <v>565</v>
      </c>
      <c r="E7017" s="188">
        <v>6.168981481481481E-3</v>
      </c>
      <c r="F7017" s="188">
        <v>9.1435185185185185E-4</v>
      </c>
      <c r="G7017" s="188">
        <v>1.3773148148148147E-3</v>
      </c>
      <c r="H7017" s="188">
        <v>3.8773148148148143E-3</v>
      </c>
    </row>
    <row r="7018" spans="1:8" x14ac:dyDescent="0.35">
      <c r="A7018" s="183" t="s">
        <v>138</v>
      </c>
      <c r="B7018" s="183" t="s">
        <v>105</v>
      </c>
      <c r="C7018" s="183" t="s">
        <v>110</v>
      </c>
      <c r="D7018" s="183">
        <v>2266</v>
      </c>
      <c r="E7018" s="188">
        <v>7.1296296296296307E-3</v>
      </c>
      <c r="F7018" s="188">
        <v>7.9861111111111105E-4</v>
      </c>
      <c r="G7018" s="188">
        <v>1.5393518518518519E-3</v>
      </c>
      <c r="H7018" s="188">
        <v>4.8032407407407407E-3</v>
      </c>
    </row>
    <row r="7019" spans="1:8" x14ac:dyDescent="0.35">
      <c r="A7019" s="183" t="s">
        <v>138</v>
      </c>
      <c r="B7019" s="183" t="s">
        <v>105</v>
      </c>
      <c r="C7019" s="183" t="s">
        <v>111</v>
      </c>
      <c r="D7019" s="183">
        <v>6553</v>
      </c>
      <c r="E7019" s="188">
        <v>5.2314814814814819E-3</v>
      </c>
      <c r="F7019" s="188">
        <v>1.0300925925925926E-3</v>
      </c>
      <c r="G7019" s="188">
        <v>7.6388888888888893E-4</v>
      </c>
      <c r="H7019" s="188">
        <v>3.425925925925926E-3</v>
      </c>
    </row>
    <row r="7020" spans="1:8" x14ac:dyDescent="0.35">
      <c r="A7020" s="183" t="s">
        <v>138</v>
      </c>
      <c r="B7020" s="183" t="s">
        <v>105</v>
      </c>
      <c r="C7020" s="183" t="s">
        <v>112</v>
      </c>
      <c r="D7020" s="183">
        <v>3934</v>
      </c>
      <c r="E7020" s="188">
        <v>6.7129629629629622E-3</v>
      </c>
      <c r="F7020" s="188">
        <v>1.0416666666666667E-3</v>
      </c>
      <c r="G7020" s="188">
        <v>1.2962962962962963E-3</v>
      </c>
      <c r="H7020" s="188">
        <v>4.3749999999999995E-3</v>
      </c>
    </row>
    <row r="7021" spans="1:8" x14ac:dyDescent="0.35">
      <c r="A7021" s="183" t="s">
        <v>138</v>
      </c>
      <c r="B7021" s="183" t="s">
        <v>106</v>
      </c>
      <c r="C7021" s="183" t="s">
        <v>110</v>
      </c>
      <c r="D7021" s="183">
        <v>324</v>
      </c>
      <c r="E7021" s="188">
        <v>6.3888888888888884E-3</v>
      </c>
      <c r="F7021" s="188">
        <v>8.2175925925925917E-4</v>
      </c>
      <c r="G7021" s="188">
        <v>1.5972222222222221E-3</v>
      </c>
      <c r="H7021" s="188">
        <v>3.9699074074074072E-3</v>
      </c>
    </row>
    <row r="7022" spans="1:8" x14ac:dyDescent="0.35">
      <c r="A7022" s="183" t="s">
        <v>138</v>
      </c>
      <c r="B7022" s="183" t="s">
        <v>106</v>
      </c>
      <c r="C7022" s="183" t="s">
        <v>111</v>
      </c>
      <c r="D7022" s="183">
        <v>865</v>
      </c>
      <c r="E7022" s="188">
        <v>4.7916666666666672E-3</v>
      </c>
      <c r="F7022" s="188">
        <v>1.0185185185185186E-3</v>
      </c>
      <c r="G7022" s="188">
        <v>7.291666666666667E-4</v>
      </c>
      <c r="H7022" s="188">
        <v>3.0555555555555557E-3</v>
      </c>
    </row>
    <row r="7023" spans="1:8" x14ac:dyDescent="0.35">
      <c r="A7023" s="183" t="s">
        <v>138</v>
      </c>
      <c r="B7023" s="183" t="s">
        <v>106</v>
      </c>
      <c r="C7023" s="183" t="s">
        <v>112</v>
      </c>
      <c r="D7023" s="183">
        <v>482</v>
      </c>
      <c r="E7023" s="188">
        <v>6.3310185185185197E-3</v>
      </c>
      <c r="F7023" s="188">
        <v>1.0069444444444444E-3</v>
      </c>
      <c r="G7023" s="188">
        <v>1.4814814814814814E-3</v>
      </c>
      <c r="H7023" s="188">
        <v>3.8425925925925923E-3</v>
      </c>
    </row>
    <row r="7024" spans="1:8" x14ac:dyDescent="0.35">
      <c r="A7024" s="183" t="s">
        <v>139</v>
      </c>
      <c r="B7024" s="183" t="s">
        <v>105</v>
      </c>
      <c r="C7024" s="183" t="s">
        <v>110</v>
      </c>
      <c r="D7024" s="183">
        <v>2241</v>
      </c>
      <c r="E7024" s="188">
        <v>7.1874999999999994E-3</v>
      </c>
      <c r="F7024" s="188">
        <v>8.1018518518518516E-4</v>
      </c>
      <c r="G7024" s="188">
        <v>1.5740740740740741E-3</v>
      </c>
      <c r="H7024" s="188">
        <v>4.8032407407407407E-3</v>
      </c>
    </row>
    <row r="7025" spans="1:8" x14ac:dyDescent="0.35">
      <c r="A7025" s="183" t="s">
        <v>139</v>
      </c>
      <c r="B7025" s="183" t="s">
        <v>105</v>
      </c>
      <c r="C7025" s="183" t="s">
        <v>111</v>
      </c>
      <c r="D7025" s="183">
        <v>6110</v>
      </c>
      <c r="E7025" s="188">
        <v>5.162037037037037E-3</v>
      </c>
      <c r="F7025" s="188">
        <v>1.0069444444444444E-3</v>
      </c>
      <c r="G7025" s="188">
        <v>7.407407407407407E-4</v>
      </c>
      <c r="H7025" s="188">
        <v>3.414351851851852E-3</v>
      </c>
    </row>
    <row r="7026" spans="1:8" x14ac:dyDescent="0.35">
      <c r="A7026" s="183" t="s">
        <v>139</v>
      </c>
      <c r="B7026" s="183" t="s">
        <v>105</v>
      </c>
      <c r="C7026" s="183" t="s">
        <v>112</v>
      </c>
      <c r="D7026" s="183">
        <v>3608</v>
      </c>
      <c r="E7026" s="188">
        <v>6.7361111111111103E-3</v>
      </c>
      <c r="F7026" s="188">
        <v>9.9537037037037042E-4</v>
      </c>
      <c r="G7026" s="188">
        <v>1.3194444444444443E-3</v>
      </c>
      <c r="H7026" s="188">
        <v>4.409722222222222E-3</v>
      </c>
    </row>
    <row r="7027" spans="1:8" x14ac:dyDescent="0.35">
      <c r="A7027" s="183" t="s">
        <v>139</v>
      </c>
      <c r="B7027" s="183" t="s">
        <v>106</v>
      </c>
      <c r="C7027" s="183" t="s">
        <v>110</v>
      </c>
      <c r="D7027" s="183">
        <v>291</v>
      </c>
      <c r="E7027" s="188">
        <v>6.5393518518518517E-3</v>
      </c>
      <c r="F7027" s="188">
        <v>8.9120370370370362E-4</v>
      </c>
      <c r="G7027" s="188">
        <v>1.6782407407407406E-3</v>
      </c>
      <c r="H7027" s="188">
        <v>3.9699074074074072E-3</v>
      </c>
    </row>
    <row r="7028" spans="1:8" x14ac:dyDescent="0.35">
      <c r="A7028" s="183" t="s">
        <v>139</v>
      </c>
      <c r="B7028" s="183" t="s">
        <v>106</v>
      </c>
      <c r="C7028" s="183" t="s">
        <v>111</v>
      </c>
      <c r="D7028" s="183">
        <v>742</v>
      </c>
      <c r="E7028" s="188">
        <v>4.7106481481481478E-3</v>
      </c>
      <c r="F7028" s="188">
        <v>9.9537037037037042E-4</v>
      </c>
      <c r="G7028" s="188">
        <v>6.9444444444444447E-4</v>
      </c>
      <c r="H7028" s="188">
        <v>3.0208333333333333E-3</v>
      </c>
    </row>
    <row r="7029" spans="1:8" x14ac:dyDescent="0.35">
      <c r="A7029" s="183" t="s">
        <v>139</v>
      </c>
      <c r="B7029" s="183" t="s">
        <v>106</v>
      </c>
      <c r="C7029" s="183" t="s">
        <v>112</v>
      </c>
      <c r="D7029" s="183">
        <v>451</v>
      </c>
      <c r="E7029" s="188">
        <v>6.2037037037037043E-3</v>
      </c>
      <c r="F7029" s="188">
        <v>9.6064814814814808E-4</v>
      </c>
      <c r="G7029" s="188">
        <v>1.4004629629629629E-3</v>
      </c>
      <c r="H7029" s="188">
        <v>3.8425925925925923E-3</v>
      </c>
    </row>
    <row r="7030" spans="1:8" x14ac:dyDescent="0.35">
      <c r="A7030" s="183" t="s">
        <v>140</v>
      </c>
      <c r="B7030" s="183" t="s">
        <v>105</v>
      </c>
      <c r="C7030" s="183" t="s">
        <v>110</v>
      </c>
      <c r="D7030" s="183">
        <v>1900</v>
      </c>
      <c r="E7030" s="188">
        <v>7.3958333333333341E-3</v>
      </c>
      <c r="F7030" s="188">
        <v>7.9861111111111105E-4</v>
      </c>
      <c r="G7030" s="188">
        <v>1.6782407407407406E-3</v>
      </c>
      <c r="H7030" s="188">
        <v>4.9074074074074072E-3</v>
      </c>
    </row>
    <row r="7031" spans="1:8" x14ac:dyDescent="0.35">
      <c r="A7031" s="183" t="s">
        <v>140</v>
      </c>
      <c r="B7031" s="183" t="s">
        <v>105</v>
      </c>
      <c r="C7031" s="183" t="s">
        <v>111</v>
      </c>
      <c r="D7031" s="183">
        <v>5224</v>
      </c>
      <c r="E7031" s="188">
        <v>5.138888888888889E-3</v>
      </c>
      <c r="F7031" s="188">
        <v>1.0069444444444444E-3</v>
      </c>
      <c r="G7031" s="188">
        <v>7.175925925925927E-4</v>
      </c>
      <c r="H7031" s="188">
        <v>3.414351851851852E-3</v>
      </c>
    </row>
    <row r="7032" spans="1:8" x14ac:dyDescent="0.35">
      <c r="A7032" s="183" t="s">
        <v>140</v>
      </c>
      <c r="B7032" s="183" t="s">
        <v>105</v>
      </c>
      <c r="C7032" s="183" t="s">
        <v>112</v>
      </c>
      <c r="D7032" s="183">
        <v>3147</v>
      </c>
      <c r="E7032" s="188">
        <v>6.782407407407408E-3</v>
      </c>
      <c r="F7032" s="188">
        <v>9.6064814814814808E-4</v>
      </c>
      <c r="G7032" s="188">
        <v>1.3541666666666667E-3</v>
      </c>
      <c r="H7032" s="188">
        <v>4.4675925925925933E-3</v>
      </c>
    </row>
    <row r="7033" spans="1:8" x14ac:dyDescent="0.35">
      <c r="A7033" s="183" t="s">
        <v>140</v>
      </c>
      <c r="B7033" s="183" t="s">
        <v>106</v>
      </c>
      <c r="C7033" s="183" t="s">
        <v>110</v>
      </c>
      <c r="D7033" s="183">
        <v>267</v>
      </c>
      <c r="E7033" s="188">
        <v>6.5277777777777782E-3</v>
      </c>
      <c r="F7033" s="188">
        <v>8.2175925925925917E-4</v>
      </c>
      <c r="G7033" s="188">
        <v>1.6666666666666668E-3</v>
      </c>
      <c r="H7033" s="188">
        <v>4.0393518518518521E-3</v>
      </c>
    </row>
    <row r="7034" spans="1:8" x14ac:dyDescent="0.35">
      <c r="A7034" s="183" t="s">
        <v>140</v>
      </c>
      <c r="B7034" s="183" t="s">
        <v>106</v>
      </c>
      <c r="C7034" s="183" t="s">
        <v>111</v>
      </c>
      <c r="D7034" s="183">
        <v>628</v>
      </c>
      <c r="E7034" s="188">
        <v>4.7685185185185183E-3</v>
      </c>
      <c r="F7034" s="188">
        <v>1.0185185185185186E-3</v>
      </c>
      <c r="G7034" s="188">
        <v>6.9444444444444447E-4</v>
      </c>
      <c r="H7034" s="188">
        <v>3.0555555555555557E-3</v>
      </c>
    </row>
    <row r="7035" spans="1:8" x14ac:dyDescent="0.35">
      <c r="A7035" s="183" t="s">
        <v>140</v>
      </c>
      <c r="B7035" s="183" t="s">
        <v>106</v>
      </c>
      <c r="C7035" s="183" t="s">
        <v>112</v>
      </c>
      <c r="D7035" s="183">
        <v>450</v>
      </c>
      <c r="E7035" s="188">
        <v>6.4467592592592597E-3</v>
      </c>
      <c r="F7035" s="188">
        <v>9.9537037037037042E-4</v>
      </c>
      <c r="G7035" s="188">
        <v>1.4814814814814814E-3</v>
      </c>
      <c r="H7035" s="188">
        <v>3.9814814814814817E-3</v>
      </c>
    </row>
    <row r="7036" spans="1:8" x14ac:dyDescent="0.35">
      <c r="A7036" s="183" t="s">
        <v>141</v>
      </c>
      <c r="B7036" s="183" t="s">
        <v>105</v>
      </c>
      <c r="C7036" s="183" t="s">
        <v>110</v>
      </c>
      <c r="D7036" s="183">
        <v>2090</v>
      </c>
      <c r="E7036" s="188">
        <v>7.4421296296296293E-3</v>
      </c>
      <c r="F7036" s="188">
        <v>8.449074074074075E-4</v>
      </c>
      <c r="G7036" s="188">
        <v>1.6087962962962963E-3</v>
      </c>
      <c r="H7036" s="188">
        <v>4.9884259259259265E-3</v>
      </c>
    </row>
    <row r="7037" spans="1:8" x14ac:dyDescent="0.35">
      <c r="A7037" s="183" t="s">
        <v>141</v>
      </c>
      <c r="B7037" s="183" t="s">
        <v>105</v>
      </c>
      <c r="C7037" s="183" t="s">
        <v>111</v>
      </c>
      <c r="D7037" s="183">
        <v>5759</v>
      </c>
      <c r="E7037" s="188">
        <v>5.208333333333333E-3</v>
      </c>
      <c r="F7037" s="188">
        <v>1.0185185185185186E-3</v>
      </c>
      <c r="G7037" s="188">
        <v>6.8287037037037025E-4</v>
      </c>
      <c r="H7037" s="188">
        <v>3.5069444444444445E-3</v>
      </c>
    </row>
    <row r="7038" spans="1:8" x14ac:dyDescent="0.35">
      <c r="A7038" s="183" t="s">
        <v>141</v>
      </c>
      <c r="B7038" s="183" t="s">
        <v>105</v>
      </c>
      <c r="C7038" s="183" t="s">
        <v>112</v>
      </c>
      <c r="D7038" s="183">
        <v>3569</v>
      </c>
      <c r="E7038" s="188">
        <v>6.9675925925925921E-3</v>
      </c>
      <c r="F7038" s="188">
        <v>1.0185185185185186E-3</v>
      </c>
      <c r="G7038" s="188">
        <v>1.3078703703703705E-3</v>
      </c>
      <c r="H7038" s="188">
        <v>4.6527777777777774E-3</v>
      </c>
    </row>
    <row r="7039" spans="1:8" x14ac:dyDescent="0.35">
      <c r="A7039" s="183" t="s">
        <v>141</v>
      </c>
      <c r="B7039" s="183" t="s">
        <v>106</v>
      </c>
      <c r="C7039" s="183" t="s">
        <v>110</v>
      </c>
      <c r="D7039" s="183">
        <v>268</v>
      </c>
      <c r="E7039" s="188">
        <v>7.1759259259259259E-3</v>
      </c>
      <c r="F7039" s="188">
        <v>8.1018518518518516E-4</v>
      </c>
      <c r="G7039" s="188">
        <v>1.6550925925925926E-3</v>
      </c>
      <c r="H7039" s="188">
        <v>4.7106481481481478E-3</v>
      </c>
    </row>
    <row r="7040" spans="1:8" x14ac:dyDescent="0.35">
      <c r="A7040" s="183" t="s">
        <v>141</v>
      </c>
      <c r="B7040" s="183" t="s">
        <v>106</v>
      </c>
      <c r="C7040" s="183" t="s">
        <v>111</v>
      </c>
      <c r="D7040" s="183">
        <v>707</v>
      </c>
      <c r="E7040" s="188">
        <v>4.9421296296296288E-3</v>
      </c>
      <c r="F7040" s="188">
        <v>1.0185185185185186E-3</v>
      </c>
      <c r="G7040" s="188">
        <v>6.5972222222222213E-4</v>
      </c>
      <c r="H7040" s="188">
        <v>3.2754629629629631E-3</v>
      </c>
    </row>
    <row r="7041" spans="1:8" x14ac:dyDescent="0.35">
      <c r="A7041" s="183" t="s">
        <v>141</v>
      </c>
      <c r="B7041" s="183" t="s">
        <v>106</v>
      </c>
      <c r="C7041" s="183" t="s">
        <v>112</v>
      </c>
      <c r="D7041" s="183">
        <v>436</v>
      </c>
      <c r="E7041" s="188">
        <v>6.4583333333333333E-3</v>
      </c>
      <c r="F7041" s="188">
        <v>1.0185185185185186E-3</v>
      </c>
      <c r="G7041" s="188">
        <v>1.2962962962962963E-3</v>
      </c>
      <c r="H7041" s="188">
        <v>4.1435185185185186E-3</v>
      </c>
    </row>
    <row r="7042" spans="1:8" x14ac:dyDescent="0.35">
      <c r="A7042" s="183" t="s">
        <v>129</v>
      </c>
      <c r="B7042" s="183" t="s">
        <v>107</v>
      </c>
      <c r="C7042" s="183" t="s">
        <v>110</v>
      </c>
      <c r="D7042" s="183">
        <v>5749</v>
      </c>
      <c r="E7042" s="188">
        <v>6.7592592592592591E-3</v>
      </c>
      <c r="F7042" s="188">
        <v>9.1435185185185185E-4</v>
      </c>
      <c r="G7042" s="188">
        <v>1.8055555555555557E-3</v>
      </c>
      <c r="H7042" s="188">
        <v>4.0393518518518521E-3</v>
      </c>
    </row>
    <row r="7043" spans="1:8" x14ac:dyDescent="0.35">
      <c r="A7043" s="183" t="s">
        <v>129</v>
      </c>
      <c r="B7043" s="183" t="s">
        <v>107</v>
      </c>
      <c r="C7043" s="183" t="s">
        <v>111</v>
      </c>
      <c r="D7043" s="183">
        <v>27637</v>
      </c>
      <c r="E7043" s="188">
        <v>5.8333333333333336E-3</v>
      </c>
      <c r="F7043" s="188">
        <v>1.0763888888888889E-3</v>
      </c>
      <c r="G7043" s="188">
        <v>9.8379629629629642E-4</v>
      </c>
      <c r="H7043" s="188">
        <v>3.7731481481481483E-3</v>
      </c>
    </row>
    <row r="7044" spans="1:8" x14ac:dyDescent="0.35">
      <c r="A7044" s="183" t="s">
        <v>129</v>
      </c>
      <c r="B7044" s="183" t="s">
        <v>107</v>
      </c>
      <c r="C7044" s="183" t="s">
        <v>112</v>
      </c>
      <c r="D7044" s="183">
        <v>10877</v>
      </c>
      <c r="E7044" s="188">
        <v>6.1574074074074074E-3</v>
      </c>
      <c r="F7044" s="188">
        <v>8.1018518518518516E-4</v>
      </c>
      <c r="G7044" s="188">
        <v>1.6435185185185183E-3</v>
      </c>
      <c r="H7044" s="188">
        <v>3.7037037037037034E-3</v>
      </c>
    </row>
    <row r="7045" spans="1:8" x14ac:dyDescent="0.35">
      <c r="A7045" s="183" t="s">
        <v>130</v>
      </c>
      <c r="B7045" s="183" t="s">
        <v>107</v>
      </c>
      <c r="C7045" s="183" t="s">
        <v>110</v>
      </c>
      <c r="D7045" s="183">
        <v>13729</v>
      </c>
      <c r="E7045" s="188">
        <v>6.6782407407407415E-3</v>
      </c>
      <c r="F7045" s="188">
        <v>8.7962962962962962E-4</v>
      </c>
      <c r="G7045" s="188">
        <v>1.8865740740740742E-3</v>
      </c>
      <c r="H7045" s="188">
        <v>3.9236111111111112E-3</v>
      </c>
    </row>
    <row r="7046" spans="1:8" x14ac:dyDescent="0.35">
      <c r="A7046" s="183" t="s">
        <v>130</v>
      </c>
      <c r="B7046" s="183" t="s">
        <v>107</v>
      </c>
      <c r="C7046" s="183" t="s">
        <v>111</v>
      </c>
      <c r="D7046" s="183">
        <v>71270</v>
      </c>
      <c r="E7046" s="188">
        <v>5.7754629629629623E-3</v>
      </c>
      <c r="F7046" s="188">
        <v>1.1111111111111111E-3</v>
      </c>
      <c r="G7046" s="188">
        <v>9.8379629629629642E-4</v>
      </c>
      <c r="H7046" s="188">
        <v>3.7037037037037034E-3</v>
      </c>
    </row>
    <row r="7047" spans="1:8" x14ac:dyDescent="0.35">
      <c r="A7047" s="183" t="s">
        <v>130</v>
      </c>
      <c r="B7047" s="183" t="s">
        <v>107</v>
      </c>
      <c r="C7047" s="183" t="s">
        <v>112</v>
      </c>
      <c r="D7047" s="183">
        <v>28608</v>
      </c>
      <c r="E7047" s="188">
        <v>6.168981481481481E-3</v>
      </c>
      <c r="F7047" s="188">
        <v>8.449074074074075E-4</v>
      </c>
      <c r="G7047" s="188">
        <v>1.6087962962962963E-3</v>
      </c>
      <c r="H7047" s="188">
        <v>3.7268518518518514E-3</v>
      </c>
    </row>
    <row r="7048" spans="1:8" x14ac:dyDescent="0.35">
      <c r="A7048" s="183" t="s">
        <v>131</v>
      </c>
      <c r="B7048" s="183" t="s">
        <v>107</v>
      </c>
      <c r="C7048" s="183" t="s">
        <v>110</v>
      </c>
      <c r="D7048" s="183">
        <v>11232</v>
      </c>
      <c r="E7048" s="188">
        <v>6.6319444444444446E-3</v>
      </c>
      <c r="F7048" s="188">
        <v>8.6805555555555551E-4</v>
      </c>
      <c r="G7048" s="188">
        <v>1.8634259259259261E-3</v>
      </c>
      <c r="H7048" s="188">
        <v>3.9004629629629632E-3</v>
      </c>
    </row>
    <row r="7049" spans="1:8" x14ac:dyDescent="0.35">
      <c r="A7049" s="183" t="s">
        <v>131</v>
      </c>
      <c r="B7049" s="183" t="s">
        <v>107</v>
      </c>
      <c r="C7049" s="183" t="s">
        <v>111</v>
      </c>
      <c r="D7049" s="183">
        <v>60834</v>
      </c>
      <c r="E7049" s="188">
        <v>5.6712962962962958E-3</v>
      </c>
      <c r="F7049" s="188">
        <v>1.0648148148148147E-3</v>
      </c>
      <c r="G7049" s="188">
        <v>9.3750000000000007E-4</v>
      </c>
      <c r="H7049" s="188">
        <v>3.6689814814814814E-3</v>
      </c>
    </row>
    <row r="7050" spans="1:8" x14ac:dyDescent="0.35">
      <c r="A7050" s="183" t="s">
        <v>131</v>
      </c>
      <c r="B7050" s="183" t="s">
        <v>107</v>
      </c>
      <c r="C7050" s="183" t="s">
        <v>112</v>
      </c>
      <c r="D7050" s="183">
        <v>24292</v>
      </c>
      <c r="E7050" s="188">
        <v>6.145833333333333E-3</v>
      </c>
      <c r="F7050" s="188">
        <v>8.564814814814815E-4</v>
      </c>
      <c r="G7050" s="188">
        <v>1.5393518518518519E-3</v>
      </c>
      <c r="H7050" s="188">
        <v>3.7847222222222223E-3</v>
      </c>
    </row>
    <row r="7051" spans="1:8" x14ac:dyDescent="0.35">
      <c r="A7051" s="183" t="s">
        <v>132</v>
      </c>
      <c r="B7051" s="183" t="s">
        <v>107</v>
      </c>
      <c r="C7051" s="183" t="s">
        <v>110</v>
      </c>
      <c r="D7051" s="183">
        <v>9037</v>
      </c>
      <c r="E7051" s="188">
        <v>6.7013888888888887E-3</v>
      </c>
      <c r="F7051" s="188">
        <v>9.0277777777777784E-4</v>
      </c>
      <c r="G7051" s="188">
        <v>1.8287037037037037E-3</v>
      </c>
      <c r="H7051" s="188">
        <v>3.9699074074074072E-3</v>
      </c>
    </row>
    <row r="7052" spans="1:8" x14ac:dyDescent="0.35">
      <c r="A7052" s="183" t="s">
        <v>132</v>
      </c>
      <c r="B7052" s="183" t="s">
        <v>107</v>
      </c>
      <c r="C7052" s="183" t="s">
        <v>111</v>
      </c>
      <c r="D7052" s="183">
        <v>49210</v>
      </c>
      <c r="E7052" s="188">
        <v>5.6944444444444438E-3</v>
      </c>
      <c r="F7052" s="188">
        <v>1.1458333333333333E-3</v>
      </c>
      <c r="G7052" s="188">
        <v>9.1435185185185185E-4</v>
      </c>
      <c r="H7052" s="188">
        <v>3.6342592592592594E-3</v>
      </c>
    </row>
    <row r="7053" spans="1:8" x14ac:dyDescent="0.35">
      <c r="A7053" s="183" t="s">
        <v>132</v>
      </c>
      <c r="B7053" s="183" t="s">
        <v>107</v>
      </c>
      <c r="C7053" s="183" t="s">
        <v>112</v>
      </c>
      <c r="D7053" s="183">
        <v>17612</v>
      </c>
      <c r="E7053" s="188">
        <v>6.1574074074074074E-3</v>
      </c>
      <c r="F7053" s="188">
        <v>8.6805555555555551E-4</v>
      </c>
      <c r="G7053" s="188">
        <v>1.5162037037037036E-3</v>
      </c>
      <c r="H7053" s="188">
        <v>3.7847222222222223E-3</v>
      </c>
    </row>
    <row r="7054" spans="1:8" x14ac:dyDescent="0.35">
      <c r="A7054" s="183" t="s">
        <v>133</v>
      </c>
      <c r="B7054" s="183" t="s">
        <v>107</v>
      </c>
      <c r="C7054" s="183" t="s">
        <v>110</v>
      </c>
      <c r="D7054" s="183">
        <v>9804</v>
      </c>
      <c r="E7054" s="188">
        <v>6.8981481481481489E-3</v>
      </c>
      <c r="F7054" s="188">
        <v>9.6064814814814808E-4</v>
      </c>
      <c r="G7054" s="188">
        <v>1.7245370370370372E-3</v>
      </c>
      <c r="H7054" s="188">
        <v>4.2129629629629626E-3</v>
      </c>
    </row>
    <row r="7055" spans="1:8" x14ac:dyDescent="0.35">
      <c r="A7055" s="183" t="s">
        <v>133</v>
      </c>
      <c r="B7055" s="183" t="s">
        <v>107</v>
      </c>
      <c r="C7055" s="183" t="s">
        <v>111</v>
      </c>
      <c r="D7055" s="183">
        <v>48145</v>
      </c>
      <c r="E7055" s="188">
        <v>5.7291666666666671E-3</v>
      </c>
      <c r="F7055" s="188">
        <v>1.1805555555555556E-3</v>
      </c>
      <c r="G7055" s="188">
        <v>9.0277777777777784E-4</v>
      </c>
      <c r="H7055" s="188">
        <v>3.645833333333333E-3</v>
      </c>
    </row>
    <row r="7056" spans="1:8" x14ac:dyDescent="0.35">
      <c r="A7056" s="183" t="s">
        <v>133</v>
      </c>
      <c r="B7056" s="183" t="s">
        <v>107</v>
      </c>
      <c r="C7056" s="183" t="s">
        <v>112</v>
      </c>
      <c r="D7056" s="183">
        <v>18757</v>
      </c>
      <c r="E7056" s="188">
        <v>6.3888888888888884E-3</v>
      </c>
      <c r="F7056" s="188">
        <v>9.2592592592592585E-4</v>
      </c>
      <c r="G7056" s="188">
        <v>1.5046296296296294E-3</v>
      </c>
      <c r="H7056" s="188">
        <v>3.9583333333333337E-3</v>
      </c>
    </row>
    <row r="7057" spans="1:8" x14ac:dyDescent="0.35">
      <c r="A7057" s="183" t="s">
        <v>134</v>
      </c>
      <c r="B7057" s="183" t="s">
        <v>107</v>
      </c>
      <c r="C7057" s="183" t="s">
        <v>110</v>
      </c>
      <c r="D7057" s="183">
        <v>9980</v>
      </c>
      <c r="E7057" s="188">
        <v>7.0601851851851841E-3</v>
      </c>
      <c r="F7057" s="188">
        <v>1.0416666666666667E-3</v>
      </c>
      <c r="G7057" s="188">
        <v>1.6550925925925926E-3</v>
      </c>
      <c r="H7057" s="188">
        <v>4.363425925925926E-3</v>
      </c>
    </row>
    <row r="7058" spans="1:8" x14ac:dyDescent="0.35">
      <c r="A7058" s="183" t="s">
        <v>134</v>
      </c>
      <c r="B7058" s="183" t="s">
        <v>107</v>
      </c>
      <c r="C7058" s="183" t="s">
        <v>111</v>
      </c>
      <c r="D7058" s="183">
        <v>48581</v>
      </c>
      <c r="E7058" s="188">
        <v>6.0995370370370361E-3</v>
      </c>
      <c r="F7058" s="188">
        <v>1.3541666666666667E-3</v>
      </c>
      <c r="G7058" s="188">
        <v>9.1435185185185185E-4</v>
      </c>
      <c r="H7058" s="188">
        <v>3.8194444444444443E-3</v>
      </c>
    </row>
    <row r="7059" spans="1:8" x14ac:dyDescent="0.35">
      <c r="A7059" s="183" t="s">
        <v>134</v>
      </c>
      <c r="B7059" s="183" t="s">
        <v>107</v>
      </c>
      <c r="C7059" s="183" t="s">
        <v>112</v>
      </c>
      <c r="D7059" s="183">
        <v>18098</v>
      </c>
      <c r="E7059" s="188">
        <v>6.7476851851851856E-3</v>
      </c>
      <c r="F7059" s="188">
        <v>1.0763888888888889E-3</v>
      </c>
      <c r="G7059" s="188">
        <v>1.5162037037037036E-3</v>
      </c>
      <c r="H7059" s="188">
        <v>4.155092592592593E-3</v>
      </c>
    </row>
    <row r="7060" spans="1:8" x14ac:dyDescent="0.35">
      <c r="A7060" s="183" t="s">
        <v>135</v>
      </c>
      <c r="B7060" s="183" t="s">
        <v>107</v>
      </c>
      <c r="C7060" s="183" t="s">
        <v>110</v>
      </c>
      <c r="D7060" s="183">
        <v>8508</v>
      </c>
      <c r="E7060" s="188">
        <v>6.8981481481481489E-3</v>
      </c>
      <c r="F7060" s="188">
        <v>9.6064814814814808E-4</v>
      </c>
      <c r="G7060" s="188">
        <v>1.6203703703703703E-3</v>
      </c>
      <c r="H7060" s="188">
        <v>4.31712962962963E-3</v>
      </c>
    </row>
    <row r="7061" spans="1:8" x14ac:dyDescent="0.35">
      <c r="A7061" s="183" t="s">
        <v>135</v>
      </c>
      <c r="B7061" s="183" t="s">
        <v>107</v>
      </c>
      <c r="C7061" s="183" t="s">
        <v>111</v>
      </c>
      <c r="D7061" s="183">
        <v>45723</v>
      </c>
      <c r="E7061" s="188">
        <v>6.122685185185185E-3</v>
      </c>
      <c r="F7061" s="188">
        <v>1.3425925925925925E-3</v>
      </c>
      <c r="G7061" s="188">
        <v>9.2592592592592585E-4</v>
      </c>
      <c r="H7061" s="188">
        <v>3.8541666666666668E-3</v>
      </c>
    </row>
    <row r="7062" spans="1:8" x14ac:dyDescent="0.35">
      <c r="A7062" s="183" t="s">
        <v>135</v>
      </c>
      <c r="B7062" s="183" t="s">
        <v>107</v>
      </c>
      <c r="C7062" s="183" t="s">
        <v>112</v>
      </c>
      <c r="D7062" s="183">
        <v>16678</v>
      </c>
      <c r="E7062" s="188">
        <v>6.9675925925925921E-3</v>
      </c>
      <c r="F7062" s="188">
        <v>1.2037037037037038E-3</v>
      </c>
      <c r="G7062" s="188">
        <v>1.5509259259259261E-3</v>
      </c>
      <c r="H7062" s="188">
        <v>4.2129629629629626E-3</v>
      </c>
    </row>
    <row r="7063" spans="1:8" x14ac:dyDescent="0.35">
      <c r="A7063" s="183" t="s">
        <v>136</v>
      </c>
      <c r="B7063" s="183" t="s">
        <v>107</v>
      </c>
      <c r="C7063" s="183" t="s">
        <v>110</v>
      </c>
      <c r="D7063" s="183">
        <v>10967</v>
      </c>
      <c r="E7063" s="188">
        <v>7.0486111111111105E-3</v>
      </c>
      <c r="F7063" s="188">
        <v>9.7222222222222209E-4</v>
      </c>
      <c r="G7063" s="188">
        <v>1.5740740740740741E-3</v>
      </c>
      <c r="H7063" s="188">
        <v>4.5023148148148149E-3</v>
      </c>
    </row>
    <row r="7064" spans="1:8" x14ac:dyDescent="0.35">
      <c r="A7064" s="183" t="s">
        <v>136</v>
      </c>
      <c r="B7064" s="183" t="s">
        <v>107</v>
      </c>
      <c r="C7064" s="183" t="s">
        <v>111</v>
      </c>
      <c r="D7064" s="183">
        <v>54983</v>
      </c>
      <c r="E7064" s="188">
        <v>6.076388888888889E-3</v>
      </c>
      <c r="F7064" s="188">
        <v>1.2962962962962963E-3</v>
      </c>
      <c r="G7064" s="188">
        <v>8.7962962962962962E-4</v>
      </c>
      <c r="H7064" s="188">
        <v>3.9004629629629632E-3</v>
      </c>
    </row>
    <row r="7065" spans="1:8" x14ac:dyDescent="0.35">
      <c r="A7065" s="183" t="s">
        <v>136</v>
      </c>
      <c r="B7065" s="183" t="s">
        <v>107</v>
      </c>
      <c r="C7065" s="183" t="s">
        <v>112</v>
      </c>
      <c r="D7065" s="183">
        <v>21760</v>
      </c>
      <c r="E7065" s="188">
        <v>6.9328703703703696E-3</v>
      </c>
      <c r="F7065" s="188">
        <v>1.1805555555555556E-3</v>
      </c>
      <c r="G7065" s="188">
        <v>1.4930555555555556E-3</v>
      </c>
      <c r="H7065" s="188">
        <v>4.2592592592592595E-3</v>
      </c>
    </row>
    <row r="7066" spans="1:8" x14ac:dyDescent="0.35">
      <c r="A7066" s="183" t="s">
        <v>137</v>
      </c>
      <c r="B7066" s="183" t="s">
        <v>107</v>
      </c>
      <c r="C7066" s="183" t="s">
        <v>110</v>
      </c>
      <c r="D7066" s="183">
        <v>9665</v>
      </c>
      <c r="E7066" s="188">
        <v>6.9444444444444441E-3</v>
      </c>
      <c r="F7066" s="188">
        <v>9.3750000000000007E-4</v>
      </c>
      <c r="G7066" s="188">
        <v>1.5509259259259261E-3</v>
      </c>
      <c r="H7066" s="188">
        <v>4.4560185185185189E-3</v>
      </c>
    </row>
    <row r="7067" spans="1:8" x14ac:dyDescent="0.35">
      <c r="A7067" s="183" t="s">
        <v>137</v>
      </c>
      <c r="B7067" s="183" t="s">
        <v>107</v>
      </c>
      <c r="C7067" s="183" t="s">
        <v>111</v>
      </c>
      <c r="D7067" s="183">
        <v>49706</v>
      </c>
      <c r="E7067" s="188">
        <v>6.0648148148148145E-3</v>
      </c>
      <c r="F7067" s="188">
        <v>1.261574074074074E-3</v>
      </c>
      <c r="G7067" s="188">
        <v>8.6805555555555551E-4</v>
      </c>
      <c r="H7067" s="188">
        <v>3.9467592592592592E-3</v>
      </c>
    </row>
    <row r="7068" spans="1:8" x14ac:dyDescent="0.35">
      <c r="A7068" s="183" t="s">
        <v>137</v>
      </c>
      <c r="B7068" s="183" t="s">
        <v>107</v>
      </c>
      <c r="C7068" s="183" t="s">
        <v>112</v>
      </c>
      <c r="D7068" s="183">
        <v>18405</v>
      </c>
      <c r="E7068" s="188">
        <v>6.9212962962962969E-3</v>
      </c>
      <c r="F7068" s="188">
        <v>1.1921296296296296E-3</v>
      </c>
      <c r="G7068" s="188">
        <v>1.4351851851851854E-3</v>
      </c>
      <c r="H7068" s="188">
        <v>4.2939814814814811E-3</v>
      </c>
    </row>
    <row r="7069" spans="1:8" x14ac:dyDescent="0.35">
      <c r="A7069" s="183" t="s">
        <v>138</v>
      </c>
      <c r="B7069" s="183" t="s">
        <v>107</v>
      </c>
      <c r="C7069" s="183" t="s">
        <v>110</v>
      </c>
      <c r="D7069" s="183">
        <v>12966</v>
      </c>
      <c r="E7069" s="188">
        <v>7.4305555555555548E-3</v>
      </c>
      <c r="F7069" s="188">
        <v>9.3750000000000007E-4</v>
      </c>
      <c r="G7069" s="188">
        <v>1.6087962962962963E-3</v>
      </c>
      <c r="H7069" s="188">
        <v>4.8842592592592592E-3</v>
      </c>
    </row>
    <row r="7070" spans="1:8" x14ac:dyDescent="0.35">
      <c r="A7070" s="183" t="s">
        <v>138</v>
      </c>
      <c r="B7070" s="183" t="s">
        <v>107</v>
      </c>
      <c r="C7070" s="183" t="s">
        <v>111</v>
      </c>
      <c r="D7070" s="183">
        <v>62318</v>
      </c>
      <c r="E7070" s="188">
        <v>6.3425925925925915E-3</v>
      </c>
      <c r="F7070" s="188">
        <v>1.2731481481481483E-3</v>
      </c>
      <c r="G7070" s="188">
        <v>8.564814814814815E-4</v>
      </c>
      <c r="H7070" s="188">
        <v>4.2129629629629626E-3</v>
      </c>
    </row>
    <row r="7071" spans="1:8" x14ac:dyDescent="0.35">
      <c r="A7071" s="183" t="s">
        <v>138</v>
      </c>
      <c r="B7071" s="183" t="s">
        <v>107</v>
      </c>
      <c r="C7071" s="183" t="s">
        <v>112</v>
      </c>
      <c r="D7071" s="183">
        <v>24275</v>
      </c>
      <c r="E7071" s="188">
        <v>7.2337962962962963E-3</v>
      </c>
      <c r="F7071" s="188">
        <v>1.2152777777777778E-3</v>
      </c>
      <c r="G7071" s="188">
        <v>1.4351851851851854E-3</v>
      </c>
      <c r="H7071" s="188">
        <v>4.5949074074074078E-3</v>
      </c>
    </row>
    <row r="7072" spans="1:8" x14ac:dyDescent="0.35">
      <c r="A7072" s="183" t="s">
        <v>139</v>
      </c>
      <c r="B7072" s="183" t="s">
        <v>107</v>
      </c>
      <c r="C7072" s="183" t="s">
        <v>110</v>
      </c>
      <c r="D7072" s="183">
        <v>10803</v>
      </c>
      <c r="E7072" s="188">
        <v>7.4421296296296293E-3</v>
      </c>
      <c r="F7072" s="188">
        <v>9.6064814814814808E-4</v>
      </c>
      <c r="G7072" s="188">
        <v>1.6782407407407406E-3</v>
      </c>
      <c r="H7072" s="188">
        <v>4.8032407407407407E-3</v>
      </c>
    </row>
    <row r="7073" spans="1:8" x14ac:dyDescent="0.35">
      <c r="A7073" s="183" t="s">
        <v>139</v>
      </c>
      <c r="B7073" s="183" t="s">
        <v>107</v>
      </c>
      <c r="C7073" s="183" t="s">
        <v>111</v>
      </c>
      <c r="D7073" s="183">
        <v>48506</v>
      </c>
      <c r="E7073" s="188">
        <v>6.0648148148148145E-3</v>
      </c>
      <c r="F7073" s="188">
        <v>1.2268518518518518E-3</v>
      </c>
      <c r="G7073" s="188">
        <v>8.2175925925925917E-4</v>
      </c>
      <c r="H7073" s="188">
        <v>4.0162037037037033E-3</v>
      </c>
    </row>
    <row r="7074" spans="1:8" x14ac:dyDescent="0.35">
      <c r="A7074" s="183" t="s">
        <v>139</v>
      </c>
      <c r="B7074" s="183" t="s">
        <v>107</v>
      </c>
      <c r="C7074" s="183" t="s">
        <v>112</v>
      </c>
      <c r="D7074" s="183">
        <v>19861</v>
      </c>
      <c r="E7074" s="188">
        <v>7.1643518518518514E-3</v>
      </c>
      <c r="F7074" s="188">
        <v>1.1921296296296296E-3</v>
      </c>
      <c r="G7074" s="188">
        <v>1.4814814814814814E-3</v>
      </c>
      <c r="H7074" s="188">
        <v>4.4907407407407405E-3</v>
      </c>
    </row>
    <row r="7075" spans="1:8" x14ac:dyDescent="0.35">
      <c r="A7075" s="183" t="s">
        <v>140</v>
      </c>
      <c r="B7075" s="183" t="s">
        <v>107</v>
      </c>
      <c r="C7075" s="183" t="s">
        <v>110</v>
      </c>
      <c r="D7075" s="183">
        <v>10188</v>
      </c>
      <c r="E7075" s="188">
        <v>7.3263888888888892E-3</v>
      </c>
      <c r="F7075" s="188">
        <v>9.4907407407407408E-4</v>
      </c>
      <c r="G7075" s="188">
        <v>1.6319444444444445E-3</v>
      </c>
      <c r="H7075" s="188">
        <v>4.7337962962962958E-3</v>
      </c>
    </row>
    <row r="7076" spans="1:8" x14ac:dyDescent="0.35">
      <c r="A7076" s="183" t="s">
        <v>140</v>
      </c>
      <c r="B7076" s="183" t="s">
        <v>107</v>
      </c>
      <c r="C7076" s="183" t="s">
        <v>111</v>
      </c>
      <c r="D7076" s="183">
        <v>48935</v>
      </c>
      <c r="E7076" s="188">
        <v>6.030092592592593E-3</v>
      </c>
      <c r="F7076" s="188">
        <v>1.2037037037037038E-3</v>
      </c>
      <c r="G7076" s="188">
        <v>8.1018518518518516E-4</v>
      </c>
      <c r="H7076" s="188">
        <v>4.0046296296296297E-3</v>
      </c>
    </row>
    <row r="7077" spans="1:8" x14ac:dyDescent="0.35">
      <c r="A7077" s="183" t="s">
        <v>140</v>
      </c>
      <c r="B7077" s="183" t="s">
        <v>107</v>
      </c>
      <c r="C7077" s="183" t="s">
        <v>112</v>
      </c>
      <c r="D7077" s="183">
        <v>19072</v>
      </c>
      <c r="E7077" s="188">
        <v>7.1759259259259259E-3</v>
      </c>
      <c r="F7077" s="188">
        <v>1.2152777777777778E-3</v>
      </c>
      <c r="G7077" s="188">
        <v>1.4814814814814814E-3</v>
      </c>
      <c r="H7077" s="188">
        <v>4.4791666666666669E-3</v>
      </c>
    </row>
    <row r="7078" spans="1:8" x14ac:dyDescent="0.35">
      <c r="A7078" s="183" t="s">
        <v>141</v>
      </c>
      <c r="B7078" s="183" t="s">
        <v>107</v>
      </c>
      <c r="C7078" s="183" t="s">
        <v>110</v>
      </c>
      <c r="D7078" s="183">
        <v>11279</v>
      </c>
      <c r="E7078" s="188">
        <v>7.3495370370370372E-3</v>
      </c>
      <c r="F7078" s="188">
        <v>9.8379629629629642E-4</v>
      </c>
      <c r="G7078" s="188">
        <v>1.5624999999999999E-3</v>
      </c>
      <c r="H7078" s="188">
        <v>4.8032407407407407E-3</v>
      </c>
    </row>
    <row r="7079" spans="1:8" x14ac:dyDescent="0.35">
      <c r="A7079" s="183" t="s">
        <v>141</v>
      </c>
      <c r="B7079" s="183" t="s">
        <v>107</v>
      </c>
      <c r="C7079" s="183" t="s">
        <v>111</v>
      </c>
      <c r="D7079" s="183">
        <v>51505</v>
      </c>
      <c r="E7079" s="188">
        <v>5.9027777777777776E-3</v>
      </c>
      <c r="F7079" s="188">
        <v>1.1689814814814816E-3</v>
      </c>
      <c r="G7079" s="188">
        <v>7.6388888888888893E-4</v>
      </c>
      <c r="H7079" s="188">
        <v>3.9699074074074072E-3</v>
      </c>
    </row>
    <row r="7080" spans="1:8" x14ac:dyDescent="0.35">
      <c r="A7080" s="183" t="s">
        <v>141</v>
      </c>
      <c r="B7080" s="183" t="s">
        <v>107</v>
      </c>
      <c r="C7080" s="183" t="s">
        <v>112</v>
      </c>
      <c r="D7080" s="183">
        <v>19184</v>
      </c>
      <c r="E7080" s="188">
        <v>7.0486111111111105E-3</v>
      </c>
      <c r="F7080" s="188">
        <v>1.1921296296296296E-3</v>
      </c>
      <c r="G7080" s="188">
        <v>1.4004629629629629E-3</v>
      </c>
      <c r="H7080" s="188">
        <v>4.4560185185185189E-3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tabColor rgb="FFFF0000"/>
    <pageSetUpPr fitToPage="1"/>
  </sheetPr>
  <dimension ref="A1:AN68"/>
  <sheetViews>
    <sheetView zoomScaleNormal="100" workbookViewId="0">
      <pane xSplit="2" ySplit="7" topLeftCell="C8" activePane="bottomRight" state="frozen"/>
      <selection pane="topRight" activeCell="C7" sqref="C7:M7"/>
      <selection pane="bottomLeft" activeCell="C7" sqref="C7:M7"/>
      <selection pane="bottomRight" activeCell="N7" sqref="N7"/>
    </sheetView>
  </sheetViews>
  <sheetFormatPr defaultRowHeight="14.5" x14ac:dyDescent="0.35"/>
  <cols>
    <col min="1" max="1" width="20" style="12" customWidth="1"/>
    <col min="2" max="2" width="16.7265625" style="12" bestFit="1" customWidth="1"/>
    <col min="3" max="14" width="13.7265625" style="12" customWidth="1"/>
    <col min="15" max="16" width="15.26953125" style="12" customWidth="1"/>
    <col min="17" max="47" width="13.7265625" style="12" customWidth="1"/>
    <col min="48" max="225" width="9.1796875" style="12"/>
    <col min="226" max="226" width="25" style="12" customWidth="1"/>
    <col min="227" max="227" width="24.1796875" style="12" customWidth="1"/>
    <col min="228" max="245" width="10.1796875" style="12" customWidth="1"/>
    <col min="246" max="481" width="9.1796875" style="12"/>
    <col min="482" max="482" width="25" style="12" customWidth="1"/>
    <col min="483" max="483" width="24.1796875" style="12" customWidth="1"/>
    <col min="484" max="501" width="10.1796875" style="12" customWidth="1"/>
    <col min="502" max="737" width="9.1796875" style="12"/>
    <col min="738" max="738" width="25" style="12" customWidth="1"/>
    <col min="739" max="739" width="24.1796875" style="12" customWidth="1"/>
    <col min="740" max="757" width="10.1796875" style="12" customWidth="1"/>
    <col min="758" max="993" width="9.1796875" style="12"/>
    <col min="994" max="994" width="25" style="12" customWidth="1"/>
    <col min="995" max="995" width="24.1796875" style="12" customWidth="1"/>
    <col min="996" max="1013" width="10.1796875" style="12" customWidth="1"/>
    <col min="1014" max="1249" width="9.1796875" style="12"/>
    <col min="1250" max="1250" width="25" style="12" customWidth="1"/>
    <col min="1251" max="1251" width="24.1796875" style="12" customWidth="1"/>
    <col min="1252" max="1269" width="10.1796875" style="12" customWidth="1"/>
    <col min="1270" max="1505" width="9.1796875" style="12"/>
    <col min="1506" max="1506" width="25" style="12" customWidth="1"/>
    <col min="1507" max="1507" width="24.1796875" style="12" customWidth="1"/>
    <col min="1508" max="1525" width="10.1796875" style="12" customWidth="1"/>
    <col min="1526" max="1761" width="9.1796875" style="12"/>
    <col min="1762" max="1762" width="25" style="12" customWidth="1"/>
    <col min="1763" max="1763" width="24.1796875" style="12" customWidth="1"/>
    <col min="1764" max="1781" width="10.1796875" style="12" customWidth="1"/>
    <col min="1782" max="2017" width="9.1796875" style="12"/>
    <col min="2018" max="2018" width="25" style="12" customWidth="1"/>
    <col min="2019" max="2019" width="24.1796875" style="12" customWidth="1"/>
    <col min="2020" max="2037" width="10.1796875" style="12" customWidth="1"/>
    <col min="2038" max="2273" width="9.1796875" style="12"/>
    <col min="2274" max="2274" width="25" style="12" customWidth="1"/>
    <col min="2275" max="2275" width="24.1796875" style="12" customWidth="1"/>
    <col min="2276" max="2293" width="10.1796875" style="12" customWidth="1"/>
    <col min="2294" max="2529" width="9.1796875" style="12"/>
    <col min="2530" max="2530" width="25" style="12" customWidth="1"/>
    <col min="2531" max="2531" width="24.1796875" style="12" customWidth="1"/>
    <col min="2532" max="2549" width="10.1796875" style="12" customWidth="1"/>
    <col min="2550" max="2785" width="9.1796875" style="12"/>
    <col min="2786" max="2786" width="25" style="12" customWidth="1"/>
    <col min="2787" max="2787" width="24.1796875" style="12" customWidth="1"/>
    <col min="2788" max="2805" width="10.1796875" style="12" customWidth="1"/>
    <col min="2806" max="3041" width="9.1796875" style="12"/>
    <col min="3042" max="3042" width="25" style="12" customWidth="1"/>
    <col min="3043" max="3043" width="24.1796875" style="12" customWidth="1"/>
    <col min="3044" max="3061" width="10.1796875" style="12" customWidth="1"/>
    <col min="3062" max="3297" width="9.1796875" style="12"/>
    <col min="3298" max="3298" width="25" style="12" customWidth="1"/>
    <col min="3299" max="3299" width="24.1796875" style="12" customWidth="1"/>
    <col min="3300" max="3317" width="10.1796875" style="12" customWidth="1"/>
    <col min="3318" max="3553" width="9.1796875" style="12"/>
    <col min="3554" max="3554" width="25" style="12" customWidth="1"/>
    <col min="3555" max="3555" width="24.1796875" style="12" customWidth="1"/>
    <col min="3556" max="3573" width="10.1796875" style="12" customWidth="1"/>
    <col min="3574" max="3809" width="9.1796875" style="12"/>
    <col min="3810" max="3810" width="25" style="12" customWidth="1"/>
    <col min="3811" max="3811" width="24.1796875" style="12" customWidth="1"/>
    <col min="3812" max="3829" width="10.1796875" style="12" customWidth="1"/>
    <col min="3830" max="4065" width="9.1796875" style="12"/>
    <col min="4066" max="4066" width="25" style="12" customWidth="1"/>
    <col min="4067" max="4067" width="24.1796875" style="12" customWidth="1"/>
    <col min="4068" max="4085" width="10.1796875" style="12" customWidth="1"/>
    <col min="4086" max="4321" width="9.1796875" style="12"/>
    <col min="4322" max="4322" width="25" style="12" customWidth="1"/>
    <col min="4323" max="4323" width="24.1796875" style="12" customWidth="1"/>
    <col min="4324" max="4341" width="10.1796875" style="12" customWidth="1"/>
    <col min="4342" max="4577" width="9.1796875" style="12"/>
    <col min="4578" max="4578" width="25" style="12" customWidth="1"/>
    <col min="4579" max="4579" width="24.1796875" style="12" customWidth="1"/>
    <col min="4580" max="4597" width="10.1796875" style="12" customWidth="1"/>
    <col min="4598" max="4833" width="9.1796875" style="12"/>
    <col min="4834" max="4834" width="25" style="12" customWidth="1"/>
    <col min="4835" max="4835" width="24.1796875" style="12" customWidth="1"/>
    <col min="4836" max="4853" width="10.1796875" style="12" customWidth="1"/>
    <col min="4854" max="5089" width="9.1796875" style="12"/>
    <col min="5090" max="5090" width="25" style="12" customWidth="1"/>
    <col min="5091" max="5091" width="24.1796875" style="12" customWidth="1"/>
    <col min="5092" max="5109" width="10.1796875" style="12" customWidth="1"/>
    <col min="5110" max="5345" width="9.1796875" style="12"/>
    <col min="5346" max="5346" width="25" style="12" customWidth="1"/>
    <col min="5347" max="5347" width="24.1796875" style="12" customWidth="1"/>
    <col min="5348" max="5365" width="10.1796875" style="12" customWidth="1"/>
    <col min="5366" max="5601" width="9.1796875" style="12"/>
    <col min="5602" max="5602" width="25" style="12" customWidth="1"/>
    <col min="5603" max="5603" width="24.1796875" style="12" customWidth="1"/>
    <col min="5604" max="5621" width="10.1796875" style="12" customWidth="1"/>
    <col min="5622" max="5857" width="9.1796875" style="12"/>
    <col min="5858" max="5858" width="25" style="12" customWidth="1"/>
    <col min="5859" max="5859" width="24.1796875" style="12" customWidth="1"/>
    <col min="5860" max="5877" width="10.1796875" style="12" customWidth="1"/>
    <col min="5878" max="6113" width="9.1796875" style="12"/>
    <col min="6114" max="6114" width="25" style="12" customWidth="1"/>
    <col min="6115" max="6115" width="24.1796875" style="12" customWidth="1"/>
    <col min="6116" max="6133" width="10.1796875" style="12" customWidth="1"/>
    <col min="6134" max="6369" width="9.1796875" style="12"/>
    <col min="6370" max="6370" width="25" style="12" customWidth="1"/>
    <col min="6371" max="6371" width="24.1796875" style="12" customWidth="1"/>
    <col min="6372" max="6389" width="10.1796875" style="12" customWidth="1"/>
    <col min="6390" max="6625" width="9.1796875" style="12"/>
    <col min="6626" max="6626" width="25" style="12" customWidth="1"/>
    <col min="6627" max="6627" width="24.1796875" style="12" customWidth="1"/>
    <col min="6628" max="6645" width="10.1796875" style="12" customWidth="1"/>
    <col min="6646" max="6881" width="9.1796875" style="12"/>
    <col min="6882" max="6882" width="25" style="12" customWidth="1"/>
    <col min="6883" max="6883" width="24.1796875" style="12" customWidth="1"/>
    <col min="6884" max="6901" width="10.1796875" style="12" customWidth="1"/>
    <col min="6902" max="7137" width="9.1796875" style="12"/>
    <col min="7138" max="7138" width="25" style="12" customWidth="1"/>
    <col min="7139" max="7139" width="24.1796875" style="12" customWidth="1"/>
    <col min="7140" max="7157" width="10.1796875" style="12" customWidth="1"/>
    <col min="7158" max="7393" width="9.1796875" style="12"/>
    <col min="7394" max="7394" width="25" style="12" customWidth="1"/>
    <col min="7395" max="7395" width="24.1796875" style="12" customWidth="1"/>
    <col min="7396" max="7413" width="10.1796875" style="12" customWidth="1"/>
    <col min="7414" max="7649" width="9.1796875" style="12"/>
    <col min="7650" max="7650" width="25" style="12" customWidth="1"/>
    <col min="7651" max="7651" width="24.1796875" style="12" customWidth="1"/>
    <col min="7652" max="7669" width="10.1796875" style="12" customWidth="1"/>
    <col min="7670" max="7905" width="9.1796875" style="12"/>
    <col min="7906" max="7906" width="25" style="12" customWidth="1"/>
    <col min="7907" max="7907" width="24.1796875" style="12" customWidth="1"/>
    <col min="7908" max="7925" width="10.1796875" style="12" customWidth="1"/>
    <col min="7926" max="8161" width="9.1796875" style="12"/>
    <col min="8162" max="8162" width="25" style="12" customWidth="1"/>
    <col min="8163" max="8163" width="24.1796875" style="12" customWidth="1"/>
    <col min="8164" max="8181" width="10.1796875" style="12" customWidth="1"/>
    <col min="8182" max="8417" width="9.1796875" style="12"/>
    <col min="8418" max="8418" width="25" style="12" customWidth="1"/>
    <col min="8419" max="8419" width="24.1796875" style="12" customWidth="1"/>
    <col min="8420" max="8437" width="10.1796875" style="12" customWidth="1"/>
    <col min="8438" max="8673" width="9.1796875" style="12"/>
    <col min="8674" max="8674" width="25" style="12" customWidth="1"/>
    <col min="8675" max="8675" width="24.1796875" style="12" customWidth="1"/>
    <col min="8676" max="8693" width="10.1796875" style="12" customWidth="1"/>
    <col min="8694" max="8929" width="9.1796875" style="12"/>
    <col min="8930" max="8930" width="25" style="12" customWidth="1"/>
    <col min="8931" max="8931" width="24.1796875" style="12" customWidth="1"/>
    <col min="8932" max="8949" width="10.1796875" style="12" customWidth="1"/>
    <col min="8950" max="9185" width="9.1796875" style="12"/>
    <col min="9186" max="9186" width="25" style="12" customWidth="1"/>
    <col min="9187" max="9187" width="24.1796875" style="12" customWidth="1"/>
    <col min="9188" max="9205" width="10.1796875" style="12" customWidth="1"/>
    <col min="9206" max="9441" width="9.1796875" style="12"/>
    <col min="9442" max="9442" width="25" style="12" customWidth="1"/>
    <col min="9443" max="9443" width="24.1796875" style="12" customWidth="1"/>
    <col min="9444" max="9461" width="10.1796875" style="12" customWidth="1"/>
    <col min="9462" max="9697" width="9.1796875" style="12"/>
    <col min="9698" max="9698" width="25" style="12" customWidth="1"/>
    <col min="9699" max="9699" width="24.1796875" style="12" customWidth="1"/>
    <col min="9700" max="9717" width="10.1796875" style="12" customWidth="1"/>
    <col min="9718" max="9953" width="9.1796875" style="12"/>
    <col min="9954" max="9954" width="25" style="12" customWidth="1"/>
    <col min="9955" max="9955" width="24.1796875" style="12" customWidth="1"/>
    <col min="9956" max="9973" width="10.1796875" style="12" customWidth="1"/>
    <col min="9974" max="10209" width="9.1796875" style="12"/>
    <col min="10210" max="10210" width="25" style="12" customWidth="1"/>
    <col min="10211" max="10211" width="24.1796875" style="12" customWidth="1"/>
    <col min="10212" max="10229" width="10.1796875" style="12" customWidth="1"/>
    <col min="10230" max="10465" width="9.1796875" style="12"/>
    <col min="10466" max="10466" width="25" style="12" customWidth="1"/>
    <col min="10467" max="10467" width="24.1796875" style="12" customWidth="1"/>
    <col min="10468" max="10485" width="10.1796875" style="12" customWidth="1"/>
    <col min="10486" max="10721" width="9.1796875" style="12"/>
    <col min="10722" max="10722" width="25" style="12" customWidth="1"/>
    <col min="10723" max="10723" width="24.1796875" style="12" customWidth="1"/>
    <col min="10724" max="10741" width="10.1796875" style="12" customWidth="1"/>
    <col min="10742" max="10977" width="9.1796875" style="12"/>
    <col min="10978" max="10978" width="25" style="12" customWidth="1"/>
    <col min="10979" max="10979" width="24.1796875" style="12" customWidth="1"/>
    <col min="10980" max="10997" width="10.1796875" style="12" customWidth="1"/>
    <col min="10998" max="11233" width="9.1796875" style="12"/>
    <col min="11234" max="11234" width="25" style="12" customWidth="1"/>
    <col min="11235" max="11235" width="24.1796875" style="12" customWidth="1"/>
    <col min="11236" max="11253" width="10.1796875" style="12" customWidth="1"/>
    <col min="11254" max="11489" width="9.1796875" style="12"/>
    <col min="11490" max="11490" width="25" style="12" customWidth="1"/>
    <col min="11491" max="11491" width="24.1796875" style="12" customWidth="1"/>
    <col min="11492" max="11509" width="10.1796875" style="12" customWidth="1"/>
    <col min="11510" max="11745" width="9.1796875" style="12"/>
    <col min="11746" max="11746" width="25" style="12" customWidth="1"/>
    <col min="11747" max="11747" width="24.1796875" style="12" customWidth="1"/>
    <col min="11748" max="11765" width="10.1796875" style="12" customWidth="1"/>
    <col min="11766" max="12001" width="9.1796875" style="12"/>
    <col min="12002" max="12002" width="25" style="12" customWidth="1"/>
    <col min="12003" max="12003" width="24.1796875" style="12" customWidth="1"/>
    <col min="12004" max="12021" width="10.1796875" style="12" customWidth="1"/>
    <col min="12022" max="12257" width="9.1796875" style="12"/>
    <col min="12258" max="12258" width="25" style="12" customWidth="1"/>
    <col min="12259" max="12259" width="24.1796875" style="12" customWidth="1"/>
    <col min="12260" max="12277" width="10.1796875" style="12" customWidth="1"/>
    <col min="12278" max="12513" width="9.1796875" style="12"/>
    <col min="12514" max="12514" width="25" style="12" customWidth="1"/>
    <col min="12515" max="12515" width="24.1796875" style="12" customWidth="1"/>
    <col min="12516" max="12533" width="10.1796875" style="12" customWidth="1"/>
    <col min="12534" max="12769" width="9.1796875" style="12"/>
    <col min="12770" max="12770" width="25" style="12" customWidth="1"/>
    <col min="12771" max="12771" width="24.1796875" style="12" customWidth="1"/>
    <col min="12772" max="12789" width="10.1796875" style="12" customWidth="1"/>
    <col min="12790" max="13025" width="9.1796875" style="12"/>
    <col min="13026" max="13026" width="25" style="12" customWidth="1"/>
    <col min="13027" max="13027" width="24.1796875" style="12" customWidth="1"/>
    <col min="13028" max="13045" width="10.1796875" style="12" customWidth="1"/>
    <col min="13046" max="13281" width="9.1796875" style="12"/>
    <col min="13282" max="13282" width="25" style="12" customWidth="1"/>
    <col min="13283" max="13283" width="24.1796875" style="12" customWidth="1"/>
    <col min="13284" max="13301" width="10.1796875" style="12" customWidth="1"/>
    <col min="13302" max="13537" width="9.1796875" style="12"/>
    <col min="13538" max="13538" width="25" style="12" customWidth="1"/>
    <col min="13539" max="13539" width="24.1796875" style="12" customWidth="1"/>
    <col min="13540" max="13557" width="10.1796875" style="12" customWidth="1"/>
    <col min="13558" max="13793" width="9.1796875" style="12"/>
    <col min="13794" max="13794" width="25" style="12" customWidth="1"/>
    <col min="13795" max="13795" width="24.1796875" style="12" customWidth="1"/>
    <col min="13796" max="13813" width="10.1796875" style="12" customWidth="1"/>
    <col min="13814" max="14049" width="9.1796875" style="12"/>
    <col min="14050" max="14050" width="25" style="12" customWidth="1"/>
    <col min="14051" max="14051" width="24.1796875" style="12" customWidth="1"/>
    <col min="14052" max="14069" width="10.1796875" style="12" customWidth="1"/>
    <col min="14070" max="14305" width="9.1796875" style="12"/>
    <col min="14306" max="14306" width="25" style="12" customWidth="1"/>
    <col min="14307" max="14307" width="24.1796875" style="12" customWidth="1"/>
    <col min="14308" max="14325" width="10.1796875" style="12" customWidth="1"/>
    <col min="14326" max="14561" width="9.1796875" style="12"/>
    <col min="14562" max="14562" width="25" style="12" customWidth="1"/>
    <col min="14563" max="14563" width="24.1796875" style="12" customWidth="1"/>
    <col min="14564" max="14581" width="10.1796875" style="12" customWidth="1"/>
    <col min="14582" max="14817" width="9.1796875" style="12"/>
    <col min="14818" max="14818" width="25" style="12" customWidth="1"/>
    <col min="14819" max="14819" width="24.1796875" style="12" customWidth="1"/>
    <col min="14820" max="14837" width="10.1796875" style="12" customWidth="1"/>
    <col min="14838" max="15073" width="9.1796875" style="12"/>
    <col min="15074" max="15074" width="25" style="12" customWidth="1"/>
    <col min="15075" max="15075" width="24.1796875" style="12" customWidth="1"/>
    <col min="15076" max="15093" width="10.1796875" style="12" customWidth="1"/>
    <col min="15094" max="15329" width="9.1796875" style="12"/>
    <col min="15330" max="15330" width="25" style="12" customWidth="1"/>
    <col min="15331" max="15331" width="24.1796875" style="12" customWidth="1"/>
    <col min="15332" max="15349" width="10.1796875" style="12" customWidth="1"/>
    <col min="15350" max="15585" width="9.1796875" style="12"/>
    <col min="15586" max="15586" width="25" style="12" customWidth="1"/>
    <col min="15587" max="15587" width="24.1796875" style="12" customWidth="1"/>
    <col min="15588" max="15605" width="10.1796875" style="12" customWidth="1"/>
    <col min="15606" max="15841" width="9.1796875" style="12"/>
    <col min="15842" max="15842" width="25" style="12" customWidth="1"/>
    <col min="15843" max="15843" width="24.1796875" style="12" customWidth="1"/>
    <col min="15844" max="15861" width="10.1796875" style="12" customWidth="1"/>
    <col min="15862" max="16097" width="9.1796875" style="12"/>
    <col min="16098" max="16098" width="25" style="12" customWidth="1"/>
    <col min="16099" max="16099" width="24.1796875" style="12" customWidth="1"/>
    <col min="16100" max="16117" width="10.1796875" style="12" customWidth="1"/>
    <col min="16118" max="16384" width="9.1796875" style="12"/>
  </cols>
  <sheetData>
    <row r="1" spans="1:40" ht="20.25" customHeight="1" x14ac:dyDescent="0.5">
      <c r="A1" s="190"/>
      <c r="B1" s="190"/>
      <c r="C1" s="190"/>
      <c r="D1" s="190"/>
    </row>
    <row r="2" spans="1:40" ht="12" customHeight="1" x14ac:dyDescent="0.35">
      <c r="E2" s="13"/>
      <c r="F2" s="13"/>
    </row>
    <row r="3" spans="1:40" x14ac:dyDescent="0.35">
      <c r="A3" s="14"/>
      <c r="C3" s="15"/>
      <c r="D3" s="15"/>
      <c r="E3" s="16"/>
      <c r="F3" s="16"/>
      <c r="G3" s="17"/>
    </row>
    <row r="4" spans="1:40" x14ac:dyDescent="0.35">
      <c r="A4" s="18" t="str">
        <f>FIRE1001!A3</f>
        <v>England</v>
      </c>
      <c r="B4" s="14"/>
    </row>
    <row r="5" spans="1:40" x14ac:dyDescent="0.35">
      <c r="A5" s="18" t="str">
        <f>FIRE1001!A4</f>
        <v>Total response time</v>
      </c>
    </row>
    <row r="7" spans="1:40" s="88" customFormat="1" ht="41.25" customHeight="1" x14ac:dyDescent="0.35">
      <c r="A7" s="89" t="s">
        <v>142</v>
      </c>
      <c r="C7" s="88" t="s">
        <v>115</v>
      </c>
      <c r="D7" s="88" t="s">
        <v>116</v>
      </c>
      <c r="E7" s="88" t="s">
        <v>117</v>
      </c>
      <c r="F7" s="88" t="s">
        <v>118</v>
      </c>
      <c r="G7" s="88" t="s">
        <v>119</v>
      </c>
      <c r="H7" s="88" t="s">
        <v>120</v>
      </c>
      <c r="I7" s="88" t="s">
        <v>121</v>
      </c>
      <c r="J7" s="88" t="s">
        <v>122</v>
      </c>
      <c r="K7" s="88" t="s">
        <v>123</v>
      </c>
      <c r="L7" s="88" t="s">
        <v>124</v>
      </c>
      <c r="M7" s="88" t="s">
        <v>125</v>
      </c>
      <c r="N7" s="88" t="s">
        <v>126</v>
      </c>
      <c r="O7" s="88" t="s">
        <v>140</v>
      </c>
      <c r="P7" s="88" t="s">
        <v>141</v>
      </c>
    </row>
    <row r="8" spans="1:40" x14ac:dyDescent="0.35">
      <c r="A8" s="21" t="s">
        <v>143</v>
      </c>
      <c r="B8" s="22"/>
      <c r="C8" s="20"/>
      <c r="D8" s="20"/>
    </row>
    <row r="9" spans="1:40" s="14" customFormat="1" ht="16.5" customHeight="1" x14ac:dyDescent="0.35">
      <c r="A9" s="23" t="s">
        <v>144</v>
      </c>
      <c r="B9" s="24" t="s">
        <v>51</v>
      </c>
      <c r="C9" s="25" cm="1">
        <f t="array" ref="C9">IF((IF($A$5="Total response time",SUMPRODUCT(('Data - annual'!$A$2:$A$10531=C$7)*('Data - annual'!$B$2:$B$10531=$B9)*('Data - annual'!$C$2:$C$10531=$A$4)*('Data - annual'!$E$2:$E$10531)),IF($A$5="Call handling time",SUMPRODUCT(('Data - annual'!$A$2:$A$10531=C$7)*('Data - annual'!$B$2:$B$10531=$B9)*('Data - annual'!$C$2:$C$10531=$A$4)*('Data - annual'!$F$2:$F$10531)),IF($A$5="Crew turnout time",SUMPRODUCT(('Data - annual'!$A$2:$A$10531=C$7)*('Data - annual'!$B$2:$B$10531=$B9)*('Data - annual'!$C$2:$C$10531=$A$4)*('Data - annual'!$G$2:$G$10531)),SUMPRODUCT(('Data - annual'!$A$2:$A$10531=C$7)*('Data - annual'!$B$2:$B$10531=$B9)*('Data - annual'!$C$2:$C$10531=$A$4)*('Data - annual'!$H$2:$H$10531))))))=0,"..",(IF($A$5="Total response time",SUMPRODUCT(('Data - annual'!$A$2:$A$10531=C$7)*('Data - annual'!$B$2:$B$10531=$B9)*('Data - annual'!$C$2:$C$10531=$A$4)*('Data - annual'!$E$2:$E$10531)),IF($A$5="Call handling time",SUMPRODUCT(('Data - annual'!$A$2:$A$10531=C$7)*('Data - annual'!$B$2:$B$10531=$B9)*('Data - annual'!$C$2:$C$10531=$A$4)*('Data - annual'!$F$2:$F$10531)),IF($A$5="Crew turnout time",SUMPRODUCT(('Data - annual'!$A$2:$A$10531=C$7)*('Data - annual'!$B$2:$B$10531=$B9)*('Data - annual'!$C$2:$C$10531=$A$4)*('Data - annual'!$G$2:$G$10531)),SUMPRODUCT(('Data - annual'!$A$2:$A$10531=C$7)*('Data - annual'!$B$2:$B$10531=$B9)*('Data - annual'!$C$2:$C$10531=$A$4)*('Data - annual'!$H$2:$H$10531)))))))</f>
        <v>1.00563229166667</v>
      </c>
      <c r="D9" s="25" cm="1">
        <f t="array" ref="D9">IF((IF($A$5="Total response time",SUMPRODUCT(('Data - annual'!$A$2:$A$10531=D$7)*('Data - annual'!$B$2:$B$10531=$B9)*('Data - annual'!$C$2:$C$10531=$A$4)*('Data - annual'!$E$2:$E$10531)),IF($A$5="Call handling time",SUMPRODUCT(('Data - annual'!$A$2:$A$10531=D$7)*('Data - annual'!$B$2:$B$10531=$B9)*('Data - annual'!$C$2:$C$10531=$A$4)*('Data - annual'!$F$2:$F$10531)),IF($A$5="Crew turnout time",SUMPRODUCT(('Data - annual'!$A$2:$A$10531=D$7)*('Data - annual'!$B$2:$B$10531=$B9)*('Data - annual'!$C$2:$C$10531=$A$4)*('Data - annual'!$G$2:$G$10531)),SUMPRODUCT(('Data - annual'!$A$2:$A$10531=D$7)*('Data - annual'!$B$2:$B$10531=$B9)*('Data - annual'!$C$2:$C$10531=$A$4)*('Data - annual'!$H$2:$H$10531))))))=0,"..",(IF($A$5="Total response time",SUMPRODUCT(('Data - annual'!$A$2:$A$10531=D$7)*('Data - annual'!$B$2:$B$10531=$B9)*('Data - annual'!$C$2:$C$10531=$A$4)*('Data - annual'!$E$2:$E$10531)),IF($A$5="Call handling time",SUMPRODUCT(('Data - annual'!$A$2:$A$10531=D$7)*('Data - annual'!$B$2:$B$10531=$B9)*('Data - annual'!$C$2:$C$10531=$A$4)*('Data - annual'!$F$2:$F$10531)),IF($A$5="Crew turnout time",SUMPRODUCT(('Data - annual'!$A$2:$A$10531=D$7)*('Data - annual'!$B$2:$B$10531=$B9)*('Data - annual'!$C$2:$C$10531=$A$4)*('Data - annual'!$G$2:$G$10531)),SUMPRODUCT(('Data - annual'!$A$2:$A$10531=D$7)*('Data - annual'!$B$2:$B$10531=$B9)*('Data - annual'!$C$2:$C$10531=$A$4)*('Data - annual'!$H$2:$H$10531)))))))</f>
        <v>1.0055880787036999</v>
      </c>
      <c r="E9" s="25" cm="1">
        <f t="array" ref="E9">IF((IF($A$5="Total response time",SUMPRODUCT(('Data - annual'!$A$2:$A$10531=E$7)*('Data - annual'!$B$2:$B$10531=$B9)*('Data - annual'!$C$2:$C$10531=$A$4)*('Data - annual'!$E$2:$E$10531)),IF($A$5="Call handling time",SUMPRODUCT(('Data - annual'!$A$2:$A$10531=E$7)*('Data - annual'!$B$2:$B$10531=$B9)*('Data - annual'!$C$2:$C$10531=$A$4)*('Data - annual'!$F$2:$F$10531)),IF($A$5="Crew turnout time",SUMPRODUCT(('Data - annual'!$A$2:$A$10531=E$7)*('Data - annual'!$B$2:$B$10531=$B9)*('Data - annual'!$C$2:$C$10531=$A$4)*('Data - annual'!$G$2:$G$10531)),SUMPRODUCT(('Data - annual'!$A$2:$A$10531=E$7)*('Data - annual'!$B$2:$B$10531=$B9)*('Data - annual'!$C$2:$C$10531=$A$4)*('Data - annual'!$H$2:$H$10531))))))=0,"..",(IF($A$5="Total response time",SUMPRODUCT(('Data - annual'!$A$2:$A$10531=E$7)*('Data - annual'!$B$2:$B$10531=$B9)*('Data - annual'!$C$2:$C$10531=$A$4)*('Data - annual'!$E$2:$E$10531)),IF($A$5="Call handling time",SUMPRODUCT(('Data - annual'!$A$2:$A$10531=E$7)*('Data - annual'!$B$2:$B$10531=$B9)*('Data - annual'!$C$2:$C$10531=$A$4)*('Data - annual'!$F$2:$F$10531)),IF($A$5="Crew turnout time",SUMPRODUCT(('Data - annual'!$A$2:$A$10531=E$7)*('Data - annual'!$B$2:$B$10531=$B9)*('Data - annual'!$C$2:$C$10531=$A$4)*('Data - annual'!$G$2:$G$10531)),SUMPRODUCT(('Data - annual'!$A$2:$A$10531=E$7)*('Data - annual'!$B$2:$B$10531=$B9)*('Data - annual'!$C$2:$C$10531=$A$4)*('Data - annual'!$H$2:$H$10531)))))))</f>
        <v>1.0055983410493801</v>
      </c>
      <c r="F9" s="25" cm="1">
        <f t="array" ref="F9">IF((IF($A$5="Total response time",SUMPRODUCT(('Data - annual'!$A$2:$A$10531=F$7)*('Data - annual'!$B$2:$B$10531=$B9)*('Data - annual'!$C$2:$C$10531=$A$4)*('Data - annual'!$E$2:$E$10531)),IF($A$5="Call handling time",SUMPRODUCT(('Data - annual'!$A$2:$A$10531=F$7)*('Data - annual'!$B$2:$B$10531=$B9)*('Data - annual'!$C$2:$C$10531=$A$4)*('Data - annual'!$F$2:$F$10531)),IF($A$5="Crew turnout time",SUMPRODUCT(('Data - annual'!$A$2:$A$10531=F$7)*('Data - annual'!$B$2:$B$10531=$B9)*('Data - annual'!$C$2:$C$10531=$A$4)*('Data - annual'!$G$2:$G$10531)),SUMPRODUCT(('Data - annual'!$A$2:$A$10531=F$7)*('Data - annual'!$B$2:$B$10531=$B9)*('Data - annual'!$C$2:$C$10531=$A$4)*('Data - annual'!$H$2:$H$10531))))))=0,"..",(IF($A$5="Total response time",SUMPRODUCT(('Data - annual'!$A$2:$A$10531=F$7)*('Data - annual'!$B$2:$B$10531=$B9)*('Data - annual'!$C$2:$C$10531=$A$4)*('Data - annual'!$E$2:$E$10531)),IF($A$5="Call handling time",SUMPRODUCT(('Data - annual'!$A$2:$A$10531=F$7)*('Data - annual'!$B$2:$B$10531=$B9)*('Data - annual'!$C$2:$C$10531=$A$4)*('Data - annual'!$F$2:$F$10531)),IF($A$5="Crew turnout time",SUMPRODUCT(('Data - annual'!$A$2:$A$10531=F$7)*('Data - annual'!$B$2:$B$10531=$B9)*('Data - annual'!$C$2:$C$10531=$A$4)*('Data - annual'!$G$2:$G$10531)),SUMPRODUCT(('Data - annual'!$A$2:$A$10531=F$7)*('Data - annual'!$B$2:$B$10531=$B9)*('Data - annual'!$C$2:$C$10531=$A$4)*('Data - annual'!$H$2:$H$10531)))))))</f>
        <v>1.0057409722222199</v>
      </c>
      <c r="G9" s="25" cm="1">
        <f t="array" ref="G9">IF((IF($A$5="Total response time",SUMPRODUCT(('Data - annual'!$A$2:$A$10531=G$7)*('Data - annual'!$B$2:$B$10531=$B9)*('Data - annual'!$C$2:$C$10531=$A$4)*('Data - annual'!$E$2:$E$10531)),IF($A$5="Call handling time",SUMPRODUCT(('Data - annual'!$A$2:$A$10531=G$7)*('Data - annual'!$B$2:$B$10531=$B9)*('Data - annual'!$C$2:$C$10531=$A$4)*('Data - annual'!$F$2:$F$10531)),IF($A$5="Crew turnout time",SUMPRODUCT(('Data - annual'!$A$2:$A$10531=G$7)*('Data - annual'!$B$2:$B$10531=$B9)*('Data - annual'!$C$2:$C$10531=$A$4)*('Data - annual'!$G$2:$G$10531)),SUMPRODUCT(('Data - annual'!$A$2:$A$10531=G$7)*('Data - annual'!$B$2:$B$10531=$B9)*('Data - annual'!$C$2:$C$10531=$A$4)*('Data - annual'!$H$2:$H$10531))))))=0,"..",(IF($A$5="Total response time",SUMPRODUCT(('Data - annual'!$A$2:$A$10531=G$7)*('Data - annual'!$B$2:$B$10531=$B9)*('Data - annual'!$C$2:$C$10531=$A$4)*('Data - annual'!$E$2:$E$10531)),IF($A$5="Call handling time",SUMPRODUCT(('Data - annual'!$A$2:$A$10531=G$7)*('Data - annual'!$B$2:$B$10531=$B9)*('Data - annual'!$C$2:$C$10531=$A$4)*('Data - annual'!$F$2:$F$10531)),IF($A$5="Crew turnout time",SUMPRODUCT(('Data - annual'!$A$2:$A$10531=G$7)*('Data - annual'!$B$2:$B$10531=$B9)*('Data - annual'!$C$2:$C$10531=$A$4)*('Data - annual'!$G$2:$G$10531)),SUMPRODUCT(('Data - annual'!$A$2:$A$10531=G$7)*('Data - annual'!$B$2:$B$10531=$B9)*('Data - annual'!$C$2:$C$10531=$A$4)*('Data - annual'!$H$2:$H$10531)))))))</f>
        <v>1.0059806327160501</v>
      </c>
      <c r="H9" s="25" cm="1">
        <f t="array" ref="H9">IF((IF($A$5="Total response time",SUMPRODUCT(('Data - annual'!$A$2:$A$10531=H$7)*('Data - annual'!$B$2:$B$10531=$B9)*('Data - annual'!$C$2:$C$10531=$A$4)*('Data - annual'!$E$2:$E$10531)),IF($A$5="Call handling time",SUMPRODUCT(('Data - annual'!$A$2:$A$10531=H$7)*('Data - annual'!$B$2:$B$10531=$B9)*('Data - annual'!$C$2:$C$10531=$A$4)*('Data - annual'!$F$2:$F$10531)),IF($A$5="Crew turnout time",SUMPRODUCT(('Data - annual'!$A$2:$A$10531=H$7)*('Data - annual'!$B$2:$B$10531=$B9)*('Data - annual'!$C$2:$C$10531=$A$4)*('Data - annual'!$G$2:$G$10531)),SUMPRODUCT(('Data - annual'!$A$2:$A$10531=H$7)*('Data - annual'!$B$2:$B$10531=$B9)*('Data - annual'!$C$2:$C$10531=$A$4)*('Data - annual'!$H$2:$H$10531))))))=0,"..",(IF($A$5="Total response time",SUMPRODUCT(('Data - annual'!$A$2:$A$10531=H$7)*('Data - annual'!$B$2:$B$10531=$B9)*('Data - annual'!$C$2:$C$10531=$A$4)*('Data - annual'!$E$2:$E$10531)),IF($A$5="Call handling time",SUMPRODUCT(('Data - annual'!$A$2:$A$10531=H$7)*('Data - annual'!$B$2:$B$10531=$B9)*('Data - annual'!$C$2:$C$10531=$A$4)*('Data - annual'!$F$2:$F$10531)),IF($A$5="Crew turnout time",SUMPRODUCT(('Data - annual'!$A$2:$A$10531=H$7)*('Data - annual'!$B$2:$B$10531=$B9)*('Data - annual'!$C$2:$C$10531=$A$4)*('Data - annual'!$G$2:$G$10531)),SUMPRODUCT(('Data - annual'!$A$2:$A$10531=H$7)*('Data - annual'!$B$2:$B$10531=$B9)*('Data - annual'!$C$2:$C$10531=$A$4)*('Data - annual'!$H$2:$H$10531)))))))</f>
        <v>1.00601790123457</v>
      </c>
      <c r="I9" s="25" cm="1">
        <f t="array" ref="I9">IF((IF($A$5="Total response time",SUMPRODUCT(('Data - annual'!$A$2:$A$10531=I$7)*('Data - annual'!$B$2:$B$10531=$B9)*('Data - annual'!$C$2:$C$10531=$A$4)*('Data - annual'!$E$2:$E$10531)),IF($A$5="Call handling time",SUMPRODUCT(('Data - annual'!$A$2:$A$10531=I$7)*('Data - annual'!$B$2:$B$10531=$B9)*('Data - annual'!$C$2:$C$10531=$A$4)*('Data - annual'!$F$2:$F$10531)),IF($A$5="Crew turnout time",SUMPRODUCT(('Data - annual'!$A$2:$A$10531=I$7)*('Data - annual'!$B$2:$B$10531=$B9)*('Data - annual'!$C$2:$C$10531=$A$4)*('Data - annual'!$G$2:$G$10531)),SUMPRODUCT(('Data - annual'!$A$2:$A$10531=I$7)*('Data - annual'!$B$2:$B$10531=$B9)*('Data - annual'!$C$2:$C$10531=$A$4)*('Data - annual'!$H$2:$H$10531))))))=0,"..",(IF($A$5="Total response time",SUMPRODUCT(('Data - annual'!$A$2:$A$10531=I$7)*('Data - annual'!$B$2:$B$10531=$B9)*('Data - annual'!$C$2:$C$10531=$A$4)*('Data - annual'!$E$2:$E$10531)),IF($A$5="Call handling time",SUMPRODUCT(('Data - annual'!$A$2:$A$10531=I$7)*('Data - annual'!$B$2:$B$10531=$B9)*('Data - annual'!$C$2:$C$10531=$A$4)*('Data - annual'!$F$2:$F$10531)),IF($A$5="Crew turnout time",SUMPRODUCT(('Data - annual'!$A$2:$A$10531=I$7)*('Data - annual'!$B$2:$B$10531=$B9)*('Data - annual'!$C$2:$C$10531=$A$4)*('Data - annual'!$G$2:$G$10531)),SUMPRODUCT(('Data - annual'!$A$2:$A$10531=I$7)*('Data - annual'!$B$2:$B$10531=$B9)*('Data - annual'!$C$2:$C$10531=$A$4)*('Data - annual'!$H$2:$H$10531)))))))</f>
        <v>1.00599548611111</v>
      </c>
      <c r="J9" s="25" cm="1">
        <f t="array" ref="J9">IF((IF($A$5="Total response time",SUMPRODUCT(('Data - annual'!$A$2:$A$10531=J$7)*('Data - annual'!$B$2:$B$10531=$B9)*('Data - annual'!$C$2:$C$10531=$A$4)*('Data - annual'!$E$2:$E$10531)),IF($A$5="Call handling time",SUMPRODUCT(('Data - annual'!$A$2:$A$10531=J$7)*('Data - annual'!$B$2:$B$10531=$B9)*('Data - annual'!$C$2:$C$10531=$A$4)*('Data - annual'!$F$2:$F$10531)),IF($A$5="Crew turnout time",SUMPRODUCT(('Data - annual'!$A$2:$A$10531=J$7)*('Data - annual'!$B$2:$B$10531=$B9)*('Data - annual'!$C$2:$C$10531=$A$4)*('Data - annual'!$G$2:$G$10531)),SUMPRODUCT(('Data - annual'!$A$2:$A$10531=J$7)*('Data - annual'!$B$2:$B$10531=$B9)*('Data - annual'!$C$2:$C$10531=$A$4)*('Data - annual'!$H$2:$H$10531))))))=0,"..",(IF($A$5="Total response time",SUMPRODUCT(('Data - annual'!$A$2:$A$10531=J$7)*('Data - annual'!$B$2:$B$10531=$B9)*('Data - annual'!$C$2:$C$10531=$A$4)*('Data - annual'!$E$2:$E$10531)),IF($A$5="Call handling time",SUMPRODUCT(('Data - annual'!$A$2:$A$10531=J$7)*('Data - annual'!$B$2:$B$10531=$B9)*('Data - annual'!$C$2:$C$10531=$A$4)*('Data - annual'!$F$2:$F$10531)),IF($A$5="Crew turnout time",SUMPRODUCT(('Data - annual'!$A$2:$A$10531=J$7)*('Data - annual'!$B$2:$B$10531=$B9)*('Data - annual'!$C$2:$C$10531=$A$4)*('Data - annual'!$G$2:$G$10531)),SUMPRODUCT(('Data - annual'!$A$2:$A$10531=J$7)*('Data - annual'!$B$2:$B$10531=$B9)*('Data - annual'!$C$2:$C$10531=$A$4)*('Data - annual'!$H$2:$H$10531)))))))</f>
        <v>1.00599382716049</v>
      </c>
      <c r="K9" s="25" cm="1">
        <f t="array" ref="K9">IF((IF($A$5="Total response time",SUMPRODUCT(('Data - annual'!$A$2:$A$10531=K$7)*('Data - annual'!$B$2:$B$10531=$B9)*('Data - annual'!$C$2:$C$10531=$A$4)*('Data - annual'!$E$2:$E$10531)),IF($A$5="Call handling time",SUMPRODUCT(('Data - annual'!$A$2:$A$10531=K$7)*('Data - annual'!$B$2:$B$10531=$B9)*('Data - annual'!$C$2:$C$10531=$A$4)*('Data - annual'!$F$2:$F$10531)),IF($A$5="Crew turnout time",SUMPRODUCT(('Data - annual'!$A$2:$A$10531=K$7)*('Data - annual'!$B$2:$B$10531=$B9)*('Data - annual'!$C$2:$C$10531=$A$4)*('Data - annual'!$G$2:$G$10531)),SUMPRODUCT(('Data - annual'!$A$2:$A$10531=K$7)*('Data - annual'!$B$2:$B$10531=$B9)*('Data - annual'!$C$2:$C$10531=$A$4)*('Data - annual'!$H$2:$H$10531))))))=0,"..",(IF($A$5="Total response time",SUMPRODUCT(('Data - annual'!$A$2:$A$10531=K$7)*('Data - annual'!$B$2:$B$10531=$B9)*('Data - annual'!$C$2:$C$10531=$A$4)*('Data - annual'!$E$2:$E$10531)),IF($A$5="Call handling time",SUMPRODUCT(('Data - annual'!$A$2:$A$10531=K$7)*('Data - annual'!$B$2:$B$10531=$B9)*('Data - annual'!$C$2:$C$10531=$A$4)*('Data - annual'!$F$2:$F$10531)),IF($A$5="Crew turnout time",SUMPRODUCT(('Data - annual'!$A$2:$A$10531=K$7)*('Data - annual'!$B$2:$B$10531=$B9)*('Data - annual'!$C$2:$C$10531=$A$4)*('Data - annual'!$G$2:$G$10531)),SUMPRODUCT(('Data - annual'!$A$2:$A$10531=K$7)*('Data - annual'!$B$2:$B$10531=$B9)*('Data - annual'!$C$2:$C$10531=$A$4)*('Data - annual'!$H$2:$H$10531)))))))</f>
        <v>1.00612654320988</v>
      </c>
      <c r="L9" s="25" cm="1">
        <f t="array" ref="L9">IF((IF($A$5="Total response time",SUMPRODUCT(('Data - annual'!$A$2:$A$10531=L$7)*('Data - annual'!$B$2:$B$10531=$B9)*('Data - annual'!$C$2:$C$10531=$A$4)*('Data - annual'!$E$2:$E$10531)),IF($A$5="Call handling time",SUMPRODUCT(('Data - annual'!$A$2:$A$10531=L$7)*('Data - annual'!$B$2:$B$10531=$B9)*('Data - annual'!$C$2:$C$10531=$A$4)*('Data - annual'!$F$2:$F$10531)),IF($A$5="Crew turnout time",SUMPRODUCT(('Data - annual'!$A$2:$A$10531=L$7)*('Data - annual'!$B$2:$B$10531=$B9)*('Data - annual'!$C$2:$C$10531=$A$4)*('Data - annual'!$G$2:$G$10531)),SUMPRODUCT(('Data - annual'!$A$2:$A$10531=L$7)*('Data - annual'!$B$2:$B$10531=$B9)*('Data - annual'!$C$2:$C$10531=$A$4)*('Data - annual'!$H$2:$H$10531))))))=0,"..",(IF($A$5="Total response time",SUMPRODUCT(('Data - annual'!$A$2:$A$10531=L$7)*('Data - annual'!$B$2:$B$10531=$B9)*('Data - annual'!$C$2:$C$10531=$A$4)*('Data - annual'!$E$2:$E$10531)),IF($A$5="Call handling time",SUMPRODUCT(('Data - annual'!$A$2:$A$10531=L$7)*('Data - annual'!$B$2:$B$10531=$B9)*('Data - annual'!$C$2:$C$10531=$A$4)*('Data - annual'!$F$2:$F$10531)),IF($A$5="Crew turnout time",SUMPRODUCT(('Data - annual'!$A$2:$A$10531=L$7)*('Data - annual'!$B$2:$B$10531=$B9)*('Data - annual'!$C$2:$C$10531=$A$4)*('Data - annual'!$G$2:$G$10531)),SUMPRODUCT(('Data - annual'!$A$2:$A$10531=L$7)*('Data - annual'!$B$2:$B$10531=$B9)*('Data - annual'!$C$2:$C$10531=$A$4)*('Data - annual'!$H$2:$H$10531)))))))</f>
        <v>1.00605146604938</v>
      </c>
      <c r="M9" s="25" cm="1">
        <f t="array" ref="M9">IF((IF($A$5="Total response time",SUMPRODUCT(('Data - annual'!$A$2:$A$10531=M$7)*('Data - annual'!$B$2:$B$10531=$B9)*('Data - annual'!$C$2:$C$10531=$A$4)*('Data - annual'!$E$2:$E$10531)),IF($A$5="Call handling time",SUMPRODUCT(('Data - annual'!$A$2:$A$10531=M$7)*('Data - annual'!$B$2:$B$10531=$B9)*('Data - annual'!$C$2:$C$10531=$A$4)*('Data - annual'!$F$2:$F$10531)),IF($A$5="Crew turnout time",SUMPRODUCT(('Data - annual'!$A$2:$A$10531=M$7)*('Data - annual'!$B$2:$B$10531=$B9)*('Data - annual'!$C$2:$C$10531=$A$4)*('Data - annual'!$G$2:$G$10531)),SUMPRODUCT(('Data - annual'!$A$2:$A$10531=M$7)*('Data - annual'!$B$2:$B$10531=$B9)*('Data - annual'!$C$2:$C$10531=$A$4)*('Data - annual'!$H$2:$H$10531))))))=0,"..",(IF($A$5="Total response time",SUMPRODUCT(('Data - annual'!$A$2:$A$10531=M$7)*('Data - annual'!$B$2:$B$10531=$B9)*('Data - annual'!$C$2:$C$10531=$A$4)*('Data - annual'!$E$2:$E$10531)),IF($A$5="Call handling time",SUMPRODUCT(('Data - annual'!$A$2:$A$10531=M$7)*('Data - annual'!$B$2:$B$10531=$B9)*('Data - annual'!$C$2:$C$10531=$A$4)*('Data - annual'!$F$2:$F$10531)),IF($A$5="Crew turnout time",SUMPRODUCT(('Data - annual'!$A$2:$A$10531=M$7)*('Data - annual'!$B$2:$B$10531=$B9)*('Data - annual'!$C$2:$C$10531=$A$4)*('Data - annual'!$G$2:$G$10531)),SUMPRODUCT(('Data - annual'!$A$2:$A$10531=M$7)*('Data - annual'!$B$2:$B$10531=$B9)*('Data - annual'!$C$2:$C$10531=$A$4)*('Data - annual'!$H$2:$H$10531)))))))</f>
        <v>1.0059619212963</v>
      </c>
      <c r="N9" s="25" cm="1">
        <f t="array" ref="N9">IF((IF($A$5="Total response time",SUMPRODUCT(('Data - annual'!$A$2:$A$10531=N$7)*('Data - annual'!$B$2:$B$10531=$B9)*('Data - annual'!$C$2:$C$10531=$A$4)*('Data - annual'!$E$2:$E$10531)),IF($A$5="Call handling time",SUMPRODUCT(('Data - annual'!$A$2:$A$10531=N$7)*('Data - annual'!$B$2:$B$10531=$B9)*('Data - annual'!$C$2:$C$10531=$A$4)*('Data - annual'!$F$2:$F$10531)),IF($A$5="Crew turnout time",SUMPRODUCT(('Data - annual'!$A$2:$A$10531=N$7)*('Data - annual'!$B$2:$B$10531=$B9)*('Data - annual'!$C$2:$C$10531=$A$4)*('Data - annual'!$G$2:$G$10531)),SUMPRODUCT(('Data - annual'!$A$2:$A$10531=N$7)*('Data - annual'!$B$2:$B$10531=$B9)*('Data - annual'!$C$2:$C$10531=$A$4)*('Data - annual'!$H$2:$H$10531))))))=0,"..",(IF($A$5="Total response time",SUMPRODUCT(('Data - annual'!$A$2:$A$10531=N$7)*('Data - annual'!$B$2:$B$10531=$B9)*('Data - annual'!$C$2:$C$10531=$A$4)*('Data - annual'!$E$2:$E$10531)),IF($A$5="Call handling time",SUMPRODUCT(('Data - annual'!$A$2:$A$10531=N$7)*('Data - annual'!$B$2:$B$10531=$B9)*('Data - annual'!$C$2:$C$10531=$A$4)*('Data - annual'!$F$2:$F$10531)),IF($A$5="Crew turnout time",SUMPRODUCT(('Data - annual'!$A$2:$A$10531=N$7)*('Data - annual'!$B$2:$B$10531=$B9)*('Data - annual'!$C$2:$C$10531=$A$4)*('Data - annual'!$G$2:$G$10531)),SUMPRODUCT(('Data - annual'!$A$2:$A$10531=N$7)*('Data - annual'!$B$2:$B$10531=$B9)*('Data - annual'!$C$2:$C$10531=$A$4)*('Data - annual'!$H$2:$H$10531)))))))</f>
        <v>1.0061338348765401</v>
      </c>
      <c r="O9" s="25" cm="1">
        <f t="array" ref="O9">IF((IF($A$5="Total response time",SUMPRODUCT(('Data - quarterly'!$A$2:$A$10005=O$7)*('Data - quarterly'!$B$2:$B$10005=$B9)*('Data - quarterly'!$C$2:$C$10005=$A$4)*('Data - quarterly'!$E$2:$E$10005)),IF($A$5="Call handling time",SUMPRODUCT(('Data - quarterly'!$A$2:$A$10005=O$7)*('Data - quarterly'!$B$2:$B$10005=$B9)*('Data - quarterly'!$C$2:$C$10005=$A$4)*('Data - quarterly'!$F$2:$F$10005)),IF($A$5="Crew turnout time",SUMPRODUCT(('Data - quarterly'!$A$2:$A$10005=O$7)*('Data - quarterly'!$B$2:$B$10005=$B9)*('Data - quarterly'!$C$2:$C$10005=$A$4)*('Data - quarterly'!$G$2:$G$10005)),SUMPRODUCT(('Data - quarterly'!$A$2:$A$10005=O$7)*('Data - quarterly'!$B$2:$B$10005=$B9)*('Data - quarterly'!$C$2:$C$10005=$A$4)*('Data - quarterly'!$H$2:$H$10005))))))=0,"..",(IF($A$5="Total response time",SUMPRODUCT(('Data - quarterly'!$A$2:$A$10005=O$7)*('Data - quarterly'!$B$2:$B$10005=$B9)*('Data - quarterly'!$C$2:$C$10005=$A$4)*('Data - quarterly'!$E$2:$E$10005)),IF($A$5="Call handling time",SUMPRODUCT(('Data - quarterly'!$A$2:$A$10005=O$7)*('Data - quarterly'!$B$2:$B$10005=$B9)*('Data - quarterly'!$C$2:$C$10005=$A$4)*('Data - quarterly'!$F$2:$F$10005)),IF($A$5="Crew turnout time",SUMPRODUCT(('Data - quarterly'!$A$2:$A$10005=O$7)*('Data - quarterly'!$B$2:$B$10005=$B9)*('Data - quarterly'!$C$2:$C$10005=$A$4)*('Data - quarterly'!$G$2:$G$10005)),SUMPRODUCT(('Data - quarterly'!$A$2:$A$10005=O$7)*('Data - quarterly'!$B$2:$B$10005=$B9)*('Data - quarterly'!$C$2:$C$10005=$A$4)*('Data - quarterly'!$H$2:$H$10005)))))))</f>
        <v>6.0069444444444441E-3</v>
      </c>
      <c r="P9" s="25" cm="1">
        <f t="array" ref="P9">IF((IF($A$5="Total response time",SUMPRODUCT(('Data - quarterly'!$A$2:$A$10005=P$7)*('Data - quarterly'!$B$2:$B$10005=$B9)*('Data - quarterly'!$C$2:$C$10005=$A$4)*('Data - quarterly'!$E$2:$E$10005)),IF($A$5="Call handling time",SUMPRODUCT(('Data - quarterly'!$A$2:$A$10005=P$7)*('Data - quarterly'!$B$2:$B$10005=$B9)*('Data - quarterly'!$C$2:$C$10005=$A$4)*('Data - quarterly'!$F$2:$F$10005)),IF($A$5="Crew turnout time",SUMPRODUCT(('Data - quarterly'!$A$2:$A$10005=P$7)*('Data - quarterly'!$B$2:$B$10005=$B9)*('Data - quarterly'!$C$2:$C$10005=$A$4)*('Data - quarterly'!$G$2:$G$10005)),SUMPRODUCT(('Data - quarterly'!$A$2:$A$10005=P$7)*('Data - quarterly'!$B$2:$B$10005=$B9)*('Data - quarterly'!$C$2:$C$10005=$A$4)*('Data - quarterly'!$H$2:$H$10005))))))=0,"..",(IF($A$5="Total response time",SUMPRODUCT(('Data - quarterly'!$A$2:$A$10005=P$7)*('Data - quarterly'!$B$2:$B$10005=$B9)*('Data - quarterly'!$C$2:$C$10005=$A$4)*('Data - quarterly'!$E$2:$E$10005)),IF($A$5="Call handling time",SUMPRODUCT(('Data - quarterly'!$A$2:$A$10005=P$7)*('Data - quarterly'!$B$2:$B$10005=$B9)*('Data - quarterly'!$C$2:$C$10005=$A$4)*('Data - quarterly'!$F$2:$F$10005)),IF($A$5="Crew turnout time",SUMPRODUCT(('Data - quarterly'!$A$2:$A$10005=P$7)*('Data - quarterly'!$B$2:$B$10005=$B9)*('Data - quarterly'!$C$2:$C$10005=$A$4)*('Data - quarterly'!$G$2:$G$10005)),SUMPRODUCT(('Data - quarterly'!$A$2:$A$10005=P$7)*('Data - quarterly'!$B$2:$B$10005=$B9)*('Data - quarterly'!$C$2:$C$10005=$A$4)*('Data - quarterly'!$H$2:$H$10005)))))))</f>
        <v>6.1574074074074074E-3</v>
      </c>
      <c r="Q9" s="25"/>
      <c r="R9" s="25"/>
      <c r="S9" s="25"/>
      <c r="T9" s="25"/>
      <c r="U9" s="25"/>
      <c r="V9" s="25"/>
      <c r="W9" s="25"/>
      <c r="X9" s="25"/>
      <c r="Y9" s="25"/>
      <c r="Z9" s="25"/>
      <c r="AA9" s="25"/>
      <c r="AB9" s="25"/>
      <c r="AC9" s="25"/>
      <c r="AD9" s="25"/>
      <c r="AE9" s="25"/>
      <c r="AF9" s="25"/>
      <c r="AG9" s="25"/>
      <c r="AH9" s="25"/>
      <c r="AI9" s="25"/>
      <c r="AJ9" s="25"/>
      <c r="AK9" s="25"/>
      <c r="AL9" s="25"/>
      <c r="AM9" s="25"/>
      <c r="AN9" s="25"/>
    </row>
    <row r="10" spans="1:40" s="14" customFormat="1" ht="16.5" customHeight="1" x14ac:dyDescent="0.35">
      <c r="A10" s="29" t="s">
        <v>53</v>
      </c>
      <c r="B10" s="24" t="s">
        <v>53</v>
      </c>
      <c r="C10" s="25" cm="1">
        <f t="array" ref="C10">IF((IF($A$5="Total response time",SUMPRODUCT(('Data - annual'!$A$2:$A$10531=C$7)*('Data - annual'!$B$2:$B$10531=$B10)*('Data - annual'!$C$2:$C$10531=$A$4)*('Data - annual'!$E$2:$E$10531)),IF($A$5="Call handling time",SUMPRODUCT(('Data - annual'!$A$2:$A$10531=C$7)*('Data - annual'!$B$2:$B$10531=$B10)*('Data - annual'!$C$2:$C$10531=$A$4)*('Data - annual'!$F$2:$F$10531)),IF($A$5="Crew turnout time",SUMPRODUCT(('Data - annual'!$A$2:$A$10531=C$7)*('Data - annual'!$B$2:$B$10531=$B10)*('Data - annual'!$C$2:$C$10531=$A$4)*('Data - annual'!$G$2:$G$10531)),SUMPRODUCT(('Data - annual'!$A$2:$A$10531=C$7)*('Data - annual'!$B$2:$B$10531=$B10)*('Data - annual'!$C$2:$C$10531=$A$4)*('Data - annual'!$H$2:$H$10531))))))=0,"..",(IF($A$5="Total response time",SUMPRODUCT(('Data - annual'!$A$2:$A$10531=C$7)*('Data - annual'!$B$2:$B$10531=$B10)*('Data - annual'!$C$2:$C$10531=$A$4)*('Data - annual'!$E$2:$E$10531)),IF($A$5="Call handling time",SUMPRODUCT(('Data - annual'!$A$2:$A$10531=C$7)*('Data - annual'!$B$2:$B$10531=$B10)*('Data - annual'!$C$2:$C$10531=$A$4)*('Data - annual'!$F$2:$F$10531)),IF($A$5="Crew turnout time",SUMPRODUCT(('Data - annual'!$A$2:$A$10531=C$7)*('Data - annual'!$B$2:$B$10531=$B10)*('Data - annual'!$C$2:$C$10531=$A$4)*('Data - annual'!$G$2:$G$10531)),SUMPRODUCT(('Data - annual'!$A$2:$A$10531=C$7)*('Data - annual'!$B$2:$B$10531=$B10)*('Data - annual'!$C$2:$C$10531=$A$4)*('Data - annual'!$H$2:$H$10531)))))))</f>
        <v>1.0051291280864201</v>
      </c>
      <c r="D10" s="25" cm="1">
        <f t="array" ref="D10">IF((IF($A$5="Total response time",SUMPRODUCT(('Data - annual'!$A$2:$A$10531=D$7)*('Data - annual'!$B$2:$B$10531=$B10)*('Data - annual'!$C$2:$C$10531=$A$4)*('Data - annual'!$E$2:$E$10531)),IF($A$5="Call handling time",SUMPRODUCT(('Data - annual'!$A$2:$A$10531=D$7)*('Data - annual'!$B$2:$B$10531=$B10)*('Data - annual'!$C$2:$C$10531=$A$4)*('Data - annual'!$F$2:$F$10531)),IF($A$5="Crew turnout time",SUMPRODUCT(('Data - annual'!$A$2:$A$10531=D$7)*('Data - annual'!$B$2:$B$10531=$B10)*('Data - annual'!$C$2:$C$10531=$A$4)*('Data - annual'!$G$2:$G$10531)),SUMPRODUCT(('Data - annual'!$A$2:$A$10531=D$7)*('Data - annual'!$B$2:$B$10531=$B10)*('Data - annual'!$C$2:$C$10531=$A$4)*('Data - annual'!$H$2:$H$10531))))))=0,"..",(IF($A$5="Total response time",SUMPRODUCT(('Data - annual'!$A$2:$A$10531=D$7)*('Data - annual'!$B$2:$B$10531=$B10)*('Data - annual'!$C$2:$C$10531=$A$4)*('Data - annual'!$E$2:$E$10531)),IF($A$5="Call handling time",SUMPRODUCT(('Data - annual'!$A$2:$A$10531=D$7)*('Data - annual'!$B$2:$B$10531=$B10)*('Data - annual'!$C$2:$C$10531=$A$4)*('Data - annual'!$F$2:$F$10531)),IF($A$5="Crew turnout time",SUMPRODUCT(('Data - annual'!$A$2:$A$10531=D$7)*('Data - annual'!$B$2:$B$10531=$B10)*('Data - annual'!$C$2:$C$10531=$A$4)*('Data - annual'!$G$2:$G$10531)),SUMPRODUCT(('Data - annual'!$A$2:$A$10531=D$7)*('Data - annual'!$B$2:$B$10531=$B10)*('Data - annual'!$C$2:$C$10531=$A$4)*('Data - annual'!$H$2:$H$10531)))))))</f>
        <v>1.0050413966049401</v>
      </c>
      <c r="E10" s="25" cm="1">
        <f t="array" ref="E10">IF((IF($A$5="Total response time",SUMPRODUCT(('Data - annual'!$A$2:$A$10531=E$7)*('Data - annual'!$B$2:$B$10531=$B10)*('Data - annual'!$C$2:$C$10531=$A$4)*('Data - annual'!$E$2:$E$10531)),IF($A$5="Call handling time",SUMPRODUCT(('Data - annual'!$A$2:$A$10531=E$7)*('Data - annual'!$B$2:$B$10531=$B10)*('Data - annual'!$C$2:$C$10531=$A$4)*('Data - annual'!$F$2:$F$10531)),IF($A$5="Crew turnout time",SUMPRODUCT(('Data - annual'!$A$2:$A$10531=E$7)*('Data - annual'!$B$2:$B$10531=$B10)*('Data - annual'!$C$2:$C$10531=$A$4)*('Data - annual'!$G$2:$G$10531)),SUMPRODUCT(('Data - annual'!$A$2:$A$10531=E$7)*('Data - annual'!$B$2:$B$10531=$B10)*('Data - annual'!$C$2:$C$10531=$A$4)*('Data - annual'!$H$2:$H$10531))))))=0,"..",(IF($A$5="Total response time",SUMPRODUCT(('Data - annual'!$A$2:$A$10531=E$7)*('Data - annual'!$B$2:$B$10531=$B10)*('Data - annual'!$C$2:$C$10531=$A$4)*('Data - annual'!$E$2:$E$10531)),IF($A$5="Call handling time",SUMPRODUCT(('Data - annual'!$A$2:$A$10531=E$7)*('Data - annual'!$B$2:$B$10531=$B10)*('Data - annual'!$C$2:$C$10531=$A$4)*('Data - annual'!$F$2:$F$10531)),IF($A$5="Crew turnout time",SUMPRODUCT(('Data - annual'!$A$2:$A$10531=E$7)*('Data - annual'!$B$2:$B$10531=$B10)*('Data - annual'!$C$2:$C$10531=$A$4)*('Data - annual'!$G$2:$G$10531)),SUMPRODUCT(('Data - annual'!$A$2:$A$10531=E$7)*('Data - annual'!$B$2:$B$10531=$B10)*('Data - annual'!$C$2:$C$10531=$A$4)*('Data - annual'!$H$2:$H$10531)))))))</f>
        <v>1.0051452932098801</v>
      </c>
      <c r="F10" s="25" cm="1">
        <f t="array" ref="F10">IF((IF($A$5="Total response time",SUMPRODUCT(('Data - annual'!$A$2:$A$10531=F$7)*('Data - annual'!$B$2:$B$10531=$B10)*('Data - annual'!$C$2:$C$10531=$A$4)*('Data - annual'!$E$2:$E$10531)),IF($A$5="Call handling time",SUMPRODUCT(('Data - annual'!$A$2:$A$10531=F$7)*('Data - annual'!$B$2:$B$10531=$B10)*('Data - annual'!$C$2:$C$10531=$A$4)*('Data - annual'!$F$2:$F$10531)),IF($A$5="Crew turnout time",SUMPRODUCT(('Data - annual'!$A$2:$A$10531=F$7)*('Data - annual'!$B$2:$B$10531=$B10)*('Data - annual'!$C$2:$C$10531=$A$4)*('Data - annual'!$G$2:$G$10531)),SUMPRODUCT(('Data - annual'!$A$2:$A$10531=F$7)*('Data - annual'!$B$2:$B$10531=$B10)*('Data - annual'!$C$2:$C$10531=$A$4)*('Data - annual'!$H$2:$H$10531))))))=0,"..",(IF($A$5="Total response time",SUMPRODUCT(('Data - annual'!$A$2:$A$10531=F$7)*('Data - annual'!$B$2:$B$10531=$B10)*('Data - annual'!$C$2:$C$10531=$A$4)*('Data - annual'!$E$2:$E$10531)),IF($A$5="Call handling time",SUMPRODUCT(('Data - annual'!$A$2:$A$10531=F$7)*('Data - annual'!$B$2:$B$10531=$B10)*('Data - annual'!$C$2:$C$10531=$A$4)*('Data - annual'!$F$2:$F$10531)),IF($A$5="Crew turnout time",SUMPRODUCT(('Data - annual'!$A$2:$A$10531=F$7)*('Data - annual'!$B$2:$B$10531=$B10)*('Data - annual'!$C$2:$C$10531=$A$4)*('Data - annual'!$G$2:$G$10531)),SUMPRODUCT(('Data - annual'!$A$2:$A$10531=F$7)*('Data - annual'!$B$2:$B$10531=$B10)*('Data - annual'!$C$2:$C$10531=$A$4)*('Data - annual'!$H$2:$H$10531)))))))</f>
        <v>1.0051920910493799</v>
      </c>
      <c r="G10" s="25" cm="1">
        <f t="array" ref="G10">IF((IF($A$5="Total response time",SUMPRODUCT(('Data - annual'!$A$2:$A$10531=G$7)*('Data - annual'!$B$2:$B$10531=$B10)*('Data - annual'!$C$2:$C$10531=$A$4)*('Data - annual'!$E$2:$E$10531)),IF($A$5="Call handling time",SUMPRODUCT(('Data - annual'!$A$2:$A$10531=G$7)*('Data - annual'!$B$2:$B$10531=$B10)*('Data - annual'!$C$2:$C$10531=$A$4)*('Data - annual'!$F$2:$F$10531)),IF($A$5="Crew turnout time",SUMPRODUCT(('Data - annual'!$A$2:$A$10531=G$7)*('Data - annual'!$B$2:$B$10531=$B10)*('Data - annual'!$C$2:$C$10531=$A$4)*('Data - annual'!$G$2:$G$10531)),SUMPRODUCT(('Data - annual'!$A$2:$A$10531=G$7)*('Data - annual'!$B$2:$B$10531=$B10)*('Data - annual'!$C$2:$C$10531=$A$4)*('Data - annual'!$H$2:$H$10531))))))=0,"..",(IF($A$5="Total response time",SUMPRODUCT(('Data - annual'!$A$2:$A$10531=G$7)*('Data - annual'!$B$2:$B$10531=$B10)*('Data - annual'!$C$2:$C$10531=$A$4)*('Data - annual'!$E$2:$E$10531)),IF($A$5="Call handling time",SUMPRODUCT(('Data - annual'!$A$2:$A$10531=G$7)*('Data - annual'!$B$2:$B$10531=$B10)*('Data - annual'!$C$2:$C$10531=$A$4)*('Data - annual'!$F$2:$F$10531)),IF($A$5="Crew turnout time",SUMPRODUCT(('Data - annual'!$A$2:$A$10531=G$7)*('Data - annual'!$B$2:$B$10531=$B10)*('Data - annual'!$C$2:$C$10531=$A$4)*('Data - annual'!$G$2:$G$10531)),SUMPRODUCT(('Data - annual'!$A$2:$A$10531=G$7)*('Data - annual'!$B$2:$B$10531=$B10)*('Data - annual'!$C$2:$C$10531=$A$4)*('Data - annual'!$H$2:$H$10531)))))))</f>
        <v>1.0054261574074099</v>
      </c>
      <c r="H10" s="25" cm="1">
        <f t="array" ref="H10">IF((IF($A$5="Total response time",SUMPRODUCT(('Data - annual'!$A$2:$A$10531=H$7)*('Data - annual'!$B$2:$B$10531=$B10)*('Data - annual'!$C$2:$C$10531=$A$4)*('Data - annual'!$E$2:$E$10531)),IF($A$5="Call handling time",SUMPRODUCT(('Data - annual'!$A$2:$A$10531=H$7)*('Data - annual'!$B$2:$B$10531=$B10)*('Data - annual'!$C$2:$C$10531=$A$4)*('Data - annual'!$F$2:$F$10531)),IF($A$5="Crew turnout time",SUMPRODUCT(('Data - annual'!$A$2:$A$10531=H$7)*('Data - annual'!$B$2:$B$10531=$B10)*('Data - annual'!$C$2:$C$10531=$A$4)*('Data - annual'!$G$2:$G$10531)),SUMPRODUCT(('Data - annual'!$A$2:$A$10531=H$7)*('Data - annual'!$B$2:$B$10531=$B10)*('Data - annual'!$C$2:$C$10531=$A$4)*('Data - annual'!$H$2:$H$10531))))))=0,"..",(IF($A$5="Total response time",SUMPRODUCT(('Data - annual'!$A$2:$A$10531=H$7)*('Data - annual'!$B$2:$B$10531=$B10)*('Data - annual'!$C$2:$C$10531=$A$4)*('Data - annual'!$E$2:$E$10531)),IF($A$5="Call handling time",SUMPRODUCT(('Data - annual'!$A$2:$A$10531=H$7)*('Data - annual'!$B$2:$B$10531=$B10)*('Data - annual'!$C$2:$C$10531=$A$4)*('Data - annual'!$F$2:$F$10531)),IF($A$5="Crew turnout time",SUMPRODUCT(('Data - annual'!$A$2:$A$10531=H$7)*('Data - annual'!$B$2:$B$10531=$B10)*('Data - annual'!$C$2:$C$10531=$A$4)*('Data - annual'!$G$2:$G$10531)),SUMPRODUCT(('Data - annual'!$A$2:$A$10531=H$7)*('Data - annual'!$B$2:$B$10531=$B10)*('Data - annual'!$C$2:$C$10531=$A$4)*('Data - annual'!$H$2:$H$10531)))))))</f>
        <v>1.00540733024691</v>
      </c>
      <c r="I10" s="25" cm="1">
        <f t="array" ref="I10">IF((IF($A$5="Total response time",SUMPRODUCT(('Data - annual'!$A$2:$A$10531=I$7)*('Data - annual'!$B$2:$B$10531=$B10)*('Data - annual'!$C$2:$C$10531=$A$4)*('Data - annual'!$E$2:$E$10531)),IF($A$5="Call handling time",SUMPRODUCT(('Data - annual'!$A$2:$A$10531=I$7)*('Data - annual'!$B$2:$B$10531=$B10)*('Data - annual'!$C$2:$C$10531=$A$4)*('Data - annual'!$F$2:$F$10531)),IF($A$5="Crew turnout time",SUMPRODUCT(('Data - annual'!$A$2:$A$10531=I$7)*('Data - annual'!$B$2:$B$10531=$B10)*('Data - annual'!$C$2:$C$10531=$A$4)*('Data - annual'!$G$2:$G$10531)),SUMPRODUCT(('Data - annual'!$A$2:$A$10531=I$7)*('Data - annual'!$B$2:$B$10531=$B10)*('Data - annual'!$C$2:$C$10531=$A$4)*('Data - annual'!$H$2:$H$10531))))))=0,"..",(IF($A$5="Total response time",SUMPRODUCT(('Data - annual'!$A$2:$A$10531=I$7)*('Data - annual'!$B$2:$B$10531=$B10)*('Data - annual'!$C$2:$C$10531=$A$4)*('Data - annual'!$E$2:$E$10531)),IF($A$5="Call handling time",SUMPRODUCT(('Data - annual'!$A$2:$A$10531=I$7)*('Data - annual'!$B$2:$B$10531=$B10)*('Data - annual'!$C$2:$C$10531=$A$4)*('Data - annual'!$F$2:$F$10531)),IF($A$5="Crew turnout time",SUMPRODUCT(('Data - annual'!$A$2:$A$10531=I$7)*('Data - annual'!$B$2:$B$10531=$B10)*('Data - annual'!$C$2:$C$10531=$A$4)*('Data - annual'!$G$2:$G$10531)),SUMPRODUCT(('Data - annual'!$A$2:$A$10531=I$7)*('Data - annual'!$B$2:$B$10531=$B10)*('Data - annual'!$C$2:$C$10531=$A$4)*('Data - annual'!$H$2:$H$10531)))))))</f>
        <v>1.0053974922839499</v>
      </c>
      <c r="J10" s="25" cm="1">
        <f t="array" ref="J10">IF((IF($A$5="Total response time",SUMPRODUCT(('Data - annual'!$A$2:$A$10531=J$7)*('Data - annual'!$B$2:$B$10531=$B10)*('Data - annual'!$C$2:$C$10531=$A$4)*('Data - annual'!$E$2:$E$10531)),IF($A$5="Call handling time",SUMPRODUCT(('Data - annual'!$A$2:$A$10531=J$7)*('Data - annual'!$B$2:$B$10531=$B10)*('Data - annual'!$C$2:$C$10531=$A$4)*('Data - annual'!$F$2:$F$10531)),IF($A$5="Crew turnout time",SUMPRODUCT(('Data - annual'!$A$2:$A$10531=J$7)*('Data - annual'!$B$2:$B$10531=$B10)*('Data - annual'!$C$2:$C$10531=$A$4)*('Data - annual'!$G$2:$G$10531)),SUMPRODUCT(('Data - annual'!$A$2:$A$10531=J$7)*('Data - annual'!$B$2:$B$10531=$B10)*('Data - annual'!$C$2:$C$10531=$A$4)*('Data - annual'!$H$2:$H$10531))))))=0,"..",(IF($A$5="Total response time",SUMPRODUCT(('Data - annual'!$A$2:$A$10531=J$7)*('Data - annual'!$B$2:$B$10531=$B10)*('Data - annual'!$C$2:$C$10531=$A$4)*('Data - annual'!$E$2:$E$10531)),IF($A$5="Call handling time",SUMPRODUCT(('Data - annual'!$A$2:$A$10531=J$7)*('Data - annual'!$B$2:$B$10531=$B10)*('Data - annual'!$C$2:$C$10531=$A$4)*('Data - annual'!$F$2:$F$10531)),IF($A$5="Crew turnout time",SUMPRODUCT(('Data - annual'!$A$2:$A$10531=J$7)*('Data - annual'!$B$2:$B$10531=$B10)*('Data - annual'!$C$2:$C$10531=$A$4)*('Data - annual'!$G$2:$G$10531)),SUMPRODUCT(('Data - annual'!$A$2:$A$10531=J$7)*('Data - annual'!$B$2:$B$10531=$B10)*('Data - annual'!$C$2:$C$10531=$A$4)*('Data - annual'!$H$2:$H$10531)))))))</f>
        <v>1.0054162422839501</v>
      </c>
      <c r="K10" s="25" cm="1">
        <f t="array" ref="K10">IF((IF($A$5="Total response time",SUMPRODUCT(('Data - annual'!$A$2:$A$10531=K$7)*('Data - annual'!$B$2:$B$10531=$B10)*('Data - annual'!$C$2:$C$10531=$A$4)*('Data - annual'!$E$2:$E$10531)),IF($A$5="Call handling time",SUMPRODUCT(('Data - annual'!$A$2:$A$10531=K$7)*('Data - annual'!$B$2:$B$10531=$B10)*('Data - annual'!$C$2:$C$10531=$A$4)*('Data - annual'!$F$2:$F$10531)),IF($A$5="Crew turnout time",SUMPRODUCT(('Data - annual'!$A$2:$A$10531=K$7)*('Data - annual'!$B$2:$B$10531=$B10)*('Data - annual'!$C$2:$C$10531=$A$4)*('Data - annual'!$G$2:$G$10531)),SUMPRODUCT(('Data - annual'!$A$2:$A$10531=K$7)*('Data - annual'!$B$2:$B$10531=$B10)*('Data - annual'!$C$2:$C$10531=$A$4)*('Data - annual'!$H$2:$H$10531))))))=0,"..",(IF($A$5="Total response time",SUMPRODUCT(('Data - annual'!$A$2:$A$10531=K$7)*('Data - annual'!$B$2:$B$10531=$B10)*('Data - annual'!$C$2:$C$10531=$A$4)*('Data - annual'!$E$2:$E$10531)),IF($A$5="Call handling time",SUMPRODUCT(('Data - annual'!$A$2:$A$10531=K$7)*('Data - annual'!$B$2:$B$10531=$B10)*('Data - annual'!$C$2:$C$10531=$A$4)*('Data - annual'!$F$2:$F$10531)),IF($A$5="Crew turnout time",SUMPRODUCT(('Data - annual'!$A$2:$A$10531=K$7)*('Data - annual'!$B$2:$B$10531=$B10)*('Data - annual'!$C$2:$C$10531=$A$4)*('Data - annual'!$G$2:$G$10531)),SUMPRODUCT(('Data - annual'!$A$2:$A$10531=K$7)*('Data - annual'!$B$2:$B$10531=$B10)*('Data - annual'!$C$2:$C$10531=$A$4)*('Data - annual'!$H$2:$H$10531)))))))</f>
        <v>1.0054012345679</v>
      </c>
      <c r="L10" s="25" cm="1">
        <f t="array" ref="L10">IF((IF($A$5="Total response time",SUMPRODUCT(('Data - annual'!$A$2:$A$10531=L$7)*('Data - annual'!$B$2:$B$10531=$B10)*('Data - annual'!$C$2:$C$10531=$A$4)*('Data - annual'!$E$2:$E$10531)),IF($A$5="Call handling time",SUMPRODUCT(('Data - annual'!$A$2:$A$10531=L$7)*('Data - annual'!$B$2:$B$10531=$B10)*('Data - annual'!$C$2:$C$10531=$A$4)*('Data - annual'!$F$2:$F$10531)),IF($A$5="Crew turnout time",SUMPRODUCT(('Data - annual'!$A$2:$A$10531=L$7)*('Data - annual'!$B$2:$B$10531=$B10)*('Data - annual'!$C$2:$C$10531=$A$4)*('Data - annual'!$G$2:$G$10531)),SUMPRODUCT(('Data - annual'!$A$2:$A$10531=L$7)*('Data - annual'!$B$2:$B$10531=$B10)*('Data - annual'!$C$2:$C$10531=$A$4)*('Data - annual'!$H$2:$H$10531))))))=0,"..",(IF($A$5="Total response time",SUMPRODUCT(('Data - annual'!$A$2:$A$10531=L$7)*('Data - annual'!$B$2:$B$10531=$B10)*('Data - annual'!$C$2:$C$10531=$A$4)*('Data - annual'!$E$2:$E$10531)),IF($A$5="Call handling time",SUMPRODUCT(('Data - annual'!$A$2:$A$10531=L$7)*('Data - annual'!$B$2:$B$10531=$B10)*('Data - annual'!$C$2:$C$10531=$A$4)*('Data - annual'!$F$2:$F$10531)),IF($A$5="Crew turnout time",SUMPRODUCT(('Data - annual'!$A$2:$A$10531=L$7)*('Data - annual'!$B$2:$B$10531=$B10)*('Data - annual'!$C$2:$C$10531=$A$4)*('Data - annual'!$G$2:$G$10531)),SUMPRODUCT(('Data - annual'!$A$2:$A$10531=L$7)*('Data - annual'!$B$2:$B$10531=$B10)*('Data - annual'!$C$2:$C$10531=$A$4)*('Data - annual'!$H$2:$H$10531)))))))</f>
        <v>1.00539151234568</v>
      </c>
      <c r="M10" s="25" cm="1">
        <f t="array" ref="M10">IF((IF($A$5="Total response time",SUMPRODUCT(('Data - annual'!$A$2:$A$10531=M$7)*('Data - annual'!$B$2:$B$10531=$B10)*('Data - annual'!$C$2:$C$10531=$A$4)*('Data - annual'!$E$2:$E$10531)),IF($A$5="Call handling time",SUMPRODUCT(('Data - annual'!$A$2:$A$10531=M$7)*('Data - annual'!$B$2:$B$10531=$B10)*('Data - annual'!$C$2:$C$10531=$A$4)*('Data - annual'!$F$2:$F$10531)),IF($A$5="Crew turnout time",SUMPRODUCT(('Data - annual'!$A$2:$A$10531=M$7)*('Data - annual'!$B$2:$B$10531=$B10)*('Data - annual'!$C$2:$C$10531=$A$4)*('Data - annual'!$G$2:$G$10531)),SUMPRODUCT(('Data - annual'!$A$2:$A$10531=M$7)*('Data - annual'!$B$2:$B$10531=$B10)*('Data - annual'!$C$2:$C$10531=$A$4)*('Data - annual'!$H$2:$H$10531))))))=0,"..",(IF($A$5="Total response time",SUMPRODUCT(('Data - annual'!$A$2:$A$10531=M$7)*('Data - annual'!$B$2:$B$10531=$B10)*('Data - annual'!$C$2:$C$10531=$A$4)*('Data - annual'!$E$2:$E$10531)),IF($A$5="Call handling time",SUMPRODUCT(('Data - annual'!$A$2:$A$10531=M$7)*('Data - annual'!$B$2:$B$10531=$B10)*('Data - annual'!$C$2:$C$10531=$A$4)*('Data - annual'!$F$2:$F$10531)),IF($A$5="Crew turnout time",SUMPRODUCT(('Data - annual'!$A$2:$A$10531=M$7)*('Data - annual'!$B$2:$B$10531=$B10)*('Data - annual'!$C$2:$C$10531=$A$4)*('Data - annual'!$G$2:$G$10531)),SUMPRODUCT(('Data - annual'!$A$2:$A$10531=M$7)*('Data - annual'!$B$2:$B$10531=$B10)*('Data - annual'!$C$2:$C$10531=$A$4)*('Data - annual'!$H$2:$H$10531)))))))</f>
        <v>1.00528097993827</v>
      </c>
      <c r="N10" s="25" cm="1">
        <f t="array" ref="N10">IF((IF($A$5="Total response time",SUMPRODUCT(('Data - annual'!$A$2:$A$10531=N$7)*('Data - annual'!$B$2:$B$10531=$B10)*('Data - annual'!$C$2:$C$10531=$A$4)*('Data - annual'!$E$2:$E$10531)),IF($A$5="Call handling time",SUMPRODUCT(('Data - annual'!$A$2:$A$10531=N$7)*('Data - annual'!$B$2:$B$10531=$B10)*('Data - annual'!$C$2:$C$10531=$A$4)*('Data - annual'!$F$2:$F$10531)),IF($A$5="Crew turnout time",SUMPRODUCT(('Data - annual'!$A$2:$A$10531=N$7)*('Data - annual'!$B$2:$B$10531=$B10)*('Data - annual'!$C$2:$C$10531=$A$4)*('Data - annual'!$G$2:$G$10531)),SUMPRODUCT(('Data - annual'!$A$2:$A$10531=N$7)*('Data - annual'!$B$2:$B$10531=$B10)*('Data - annual'!$C$2:$C$10531=$A$4)*('Data - annual'!$H$2:$H$10531))))))=0,"..",(IF($A$5="Total response time",SUMPRODUCT(('Data - annual'!$A$2:$A$10531=N$7)*('Data - annual'!$B$2:$B$10531=$B10)*('Data - annual'!$C$2:$C$10531=$A$4)*('Data - annual'!$E$2:$E$10531)),IF($A$5="Call handling time",SUMPRODUCT(('Data - annual'!$A$2:$A$10531=N$7)*('Data - annual'!$B$2:$B$10531=$B10)*('Data - annual'!$C$2:$C$10531=$A$4)*('Data - annual'!$F$2:$F$10531)),IF($A$5="Crew turnout time",SUMPRODUCT(('Data - annual'!$A$2:$A$10531=N$7)*('Data - annual'!$B$2:$B$10531=$B10)*('Data - annual'!$C$2:$C$10531=$A$4)*('Data - annual'!$G$2:$G$10531)),SUMPRODUCT(('Data - annual'!$A$2:$A$10531=N$7)*('Data - annual'!$B$2:$B$10531=$B10)*('Data - annual'!$C$2:$C$10531=$A$4)*('Data - annual'!$H$2:$H$10531)))))))</f>
        <v>1.0054587962963</v>
      </c>
      <c r="O10" s="25" cm="1">
        <f t="array" ref="O10">IF((IF($A$5="Total response time",SUMPRODUCT(('Data - quarterly'!$A$2:$A$10005=O$7)*('Data - quarterly'!$B$2:$B$10005=$B10)*('Data - quarterly'!$C$2:$C$10005=$A$4)*('Data - quarterly'!$E$2:$E$10005)),IF($A$5="Call handling time",SUMPRODUCT(('Data - quarterly'!$A$2:$A$10005=O$7)*('Data - quarterly'!$B$2:$B$10005=$B10)*('Data - quarterly'!$C$2:$C$10005=$A$4)*('Data - quarterly'!$F$2:$F$10005)),IF($A$5="Crew turnout time",SUMPRODUCT(('Data - quarterly'!$A$2:$A$10005=O$7)*('Data - quarterly'!$B$2:$B$10005=$B10)*('Data - quarterly'!$C$2:$C$10005=$A$4)*('Data - quarterly'!$G$2:$G$10005)),SUMPRODUCT(('Data - quarterly'!$A$2:$A$10005=O$7)*('Data - quarterly'!$B$2:$B$10005=$B10)*('Data - quarterly'!$C$2:$C$10005=$A$4)*('Data - quarterly'!$H$2:$H$10005))))))=0,"..",(IF($A$5="Total response time",SUMPRODUCT(('Data - quarterly'!$A$2:$A$10005=O$7)*('Data - quarterly'!$B$2:$B$10005=$B10)*('Data - quarterly'!$C$2:$C$10005=$A$4)*('Data - quarterly'!$E$2:$E$10005)),IF($A$5="Call handling time",SUMPRODUCT(('Data - quarterly'!$A$2:$A$10005=O$7)*('Data - quarterly'!$B$2:$B$10005=$B10)*('Data - quarterly'!$C$2:$C$10005=$A$4)*('Data - quarterly'!$F$2:$F$10005)),IF($A$5="Crew turnout time",SUMPRODUCT(('Data - quarterly'!$A$2:$A$10005=O$7)*('Data - quarterly'!$B$2:$B$10005=$B10)*('Data - quarterly'!$C$2:$C$10005=$A$4)*('Data - quarterly'!$G$2:$G$10005)),SUMPRODUCT(('Data - quarterly'!$A$2:$A$10005=O$7)*('Data - quarterly'!$B$2:$B$10005=$B10)*('Data - quarterly'!$C$2:$C$10005=$A$4)*('Data - quarterly'!$H$2:$H$10005)))))))</f>
        <v>5.3587962962962964E-3</v>
      </c>
      <c r="P10" s="25" cm="1">
        <f t="array" ref="P10">IF((IF($A$5="Total response time",SUMPRODUCT(('Data - quarterly'!$A$2:$A$10005=P$7)*('Data - quarterly'!$B$2:$B$10005=$B10)*('Data - quarterly'!$C$2:$C$10005=$A$4)*('Data - quarterly'!$E$2:$E$10005)),IF($A$5="Call handling time",SUMPRODUCT(('Data - quarterly'!$A$2:$A$10005=P$7)*('Data - quarterly'!$B$2:$B$10005=$B10)*('Data - quarterly'!$C$2:$C$10005=$A$4)*('Data - quarterly'!$F$2:$F$10005)),IF($A$5="Crew turnout time",SUMPRODUCT(('Data - quarterly'!$A$2:$A$10005=P$7)*('Data - quarterly'!$B$2:$B$10005=$B10)*('Data - quarterly'!$C$2:$C$10005=$A$4)*('Data - quarterly'!$G$2:$G$10005)),SUMPRODUCT(('Data - quarterly'!$A$2:$A$10005=P$7)*('Data - quarterly'!$B$2:$B$10005=$B10)*('Data - quarterly'!$C$2:$C$10005=$A$4)*('Data - quarterly'!$H$2:$H$10005))))))=0,"..",(IF($A$5="Total response time",SUMPRODUCT(('Data - quarterly'!$A$2:$A$10005=P$7)*('Data - quarterly'!$B$2:$B$10005=$B10)*('Data - quarterly'!$C$2:$C$10005=$A$4)*('Data - quarterly'!$E$2:$E$10005)),IF($A$5="Call handling time",SUMPRODUCT(('Data - quarterly'!$A$2:$A$10005=P$7)*('Data - quarterly'!$B$2:$B$10005=$B10)*('Data - quarterly'!$C$2:$C$10005=$A$4)*('Data - quarterly'!$F$2:$F$10005)),IF($A$5="Crew turnout time",SUMPRODUCT(('Data - quarterly'!$A$2:$A$10005=P$7)*('Data - quarterly'!$B$2:$B$10005=$B10)*('Data - quarterly'!$C$2:$C$10005=$A$4)*('Data - quarterly'!$G$2:$G$10005)),SUMPRODUCT(('Data - quarterly'!$A$2:$A$10005=P$7)*('Data - quarterly'!$B$2:$B$10005=$B10)*('Data - quarterly'!$C$2:$C$10005=$A$4)*('Data - quarterly'!$H$2:$H$10005)))))))</f>
        <v>5.4745370370370373E-3</v>
      </c>
      <c r="Q10" s="25"/>
      <c r="R10" s="25"/>
      <c r="S10" s="25"/>
      <c r="T10" s="25"/>
      <c r="U10" s="25"/>
      <c r="V10" s="25"/>
      <c r="W10" s="25"/>
      <c r="X10" s="25"/>
      <c r="Y10" s="25"/>
      <c r="Z10" s="25"/>
      <c r="AA10" s="25"/>
      <c r="AB10" s="25"/>
      <c r="AC10" s="25"/>
      <c r="AD10" s="25"/>
      <c r="AE10" s="25"/>
      <c r="AF10" s="25"/>
      <c r="AG10" s="25"/>
      <c r="AH10" s="25"/>
      <c r="AI10" s="25"/>
      <c r="AJ10" s="25"/>
      <c r="AK10" s="25"/>
      <c r="AL10" s="25"/>
      <c r="AM10" s="25"/>
      <c r="AN10" s="25"/>
    </row>
    <row r="11" spans="1:40" s="33" customFormat="1" ht="16.5" customHeight="1" x14ac:dyDescent="0.35">
      <c r="A11" s="30" t="s">
        <v>145</v>
      </c>
      <c r="B11" s="31" t="s">
        <v>146</v>
      </c>
      <c r="C11" s="25" cm="1">
        <f t="array" ref="C11">IF((IF($A$5="Total response time",SUMPRODUCT(('Data - annual'!$A$2:$A$10531=C$7)*('Data - annual'!$B$2:$B$10531=$B11)*('Data - annual'!$C$2:$C$10531=$A$4)*('Data - annual'!$E$2:$E$10531)),IF($A$5="Call handling time",SUMPRODUCT(('Data - annual'!$A$2:$A$10531=C$7)*('Data - annual'!$B$2:$B$10531=$B11)*('Data - annual'!$C$2:$C$10531=$A$4)*('Data - annual'!$F$2:$F$10531)),IF($A$5="Crew turnout time",SUMPRODUCT(('Data - annual'!$A$2:$A$10531=C$7)*('Data - annual'!$B$2:$B$10531=$B11)*('Data - annual'!$C$2:$C$10531=$A$4)*('Data - annual'!$G$2:$G$10531)),SUMPRODUCT(('Data - annual'!$A$2:$A$10531=C$7)*('Data - annual'!$B$2:$B$10531=$B11)*('Data - annual'!$C$2:$C$10531=$A$4)*('Data - annual'!$H$2:$H$10531))))))=0,"..",(IF($A$5="Total response time",SUMPRODUCT(('Data - annual'!$A$2:$A$10531=C$7)*('Data - annual'!$B$2:$B$10531=$B11)*('Data - annual'!$C$2:$C$10531=$A$4)*('Data - annual'!$E$2:$E$10531)),IF($A$5="Call handling time",SUMPRODUCT(('Data - annual'!$A$2:$A$10531=C$7)*('Data - annual'!$B$2:$B$10531=$B11)*('Data - annual'!$C$2:$C$10531=$A$4)*('Data - annual'!$F$2:$F$10531)),IF($A$5="Crew turnout time",SUMPRODUCT(('Data - annual'!$A$2:$A$10531=C$7)*('Data - annual'!$B$2:$B$10531=$B11)*('Data - annual'!$C$2:$C$10531=$A$4)*('Data - annual'!$G$2:$G$10531)),SUMPRODUCT(('Data - annual'!$A$2:$A$10531=C$7)*('Data - annual'!$B$2:$B$10531=$B11)*('Data - annual'!$C$2:$C$10531=$A$4)*('Data - annual'!$H$2:$H$10531)))))))</f>
        <v>1.00539324845679</v>
      </c>
      <c r="D11" s="25" cm="1">
        <f t="array" ref="D11">IF((IF($A$5="Total response time",SUMPRODUCT(('Data - annual'!$A$2:$A$10531=D$7)*('Data - annual'!$B$2:$B$10531=$B11)*('Data - annual'!$C$2:$C$10531=$A$4)*('Data - annual'!$E$2:$E$10531)),IF($A$5="Call handling time",SUMPRODUCT(('Data - annual'!$A$2:$A$10531=D$7)*('Data - annual'!$B$2:$B$10531=$B11)*('Data - annual'!$C$2:$C$10531=$A$4)*('Data - annual'!$F$2:$F$10531)),IF($A$5="Crew turnout time",SUMPRODUCT(('Data - annual'!$A$2:$A$10531=D$7)*('Data - annual'!$B$2:$B$10531=$B11)*('Data - annual'!$C$2:$C$10531=$A$4)*('Data - annual'!$G$2:$G$10531)),SUMPRODUCT(('Data - annual'!$A$2:$A$10531=D$7)*('Data - annual'!$B$2:$B$10531=$B11)*('Data - annual'!$C$2:$C$10531=$A$4)*('Data - annual'!$H$2:$H$10531))))))=0,"..",(IF($A$5="Total response time",SUMPRODUCT(('Data - annual'!$A$2:$A$10531=D$7)*('Data - annual'!$B$2:$B$10531=$B11)*('Data - annual'!$C$2:$C$10531=$A$4)*('Data - annual'!$E$2:$E$10531)),IF($A$5="Call handling time",SUMPRODUCT(('Data - annual'!$A$2:$A$10531=D$7)*('Data - annual'!$B$2:$B$10531=$B11)*('Data - annual'!$C$2:$C$10531=$A$4)*('Data - annual'!$F$2:$F$10531)),IF($A$5="Crew turnout time",SUMPRODUCT(('Data - annual'!$A$2:$A$10531=D$7)*('Data - annual'!$B$2:$B$10531=$B11)*('Data - annual'!$C$2:$C$10531=$A$4)*('Data - annual'!$G$2:$G$10531)),SUMPRODUCT(('Data - annual'!$A$2:$A$10531=D$7)*('Data - annual'!$B$2:$B$10531=$B11)*('Data - annual'!$C$2:$C$10531=$A$4)*('Data - annual'!$H$2:$H$10531)))))))</f>
        <v>1.0052879629629601</v>
      </c>
      <c r="E11" s="25" cm="1">
        <f t="array" ref="E11">IF((IF($A$5="Total response time",SUMPRODUCT(('Data - annual'!$A$2:$A$10531=E$7)*('Data - annual'!$B$2:$B$10531=$B11)*('Data - annual'!$C$2:$C$10531=$A$4)*('Data - annual'!$E$2:$E$10531)),IF($A$5="Call handling time",SUMPRODUCT(('Data - annual'!$A$2:$A$10531=E$7)*('Data - annual'!$B$2:$B$10531=$B11)*('Data - annual'!$C$2:$C$10531=$A$4)*('Data - annual'!$F$2:$F$10531)),IF($A$5="Crew turnout time",SUMPRODUCT(('Data - annual'!$A$2:$A$10531=E$7)*('Data - annual'!$B$2:$B$10531=$B11)*('Data - annual'!$C$2:$C$10531=$A$4)*('Data - annual'!$G$2:$G$10531)),SUMPRODUCT(('Data - annual'!$A$2:$A$10531=E$7)*('Data - annual'!$B$2:$B$10531=$B11)*('Data - annual'!$C$2:$C$10531=$A$4)*('Data - annual'!$H$2:$H$10531))))))=0,"..",(IF($A$5="Total response time",SUMPRODUCT(('Data - annual'!$A$2:$A$10531=E$7)*('Data - annual'!$B$2:$B$10531=$B11)*('Data - annual'!$C$2:$C$10531=$A$4)*('Data - annual'!$E$2:$E$10531)),IF($A$5="Call handling time",SUMPRODUCT(('Data - annual'!$A$2:$A$10531=E$7)*('Data - annual'!$B$2:$B$10531=$B11)*('Data - annual'!$C$2:$C$10531=$A$4)*('Data - annual'!$F$2:$F$10531)),IF($A$5="Crew turnout time",SUMPRODUCT(('Data - annual'!$A$2:$A$10531=E$7)*('Data - annual'!$B$2:$B$10531=$B11)*('Data - annual'!$C$2:$C$10531=$A$4)*('Data - annual'!$G$2:$G$10531)),SUMPRODUCT(('Data - annual'!$A$2:$A$10531=E$7)*('Data - annual'!$B$2:$B$10531=$B11)*('Data - annual'!$C$2:$C$10531=$A$4)*('Data - annual'!$H$2:$H$10531)))))))</f>
        <v>1.00544390432099</v>
      </c>
      <c r="F11" s="25" cm="1">
        <f t="array" ref="F11">IF((IF($A$5="Total response time",SUMPRODUCT(('Data - annual'!$A$2:$A$10531=F$7)*('Data - annual'!$B$2:$B$10531=$B11)*('Data - annual'!$C$2:$C$10531=$A$4)*('Data - annual'!$E$2:$E$10531)),IF($A$5="Call handling time",SUMPRODUCT(('Data - annual'!$A$2:$A$10531=F$7)*('Data - annual'!$B$2:$B$10531=$B11)*('Data - annual'!$C$2:$C$10531=$A$4)*('Data - annual'!$F$2:$F$10531)),IF($A$5="Crew turnout time",SUMPRODUCT(('Data - annual'!$A$2:$A$10531=F$7)*('Data - annual'!$B$2:$B$10531=$B11)*('Data - annual'!$C$2:$C$10531=$A$4)*('Data - annual'!$G$2:$G$10531)),SUMPRODUCT(('Data - annual'!$A$2:$A$10531=F$7)*('Data - annual'!$B$2:$B$10531=$B11)*('Data - annual'!$C$2:$C$10531=$A$4)*('Data - annual'!$H$2:$H$10531))))))=0,"..",(IF($A$5="Total response time",SUMPRODUCT(('Data - annual'!$A$2:$A$10531=F$7)*('Data - annual'!$B$2:$B$10531=$B11)*('Data - annual'!$C$2:$C$10531=$A$4)*('Data - annual'!$E$2:$E$10531)),IF($A$5="Call handling time",SUMPRODUCT(('Data - annual'!$A$2:$A$10531=F$7)*('Data - annual'!$B$2:$B$10531=$B11)*('Data - annual'!$C$2:$C$10531=$A$4)*('Data - annual'!$F$2:$F$10531)),IF($A$5="Crew turnout time",SUMPRODUCT(('Data - annual'!$A$2:$A$10531=F$7)*('Data - annual'!$B$2:$B$10531=$B11)*('Data - annual'!$C$2:$C$10531=$A$4)*('Data - annual'!$G$2:$G$10531)),SUMPRODUCT(('Data - annual'!$A$2:$A$10531=F$7)*('Data - annual'!$B$2:$B$10531=$B11)*('Data - annual'!$C$2:$C$10531=$A$4)*('Data - annual'!$H$2:$H$10531)))))))</f>
        <v>1.0054721450617301</v>
      </c>
      <c r="G11" s="25" cm="1">
        <f t="array" ref="G11">IF((IF($A$5="Total response time",SUMPRODUCT(('Data - annual'!$A$2:$A$10531=G$7)*('Data - annual'!$B$2:$B$10531=$B11)*('Data - annual'!$C$2:$C$10531=$A$4)*('Data - annual'!$E$2:$E$10531)),IF($A$5="Call handling time",SUMPRODUCT(('Data - annual'!$A$2:$A$10531=G$7)*('Data - annual'!$B$2:$B$10531=$B11)*('Data - annual'!$C$2:$C$10531=$A$4)*('Data - annual'!$F$2:$F$10531)),IF($A$5="Crew turnout time",SUMPRODUCT(('Data - annual'!$A$2:$A$10531=G$7)*('Data - annual'!$B$2:$B$10531=$B11)*('Data - annual'!$C$2:$C$10531=$A$4)*('Data - annual'!$G$2:$G$10531)),SUMPRODUCT(('Data - annual'!$A$2:$A$10531=G$7)*('Data - annual'!$B$2:$B$10531=$B11)*('Data - annual'!$C$2:$C$10531=$A$4)*('Data - annual'!$H$2:$H$10531))))))=0,"..",(IF($A$5="Total response time",SUMPRODUCT(('Data - annual'!$A$2:$A$10531=G$7)*('Data - annual'!$B$2:$B$10531=$B11)*('Data - annual'!$C$2:$C$10531=$A$4)*('Data - annual'!$E$2:$E$10531)),IF($A$5="Call handling time",SUMPRODUCT(('Data - annual'!$A$2:$A$10531=G$7)*('Data - annual'!$B$2:$B$10531=$B11)*('Data - annual'!$C$2:$C$10531=$A$4)*('Data - annual'!$F$2:$F$10531)),IF($A$5="Crew turnout time",SUMPRODUCT(('Data - annual'!$A$2:$A$10531=G$7)*('Data - annual'!$B$2:$B$10531=$B11)*('Data - annual'!$C$2:$C$10531=$A$4)*('Data - annual'!$G$2:$G$10531)),SUMPRODUCT(('Data - annual'!$A$2:$A$10531=G$7)*('Data - annual'!$B$2:$B$10531=$B11)*('Data - annual'!$C$2:$C$10531=$A$4)*('Data - annual'!$H$2:$H$10531)))))))</f>
        <v>1.0057247299382699</v>
      </c>
      <c r="H11" s="25" cm="1">
        <f t="array" ref="H11">IF((IF($A$5="Total response time",SUMPRODUCT(('Data - annual'!$A$2:$A$10531=H$7)*('Data - annual'!$B$2:$B$10531=$B11)*('Data - annual'!$C$2:$C$10531=$A$4)*('Data - annual'!$E$2:$E$10531)),IF($A$5="Call handling time",SUMPRODUCT(('Data - annual'!$A$2:$A$10531=H$7)*('Data - annual'!$B$2:$B$10531=$B11)*('Data - annual'!$C$2:$C$10531=$A$4)*('Data - annual'!$F$2:$F$10531)),IF($A$5="Crew turnout time",SUMPRODUCT(('Data - annual'!$A$2:$A$10531=H$7)*('Data - annual'!$B$2:$B$10531=$B11)*('Data - annual'!$C$2:$C$10531=$A$4)*('Data - annual'!$G$2:$G$10531)),SUMPRODUCT(('Data - annual'!$A$2:$A$10531=H$7)*('Data - annual'!$B$2:$B$10531=$B11)*('Data - annual'!$C$2:$C$10531=$A$4)*('Data - annual'!$H$2:$H$10531))))))=0,"..",(IF($A$5="Total response time",SUMPRODUCT(('Data - annual'!$A$2:$A$10531=H$7)*('Data - annual'!$B$2:$B$10531=$B11)*('Data - annual'!$C$2:$C$10531=$A$4)*('Data - annual'!$E$2:$E$10531)),IF($A$5="Call handling time",SUMPRODUCT(('Data - annual'!$A$2:$A$10531=H$7)*('Data - annual'!$B$2:$B$10531=$B11)*('Data - annual'!$C$2:$C$10531=$A$4)*('Data - annual'!$F$2:$F$10531)),IF($A$5="Crew turnout time",SUMPRODUCT(('Data - annual'!$A$2:$A$10531=H$7)*('Data - annual'!$B$2:$B$10531=$B11)*('Data - annual'!$C$2:$C$10531=$A$4)*('Data - annual'!$G$2:$G$10531)),SUMPRODUCT(('Data - annual'!$A$2:$A$10531=H$7)*('Data - annual'!$B$2:$B$10531=$B11)*('Data - annual'!$C$2:$C$10531=$A$4)*('Data - annual'!$H$2:$H$10531)))))))</f>
        <v>1.0057138888888899</v>
      </c>
      <c r="I11" s="25" cm="1">
        <f t="array" ref="I11">IF((IF($A$5="Total response time",SUMPRODUCT(('Data - annual'!$A$2:$A$10531=I$7)*('Data - annual'!$B$2:$B$10531=$B11)*('Data - annual'!$C$2:$C$10531=$A$4)*('Data - annual'!$E$2:$E$10531)),IF($A$5="Call handling time",SUMPRODUCT(('Data - annual'!$A$2:$A$10531=I$7)*('Data - annual'!$B$2:$B$10531=$B11)*('Data - annual'!$C$2:$C$10531=$A$4)*('Data - annual'!$F$2:$F$10531)),IF($A$5="Crew turnout time",SUMPRODUCT(('Data - annual'!$A$2:$A$10531=I$7)*('Data - annual'!$B$2:$B$10531=$B11)*('Data - annual'!$C$2:$C$10531=$A$4)*('Data - annual'!$G$2:$G$10531)),SUMPRODUCT(('Data - annual'!$A$2:$A$10531=I$7)*('Data - annual'!$B$2:$B$10531=$B11)*('Data - annual'!$C$2:$C$10531=$A$4)*('Data - annual'!$H$2:$H$10531))))))=0,"..",(IF($A$5="Total response time",SUMPRODUCT(('Data - annual'!$A$2:$A$10531=I$7)*('Data - annual'!$B$2:$B$10531=$B11)*('Data - annual'!$C$2:$C$10531=$A$4)*('Data - annual'!$E$2:$E$10531)),IF($A$5="Call handling time",SUMPRODUCT(('Data - annual'!$A$2:$A$10531=I$7)*('Data - annual'!$B$2:$B$10531=$B11)*('Data - annual'!$C$2:$C$10531=$A$4)*('Data - annual'!$F$2:$F$10531)),IF($A$5="Crew turnout time",SUMPRODUCT(('Data - annual'!$A$2:$A$10531=I$7)*('Data - annual'!$B$2:$B$10531=$B11)*('Data - annual'!$C$2:$C$10531=$A$4)*('Data - annual'!$G$2:$G$10531)),SUMPRODUCT(('Data - annual'!$A$2:$A$10531=I$7)*('Data - annual'!$B$2:$B$10531=$B11)*('Data - annual'!$C$2:$C$10531=$A$4)*('Data - annual'!$H$2:$H$10531)))))))</f>
        <v>1.00568819444444</v>
      </c>
      <c r="J11" s="25" cm="1">
        <f t="array" ref="J11">IF((IF($A$5="Total response time",SUMPRODUCT(('Data - annual'!$A$2:$A$10531=J$7)*('Data - annual'!$B$2:$B$10531=$B11)*('Data - annual'!$C$2:$C$10531=$A$4)*('Data - annual'!$E$2:$E$10531)),IF($A$5="Call handling time",SUMPRODUCT(('Data - annual'!$A$2:$A$10531=J$7)*('Data - annual'!$B$2:$B$10531=$B11)*('Data - annual'!$C$2:$C$10531=$A$4)*('Data - annual'!$F$2:$F$10531)),IF($A$5="Crew turnout time",SUMPRODUCT(('Data - annual'!$A$2:$A$10531=J$7)*('Data - annual'!$B$2:$B$10531=$B11)*('Data - annual'!$C$2:$C$10531=$A$4)*('Data - annual'!$G$2:$G$10531)),SUMPRODUCT(('Data - annual'!$A$2:$A$10531=J$7)*('Data - annual'!$B$2:$B$10531=$B11)*('Data - annual'!$C$2:$C$10531=$A$4)*('Data - annual'!$H$2:$H$10531))))))=0,"..",(IF($A$5="Total response time",SUMPRODUCT(('Data - annual'!$A$2:$A$10531=J$7)*('Data - annual'!$B$2:$B$10531=$B11)*('Data - annual'!$C$2:$C$10531=$A$4)*('Data - annual'!$E$2:$E$10531)),IF($A$5="Call handling time",SUMPRODUCT(('Data - annual'!$A$2:$A$10531=J$7)*('Data - annual'!$B$2:$B$10531=$B11)*('Data - annual'!$C$2:$C$10531=$A$4)*('Data - annual'!$F$2:$F$10531)),IF($A$5="Crew turnout time",SUMPRODUCT(('Data - annual'!$A$2:$A$10531=J$7)*('Data - annual'!$B$2:$B$10531=$B11)*('Data - annual'!$C$2:$C$10531=$A$4)*('Data - annual'!$G$2:$G$10531)),SUMPRODUCT(('Data - annual'!$A$2:$A$10531=J$7)*('Data - annual'!$B$2:$B$10531=$B11)*('Data - annual'!$C$2:$C$10531=$A$4)*('Data - annual'!$H$2:$H$10531)))))))</f>
        <v>1.00572357253086</v>
      </c>
      <c r="K11" s="25" cm="1">
        <f t="array" ref="K11">IF((IF($A$5="Total response time",SUMPRODUCT(('Data - annual'!$A$2:$A$10531=K$7)*('Data - annual'!$B$2:$B$10531=$B11)*('Data - annual'!$C$2:$C$10531=$A$4)*('Data - annual'!$E$2:$E$10531)),IF($A$5="Call handling time",SUMPRODUCT(('Data - annual'!$A$2:$A$10531=K$7)*('Data - annual'!$B$2:$B$10531=$B11)*('Data - annual'!$C$2:$C$10531=$A$4)*('Data - annual'!$F$2:$F$10531)),IF($A$5="Crew turnout time",SUMPRODUCT(('Data - annual'!$A$2:$A$10531=K$7)*('Data - annual'!$B$2:$B$10531=$B11)*('Data - annual'!$C$2:$C$10531=$A$4)*('Data - annual'!$G$2:$G$10531)),SUMPRODUCT(('Data - annual'!$A$2:$A$10531=K$7)*('Data - annual'!$B$2:$B$10531=$B11)*('Data - annual'!$C$2:$C$10531=$A$4)*('Data - annual'!$H$2:$H$10531))))))=0,"..",(IF($A$5="Total response time",SUMPRODUCT(('Data - annual'!$A$2:$A$10531=K$7)*('Data - annual'!$B$2:$B$10531=$B11)*('Data - annual'!$C$2:$C$10531=$A$4)*('Data - annual'!$E$2:$E$10531)),IF($A$5="Call handling time",SUMPRODUCT(('Data - annual'!$A$2:$A$10531=K$7)*('Data - annual'!$B$2:$B$10531=$B11)*('Data - annual'!$C$2:$C$10531=$A$4)*('Data - annual'!$F$2:$F$10531)),IF($A$5="Crew turnout time",SUMPRODUCT(('Data - annual'!$A$2:$A$10531=K$7)*('Data - annual'!$B$2:$B$10531=$B11)*('Data - annual'!$C$2:$C$10531=$A$4)*('Data - annual'!$G$2:$G$10531)),SUMPRODUCT(('Data - annual'!$A$2:$A$10531=K$7)*('Data - annual'!$B$2:$B$10531=$B11)*('Data - annual'!$C$2:$C$10531=$A$4)*('Data - annual'!$H$2:$H$10531)))))))</f>
        <v>1.0057126929012301</v>
      </c>
      <c r="L11" s="25" cm="1">
        <f t="array" ref="L11">IF((IF($A$5="Total response time",SUMPRODUCT(('Data - annual'!$A$2:$A$10531=L$7)*('Data - annual'!$B$2:$B$10531=$B11)*('Data - annual'!$C$2:$C$10531=$A$4)*('Data - annual'!$E$2:$E$10531)),IF($A$5="Call handling time",SUMPRODUCT(('Data - annual'!$A$2:$A$10531=L$7)*('Data - annual'!$B$2:$B$10531=$B11)*('Data - annual'!$C$2:$C$10531=$A$4)*('Data - annual'!$F$2:$F$10531)),IF($A$5="Crew turnout time",SUMPRODUCT(('Data - annual'!$A$2:$A$10531=L$7)*('Data - annual'!$B$2:$B$10531=$B11)*('Data - annual'!$C$2:$C$10531=$A$4)*('Data - annual'!$G$2:$G$10531)),SUMPRODUCT(('Data - annual'!$A$2:$A$10531=L$7)*('Data - annual'!$B$2:$B$10531=$B11)*('Data - annual'!$C$2:$C$10531=$A$4)*('Data - annual'!$H$2:$H$10531))))))=0,"..",(IF($A$5="Total response time",SUMPRODUCT(('Data - annual'!$A$2:$A$10531=L$7)*('Data - annual'!$B$2:$B$10531=$B11)*('Data - annual'!$C$2:$C$10531=$A$4)*('Data - annual'!$E$2:$E$10531)),IF($A$5="Call handling time",SUMPRODUCT(('Data - annual'!$A$2:$A$10531=L$7)*('Data - annual'!$B$2:$B$10531=$B11)*('Data - annual'!$C$2:$C$10531=$A$4)*('Data - annual'!$F$2:$F$10531)),IF($A$5="Crew turnout time",SUMPRODUCT(('Data - annual'!$A$2:$A$10531=L$7)*('Data - annual'!$B$2:$B$10531=$B11)*('Data - annual'!$C$2:$C$10531=$A$4)*('Data - annual'!$G$2:$G$10531)),SUMPRODUCT(('Data - annual'!$A$2:$A$10531=L$7)*('Data - annual'!$B$2:$B$10531=$B11)*('Data - annual'!$C$2:$C$10531=$A$4)*('Data - annual'!$H$2:$H$10531)))))))</f>
        <v>1.0057072916666701</v>
      </c>
      <c r="M11" s="25" cm="1">
        <f t="array" ref="M11">IF((IF($A$5="Total response time",SUMPRODUCT(('Data - annual'!$A$2:$A$10531=M$7)*('Data - annual'!$B$2:$B$10531=$B11)*('Data - annual'!$C$2:$C$10531=$A$4)*('Data - annual'!$E$2:$E$10531)),IF($A$5="Call handling time",SUMPRODUCT(('Data - annual'!$A$2:$A$10531=M$7)*('Data - annual'!$B$2:$B$10531=$B11)*('Data - annual'!$C$2:$C$10531=$A$4)*('Data - annual'!$F$2:$F$10531)),IF($A$5="Crew turnout time",SUMPRODUCT(('Data - annual'!$A$2:$A$10531=M$7)*('Data - annual'!$B$2:$B$10531=$B11)*('Data - annual'!$C$2:$C$10531=$A$4)*('Data - annual'!$G$2:$G$10531)),SUMPRODUCT(('Data - annual'!$A$2:$A$10531=M$7)*('Data - annual'!$B$2:$B$10531=$B11)*('Data - annual'!$C$2:$C$10531=$A$4)*('Data - annual'!$H$2:$H$10531))))))=0,"..",(IF($A$5="Total response time",SUMPRODUCT(('Data - annual'!$A$2:$A$10531=M$7)*('Data - annual'!$B$2:$B$10531=$B11)*('Data - annual'!$C$2:$C$10531=$A$4)*('Data - annual'!$E$2:$E$10531)),IF($A$5="Call handling time",SUMPRODUCT(('Data - annual'!$A$2:$A$10531=M$7)*('Data - annual'!$B$2:$B$10531=$B11)*('Data - annual'!$C$2:$C$10531=$A$4)*('Data - annual'!$F$2:$F$10531)),IF($A$5="Crew turnout time",SUMPRODUCT(('Data - annual'!$A$2:$A$10531=M$7)*('Data - annual'!$B$2:$B$10531=$B11)*('Data - annual'!$C$2:$C$10531=$A$4)*('Data - annual'!$G$2:$G$10531)),SUMPRODUCT(('Data - annual'!$A$2:$A$10531=M$7)*('Data - annual'!$B$2:$B$10531=$B11)*('Data - annual'!$C$2:$C$10531=$A$4)*('Data - annual'!$H$2:$H$10531)))))))</f>
        <v>1.0055868827160499</v>
      </c>
      <c r="N11" s="25" cm="1">
        <f t="array" ref="N11">IF((IF($A$5="Total response time",SUMPRODUCT(('Data - annual'!$A$2:$A$10531=N$7)*('Data - annual'!$B$2:$B$10531=$B11)*('Data - annual'!$C$2:$C$10531=$A$4)*('Data - annual'!$E$2:$E$10531)),IF($A$5="Call handling time",SUMPRODUCT(('Data - annual'!$A$2:$A$10531=N$7)*('Data - annual'!$B$2:$B$10531=$B11)*('Data - annual'!$C$2:$C$10531=$A$4)*('Data - annual'!$F$2:$F$10531)),IF($A$5="Crew turnout time",SUMPRODUCT(('Data - annual'!$A$2:$A$10531=N$7)*('Data - annual'!$B$2:$B$10531=$B11)*('Data - annual'!$C$2:$C$10531=$A$4)*('Data - annual'!$G$2:$G$10531)),SUMPRODUCT(('Data - annual'!$A$2:$A$10531=N$7)*('Data - annual'!$B$2:$B$10531=$B11)*('Data - annual'!$C$2:$C$10531=$A$4)*('Data - annual'!$H$2:$H$10531))))))=0,"..",(IF($A$5="Total response time",SUMPRODUCT(('Data - annual'!$A$2:$A$10531=N$7)*('Data - annual'!$B$2:$B$10531=$B11)*('Data - annual'!$C$2:$C$10531=$A$4)*('Data - annual'!$E$2:$E$10531)),IF($A$5="Call handling time",SUMPRODUCT(('Data - annual'!$A$2:$A$10531=N$7)*('Data - annual'!$B$2:$B$10531=$B11)*('Data - annual'!$C$2:$C$10531=$A$4)*('Data - annual'!$F$2:$F$10531)),IF($A$5="Crew turnout time",SUMPRODUCT(('Data - annual'!$A$2:$A$10531=N$7)*('Data - annual'!$B$2:$B$10531=$B11)*('Data - annual'!$C$2:$C$10531=$A$4)*('Data - annual'!$G$2:$G$10531)),SUMPRODUCT(('Data - annual'!$A$2:$A$10531=N$7)*('Data - annual'!$B$2:$B$10531=$B11)*('Data - annual'!$C$2:$C$10531=$A$4)*('Data - annual'!$H$2:$H$10531)))))))</f>
        <v>1.00578954475309</v>
      </c>
      <c r="O11" s="25" cm="1">
        <f t="array" ref="O11">IF((IF($A$5="Total response time",SUMPRODUCT(('Data - quarterly'!$A$2:$A$10005=O$7)*('Data - quarterly'!$B$2:$B$10005=$B11)*('Data - quarterly'!$C$2:$C$10005=$A$4)*('Data - quarterly'!$E$2:$E$10005)),IF($A$5="Call handling time",SUMPRODUCT(('Data - quarterly'!$A$2:$A$10005=O$7)*('Data - quarterly'!$B$2:$B$10005=$B11)*('Data - quarterly'!$C$2:$C$10005=$A$4)*('Data - quarterly'!$F$2:$F$10005)),IF($A$5="Crew turnout time",SUMPRODUCT(('Data - quarterly'!$A$2:$A$10005=O$7)*('Data - quarterly'!$B$2:$B$10005=$B11)*('Data - quarterly'!$C$2:$C$10005=$A$4)*('Data - quarterly'!$G$2:$G$10005)),SUMPRODUCT(('Data - quarterly'!$A$2:$A$10005=O$7)*('Data - quarterly'!$B$2:$B$10005=$B11)*('Data - quarterly'!$C$2:$C$10005=$A$4)*('Data - quarterly'!$H$2:$H$10005))))))=0,"..",(IF($A$5="Total response time",SUMPRODUCT(('Data - quarterly'!$A$2:$A$10005=O$7)*('Data - quarterly'!$B$2:$B$10005=$B11)*('Data - quarterly'!$C$2:$C$10005=$A$4)*('Data - quarterly'!$E$2:$E$10005)),IF($A$5="Call handling time",SUMPRODUCT(('Data - quarterly'!$A$2:$A$10005=O$7)*('Data - quarterly'!$B$2:$B$10005=$B11)*('Data - quarterly'!$C$2:$C$10005=$A$4)*('Data - quarterly'!$F$2:$F$10005)),IF($A$5="Crew turnout time",SUMPRODUCT(('Data - quarterly'!$A$2:$A$10005=O$7)*('Data - quarterly'!$B$2:$B$10005=$B11)*('Data - quarterly'!$C$2:$C$10005=$A$4)*('Data - quarterly'!$G$2:$G$10005)),SUMPRODUCT(('Data - quarterly'!$A$2:$A$10005=O$7)*('Data - quarterly'!$B$2:$B$10005=$B11)*('Data - quarterly'!$C$2:$C$10005=$A$4)*('Data - quarterly'!$H$2:$H$10005)))))))</f>
        <v>5.6712962962962958E-3</v>
      </c>
      <c r="P11" s="25" cm="1">
        <f t="array" ref="P11">IF((IF($A$5="Total response time",SUMPRODUCT(('Data - quarterly'!$A$2:$A$10005=P$7)*('Data - quarterly'!$B$2:$B$10005=$B11)*('Data - quarterly'!$C$2:$C$10005=$A$4)*('Data - quarterly'!$E$2:$E$10005)),IF($A$5="Call handling time",SUMPRODUCT(('Data - quarterly'!$A$2:$A$10005=P$7)*('Data - quarterly'!$B$2:$B$10005=$B11)*('Data - quarterly'!$C$2:$C$10005=$A$4)*('Data - quarterly'!$F$2:$F$10005)),IF($A$5="Crew turnout time",SUMPRODUCT(('Data - quarterly'!$A$2:$A$10005=P$7)*('Data - quarterly'!$B$2:$B$10005=$B11)*('Data - quarterly'!$C$2:$C$10005=$A$4)*('Data - quarterly'!$G$2:$G$10005)),SUMPRODUCT(('Data - quarterly'!$A$2:$A$10005=P$7)*('Data - quarterly'!$B$2:$B$10005=$B11)*('Data - quarterly'!$C$2:$C$10005=$A$4)*('Data - quarterly'!$H$2:$H$10005))))))=0,"..",(IF($A$5="Total response time",SUMPRODUCT(('Data - quarterly'!$A$2:$A$10005=P$7)*('Data - quarterly'!$B$2:$B$10005=$B11)*('Data - quarterly'!$C$2:$C$10005=$A$4)*('Data - quarterly'!$E$2:$E$10005)),IF($A$5="Call handling time",SUMPRODUCT(('Data - quarterly'!$A$2:$A$10005=P$7)*('Data - quarterly'!$B$2:$B$10005=$B11)*('Data - quarterly'!$C$2:$C$10005=$A$4)*('Data - quarterly'!$F$2:$F$10005)),IF($A$5="Crew turnout time",SUMPRODUCT(('Data - quarterly'!$A$2:$A$10005=P$7)*('Data - quarterly'!$B$2:$B$10005=$B11)*('Data - quarterly'!$C$2:$C$10005=$A$4)*('Data - quarterly'!$G$2:$G$10005)),SUMPRODUCT(('Data - quarterly'!$A$2:$A$10005=P$7)*('Data - quarterly'!$B$2:$B$10005=$B11)*('Data - quarterly'!$C$2:$C$10005=$A$4)*('Data - quarterly'!$H$2:$H$10005)))))))</f>
        <v>5.8101851851851856E-3</v>
      </c>
      <c r="Q11" s="25"/>
      <c r="R11" s="25"/>
      <c r="S11" s="25"/>
      <c r="T11" s="25"/>
      <c r="U11" s="25"/>
      <c r="V11" s="25"/>
      <c r="W11" s="25"/>
      <c r="X11" s="25"/>
      <c r="Y11" s="25"/>
      <c r="Z11" s="25"/>
      <c r="AA11" s="25"/>
      <c r="AB11" s="25"/>
      <c r="AC11" s="25"/>
      <c r="AD11" s="25"/>
      <c r="AE11" s="25"/>
      <c r="AF11" s="25"/>
      <c r="AG11" s="25"/>
      <c r="AH11" s="25"/>
      <c r="AI11" s="25"/>
      <c r="AJ11" s="25"/>
      <c r="AK11" s="25"/>
      <c r="AL11" s="25"/>
      <c r="AM11" s="25"/>
      <c r="AN11" s="25"/>
    </row>
    <row r="12" spans="1:40" ht="16.5" customHeight="1" x14ac:dyDescent="0.35">
      <c r="B12" s="31" t="s">
        <v>102</v>
      </c>
      <c r="C12" s="25" cm="1">
        <f t="array" ref="C12">IF((IF($A$5="Total response time",SUMPRODUCT(('Data - annual'!$A$2:$A$10531=C$7)*('Data - annual'!$B$2:$B$10531=$B12)*('Data - annual'!$C$2:$C$10531=$A$4)*('Data - annual'!$E$2:$E$10531)),IF($A$5="Call handling time",SUMPRODUCT(('Data - annual'!$A$2:$A$10531=C$7)*('Data - annual'!$B$2:$B$10531=$B12)*('Data - annual'!$C$2:$C$10531=$A$4)*('Data - annual'!$F$2:$F$10531)),IF($A$5="Crew turnout time",SUMPRODUCT(('Data - annual'!$A$2:$A$10531=C$7)*('Data - annual'!$B$2:$B$10531=$B12)*('Data - annual'!$C$2:$C$10531=$A$4)*('Data - annual'!$G$2:$G$10531)),SUMPRODUCT(('Data - annual'!$A$2:$A$10531=C$7)*('Data - annual'!$B$2:$B$10531=$B12)*('Data - annual'!$C$2:$C$10531=$A$4)*('Data - annual'!$H$2:$H$10531))))))=0,"..",(IF($A$5="Total response time",SUMPRODUCT(('Data - annual'!$A$2:$A$10531=C$7)*('Data - annual'!$B$2:$B$10531=$B12)*('Data - annual'!$C$2:$C$10531=$A$4)*('Data - annual'!$E$2:$E$10531)),IF($A$5="Call handling time",SUMPRODUCT(('Data - annual'!$A$2:$A$10531=C$7)*('Data - annual'!$B$2:$B$10531=$B12)*('Data - annual'!$C$2:$C$10531=$A$4)*('Data - annual'!$F$2:$F$10531)),IF($A$5="Crew turnout time",SUMPRODUCT(('Data - annual'!$A$2:$A$10531=C$7)*('Data - annual'!$B$2:$B$10531=$B12)*('Data - annual'!$C$2:$C$10531=$A$4)*('Data - annual'!$G$2:$G$10531)),SUMPRODUCT(('Data - annual'!$A$2:$A$10531=C$7)*('Data - annual'!$B$2:$B$10531=$B12)*('Data - annual'!$C$2:$C$10531=$A$4)*('Data - annual'!$H$2:$H$10531)))))))</f>
        <v>1.0047110725308599</v>
      </c>
      <c r="D12" s="25" cm="1">
        <f t="array" ref="D12">IF((IF($A$5="Total response time",SUMPRODUCT(('Data - annual'!$A$2:$A$10531=D$7)*('Data - annual'!$B$2:$B$10531=$B12)*('Data - annual'!$C$2:$C$10531=$A$4)*('Data - annual'!$E$2:$E$10531)),IF($A$5="Call handling time",SUMPRODUCT(('Data - annual'!$A$2:$A$10531=D$7)*('Data - annual'!$B$2:$B$10531=$B12)*('Data - annual'!$C$2:$C$10531=$A$4)*('Data - annual'!$F$2:$F$10531)),IF($A$5="Crew turnout time",SUMPRODUCT(('Data - annual'!$A$2:$A$10531=D$7)*('Data - annual'!$B$2:$B$10531=$B12)*('Data - annual'!$C$2:$C$10531=$A$4)*('Data - annual'!$G$2:$G$10531)),SUMPRODUCT(('Data - annual'!$A$2:$A$10531=D$7)*('Data - annual'!$B$2:$B$10531=$B12)*('Data - annual'!$C$2:$C$10531=$A$4)*('Data - annual'!$H$2:$H$10531))))))=0,"..",(IF($A$5="Total response time",SUMPRODUCT(('Data - annual'!$A$2:$A$10531=D$7)*('Data - annual'!$B$2:$B$10531=$B12)*('Data - annual'!$C$2:$C$10531=$A$4)*('Data - annual'!$E$2:$E$10531)),IF($A$5="Call handling time",SUMPRODUCT(('Data - annual'!$A$2:$A$10531=D$7)*('Data - annual'!$B$2:$B$10531=$B12)*('Data - annual'!$C$2:$C$10531=$A$4)*('Data - annual'!$F$2:$F$10531)),IF($A$5="Crew turnout time",SUMPRODUCT(('Data - annual'!$A$2:$A$10531=D$7)*('Data - annual'!$B$2:$B$10531=$B12)*('Data - annual'!$C$2:$C$10531=$A$4)*('Data - annual'!$G$2:$G$10531)),SUMPRODUCT(('Data - annual'!$A$2:$A$10531=D$7)*('Data - annual'!$B$2:$B$10531=$B12)*('Data - annual'!$C$2:$C$10531=$A$4)*('Data - annual'!$H$2:$H$10531)))))))</f>
        <v>1.00467422839506</v>
      </c>
      <c r="E12" s="25" cm="1">
        <f t="array" ref="E12">IF((IF($A$5="Total response time",SUMPRODUCT(('Data - annual'!$A$2:$A$10531=E$7)*('Data - annual'!$B$2:$B$10531=$B12)*('Data - annual'!$C$2:$C$10531=$A$4)*('Data - annual'!$E$2:$E$10531)),IF($A$5="Call handling time",SUMPRODUCT(('Data - annual'!$A$2:$A$10531=E$7)*('Data - annual'!$B$2:$B$10531=$B12)*('Data - annual'!$C$2:$C$10531=$A$4)*('Data - annual'!$F$2:$F$10531)),IF($A$5="Crew turnout time",SUMPRODUCT(('Data - annual'!$A$2:$A$10531=E$7)*('Data - annual'!$B$2:$B$10531=$B12)*('Data - annual'!$C$2:$C$10531=$A$4)*('Data - annual'!$G$2:$G$10531)),SUMPRODUCT(('Data - annual'!$A$2:$A$10531=E$7)*('Data - annual'!$B$2:$B$10531=$B12)*('Data - annual'!$C$2:$C$10531=$A$4)*('Data - annual'!$H$2:$H$10531))))))=0,"..",(IF($A$5="Total response time",SUMPRODUCT(('Data - annual'!$A$2:$A$10531=E$7)*('Data - annual'!$B$2:$B$10531=$B12)*('Data - annual'!$C$2:$C$10531=$A$4)*('Data - annual'!$E$2:$E$10531)),IF($A$5="Call handling time",SUMPRODUCT(('Data - annual'!$A$2:$A$10531=E$7)*('Data - annual'!$B$2:$B$10531=$B12)*('Data - annual'!$C$2:$C$10531=$A$4)*('Data - annual'!$F$2:$F$10531)),IF($A$5="Crew turnout time",SUMPRODUCT(('Data - annual'!$A$2:$A$10531=E$7)*('Data - annual'!$B$2:$B$10531=$B12)*('Data - annual'!$C$2:$C$10531=$A$4)*('Data - annual'!$G$2:$G$10531)),SUMPRODUCT(('Data - annual'!$A$2:$A$10531=E$7)*('Data - annual'!$B$2:$B$10531=$B12)*('Data - annual'!$C$2:$C$10531=$A$4)*('Data - annual'!$H$2:$H$10531)))))))</f>
        <v>1.0046653935185199</v>
      </c>
      <c r="F12" s="25" cm="1">
        <f t="array" ref="F12">IF((IF($A$5="Total response time",SUMPRODUCT(('Data - annual'!$A$2:$A$10531=F$7)*('Data - annual'!$B$2:$B$10531=$B12)*('Data - annual'!$C$2:$C$10531=$A$4)*('Data - annual'!$E$2:$E$10531)),IF($A$5="Call handling time",SUMPRODUCT(('Data - annual'!$A$2:$A$10531=F$7)*('Data - annual'!$B$2:$B$10531=$B12)*('Data - annual'!$C$2:$C$10531=$A$4)*('Data - annual'!$F$2:$F$10531)),IF($A$5="Crew turnout time",SUMPRODUCT(('Data - annual'!$A$2:$A$10531=F$7)*('Data - annual'!$B$2:$B$10531=$B12)*('Data - annual'!$C$2:$C$10531=$A$4)*('Data - annual'!$G$2:$G$10531)),SUMPRODUCT(('Data - annual'!$A$2:$A$10531=F$7)*('Data - annual'!$B$2:$B$10531=$B12)*('Data - annual'!$C$2:$C$10531=$A$4)*('Data - annual'!$H$2:$H$10531))))))=0,"..",(IF($A$5="Total response time",SUMPRODUCT(('Data - annual'!$A$2:$A$10531=F$7)*('Data - annual'!$B$2:$B$10531=$B12)*('Data - annual'!$C$2:$C$10531=$A$4)*('Data - annual'!$E$2:$E$10531)),IF($A$5="Call handling time",SUMPRODUCT(('Data - annual'!$A$2:$A$10531=F$7)*('Data - annual'!$B$2:$B$10531=$B12)*('Data - annual'!$C$2:$C$10531=$A$4)*('Data - annual'!$F$2:$F$10531)),IF($A$5="Crew turnout time",SUMPRODUCT(('Data - annual'!$A$2:$A$10531=F$7)*('Data - annual'!$B$2:$B$10531=$B12)*('Data - annual'!$C$2:$C$10531=$A$4)*('Data - annual'!$G$2:$G$10531)),SUMPRODUCT(('Data - annual'!$A$2:$A$10531=F$7)*('Data - annual'!$B$2:$B$10531=$B12)*('Data - annual'!$C$2:$C$10531=$A$4)*('Data - annual'!$H$2:$H$10531)))))))</f>
        <v>1.0047248456790101</v>
      </c>
      <c r="G12" s="25" cm="1">
        <f t="array" ref="G12">IF((IF($A$5="Total response time",SUMPRODUCT(('Data - annual'!$A$2:$A$10531=G$7)*('Data - annual'!$B$2:$B$10531=$B12)*('Data - annual'!$C$2:$C$10531=$A$4)*('Data - annual'!$E$2:$E$10531)),IF($A$5="Call handling time",SUMPRODUCT(('Data - annual'!$A$2:$A$10531=G$7)*('Data - annual'!$B$2:$B$10531=$B12)*('Data - annual'!$C$2:$C$10531=$A$4)*('Data - annual'!$F$2:$F$10531)),IF($A$5="Crew turnout time",SUMPRODUCT(('Data - annual'!$A$2:$A$10531=G$7)*('Data - annual'!$B$2:$B$10531=$B12)*('Data - annual'!$C$2:$C$10531=$A$4)*('Data - annual'!$G$2:$G$10531)),SUMPRODUCT(('Data - annual'!$A$2:$A$10531=G$7)*('Data - annual'!$B$2:$B$10531=$B12)*('Data - annual'!$C$2:$C$10531=$A$4)*('Data - annual'!$H$2:$H$10531))))))=0,"..",(IF($A$5="Total response time",SUMPRODUCT(('Data - annual'!$A$2:$A$10531=G$7)*('Data - annual'!$B$2:$B$10531=$B12)*('Data - annual'!$C$2:$C$10531=$A$4)*('Data - annual'!$E$2:$E$10531)),IF($A$5="Call handling time",SUMPRODUCT(('Data - annual'!$A$2:$A$10531=G$7)*('Data - annual'!$B$2:$B$10531=$B12)*('Data - annual'!$C$2:$C$10531=$A$4)*('Data - annual'!$F$2:$F$10531)),IF($A$5="Crew turnout time",SUMPRODUCT(('Data - annual'!$A$2:$A$10531=G$7)*('Data - annual'!$B$2:$B$10531=$B12)*('Data - annual'!$C$2:$C$10531=$A$4)*('Data - annual'!$G$2:$G$10531)),SUMPRODUCT(('Data - annual'!$A$2:$A$10531=G$7)*('Data - annual'!$B$2:$B$10531=$B12)*('Data - annual'!$C$2:$C$10531=$A$4)*('Data - annual'!$H$2:$H$10531)))))))</f>
        <v>1.0049074459876499</v>
      </c>
      <c r="H12" s="25" cm="1">
        <f t="array" ref="H12">IF((IF($A$5="Total response time",SUMPRODUCT(('Data - annual'!$A$2:$A$10531=H$7)*('Data - annual'!$B$2:$B$10531=$B12)*('Data - annual'!$C$2:$C$10531=$A$4)*('Data - annual'!$E$2:$E$10531)),IF($A$5="Call handling time",SUMPRODUCT(('Data - annual'!$A$2:$A$10531=H$7)*('Data - annual'!$B$2:$B$10531=$B12)*('Data - annual'!$C$2:$C$10531=$A$4)*('Data - annual'!$F$2:$F$10531)),IF($A$5="Crew turnout time",SUMPRODUCT(('Data - annual'!$A$2:$A$10531=H$7)*('Data - annual'!$B$2:$B$10531=$B12)*('Data - annual'!$C$2:$C$10531=$A$4)*('Data - annual'!$G$2:$G$10531)),SUMPRODUCT(('Data - annual'!$A$2:$A$10531=H$7)*('Data - annual'!$B$2:$B$10531=$B12)*('Data - annual'!$C$2:$C$10531=$A$4)*('Data - annual'!$H$2:$H$10531))))))=0,"..",(IF($A$5="Total response time",SUMPRODUCT(('Data - annual'!$A$2:$A$10531=H$7)*('Data - annual'!$B$2:$B$10531=$B12)*('Data - annual'!$C$2:$C$10531=$A$4)*('Data - annual'!$E$2:$E$10531)),IF($A$5="Call handling time",SUMPRODUCT(('Data - annual'!$A$2:$A$10531=H$7)*('Data - annual'!$B$2:$B$10531=$B12)*('Data - annual'!$C$2:$C$10531=$A$4)*('Data - annual'!$F$2:$F$10531)),IF($A$5="Crew turnout time",SUMPRODUCT(('Data - annual'!$A$2:$A$10531=H$7)*('Data - annual'!$B$2:$B$10531=$B12)*('Data - annual'!$C$2:$C$10531=$A$4)*('Data - annual'!$G$2:$G$10531)),SUMPRODUCT(('Data - annual'!$A$2:$A$10531=H$7)*('Data - annual'!$B$2:$B$10531=$B12)*('Data - annual'!$C$2:$C$10531=$A$4)*('Data - annual'!$H$2:$H$10531)))))))</f>
        <v>1.00488634259259</v>
      </c>
      <c r="I12" s="25" cm="1">
        <f t="array" ref="I12">IF((IF($A$5="Total response time",SUMPRODUCT(('Data - annual'!$A$2:$A$10531=I$7)*('Data - annual'!$B$2:$B$10531=$B12)*('Data - annual'!$C$2:$C$10531=$A$4)*('Data - annual'!$E$2:$E$10531)),IF($A$5="Call handling time",SUMPRODUCT(('Data - annual'!$A$2:$A$10531=I$7)*('Data - annual'!$B$2:$B$10531=$B12)*('Data - annual'!$C$2:$C$10531=$A$4)*('Data - annual'!$F$2:$F$10531)),IF($A$5="Crew turnout time",SUMPRODUCT(('Data - annual'!$A$2:$A$10531=I$7)*('Data - annual'!$B$2:$B$10531=$B12)*('Data - annual'!$C$2:$C$10531=$A$4)*('Data - annual'!$G$2:$G$10531)),SUMPRODUCT(('Data - annual'!$A$2:$A$10531=I$7)*('Data - annual'!$B$2:$B$10531=$B12)*('Data - annual'!$C$2:$C$10531=$A$4)*('Data - annual'!$H$2:$H$10531))))))=0,"..",(IF($A$5="Total response time",SUMPRODUCT(('Data - annual'!$A$2:$A$10531=I$7)*('Data - annual'!$B$2:$B$10531=$B12)*('Data - annual'!$C$2:$C$10531=$A$4)*('Data - annual'!$E$2:$E$10531)),IF($A$5="Call handling time",SUMPRODUCT(('Data - annual'!$A$2:$A$10531=I$7)*('Data - annual'!$B$2:$B$10531=$B12)*('Data - annual'!$C$2:$C$10531=$A$4)*('Data - annual'!$F$2:$F$10531)),IF($A$5="Crew turnout time",SUMPRODUCT(('Data - annual'!$A$2:$A$10531=I$7)*('Data - annual'!$B$2:$B$10531=$B12)*('Data - annual'!$C$2:$C$10531=$A$4)*('Data - annual'!$G$2:$G$10531)),SUMPRODUCT(('Data - annual'!$A$2:$A$10531=I$7)*('Data - annual'!$B$2:$B$10531=$B12)*('Data - annual'!$C$2:$C$10531=$A$4)*('Data - annual'!$H$2:$H$10531)))))))</f>
        <v>1.0048741126543199</v>
      </c>
      <c r="J12" s="25" cm="1">
        <f t="array" ref="J12">IF((IF($A$5="Total response time",SUMPRODUCT(('Data - annual'!$A$2:$A$10531=J$7)*('Data - annual'!$B$2:$B$10531=$B12)*('Data - annual'!$C$2:$C$10531=$A$4)*('Data - annual'!$E$2:$E$10531)),IF($A$5="Call handling time",SUMPRODUCT(('Data - annual'!$A$2:$A$10531=J$7)*('Data - annual'!$B$2:$B$10531=$B12)*('Data - annual'!$C$2:$C$10531=$A$4)*('Data - annual'!$F$2:$F$10531)),IF($A$5="Crew turnout time",SUMPRODUCT(('Data - annual'!$A$2:$A$10531=J$7)*('Data - annual'!$B$2:$B$10531=$B12)*('Data - annual'!$C$2:$C$10531=$A$4)*('Data - annual'!$G$2:$G$10531)),SUMPRODUCT(('Data - annual'!$A$2:$A$10531=J$7)*('Data - annual'!$B$2:$B$10531=$B12)*('Data - annual'!$C$2:$C$10531=$A$4)*('Data - annual'!$H$2:$H$10531))))))=0,"..",(IF($A$5="Total response time",SUMPRODUCT(('Data - annual'!$A$2:$A$10531=J$7)*('Data - annual'!$B$2:$B$10531=$B12)*('Data - annual'!$C$2:$C$10531=$A$4)*('Data - annual'!$E$2:$E$10531)),IF($A$5="Call handling time",SUMPRODUCT(('Data - annual'!$A$2:$A$10531=J$7)*('Data - annual'!$B$2:$B$10531=$B12)*('Data - annual'!$C$2:$C$10531=$A$4)*('Data - annual'!$F$2:$F$10531)),IF($A$5="Crew turnout time",SUMPRODUCT(('Data - annual'!$A$2:$A$10531=J$7)*('Data - annual'!$B$2:$B$10531=$B12)*('Data - annual'!$C$2:$C$10531=$A$4)*('Data - annual'!$G$2:$G$10531)),SUMPRODUCT(('Data - annual'!$A$2:$A$10531=J$7)*('Data - annual'!$B$2:$B$10531=$B12)*('Data - annual'!$C$2:$C$10531=$A$4)*('Data - annual'!$H$2:$H$10531)))))))</f>
        <v>1.0048656250000001</v>
      </c>
      <c r="K12" s="25" cm="1">
        <f t="array" ref="K12">IF((IF($A$5="Total response time",SUMPRODUCT(('Data - annual'!$A$2:$A$10531=K$7)*('Data - annual'!$B$2:$B$10531=$B12)*('Data - annual'!$C$2:$C$10531=$A$4)*('Data - annual'!$E$2:$E$10531)),IF($A$5="Call handling time",SUMPRODUCT(('Data - annual'!$A$2:$A$10531=K$7)*('Data - annual'!$B$2:$B$10531=$B12)*('Data - annual'!$C$2:$C$10531=$A$4)*('Data - annual'!$F$2:$F$10531)),IF($A$5="Crew turnout time",SUMPRODUCT(('Data - annual'!$A$2:$A$10531=K$7)*('Data - annual'!$B$2:$B$10531=$B12)*('Data - annual'!$C$2:$C$10531=$A$4)*('Data - annual'!$G$2:$G$10531)),SUMPRODUCT(('Data - annual'!$A$2:$A$10531=K$7)*('Data - annual'!$B$2:$B$10531=$B12)*('Data - annual'!$C$2:$C$10531=$A$4)*('Data - annual'!$H$2:$H$10531))))))=0,"..",(IF($A$5="Total response time",SUMPRODUCT(('Data - annual'!$A$2:$A$10531=K$7)*('Data - annual'!$B$2:$B$10531=$B12)*('Data - annual'!$C$2:$C$10531=$A$4)*('Data - annual'!$E$2:$E$10531)),IF($A$5="Call handling time",SUMPRODUCT(('Data - annual'!$A$2:$A$10531=K$7)*('Data - annual'!$B$2:$B$10531=$B12)*('Data - annual'!$C$2:$C$10531=$A$4)*('Data - annual'!$F$2:$F$10531)),IF($A$5="Crew turnout time",SUMPRODUCT(('Data - annual'!$A$2:$A$10531=K$7)*('Data - annual'!$B$2:$B$10531=$B12)*('Data - annual'!$C$2:$C$10531=$A$4)*('Data - annual'!$G$2:$G$10531)),SUMPRODUCT(('Data - annual'!$A$2:$A$10531=K$7)*('Data - annual'!$B$2:$B$10531=$B12)*('Data - annual'!$C$2:$C$10531=$A$4)*('Data - annual'!$H$2:$H$10531)))))))</f>
        <v>1.00487083333333</v>
      </c>
      <c r="L12" s="25" cm="1">
        <f t="array" ref="L12">IF((IF($A$5="Total response time",SUMPRODUCT(('Data - annual'!$A$2:$A$10531=L$7)*('Data - annual'!$B$2:$B$10531=$B12)*('Data - annual'!$C$2:$C$10531=$A$4)*('Data - annual'!$E$2:$E$10531)),IF($A$5="Call handling time",SUMPRODUCT(('Data - annual'!$A$2:$A$10531=L$7)*('Data - annual'!$B$2:$B$10531=$B12)*('Data - annual'!$C$2:$C$10531=$A$4)*('Data - annual'!$F$2:$F$10531)),IF($A$5="Crew turnout time",SUMPRODUCT(('Data - annual'!$A$2:$A$10531=L$7)*('Data - annual'!$B$2:$B$10531=$B12)*('Data - annual'!$C$2:$C$10531=$A$4)*('Data - annual'!$G$2:$G$10531)),SUMPRODUCT(('Data - annual'!$A$2:$A$10531=L$7)*('Data - annual'!$B$2:$B$10531=$B12)*('Data - annual'!$C$2:$C$10531=$A$4)*('Data - annual'!$H$2:$H$10531))))))=0,"..",(IF($A$5="Total response time",SUMPRODUCT(('Data - annual'!$A$2:$A$10531=L$7)*('Data - annual'!$B$2:$B$10531=$B12)*('Data - annual'!$C$2:$C$10531=$A$4)*('Data - annual'!$E$2:$E$10531)),IF($A$5="Call handling time",SUMPRODUCT(('Data - annual'!$A$2:$A$10531=L$7)*('Data - annual'!$B$2:$B$10531=$B12)*('Data - annual'!$C$2:$C$10531=$A$4)*('Data - annual'!$F$2:$F$10531)),IF($A$5="Crew turnout time",SUMPRODUCT(('Data - annual'!$A$2:$A$10531=L$7)*('Data - annual'!$B$2:$B$10531=$B12)*('Data - annual'!$C$2:$C$10531=$A$4)*('Data - annual'!$G$2:$G$10531)),SUMPRODUCT(('Data - annual'!$A$2:$A$10531=L$7)*('Data - annual'!$B$2:$B$10531=$B12)*('Data - annual'!$C$2:$C$10531=$A$4)*('Data - annual'!$H$2:$H$10531)))))))</f>
        <v>1.0048737654321001</v>
      </c>
      <c r="M12" s="25" cm="1">
        <f t="array" ref="M12">IF((IF($A$5="Total response time",SUMPRODUCT(('Data - annual'!$A$2:$A$10531=M$7)*('Data - annual'!$B$2:$B$10531=$B12)*('Data - annual'!$C$2:$C$10531=$A$4)*('Data - annual'!$E$2:$E$10531)),IF($A$5="Call handling time",SUMPRODUCT(('Data - annual'!$A$2:$A$10531=M$7)*('Data - annual'!$B$2:$B$10531=$B12)*('Data - annual'!$C$2:$C$10531=$A$4)*('Data - annual'!$F$2:$F$10531)),IF($A$5="Crew turnout time",SUMPRODUCT(('Data - annual'!$A$2:$A$10531=M$7)*('Data - annual'!$B$2:$B$10531=$B12)*('Data - annual'!$C$2:$C$10531=$A$4)*('Data - annual'!$G$2:$G$10531)),SUMPRODUCT(('Data - annual'!$A$2:$A$10531=M$7)*('Data - annual'!$B$2:$B$10531=$B12)*('Data - annual'!$C$2:$C$10531=$A$4)*('Data - annual'!$H$2:$H$10531))))))=0,"..",(IF($A$5="Total response time",SUMPRODUCT(('Data - annual'!$A$2:$A$10531=M$7)*('Data - annual'!$B$2:$B$10531=$B12)*('Data - annual'!$C$2:$C$10531=$A$4)*('Data - annual'!$E$2:$E$10531)),IF($A$5="Call handling time",SUMPRODUCT(('Data - annual'!$A$2:$A$10531=M$7)*('Data - annual'!$B$2:$B$10531=$B12)*('Data - annual'!$C$2:$C$10531=$A$4)*('Data - annual'!$F$2:$F$10531)),IF($A$5="Crew turnout time",SUMPRODUCT(('Data - annual'!$A$2:$A$10531=M$7)*('Data - annual'!$B$2:$B$10531=$B12)*('Data - annual'!$C$2:$C$10531=$A$4)*('Data - annual'!$G$2:$G$10531)),SUMPRODUCT(('Data - annual'!$A$2:$A$10531=M$7)*('Data - annual'!$B$2:$B$10531=$B12)*('Data - annual'!$C$2:$C$10531=$A$4)*('Data - annual'!$H$2:$H$10531)))))))</f>
        <v>1.00476905864198</v>
      </c>
      <c r="N12" s="25" cm="1">
        <f t="array" ref="N12">IF((IF($A$5="Total response time",SUMPRODUCT(('Data - annual'!$A$2:$A$10531=N$7)*('Data - annual'!$B$2:$B$10531=$B12)*('Data - annual'!$C$2:$C$10531=$A$4)*('Data - annual'!$E$2:$E$10531)),IF($A$5="Call handling time",SUMPRODUCT(('Data - annual'!$A$2:$A$10531=N$7)*('Data - annual'!$B$2:$B$10531=$B12)*('Data - annual'!$C$2:$C$10531=$A$4)*('Data - annual'!$F$2:$F$10531)),IF($A$5="Crew turnout time",SUMPRODUCT(('Data - annual'!$A$2:$A$10531=N$7)*('Data - annual'!$B$2:$B$10531=$B12)*('Data - annual'!$C$2:$C$10531=$A$4)*('Data - annual'!$G$2:$G$10531)),SUMPRODUCT(('Data - annual'!$A$2:$A$10531=N$7)*('Data - annual'!$B$2:$B$10531=$B12)*('Data - annual'!$C$2:$C$10531=$A$4)*('Data - annual'!$H$2:$H$10531))))))=0,"..",(IF($A$5="Total response time",SUMPRODUCT(('Data - annual'!$A$2:$A$10531=N$7)*('Data - annual'!$B$2:$B$10531=$B12)*('Data - annual'!$C$2:$C$10531=$A$4)*('Data - annual'!$E$2:$E$10531)),IF($A$5="Call handling time",SUMPRODUCT(('Data - annual'!$A$2:$A$10531=N$7)*('Data - annual'!$B$2:$B$10531=$B12)*('Data - annual'!$C$2:$C$10531=$A$4)*('Data - annual'!$F$2:$F$10531)),IF($A$5="Crew turnout time",SUMPRODUCT(('Data - annual'!$A$2:$A$10531=N$7)*('Data - annual'!$B$2:$B$10531=$B12)*('Data - annual'!$C$2:$C$10531=$A$4)*('Data - annual'!$G$2:$G$10531)),SUMPRODUCT(('Data - annual'!$A$2:$A$10531=N$7)*('Data - annual'!$B$2:$B$10531=$B12)*('Data - annual'!$C$2:$C$10531=$A$4)*('Data - annual'!$H$2:$H$10531)))))))</f>
        <v>1.00493819444444</v>
      </c>
      <c r="O12" s="25" cm="1">
        <f t="array" ref="O12">IF((IF($A$5="Total response time",SUMPRODUCT(('Data - quarterly'!$A$2:$A$10005=O$7)*('Data - quarterly'!$B$2:$B$10005=$B12)*('Data - quarterly'!$C$2:$C$10005=$A$4)*('Data - quarterly'!$E$2:$E$10005)),IF($A$5="Call handling time",SUMPRODUCT(('Data - quarterly'!$A$2:$A$10005=O$7)*('Data - quarterly'!$B$2:$B$10005=$B12)*('Data - quarterly'!$C$2:$C$10005=$A$4)*('Data - quarterly'!$F$2:$F$10005)),IF($A$5="Crew turnout time",SUMPRODUCT(('Data - quarterly'!$A$2:$A$10005=O$7)*('Data - quarterly'!$B$2:$B$10005=$B12)*('Data - quarterly'!$C$2:$C$10005=$A$4)*('Data - quarterly'!$G$2:$G$10005)),SUMPRODUCT(('Data - quarterly'!$A$2:$A$10005=O$7)*('Data - quarterly'!$B$2:$B$10005=$B12)*('Data - quarterly'!$C$2:$C$10005=$A$4)*('Data - quarterly'!$H$2:$H$10005))))))=0,"..",(IF($A$5="Total response time",SUMPRODUCT(('Data - quarterly'!$A$2:$A$10005=O$7)*('Data - quarterly'!$B$2:$B$10005=$B12)*('Data - quarterly'!$C$2:$C$10005=$A$4)*('Data - quarterly'!$E$2:$E$10005)),IF($A$5="Call handling time",SUMPRODUCT(('Data - quarterly'!$A$2:$A$10005=O$7)*('Data - quarterly'!$B$2:$B$10005=$B12)*('Data - quarterly'!$C$2:$C$10005=$A$4)*('Data - quarterly'!$F$2:$F$10005)),IF($A$5="Crew turnout time",SUMPRODUCT(('Data - quarterly'!$A$2:$A$10005=O$7)*('Data - quarterly'!$B$2:$B$10005=$B12)*('Data - quarterly'!$C$2:$C$10005=$A$4)*('Data - quarterly'!$G$2:$G$10005)),SUMPRODUCT(('Data - quarterly'!$A$2:$A$10005=O$7)*('Data - quarterly'!$B$2:$B$10005=$B12)*('Data - quarterly'!$C$2:$C$10005=$A$4)*('Data - quarterly'!$H$2:$H$10005)))))))</f>
        <v>4.8379629629629632E-3</v>
      </c>
      <c r="P12" s="25" cm="1">
        <f t="array" ref="P12">IF((IF($A$5="Total response time",SUMPRODUCT(('Data - quarterly'!$A$2:$A$10005=P$7)*('Data - quarterly'!$B$2:$B$10005=$B12)*('Data - quarterly'!$C$2:$C$10005=$A$4)*('Data - quarterly'!$E$2:$E$10005)),IF($A$5="Call handling time",SUMPRODUCT(('Data - quarterly'!$A$2:$A$10005=P$7)*('Data - quarterly'!$B$2:$B$10005=$B12)*('Data - quarterly'!$C$2:$C$10005=$A$4)*('Data - quarterly'!$F$2:$F$10005)),IF($A$5="Crew turnout time",SUMPRODUCT(('Data - quarterly'!$A$2:$A$10005=P$7)*('Data - quarterly'!$B$2:$B$10005=$B12)*('Data - quarterly'!$C$2:$C$10005=$A$4)*('Data - quarterly'!$G$2:$G$10005)),SUMPRODUCT(('Data - quarterly'!$A$2:$A$10005=P$7)*('Data - quarterly'!$B$2:$B$10005=$B12)*('Data - quarterly'!$C$2:$C$10005=$A$4)*('Data - quarterly'!$H$2:$H$10005))))))=0,"..",(IF($A$5="Total response time",SUMPRODUCT(('Data - quarterly'!$A$2:$A$10005=P$7)*('Data - quarterly'!$B$2:$B$10005=$B12)*('Data - quarterly'!$C$2:$C$10005=$A$4)*('Data - quarterly'!$E$2:$E$10005)),IF($A$5="Call handling time",SUMPRODUCT(('Data - quarterly'!$A$2:$A$10005=P$7)*('Data - quarterly'!$B$2:$B$10005=$B12)*('Data - quarterly'!$C$2:$C$10005=$A$4)*('Data - quarterly'!$F$2:$F$10005)),IF($A$5="Crew turnout time",SUMPRODUCT(('Data - quarterly'!$A$2:$A$10005=P$7)*('Data - quarterly'!$B$2:$B$10005=$B12)*('Data - quarterly'!$C$2:$C$10005=$A$4)*('Data - quarterly'!$G$2:$G$10005)),SUMPRODUCT(('Data - quarterly'!$A$2:$A$10005=P$7)*('Data - quarterly'!$B$2:$B$10005=$B12)*('Data - quarterly'!$C$2:$C$10005=$A$4)*('Data - quarterly'!$H$2:$H$10005)))))))</f>
        <v>4.9537037037037041E-3</v>
      </c>
      <c r="Q12" s="25"/>
      <c r="R12" s="25"/>
      <c r="S12" s="25"/>
      <c r="T12" s="25"/>
      <c r="U12" s="25"/>
      <c r="V12" s="25"/>
      <c r="W12" s="25"/>
      <c r="X12" s="25"/>
      <c r="Y12" s="25"/>
      <c r="Z12" s="25"/>
      <c r="AA12" s="25"/>
      <c r="AB12" s="25"/>
      <c r="AC12" s="25"/>
      <c r="AD12" s="25"/>
      <c r="AE12" s="25"/>
      <c r="AF12" s="25"/>
      <c r="AG12" s="25"/>
      <c r="AH12" s="25"/>
      <c r="AI12" s="25"/>
      <c r="AJ12" s="25"/>
      <c r="AK12" s="25"/>
      <c r="AL12" s="25"/>
      <c r="AM12" s="25"/>
      <c r="AN12" s="25"/>
    </row>
    <row r="13" spans="1:40" ht="16.5" customHeight="1" x14ac:dyDescent="0.35">
      <c r="B13" s="31" t="s">
        <v>147</v>
      </c>
      <c r="C13" s="25" cm="1">
        <f t="array" ref="C13">IF((IF($A$5="Total response time",SUMPRODUCT(('Data - annual'!$A$2:$A$10531=C$7)*('Data - annual'!$B$2:$B$10531=$B13)*('Data - annual'!$C$2:$C$10531=$A$4)*('Data - annual'!$E$2:$E$10531)),IF($A$5="Call handling time",SUMPRODUCT(('Data - annual'!$A$2:$A$10531=C$7)*('Data - annual'!$B$2:$B$10531=$B13)*('Data - annual'!$C$2:$C$10531=$A$4)*('Data - annual'!$F$2:$F$10531)),IF($A$5="Crew turnout time",SUMPRODUCT(('Data - annual'!$A$2:$A$10531=C$7)*('Data - annual'!$B$2:$B$10531=$B13)*('Data - annual'!$C$2:$C$10531=$A$4)*('Data - annual'!$G$2:$G$10531)),SUMPRODUCT(('Data - annual'!$A$2:$A$10531=C$7)*('Data - annual'!$B$2:$B$10531=$B13)*('Data - annual'!$C$2:$C$10531=$A$4)*('Data - annual'!$H$2:$H$10531))))))=0,"..",(IF($A$5="Total response time",SUMPRODUCT(('Data - annual'!$A$2:$A$10531=C$7)*('Data - annual'!$B$2:$B$10531=$B13)*('Data - annual'!$C$2:$C$10531=$A$4)*('Data - annual'!$E$2:$E$10531)),IF($A$5="Call handling time",SUMPRODUCT(('Data - annual'!$A$2:$A$10531=C$7)*('Data - annual'!$B$2:$B$10531=$B13)*('Data - annual'!$C$2:$C$10531=$A$4)*('Data - annual'!$F$2:$F$10531)),IF($A$5="Crew turnout time",SUMPRODUCT(('Data - annual'!$A$2:$A$10531=C$7)*('Data - annual'!$B$2:$B$10531=$B13)*('Data - annual'!$C$2:$C$10531=$A$4)*('Data - annual'!$G$2:$G$10531)),SUMPRODUCT(('Data - annual'!$A$2:$A$10531=C$7)*('Data - annual'!$B$2:$B$10531=$B13)*('Data - annual'!$C$2:$C$10531=$A$4)*('Data - annual'!$H$2:$H$10531)))))))</f>
        <v>1.0049560570987699</v>
      </c>
      <c r="D13" s="25" cm="1">
        <f t="array" ref="D13">IF((IF($A$5="Total response time",SUMPRODUCT(('Data - annual'!$A$2:$A$10531=D$7)*('Data - annual'!$B$2:$B$10531=$B13)*('Data - annual'!$C$2:$C$10531=$A$4)*('Data - annual'!$E$2:$E$10531)),IF($A$5="Call handling time",SUMPRODUCT(('Data - annual'!$A$2:$A$10531=D$7)*('Data - annual'!$B$2:$B$10531=$B13)*('Data - annual'!$C$2:$C$10531=$A$4)*('Data - annual'!$F$2:$F$10531)),IF($A$5="Crew turnout time",SUMPRODUCT(('Data - annual'!$A$2:$A$10531=D$7)*('Data - annual'!$B$2:$B$10531=$B13)*('Data - annual'!$C$2:$C$10531=$A$4)*('Data - annual'!$G$2:$G$10531)),SUMPRODUCT(('Data - annual'!$A$2:$A$10531=D$7)*('Data - annual'!$B$2:$B$10531=$B13)*('Data - annual'!$C$2:$C$10531=$A$4)*('Data - annual'!$H$2:$H$10531))))))=0,"..",(IF($A$5="Total response time",SUMPRODUCT(('Data - annual'!$A$2:$A$10531=D$7)*('Data - annual'!$B$2:$B$10531=$B13)*('Data - annual'!$C$2:$C$10531=$A$4)*('Data - annual'!$E$2:$E$10531)),IF($A$5="Call handling time",SUMPRODUCT(('Data - annual'!$A$2:$A$10531=D$7)*('Data - annual'!$B$2:$B$10531=$B13)*('Data - annual'!$C$2:$C$10531=$A$4)*('Data - annual'!$F$2:$F$10531)),IF($A$5="Crew turnout time",SUMPRODUCT(('Data - annual'!$A$2:$A$10531=D$7)*('Data - annual'!$B$2:$B$10531=$B13)*('Data - annual'!$C$2:$C$10531=$A$4)*('Data - annual'!$G$2:$G$10531)),SUMPRODUCT(('Data - annual'!$A$2:$A$10531=D$7)*('Data - annual'!$B$2:$B$10531=$B13)*('Data - annual'!$C$2:$C$10531=$A$4)*('Data - annual'!$H$2:$H$10531)))))))</f>
        <v>1.0048326774691401</v>
      </c>
      <c r="E13" s="25" cm="1">
        <f t="array" ref="E13">IF((IF($A$5="Total response time",SUMPRODUCT(('Data - annual'!$A$2:$A$10531=E$7)*('Data - annual'!$B$2:$B$10531=$B13)*('Data - annual'!$C$2:$C$10531=$A$4)*('Data - annual'!$E$2:$E$10531)),IF($A$5="Call handling time",SUMPRODUCT(('Data - annual'!$A$2:$A$10531=E$7)*('Data - annual'!$B$2:$B$10531=$B13)*('Data - annual'!$C$2:$C$10531=$A$4)*('Data - annual'!$F$2:$F$10531)),IF($A$5="Crew turnout time",SUMPRODUCT(('Data - annual'!$A$2:$A$10531=E$7)*('Data - annual'!$B$2:$B$10531=$B13)*('Data - annual'!$C$2:$C$10531=$A$4)*('Data - annual'!$G$2:$G$10531)),SUMPRODUCT(('Data - annual'!$A$2:$A$10531=E$7)*('Data - annual'!$B$2:$B$10531=$B13)*('Data - annual'!$C$2:$C$10531=$A$4)*('Data - annual'!$H$2:$H$10531))))))=0,"..",(IF($A$5="Total response time",SUMPRODUCT(('Data - annual'!$A$2:$A$10531=E$7)*('Data - annual'!$B$2:$B$10531=$B13)*('Data - annual'!$C$2:$C$10531=$A$4)*('Data - annual'!$E$2:$E$10531)),IF($A$5="Call handling time",SUMPRODUCT(('Data - annual'!$A$2:$A$10531=E$7)*('Data - annual'!$B$2:$B$10531=$B13)*('Data - annual'!$C$2:$C$10531=$A$4)*('Data - annual'!$F$2:$F$10531)),IF($A$5="Crew turnout time",SUMPRODUCT(('Data - annual'!$A$2:$A$10531=E$7)*('Data - annual'!$B$2:$B$10531=$B13)*('Data - annual'!$C$2:$C$10531=$A$4)*('Data - annual'!$G$2:$G$10531)),SUMPRODUCT(('Data - annual'!$A$2:$A$10531=E$7)*('Data - annual'!$B$2:$B$10531=$B13)*('Data - annual'!$C$2:$C$10531=$A$4)*('Data - annual'!$H$2:$H$10531)))))))</f>
        <v>1.00500393518519</v>
      </c>
      <c r="F13" s="25" cm="1">
        <f t="array" ref="F13">IF((IF($A$5="Total response time",SUMPRODUCT(('Data - annual'!$A$2:$A$10531=F$7)*('Data - annual'!$B$2:$B$10531=$B13)*('Data - annual'!$C$2:$C$10531=$A$4)*('Data - annual'!$E$2:$E$10531)),IF($A$5="Call handling time",SUMPRODUCT(('Data - annual'!$A$2:$A$10531=F$7)*('Data - annual'!$B$2:$B$10531=$B13)*('Data - annual'!$C$2:$C$10531=$A$4)*('Data - annual'!$F$2:$F$10531)),IF($A$5="Crew turnout time",SUMPRODUCT(('Data - annual'!$A$2:$A$10531=F$7)*('Data - annual'!$B$2:$B$10531=$B13)*('Data - annual'!$C$2:$C$10531=$A$4)*('Data - annual'!$G$2:$G$10531)),SUMPRODUCT(('Data - annual'!$A$2:$A$10531=F$7)*('Data - annual'!$B$2:$B$10531=$B13)*('Data - annual'!$C$2:$C$10531=$A$4)*('Data - annual'!$H$2:$H$10531))))))=0,"..",(IF($A$5="Total response time",SUMPRODUCT(('Data - annual'!$A$2:$A$10531=F$7)*('Data - annual'!$B$2:$B$10531=$B13)*('Data - annual'!$C$2:$C$10531=$A$4)*('Data - annual'!$E$2:$E$10531)),IF($A$5="Call handling time",SUMPRODUCT(('Data - annual'!$A$2:$A$10531=F$7)*('Data - annual'!$B$2:$B$10531=$B13)*('Data - annual'!$C$2:$C$10531=$A$4)*('Data - annual'!$F$2:$F$10531)),IF($A$5="Crew turnout time",SUMPRODUCT(('Data - annual'!$A$2:$A$10531=F$7)*('Data - annual'!$B$2:$B$10531=$B13)*('Data - annual'!$C$2:$C$10531=$A$4)*('Data - annual'!$G$2:$G$10531)),SUMPRODUCT(('Data - annual'!$A$2:$A$10531=F$7)*('Data - annual'!$B$2:$B$10531=$B13)*('Data - annual'!$C$2:$C$10531=$A$4)*('Data - annual'!$H$2:$H$10531)))))))</f>
        <v>1.0050536651234601</v>
      </c>
      <c r="G13" s="25" cm="1">
        <f t="array" ref="G13">IF((IF($A$5="Total response time",SUMPRODUCT(('Data - annual'!$A$2:$A$10531=G$7)*('Data - annual'!$B$2:$B$10531=$B13)*('Data - annual'!$C$2:$C$10531=$A$4)*('Data - annual'!$E$2:$E$10531)),IF($A$5="Call handling time",SUMPRODUCT(('Data - annual'!$A$2:$A$10531=G$7)*('Data - annual'!$B$2:$B$10531=$B13)*('Data - annual'!$C$2:$C$10531=$A$4)*('Data - annual'!$F$2:$F$10531)),IF($A$5="Crew turnout time",SUMPRODUCT(('Data - annual'!$A$2:$A$10531=G$7)*('Data - annual'!$B$2:$B$10531=$B13)*('Data - annual'!$C$2:$C$10531=$A$4)*('Data - annual'!$G$2:$G$10531)),SUMPRODUCT(('Data - annual'!$A$2:$A$10531=G$7)*('Data - annual'!$B$2:$B$10531=$B13)*('Data - annual'!$C$2:$C$10531=$A$4)*('Data - annual'!$H$2:$H$10531))))))=0,"..",(IF($A$5="Total response time",SUMPRODUCT(('Data - annual'!$A$2:$A$10531=G$7)*('Data - annual'!$B$2:$B$10531=$B13)*('Data - annual'!$C$2:$C$10531=$A$4)*('Data - annual'!$E$2:$E$10531)),IF($A$5="Call handling time",SUMPRODUCT(('Data - annual'!$A$2:$A$10531=G$7)*('Data - annual'!$B$2:$B$10531=$B13)*('Data - annual'!$C$2:$C$10531=$A$4)*('Data - annual'!$F$2:$F$10531)),IF($A$5="Crew turnout time",SUMPRODUCT(('Data - annual'!$A$2:$A$10531=G$7)*('Data - annual'!$B$2:$B$10531=$B13)*('Data - annual'!$C$2:$C$10531=$A$4)*('Data - annual'!$G$2:$G$10531)),SUMPRODUCT(('Data - annual'!$A$2:$A$10531=G$7)*('Data - annual'!$B$2:$B$10531=$B13)*('Data - annual'!$C$2:$C$10531=$A$4)*('Data - annual'!$H$2:$H$10531)))))))</f>
        <v>1.00537314814815</v>
      </c>
      <c r="H13" s="25" cm="1">
        <f t="array" ref="H13">IF((IF($A$5="Total response time",SUMPRODUCT(('Data - annual'!$A$2:$A$10531=H$7)*('Data - annual'!$B$2:$B$10531=$B13)*('Data - annual'!$C$2:$C$10531=$A$4)*('Data - annual'!$E$2:$E$10531)),IF($A$5="Call handling time",SUMPRODUCT(('Data - annual'!$A$2:$A$10531=H$7)*('Data - annual'!$B$2:$B$10531=$B13)*('Data - annual'!$C$2:$C$10531=$A$4)*('Data - annual'!$F$2:$F$10531)),IF($A$5="Crew turnout time",SUMPRODUCT(('Data - annual'!$A$2:$A$10531=H$7)*('Data - annual'!$B$2:$B$10531=$B13)*('Data - annual'!$C$2:$C$10531=$A$4)*('Data - annual'!$G$2:$G$10531)),SUMPRODUCT(('Data - annual'!$A$2:$A$10531=H$7)*('Data - annual'!$B$2:$B$10531=$B13)*('Data - annual'!$C$2:$C$10531=$A$4)*('Data - annual'!$H$2:$H$10531))))))=0,"..",(IF($A$5="Total response time",SUMPRODUCT(('Data - annual'!$A$2:$A$10531=H$7)*('Data - annual'!$B$2:$B$10531=$B13)*('Data - annual'!$C$2:$C$10531=$A$4)*('Data - annual'!$E$2:$E$10531)),IF($A$5="Call handling time",SUMPRODUCT(('Data - annual'!$A$2:$A$10531=H$7)*('Data - annual'!$B$2:$B$10531=$B13)*('Data - annual'!$C$2:$C$10531=$A$4)*('Data - annual'!$F$2:$F$10531)),IF($A$5="Crew turnout time",SUMPRODUCT(('Data - annual'!$A$2:$A$10531=H$7)*('Data - annual'!$B$2:$B$10531=$B13)*('Data - annual'!$C$2:$C$10531=$A$4)*('Data - annual'!$G$2:$G$10531)),SUMPRODUCT(('Data - annual'!$A$2:$A$10531=H$7)*('Data - annual'!$B$2:$B$10531=$B13)*('Data - annual'!$C$2:$C$10531=$A$4)*('Data - annual'!$H$2:$H$10531)))))))</f>
        <v>1.00530852623457</v>
      </c>
      <c r="I13" s="25" cm="1">
        <f t="array" ref="I13">IF((IF($A$5="Total response time",SUMPRODUCT(('Data - annual'!$A$2:$A$10531=I$7)*('Data - annual'!$B$2:$B$10531=$B13)*('Data - annual'!$C$2:$C$10531=$A$4)*('Data - annual'!$E$2:$E$10531)),IF($A$5="Call handling time",SUMPRODUCT(('Data - annual'!$A$2:$A$10531=I$7)*('Data - annual'!$B$2:$B$10531=$B13)*('Data - annual'!$C$2:$C$10531=$A$4)*('Data - annual'!$F$2:$F$10531)),IF($A$5="Crew turnout time",SUMPRODUCT(('Data - annual'!$A$2:$A$10531=I$7)*('Data - annual'!$B$2:$B$10531=$B13)*('Data - annual'!$C$2:$C$10531=$A$4)*('Data - annual'!$G$2:$G$10531)),SUMPRODUCT(('Data - annual'!$A$2:$A$10531=I$7)*('Data - annual'!$B$2:$B$10531=$B13)*('Data - annual'!$C$2:$C$10531=$A$4)*('Data - annual'!$H$2:$H$10531))))))=0,"..",(IF($A$5="Total response time",SUMPRODUCT(('Data - annual'!$A$2:$A$10531=I$7)*('Data - annual'!$B$2:$B$10531=$B13)*('Data - annual'!$C$2:$C$10531=$A$4)*('Data - annual'!$E$2:$E$10531)),IF($A$5="Call handling time",SUMPRODUCT(('Data - annual'!$A$2:$A$10531=I$7)*('Data - annual'!$B$2:$B$10531=$B13)*('Data - annual'!$C$2:$C$10531=$A$4)*('Data - annual'!$F$2:$F$10531)),IF($A$5="Crew turnout time",SUMPRODUCT(('Data - annual'!$A$2:$A$10531=I$7)*('Data - annual'!$B$2:$B$10531=$B13)*('Data - annual'!$C$2:$C$10531=$A$4)*('Data - annual'!$G$2:$G$10531)),SUMPRODUCT(('Data - annual'!$A$2:$A$10531=I$7)*('Data - annual'!$B$2:$B$10531=$B13)*('Data - annual'!$C$2:$C$10531=$A$4)*('Data - annual'!$H$2:$H$10531)))))))</f>
        <v>1.0053474537036999</v>
      </c>
      <c r="J13" s="25" cm="1">
        <f t="array" ref="J13">IF((IF($A$5="Total response time",SUMPRODUCT(('Data - annual'!$A$2:$A$10531=J$7)*('Data - annual'!$B$2:$B$10531=$B13)*('Data - annual'!$C$2:$C$10531=$A$4)*('Data - annual'!$E$2:$E$10531)),IF($A$5="Call handling time",SUMPRODUCT(('Data - annual'!$A$2:$A$10531=J$7)*('Data - annual'!$B$2:$B$10531=$B13)*('Data - annual'!$C$2:$C$10531=$A$4)*('Data - annual'!$F$2:$F$10531)),IF($A$5="Crew turnout time",SUMPRODUCT(('Data - annual'!$A$2:$A$10531=J$7)*('Data - annual'!$B$2:$B$10531=$B13)*('Data - annual'!$C$2:$C$10531=$A$4)*('Data - annual'!$G$2:$G$10531)),SUMPRODUCT(('Data - annual'!$A$2:$A$10531=J$7)*('Data - annual'!$B$2:$B$10531=$B13)*('Data - annual'!$C$2:$C$10531=$A$4)*('Data - annual'!$H$2:$H$10531))))))=0,"..",(IF($A$5="Total response time",SUMPRODUCT(('Data - annual'!$A$2:$A$10531=J$7)*('Data - annual'!$B$2:$B$10531=$B13)*('Data - annual'!$C$2:$C$10531=$A$4)*('Data - annual'!$E$2:$E$10531)),IF($A$5="Call handling time",SUMPRODUCT(('Data - annual'!$A$2:$A$10531=J$7)*('Data - annual'!$B$2:$B$10531=$B13)*('Data - annual'!$C$2:$C$10531=$A$4)*('Data - annual'!$F$2:$F$10531)),IF($A$5="Crew turnout time",SUMPRODUCT(('Data - annual'!$A$2:$A$10531=J$7)*('Data - annual'!$B$2:$B$10531=$B13)*('Data - annual'!$C$2:$C$10531=$A$4)*('Data - annual'!$G$2:$G$10531)),SUMPRODUCT(('Data - annual'!$A$2:$A$10531=J$7)*('Data - annual'!$B$2:$B$10531=$B13)*('Data - annual'!$C$2:$C$10531=$A$4)*('Data - annual'!$H$2:$H$10531)))))))</f>
        <v>1.0054294367284</v>
      </c>
      <c r="K13" s="25" cm="1">
        <f t="array" ref="K13">IF((IF($A$5="Total response time",SUMPRODUCT(('Data - annual'!$A$2:$A$10531=K$7)*('Data - annual'!$B$2:$B$10531=$B13)*('Data - annual'!$C$2:$C$10531=$A$4)*('Data - annual'!$E$2:$E$10531)),IF($A$5="Call handling time",SUMPRODUCT(('Data - annual'!$A$2:$A$10531=K$7)*('Data - annual'!$B$2:$B$10531=$B13)*('Data - annual'!$C$2:$C$10531=$A$4)*('Data - annual'!$F$2:$F$10531)),IF($A$5="Crew turnout time",SUMPRODUCT(('Data - annual'!$A$2:$A$10531=K$7)*('Data - annual'!$B$2:$B$10531=$B13)*('Data - annual'!$C$2:$C$10531=$A$4)*('Data - annual'!$G$2:$G$10531)),SUMPRODUCT(('Data - annual'!$A$2:$A$10531=K$7)*('Data - annual'!$B$2:$B$10531=$B13)*('Data - annual'!$C$2:$C$10531=$A$4)*('Data - annual'!$H$2:$H$10531))))))=0,"..",(IF($A$5="Total response time",SUMPRODUCT(('Data - annual'!$A$2:$A$10531=K$7)*('Data - annual'!$B$2:$B$10531=$B13)*('Data - annual'!$C$2:$C$10531=$A$4)*('Data - annual'!$E$2:$E$10531)),IF($A$5="Call handling time",SUMPRODUCT(('Data - annual'!$A$2:$A$10531=K$7)*('Data - annual'!$B$2:$B$10531=$B13)*('Data - annual'!$C$2:$C$10531=$A$4)*('Data - annual'!$F$2:$F$10531)),IF($A$5="Crew turnout time",SUMPRODUCT(('Data - annual'!$A$2:$A$10531=K$7)*('Data - annual'!$B$2:$B$10531=$B13)*('Data - annual'!$C$2:$C$10531=$A$4)*('Data - annual'!$G$2:$G$10531)),SUMPRODUCT(('Data - annual'!$A$2:$A$10531=K$7)*('Data - annual'!$B$2:$B$10531=$B13)*('Data - annual'!$C$2:$C$10531=$A$4)*('Data - annual'!$H$2:$H$10531)))))))</f>
        <v>1.0053900462962999</v>
      </c>
      <c r="L13" s="25" cm="1">
        <f t="array" ref="L13">IF((IF($A$5="Total response time",SUMPRODUCT(('Data - annual'!$A$2:$A$10531=L$7)*('Data - annual'!$B$2:$B$10531=$B13)*('Data - annual'!$C$2:$C$10531=$A$4)*('Data - annual'!$E$2:$E$10531)),IF($A$5="Call handling time",SUMPRODUCT(('Data - annual'!$A$2:$A$10531=L$7)*('Data - annual'!$B$2:$B$10531=$B13)*('Data - annual'!$C$2:$C$10531=$A$4)*('Data - annual'!$F$2:$F$10531)),IF($A$5="Crew turnout time",SUMPRODUCT(('Data - annual'!$A$2:$A$10531=L$7)*('Data - annual'!$B$2:$B$10531=$B13)*('Data - annual'!$C$2:$C$10531=$A$4)*('Data - annual'!$G$2:$G$10531)),SUMPRODUCT(('Data - annual'!$A$2:$A$10531=L$7)*('Data - annual'!$B$2:$B$10531=$B13)*('Data - annual'!$C$2:$C$10531=$A$4)*('Data - annual'!$H$2:$H$10531))))))=0,"..",(IF($A$5="Total response time",SUMPRODUCT(('Data - annual'!$A$2:$A$10531=L$7)*('Data - annual'!$B$2:$B$10531=$B13)*('Data - annual'!$C$2:$C$10531=$A$4)*('Data - annual'!$E$2:$E$10531)),IF($A$5="Call handling time",SUMPRODUCT(('Data - annual'!$A$2:$A$10531=L$7)*('Data - annual'!$B$2:$B$10531=$B13)*('Data - annual'!$C$2:$C$10531=$A$4)*('Data - annual'!$F$2:$F$10531)),IF($A$5="Crew turnout time",SUMPRODUCT(('Data - annual'!$A$2:$A$10531=L$7)*('Data - annual'!$B$2:$B$10531=$B13)*('Data - annual'!$C$2:$C$10531=$A$4)*('Data - annual'!$G$2:$G$10531)),SUMPRODUCT(('Data - annual'!$A$2:$A$10531=L$7)*('Data - annual'!$B$2:$B$10531=$B13)*('Data - annual'!$C$2:$C$10531=$A$4)*('Data - annual'!$H$2:$H$10531)))))))</f>
        <v>1.0053688271604899</v>
      </c>
      <c r="M13" s="25" cm="1">
        <f t="array" ref="M13">IF((IF($A$5="Total response time",SUMPRODUCT(('Data - annual'!$A$2:$A$10531=M$7)*('Data - annual'!$B$2:$B$10531=$B13)*('Data - annual'!$C$2:$C$10531=$A$4)*('Data - annual'!$E$2:$E$10531)),IF($A$5="Call handling time",SUMPRODUCT(('Data - annual'!$A$2:$A$10531=M$7)*('Data - annual'!$B$2:$B$10531=$B13)*('Data - annual'!$C$2:$C$10531=$A$4)*('Data - annual'!$F$2:$F$10531)),IF($A$5="Crew turnout time",SUMPRODUCT(('Data - annual'!$A$2:$A$10531=M$7)*('Data - annual'!$B$2:$B$10531=$B13)*('Data - annual'!$C$2:$C$10531=$A$4)*('Data - annual'!$G$2:$G$10531)),SUMPRODUCT(('Data - annual'!$A$2:$A$10531=M$7)*('Data - annual'!$B$2:$B$10531=$B13)*('Data - annual'!$C$2:$C$10531=$A$4)*('Data - annual'!$H$2:$H$10531))))))=0,"..",(IF($A$5="Total response time",SUMPRODUCT(('Data - annual'!$A$2:$A$10531=M$7)*('Data - annual'!$B$2:$B$10531=$B13)*('Data - annual'!$C$2:$C$10531=$A$4)*('Data - annual'!$E$2:$E$10531)),IF($A$5="Call handling time",SUMPRODUCT(('Data - annual'!$A$2:$A$10531=M$7)*('Data - annual'!$B$2:$B$10531=$B13)*('Data - annual'!$C$2:$C$10531=$A$4)*('Data - annual'!$F$2:$F$10531)),IF($A$5="Crew turnout time",SUMPRODUCT(('Data - annual'!$A$2:$A$10531=M$7)*('Data - annual'!$B$2:$B$10531=$B13)*('Data - annual'!$C$2:$C$10531=$A$4)*('Data - annual'!$G$2:$G$10531)),SUMPRODUCT(('Data - annual'!$A$2:$A$10531=M$7)*('Data - annual'!$B$2:$B$10531=$B13)*('Data - annual'!$C$2:$C$10531=$A$4)*('Data - annual'!$H$2:$H$10531)))))))</f>
        <v>1.0052554398148099</v>
      </c>
      <c r="N13" s="25" cm="1">
        <f t="array" ref="N13">IF((IF($A$5="Total response time",SUMPRODUCT(('Data - annual'!$A$2:$A$10531=N$7)*('Data - annual'!$B$2:$B$10531=$B13)*('Data - annual'!$C$2:$C$10531=$A$4)*('Data - annual'!$E$2:$E$10531)),IF($A$5="Call handling time",SUMPRODUCT(('Data - annual'!$A$2:$A$10531=N$7)*('Data - annual'!$B$2:$B$10531=$B13)*('Data - annual'!$C$2:$C$10531=$A$4)*('Data - annual'!$F$2:$F$10531)),IF($A$5="Crew turnout time",SUMPRODUCT(('Data - annual'!$A$2:$A$10531=N$7)*('Data - annual'!$B$2:$B$10531=$B13)*('Data - annual'!$C$2:$C$10531=$A$4)*('Data - annual'!$G$2:$G$10531)),SUMPRODUCT(('Data - annual'!$A$2:$A$10531=N$7)*('Data - annual'!$B$2:$B$10531=$B13)*('Data - annual'!$C$2:$C$10531=$A$4)*('Data - annual'!$H$2:$H$10531))))))=0,"..",(IF($A$5="Total response time",SUMPRODUCT(('Data - annual'!$A$2:$A$10531=N$7)*('Data - annual'!$B$2:$B$10531=$B13)*('Data - annual'!$C$2:$C$10531=$A$4)*('Data - annual'!$E$2:$E$10531)),IF($A$5="Call handling time",SUMPRODUCT(('Data - annual'!$A$2:$A$10531=N$7)*('Data - annual'!$B$2:$B$10531=$B13)*('Data - annual'!$C$2:$C$10531=$A$4)*('Data - annual'!$F$2:$F$10531)),IF($A$5="Crew turnout time",SUMPRODUCT(('Data - annual'!$A$2:$A$10531=N$7)*('Data - annual'!$B$2:$B$10531=$B13)*('Data - annual'!$C$2:$C$10531=$A$4)*('Data - annual'!$G$2:$G$10531)),SUMPRODUCT(('Data - annual'!$A$2:$A$10531=N$7)*('Data - annual'!$B$2:$B$10531=$B13)*('Data - annual'!$C$2:$C$10531=$A$4)*('Data - annual'!$H$2:$H$10531)))))))</f>
        <v>1.0053683256172801</v>
      </c>
      <c r="O13" s="25" cm="1">
        <f t="array" ref="O13">IF((IF($A$5="Total response time",SUMPRODUCT(('Data - quarterly'!$A$2:$A$10005=O$7)*('Data - quarterly'!$B$2:$B$10005=$B13)*('Data - quarterly'!$C$2:$C$10005=$A$4)*('Data - quarterly'!$E$2:$E$10005)),IF($A$5="Call handling time",SUMPRODUCT(('Data - quarterly'!$A$2:$A$10005=O$7)*('Data - quarterly'!$B$2:$B$10005=$B13)*('Data - quarterly'!$C$2:$C$10005=$A$4)*('Data - quarterly'!$F$2:$F$10005)),IF($A$5="Crew turnout time",SUMPRODUCT(('Data - quarterly'!$A$2:$A$10005=O$7)*('Data - quarterly'!$B$2:$B$10005=$B13)*('Data - quarterly'!$C$2:$C$10005=$A$4)*('Data - quarterly'!$G$2:$G$10005)),SUMPRODUCT(('Data - quarterly'!$A$2:$A$10005=O$7)*('Data - quarterly'!$B$2:$B$10005=$B13)*('Data - quarterly'!$C$2:$C$10005=$A$4)*('Data - quarterly'!$H$2:$H$10005))))))=0,"..",(IF($A$5="Total response time",SUMPRODUCT(('Data - quarterly'!$A$2:$A$10005=O$7)*('Data - quarterly'!$B$2:$B$10005=$B13)*('Data - quarterly'!$C$2:$C$10005=$A$4)*('Data - quarterly'!$E$2:$E$10005)),IF($A$5="Call handling time",SUMPRODUCT(('Data - quarterly'!$A$2:$A$10005=O$7)*('Data - quarterly'!$B$2:$B$10005=$B13)*('Data - quarterly'!$C$2:$C$10005=$A$4)*('Data - quarterly'!$F$2:$F$10005)),IF($A$5="Crew turnout time",SUMPRODUCT(('Data - quarterly'!$A$2:$A$10005=O$7)*('Data - quarterly'!$B$2:$B$10005=$B13)*('Data - quarterly'!$C$2:$C$10005=$A$4)*('Data - quarterly'!$G$2:$G$10005)),SUMPRODUCT(('Data - quarterly'!$A$2:$A$10005=O$7)*('Data - quarterly'!$B$2:$B$10005=$B13)*('Data - quarterly'!$C$2:$C$10005=$A$4)*('Data - quarterly'!$H$2:$H$10005)))))))</f>
        <v>5.3587962962962964E-3</v>
      </c>
      <c r="P13" s="25" cm="1">
        <f t="array" ref="P13">IF((IF($A$5="Total response time",SUMPRODUCT(('Data - quarterly'!$A$2:$A$10005=P$7)*('Data - quarterly'!$B$2:$B$10005=$B13)*('Data - quarterly'!$C$2:$C$10005=$A$4)*('Data - quarterly'!$E$2:$E$10005)),IF($A$5="Call handling time",SUMPRODUCT(('Data - quarterly'!$A$2:$A$10005=P$7)*('Data - quarterly'!$B$2:$B$10005=$B13)*('Data - quarterly'!$C$2:$C$10005=$A$4)*('Data - quarterly'!$F$2:$F$10005)),IF($A$5="Crew turnout time",SUMPRODUCT(('Data - quarterly'!$A$2:$A$10005=P$7)*('Data - quarterly'!$B$2:$B$10005=$B13)*('Data - quarterly'!$C$2:$C$10005=$A$4)*('Data - quarterly'!$G$2:$G$10005)),SUMPRODUCT(('Data - quarterly'!$A$2:$A$10005=P$7)*('Data - quarterly'!$B$2:$B$10005=$B13)*('Data - quarterly'!$C$2:$C$10005=$A$4)*('Data - quarterly'!$H$2:$H$10005))))))=0,"..",(IF($A$5="Total response time",SUMPRODUCT(('Data - quarterly'!$A$2:$A$10005=P$7)*('Data - quarterly'!$B$2:$B$10005=$B13)*('Data - quarterly'!$C$2:$C$10005=$A$4)*('Data - quarterly'!$E$2:$E$10005)),IF($A$5="Call handling time",SUMPRODUCT(('Data - quarterly'!$A$2:$A$10005=P$7)*('Data - quarterly'!$B$2:$B$10005=$B13)*('Data - quarterly'!$C$2:$C$10005=$A$4)*('Data - quarterly'!$F$2:$F$10005)),IF($A$5="Crew turnout time",SUMPRODUCT(('Data - quarterly'!$A$2:$A$10005=P$7)*('Data - quarterly'!$B$2:$B$10005=$B13)*('Data - quarterly'!$C$2:$C$10005=$A$4)*('Data - quarterly'!$G$2:$G$10005)),SUMPRODUCT(('Data - quarterly'!$A$2:$A$10005=P$7)*('Data - quarterly'!$B$2:$B$10005=$B13)*('Data - quarterly'!$C$2:$C$10005=$A$4)*('Data - quarterly'!$H$2:$H$10005)))))))</f>
        <v>5.3935185185185188E-3</v>
      </c>
      <c r="Q13" s="25"/>
      <c r="R13" s="25"/>
      <c r="S13" s="25"/>
      <c r="T13" s="25"/>
      <c r="U13" s="25"/>
      <c r="V13" s="25"/>
      <c r="W13" s="25"/>
      <c r="X13" s="25"/>
      <c r="Y13" s="25"/>
      <c r="Z13" s="25"/>
      <c r="AA13" s="25"/>
      <c r="AB13" s="25"/>
      <c r="AC13" s="25"/>
      <c r="AD13" s="25"/>
      <c r="AE13" s="25"/>
      <c r="AF13" s="25"/>
      <c r="AG13" s="25"/>
      <c r="AH13" s="25"/>
      <c r="AI13" s="25"/>
      <c r="AJ13" s="25"/>
      <c r="AK13" s="25"/>
      <c r="AL13" s="25"/>
      <c r="AM13" s="25"/>
      <c r="AN13" s="25"/>
    </row>
    <row r="14" spans="1:40" s="14" customFormat="1" ht="16.5" customHeight="1" x14ac:dyDescent="0.35">
      <c r="A14" s="29" t="s">
        <v>148</v>
      </c>
      <c r="B14" s="24" t="s">
        <v>54</v>
      </c>
      <c r="C14" s="25" cm="1">
        <f t="array" ref="C14">IF((IF($A$5="Total response time",SUMPRODUCT(('Data - annual'!$A$2:$A$10531=C$7)*('Data - annual'!$B$2:$B$10531=$B14)*('Data - annual'!$C$2:$C$10531=$A$4)*('Data - annual'!$E$2:$E$10531)),IF($A$5="Call handling time",SUMPRODUCT(('Data - annual'!$A$2:$A$10531=C$7)*('Data - annual'!$B$2:$B$10531=$B14)*('Data - annual'!$C$2:$C$10531=$A$4)*('Data - annual'!$F$2:$F$10531)),IF($A$5="Crew turnout time",SUMPRODUCT(('Data - annual'!$A$2:$A$10531=C$7)*('Data - annual'!$B$2:$B$10531=$B14)*('Data - annual'!$C$2:$C$10531=$A$4)*('Data - annual'!$G$2:$G$10531)),SUMPRODUCT(('Data - annual'!$A$2:$A$10531=C$7)*('Data - annual'!$B$2:$B$10531=$B14)*('Data - annual'!$C$2:$C$10531=$A$4)*('Data - annual'!$H$2:$H$10531))))))=0,"..",(IF($A$5="Total response time",SUMPRODUCT(('Data - annual'!$A$2:$A$10531=C$7)*('Data - annual'!$B$2:$B$10531=$B14)*('Data - annual'!$C$2:$C$10531=$A$4)*('Data - annual'!$E$2:$E$10531)),IF($A$5="Call handling time",SUMPRODUCT(('Data - annual'!$A$2:$A$10531=C$7)*('Data - annual'!$B$2:$B$10531=$B14)*('Data - annual'!$C$2:$C$10531=$A$4)*('Data - annual'!$F$2:$F$10531)),IF($A$5="Crew turnout time",SUMPRODUCT(('Data - annual'!$A$2:$A$10531=C$7)*('Data - annual'!$B$2:$B$10531=$B14)*('Data - annual'!$C$2:$C$10531=$A$4)*('Data - annual'!$G$2:$G$10531)),SUMPRODUCT(('Data - annual'!$A$2:$A$10531=C$7)*('Data - annual'!$B$2:$B$10531=$B14)*('Data - annual'!$C$2:$C$10531=$A$4)*('Data - annual'!$H$2:$H$10531)))))))</f>
        <v>1.00544726080247</v>
      </c>
      <c r="D14" s="25" cm="1">
        <f t="array" ref="D14">IF((IF($A$5="Total response time",SUMPRODUCT(('Data - annual'!$A$2:$A$10531=D$7)*('Data - annual'!$B$2:$B$10531=$B14)*('Data - annual'!$C$2:$C$10531=$A$4)*('Data - annual'!$E$2:$E$10531)),IF($A$5="Call handling time",SUMPRODUCT(('Data - annual'!$A$2:$A$10531=D$7)*('Data - annual'!$B$2:$B$10531=$B14)*('Data - annual'!$C$2:$C$10531=$A$4)*('Data - annual'!$F$2:$F$10531)),IF($A$5="Crew turnout time",SUMPRODUCT(('Data - annual'!$A$2:$A$10531=D$7)*('Data - annual'!$B$2:$B$10531=$B14)*('Data - annual'!$C$2:$C$10531=$A$4)*('Data - annual'!$G$2:$G$10531)),SUMPRODUCT(('Data - annual'!$A$2:$A$10531=D$7)*('Data - annual'!$B$2:$B$10531=$B14)*('Data - annual'!$C$2:$C$10531=$A$4)*('Data - annual'!$H$2:$H$10531))))))=0,"..",(IF($A$5="Total response time",SUMPRODUCT(('Data - annual'!$A$2:$A$10531=D$7)*('Data - annual'!$B$2:$B$10531=$B14)*('Data - annual'!$C$2:$C$10531=$A$4)*('Data - annual'!$E$2:$E$10531)),IF($A$5="Call handling time",SUMPRODUCT(('Data - annual'!$A$2:$A$10531=D$7)*('Data - annual'!$B$2:$B$10531=$B14)*('Data - annual'!$C$2:$C$10531=$A$4)*('Data - annual'!$F$2:$F$10531)),IF($A$5="Crew turnout time",SUMPRODUCT(('Data - annual'!$A$2:$A$10531=D$7)*('Data - annual'!$B$2:$B$10531=$B14)*('Data - annual'!$C$2:$C$10531=$A$4)*('Data - annual'!$G$2:$G$10531)),SUMPRODUCT(('Data - annual'!$A$2:$A$10531=D$7)*('Data - annual'!$B$2:$B$10531=$B14)*('Data - annual'!$C$2:$C$10531=$A$4)*('Data - annual'!$H$2:$H$10531)))))))</f>
        <v>1.0054235339506199</v>
      </c>
      <c r="E14" s="25" cm="1">
        <f t="array" ref="E14">IF((IF($A$5="Total response time",SUMPRODUCT(('Data - annual'!$A$2:$A$10531=E$7)*('Data - annual'!$B$2:$B$10531=$B14)*('Data - annual'!$C$2:$C$10531=$A$4)*('Data - annual'!$E$2:$E$10531)),IF($A$5="Call handling time",SUMPRODUCT(('Data - annual'!$A$2:$A$10531=E$7)*('Data - annual'!$B$2:$B$10531=$B14)*('Data - annual'!$C$2:$C$10531=$A$4)*('Data - annual'!$F$2:$F$10531)),IF($A$5="Crew turnout time",SUMPRODUCT(('Data - annual'!$A$2:$A$10531=E$7)*('Data - annual'!$B$2:$B$10531=$B14)*('Data - annual'!$C$2:$C$10531=$A$4)*('Data - annual'!$G$2:$G$10531)),SUMPRODUCT(('Data - annual'!$A$2:$A$10531=E$7)*('Data - annual'!$B$2:$B$10531=$B14)*('Data - annual'!$C$2:$C$10531=$A$4)*('Data - annual'!$H$2:$H$10531))))))=0,"..",(IF($A$5="Total response time",SUMPRODUCT(('Data - annual'!$A$2:$A$10531=E$7)*('Data - annual'!$B$2:$B$10531=$B14)*('Data - annual'!$C$2:$C$10531=$A$4)*('Data - annual'!$E$2:$E$10531)),IF($A$5="Call handling time",SUMPRODUCT(('Data - annual'!$A$2:$A$10531=E$7)*('Data - annual'!$B$2:$B$10531=$B14)*('Data - annual'!$C$2:$C$10531=$A$4)*('Data - annual'!$F$2:$F$10531)),IF($A$5="Crew turnout time",SUMPRODUCT(('Data - annual'!$A$2:$A$10531=E$7)*('Data - annual'!$B$2:$B$10531=$B14)*('Data - annual'!$C$2:$C$10531=$A$4)*('Data - annual'!$G$2:$G$10531)),SUMPRODUCT(('Data - annual'!$A$2:$A$10531=E$7)*('Data - annual'!$B$2:$B$10531=$B14)*('Data - annual'!$C$2:$C$10531=$A$4)*('Data - annual'!$H$2:$H$10531)))))))</f>
        <v>1.0054152006172801</v>
      </c>
      <c r="F14" s="25" cm="1">
        <f t="array" ref="F14">IF((IF($A$5="Total response time",SUMPRODUCT(('Data - annual'!$A$2:$A$10531=F$7)*('Data - annual'!$B$2:$B$10531=$B14)*('Data - annual'!$C$2:$C$10531=$A$4)*('Data - annual'!$E$2:$E$10531)),IF($A$5="Call handling time",SUMPRODUCT(('Data - annual'!$A$2:$A$10531=F$7)*('Data - annual'!$B$2:$B$10531=$B14)*('Data - annual'!$C$2:$C$10531=$A$4)*('Data - annual'!$F$2:$F$10531)),IF($A$5="Crew turnout time",SUMPRODUCT(('Data - annual'!$A$2:$A$10531=F$7)*('Data - annual'!$B$2:$B$10531=$B14)*('Data - annual'!$C$2:$C$10531=$A$4)*('Data - annual'!$G$2:$G$10531)),SUMPRODUCT(('Data - annual'!$A$2:$A$10531=F$7)*('Data - annual'!$B$2:$B$10531=$B14)*('Data - annual'!$C$2:$C$10531=$A$4)*('Data - annual'!$H$2:$H$10531))))))=0,"..",(IF($A$5="Total response time",SUMPRODUCT(('Data - annual'!$A$2:$A$10531=F$7)*('Data - annual'!$B$2:$B$10531=$B14)*('Data - annual'!$C$2:$C$10531=$A$4)*('Data - annual'!$E$2:$E$10531)),IF($A$5="Call handling time",SUMPRODUCT(('Data - annual'!$A$2:$A$10531=F$7)*('Data - annual'!$B$2:$B$10531=$B14)*('Data - annual'!$C$2:$C$10531=$A$4)*('Data - annual'!$F$2:$F$10531)),IF($A$5="Crew turnout time",SUMPRODUCT(('Data - annual'!$A$2:$A$10531=F$7)*('Data - annual'!$B$2:$B$10531=$B14)*('Data - annual'!$C$2:$C$10531=$A$4)*('Data - annual'!$G$2:$G$10531)),SUMPRODUCT(('Data - annual'!$A$2:$A$10531=F$7)*('Data - annual'!$B$2:$B$10531=$B14)*('Data - annual'!$C$2:$C$10531=$A$4)*('Data - annual'!$H$2:$H$10531)))))))</f>
        <v>1.0055999614197499</v>
      </c>
      <c r="G14" s="25" cm="1">
        <f t="array" ref="G14">IF((IF($A$5="Total response time",SUMPRODUCT(('Data - annual'!$A$2:$A$10531=G$7)*('Data - annual'!$B$2:$B$10531=$B14)*('Data - annual'!$C$2:$C$10531=$A$4)*('Data - annual'!$E$2:$E$10531)),IF($A$5="Call handling time",SUMPRODUCT(('Data - annual'!$A$2:$A$10531=G$7)*('Data - annual'!$B$2:$B$10531=$B14)*('Data - annual'!$C$2:$C$10531=$A$4)*('Data - annual'!$F$2:$F$10531)),IF($A$5="Crew turnout time",SUMPRODUCT(('Data - annual'!$A$2:$A$10531=G$7)*('Data - annual'!$B$2:$B$10531=$B14)*('Data - annual'!$C$2:$C$10531=$A$4)*('Data - annual'!$G$2:$G$10531)),SUMPRODUCT(('Data - annual'!$A$2:$A$10531=G$7)*('Data - annual'!$B$2:$B$10531=$B14)*('Data - annual'!$C$2:$C$10531=$A$4)*('Data - annual'!$H$2:$H$10531))))))=0,"..",(IF($A$5="Total response time",SUMPRODUCT(('Data - annual'!$A$2:$A$10531=G$7)*('Data - annual'!$B$2:$B$10531=$B14)*('Data - annual'!$C$2:$C$10531=$A$4)*('Data - annual'!$E$2:$E$10531)),IF($A$5="Call handling time",SUMPRODUCT(('Data - annual'!$A$2:$A$10531=G$7)*('Data - annual'!$B$2:$B$10531=$B14)*('Data - annual'!$C$2:$C$10531=$A$4)*('Data - annual'!$F$2:$F$10531)),IF($A$5="Crew turnout time",SUMPRODUCT(('Data - annual'!$A$2:$A$10531=G$7)*('Data - annual'!$B$2:$B$10531=$B14)*('Data - annual'!$C$2:$C$10531=$A$4)*('Data - annual'!$G$2:$G$10531)),SUMPRODUCT(('Data - annual'!$A$2:$A$10531=G$7)*('Data - annual'!$B$2:$B$10531=$B14)*('Data - annual'!$C$2:$C$10531=$A$4)*('Data - annual'!$H$2:$H$10531)))))))</f>
        <v>1.0058773148148199</v>
      </c>
      <c r="H14" s="25" cm="1">
        <f t="array" ref="H14">IF((IF($A$5="Total response time",SUMPRODUCT(('Data - annual'!$A$2:$A$10531=H$7)*('Data - annual'!$B$2:$B$10531=$B14)*('Data - annual'!$C$2:$C$10531=$A$4)*('Data - annual'!$E$2:$E$10531)),IF($A$5="Call handling time",SUMPRODUCT(('Data - annual'!$A$2:$A$10531=H$7)*('Data - annual'!$B$2:$B$10531=$B14)*('Data - annual'!$C$2:$C$10531=$A$4)*('Data - annual'!$F$2:$F$10531)),IF($A$5="Crew turnout time",SUMPRODUCT(('Data - annual'!$A$2:$A$10531=H$7)*('Data - annual'!$B$2:$B$10531=$B14)*('Data - annual'!$C$2:$C$10531=$A$4)*('Data - annual'!$G$2:$G$10531)),SUMPRODUCT(('Data - annual'!$A$2:$A$10531=H$7)*('Data - annual'!$B$2:$B$10531=$B14)*('Data - annual'!$C$2:$C$10531=$A$4)*('Data - annual'!$H$2:$H$10531))))))=0,"..",(IF($A$5="Total response time",SUMPRODUCT(('Data - annual'!$A$2:$A$10531=H$7)*('Data - annual'!$B$2:$B$10531=$B14)*('Data - annual'!$C$2:$C$10531=$A$4)*('Data - annual'!$E$2:$E$10531)),IF($A$5="Call handling time",SUMPRODUCT(('Data - annual'!$A$2:$A$10531=H$7)*('Data - annual'!$B$2:$B$10531=$B14)*('Data - annual'!$C$2:$C$10531=$A$4)*('Data - annual'!$F$2:$F$10531)),IF($A$5="Crew turnout time",SUMPRODUCT(('Data - annual'!$A$2:$A$10531=H$7)*('Data - annual'!$B$2:$B$10531=$B14)*('Data - annual'!$C$2:$C$10531=$A$4)*('Data - annual'!$G$2:$G$10531)),SUMPRODUCT(('Data - annual'!$A$2:$A$10531=H$7)*('Data - annual'!$B$2:$B$10531=$B14)*('Data - annual'!$C$2:$C$10531=$A$4)*('Data - annual'!$H$2:$H$10531)))))))</f>
        <v>1.0058616126543201</v>
      </c>
      <c r="I14" s="25" cm="1">
        <f t="array" ref="I14">IF((IF($A$5="Total response time",SUMPRODUCT(('Data - annual'!$A$2:$A$10531=I$7)*('Data - annual'!$B$2:$B$10531=$B14)*('Data - annual'!$C$2:$C$10531=$A$4)*('Data - annual'!$E$2:$E$10531)),IF($A$5="Call handling time",SUMPRODUCT(('Data - annual'!$A$2:$A$10531=I$7)*('Data - annual'!$B$2:$B$10531=$B14)*('Data - annual'!$C$2:$C$10531=$A$4)*('Data - annual'!$F$2:$F$10531)),IF($A$5="Crew turnout time",SUMPRODUCT(('Data - annual'!$A$2:$A$10531=I$7)*('Data - annual'!$B$2:$B$10531=$B14)*('Data - annual'!$C$2:$C$10531=$A$4)*('Data - annual'!$G$2:$G$10531)),SUMPRODUCT(('Data - annual'!$A$2:$A$10531=I$7)*('Data - annual'!$B$2:$B$10531=$B14)*('Data - annual'!$C$2:$C$10531=$A$4)*('Data - annual'!$H$2:$H$10531))))))=0,"..",(IF($A$5="Total response time",SUMPRODUCT(('Data - annual'!$A$2:$A$10531=I$7)*('Data - annual'!$B$2:$B$10531=$B14)*('Data - annual'!$C$2:$C$10531=$A$4)*('Data - annual'!$E$2:$E$10531)),IF($A$5="Call handling time",SUMPRODUCT(('Data - annual'!$A$2:$A$10531=I$7)*('Data - annual'!$B$2:$B$10531=$B14)*('Data - annual'!$C$2:$C$10531=$A$4)*('Data - annual'!$F$2:$F$10531)),IF($A$5="Crew turnout time",SUMPRODUCT(('Data - annual'!$A$2:$A$10531=I$7)*('Data - annual'!$B$2:$B$10531=$B14)*('Data - annual'!$C$2:$C$10531=$A$4)*('Data - annual'!$G$2:$G$10531)),SUMPRODUCT(('Data - annual'!$A$2:$A$10531=I$7)*('Data - annual'!$B$2:$B$10531=$B14)*('Data - annual'!$C$2:$C$10531=$A$4)*('Data - annual'!$H$2:$H$10531)))))))</f>
        <v>1.0058988425925901</v>
      </c>
      <c r="J14" s="25" cm="1">
        <f t="array" ref="J14">IF((IF($A$5="Total response time",SUMPRODUCT(('Data - annual'!$A$2:$A$10531=J$7)*('Data - annual'!$B$2:$B$10531=$B14)*('Data - annual'!$C$2:$C$10531=$A$4)*('Data - annual'!$E$2:$E$10531)),IF($A$5="Call handling time",SUMPRODUCT(('Data - annual'!$A$2:$A$10531=J$7)*('Data - annual'!$B$2:$B$10531=$B14)*('Data - annual'!$C$2:$C$10531=$A$4)*('Data - annual'!$F$2:$F$10531)),IF($A$5="Crew turnout time",SUMPRODUCT(('Data - annual'!$A$2:$A$10531=J$7)*('Data - annual'!$B$2:$B$10531=$B14)*('Data - annual'!$C$2:$C$10531=$A$4)*('Data - annual'!$G$2:$G$10531)),SUMPRODUCT(('Data - annual'!$A$2:$A$10531=J$7)*('Data - annual'!$B$2:$B$10531=$B14)*('Data - annual'!$C$2:$C$10531=$A$4)*('Data - annual'!$H$2:$H$10531))))))=0,"..",(IF($A$5="Total response time",SUMPRODUCT(('Data - annual'!$A$2:$A$10531=J$7)*('Data - annual'!$B$2:$B$10531=$B14)*('Data - annual'!$C$2:$C$10531=$A$4)*('Data - annual'!$E$2:$E$10531)),IF($A$5="Call handling time",SUMPRODUCT(('Data - annual'!$A$2:$A$10531=J$7)*('Data - annual'!$B$2:$B$10531=$B14)*('Data - annual'!$C$2:$C$10531=$A$4)*('Data - annual'!$F$2:$F$10531)),IF($A$5="Crew turnout time",SUMPRODUCT(('Data - annual'!$A$2:$A$10531=J$7)*('Data - annual'!$B$2:$B$10531=$B14)*('Data - annual'!$C$2:$C$10531=$A$4)*('Data - annual'!$G$2:$G$10531)),SUMPRODUCT(('Data - annual'!$A$2:$A$10531=J$7)*('Data - annual'!$B$2:$B$10531=$B14)*('Data - annual'!$C$2:$C$10531=$A$4)*('Data - annual'!$H$2:$H$10531)))))))</f>
        <v>1.00586419753086</v>
      </c>
      <c r="K14" s="25" cm="1">
        <f t="array" ref="K14">IF((IF($A$5="Total response time",SUMPRODUCT(('Data - annual'!$A$2:$A$10531=K$7)*('Data - annual'!$B$2:$B$10531=$B14)*('Data - annual'!$C$2:$C$10531=$A$4)*('Data - annual'!$E$2:$E$10531)),IF($A$5="Call handling time",SUMPRODUCT(('Data - annual'!$A$2:$A$10531=K$7)*('Data - annual'!$B$2:$B$10531=$B14)*('Data - annual'!$C$2:$C$10531=$A$4)*('Data - annual'!$F$2:$F$10531)),IF($A$5="Crew turnout time",SUMPRODUCT(('Data - annual'!$A$2:$A$10531=K$7)*('Data - annual'!$B$2:$B$10531=$B14)*('Data - annual'!$C$2:$C$10531=$A$4)*('Data - annual'!$G$2:$G$10531)),SUMPRODUCT(('Data - annual'!$A$2:$A$10531=K$7)*('Data - annual'!$B$2:$B$10531=$B14)*('Data - annual'!$C$2:$C$10531=$A$4)*('Data - annual'!$H$2:$H$10531))))))=0,"..",(IF($A$5="Total response time",SUMPRODUCT(('Data - annual'!$A$2:$A$10531=K$7)*('Data - annual'!$B$2:$B$10531=$B14)*('Data - annual'!$C$2:$C$10531=$A$4)*('Data - annual'!$E$2:$E$10531)),IF($A$5="Call handling time",SUMPRODUCT(('Data - annual'!$A$2:$A$10531=K$7)*('Data - annual'!$B$2:$B$10531=$B14)*('Data - annual'!$C$2:$C$10531=$A$4)*('Data - annual'!$F$2:$F$10531)),IF($A$5="Crew turnout time",SUMPRODUCT(('Data - annual'!$A$2:$A$10531=K$7)*('Data - annual'!$B$2:$B$10531=$B14)*('Data - annual'!$C$2:$C$10531=$A$4)*('Data - annual'!$G$2:$G$10531)),SUMPRODUCT(('Data - annual'!$A$2:$A$10531=K$7)*('Data - annual'!$B$2:$B$10531=$B14)*('Data - annual'!$C$2:$C$10531=$A$4)*('Data - annual'!$H$2:$H$10531)))))))</f>
        <v>1.0059571373456799</v>
      </c>
      <c r="L14" s="25" cm="1">
        <f t="array" ref="L14">IF((IF($A$5="Total response time",SUMPRODUCT(('Data - annual'!$A$2:$A$10531=L$7)*('Data - annual'!$B$2:$B$10531=$B14)*('Data - annual'!$C$2:$C$10531=$A$4)*('Data - annual'!$E$2:$E$10531)),IF($A$5="Call handling time",SUMPRODUCT(('Data - annual'!$A$2:$A$10531=L$7)*('Data - annual'!$B$2:$B$10531=$B14)*('Data - annual'!$C$2:$C$10531=$A$4)*('Data - annual'!$F$2:$F$10531)),IF($A$5="Crew turnout time",SUMPRODUCT(('Data - annual'!$A$2:$A$10531=L$7)*('Data - annual'!$B$2:$B$10531=$B14)*('Data - annual'!$C$2:$C$10531=$A$4)*('Data - annual'!$G$2:$G$10531)),SUMPRODUCT(('Data - annual'!$A$2:$A$10531=L$7)*('Data - annual'!$B$2:$B$10531=$B14)*('Data - annual'!$C$2:$C$10531=$A$4)*('Data - annual'!$H$2:$H$10531))))))=0,"..",(IF($A$5="Total response time",SUMPRODUCT(('Data - annual'!$A$2:$A$10531=L$7)*('Data - annual'!$B$2:$B$10531=$B14)*('Data - annual'!$C$2:$C$10531=$A$4)*('Data - annual'!$E$2:$E$10531)),IF($A$5="Call handling time",SUMPRODUCT(('Data - annual'!$A$2:$A$10531=L$7)*('Data - annual'!$B$2:$B$10531=$B14)*('Data - annual'!$C$2:$C$10531=$A$4)*('Data - annual'!$F$2:$F$10531)),IF($A$5="Crew turnout time",SUMPRODUCT(('Data - annual'!$A$2:$A$10531=L$7)*('Data - annual'!$B$2:$B$10531=$B14)*('Data - annual'!$C$2:$C$10531=$A$4)*('Data - annual'!$G$2:$G$10531)),SUMPRODUCT(('Data - annual'!$A$2:$A$10531=L$7)*('Data - annual'!$B$2:$B$10531=$B14)*('Data - annual'!$C$2:$C$10531=$A$4)*('Data - annual'!$H$2:$H$10531)))))))</f>
        <v>1.0059792052469101</v>
      </c>
      <c r="M14" s="25" cm="1">
        <f t="array" ref="M14">IF((IF($A$5="Total response time",SUMPRODUCT(('Data - annual'!$A$2:$A$10531=M$7)*('Data - annual'!$B$2:$B$10531=$B14)*('Data - annual'!$C$2:$C$10531=$A$4)*('Data - annual'!$E$2:$E$10531)),IF($A$5="Call handling time",SUMPRODUCT(('Data - annual'!$A$2:$A$10531=M$7)*('Data - annual'!$B$2:$B$10531=$B14)*('Data - annual'!$C$2:$C$10531=$A$4)*('Data - annual'!$F$2:$F$10531)),IF($A$5="Crew turnout time",SUMPRODUCT(('Data - annual'!$A$2:$A$10531=M$7)*('Data - annual'!$B$2:$B$10531=$B14)*('Data - annual'!$C$2:$C$10531=$A$4)*('Data - annual'!$G$2:$G$10531)),SUMPRODUCT(('Data - annual'!$A$2:$A$10531=M$7)*('Data - annual'!$B$2:$B$10531=$B14)*('Data - annual'!$C$2:$C$10531=$A$4)*('Data - annual'!$H$2:$H$10531))))))=0,"..",(IF($A$5="Total response time",SUMPRODUCT(('Data - annual'!$A$2:$A$10531=M$7)*('Data - annual'!$B$2:$B$10531=$B14)*('Data - annual'!$C$2:$C$10531=$A$4)*('Data - annual'!$E$2:$E$10531)),IF($A$5="Call handling time",SUMPRODUCT(('Data - annual'!$A$2:$A$10531=M$7)*('Data - annual'!$B$2:$B$10531=$B14)*('Data - annual'!$C$2:$C$10531=$A$4)*('Data - annual'!$F$2:$F$10531)),IF($A$5="Crew turnout time",SUMPRODUCT(('Data - annual'!$A$2:$A$10531=M$7)*('Data - annual'!$B$2:$B$10531=$B14)*('Data - annual'!$C$2:$C$10531=$A$4)*('Data - annual'!$G$2:$G$10531)),SUMPRODUCT(('Data - annual'!$A$2:$A$10531=M$7)*('Data - annual'!$B$2:$B$10531=$B14)*('Data - annual'!$C$2:$C$10531=$A$4)*('Data - annual'!$H$2:$H$10531)))))))</f>
        <v>1.0059690200617299</v>
      </c>
      <c r="N14" s="25" cm="1">
        <f t="array" ref="N14">IF((IF($A$5="Total response time",SUMPRODUCT(('Data - annual'!$A$2:$A$10531=N$7)*('Data - annual'!$B$2:$B$10531=$B14)*('Data - annual'!$C$2:$C$10531=$A$4)*('Data - annual'!$E$2:$E$10531)),IF($A$5="Call handling time",SUMPRODUCT(('Data - annual'!$A$2:$A$10531=N$7)*('Data - annual'!$B$2:$B$10531=$B14)*('Data - annual'!$C$2:$C$10531=$A$4)*('Data - annual'!$F$2:$F$10531)),IF($A$5="Crew turnout time",SUMPRODUCT(('Data - annual'!$A$2:$A$10531=N$7)*('Data - annual'!$B$2:$B$10531=$B14)*('Data - annual'!$C$2:$C$10531=$A$4)*('Data - annual'!$G$2:$G$10531)),SUMPRODUCT(('Data - annual'!$A$2:$A$10531=N$7)*('Data - annual'!$B$2:$B$10531=$B14)*('Data - annual'!$C$2:$C$10531=$A$4)*('Data - annual'!$H$2:$H$10531))))))=0,"..",(IF($A$5="Total response time",SUMPRODUCT(('Data - annual'!$A$2:$A$10531=N$7)*('Data - annual'!$B$2:$B$10531=$B14)*('Data - annual'!$C$2:$C$10531=$A$4)*('Data - annual'!$E$2:$E$10531)),IF($A$5="Call handling time",SUMPRODUCT(('Data - annual'!$A$2:$A$10531=N$7)*('Data - annual'!$B$2:$B$10531=$B14)*('Data - annual'!$C$2:$C$10531=$A$4)*('Data - annual'!$F$2:$F$10531)),IF($A$5="Crew turnout time",SUMPRODUCT(('Data - annual'!$A$2:$A$10531=N$7)*('Data - annual'!$B$2:$B$10531=$B14)*('Data - annual'!$C$2:$C$10531=$A$4)*('Data - annual'!$G$2:$G$10531)),SUMPRODUCT(('Data - annual'!$A$2:$A$10531=N$7)*('Data - annual'!$B$2:$B$10531=$B14)*('Data - annual'!$C$2:$C$10531=$A$4)*('Data - annual'!$H$2:$H$10531)))))))</f>
        <v>1.00611902006173</v>
      </c>
      <c r="O14" s="25" cm="1">
        <f t="array" ref="O14">IF((IF($A$5="Total response time",SUMPRODUCT(('Data - quarterly'!$A$2:$A$10005=O$7)*('Data - quarterly'!$B$2:$B$10005=$B14)*('Data - quarterly'!$C$2:$C$10005=$A$4)*('Data - quarterly'!$E$2:$E$10005)),IF($A$5="Call handling time",SUMPRODUCT(('Data - quarterly'!$A$2:$A$10005=O$7)*('Data - quarterly'!$B$2:$B$10005=$B14)*('Data - quarterly'!$C$2:$C$10005=$A$4)*('Data - quarterly'!$F$2:$F$10005)),IF($A$5="Crew turnout time",SUMPRODUCT(('Data - quarterly'!$A$2:$A$10005=O$7)*('Data - quarterly'!$B$2:$B$10005=$B14)*('Data - quarterly'!$C$2:$C$10005=$A$4)*('Data - quarterly'!$G$2:$G$10005)),SUMPRODUCT(('Data - quarterly'!$A$2:$A$10005=O$7)*('Data - quarterly'!$B$2:$B$10005=$B14)*('Data - quarterly'!$C$2:$C$10005=$A$4)*('Data - quarterly'!$H$2:$H$10005))))))=0,"..",(IF($A$5="Total response time",SUMPRODUCT(('Data - quarterly'!$A$2:$A$10005=O$7)*('Data - quarterly'!$B$2:$B$10005=$B14)*('Data - quarterly'!$C$2:$C$10005=$A$4)*('Data - quarterly'!$E$2:$E$10005)),IF($A$5="Call handling time",SUMPRODUCT(('Data - quarterly'!$A$2:$A$10005=O$7)*('Data - quarterly'!$B$2:$B$10005=$B14)*('Data - quarterly'!$C$2:$C$10005=$A$4)*('Data - quarterly'!$F$2:$F$10005)),IF($A$5="Crew turnout time",SUMPRODUCT(('Data - quarterly'!$A$2:$A$10005=O$7)*('Data - quarterly'!$B$2:$B$10005=$B14)*('Data - quarterly'!$C$2:$C$10005=$A$4)*('Data - quarterly'!$G$2:$G$10005)),SUMPRODUCT(('Data - quarterly'!$A$2:$A$10005=O$7)*('Data - quarterly'!$B$2:$B$10005=$B14)*('Data - quarterly'!$C$2:$C$10005=$A$4)*('Data - quarterly'!$H$2:$H$10005)))))))</f>
        <v>6.0185185185185177E-3</v>
      </c>
      <c r="P14" s="25" cm="1">
        <f t="array" ref="P14">IF((IF($A$5="Total response time",SUMPRODUCT(('Data - quarterly'!$A$2:$A$10005=P$7)*('Data - quarterly'!$B$2:$B$10005=$B14)*('Data - quarterly'!$C$2:$C$10005=$A$4)*('Data - quarterly'!$E$2:$E$10005)),IF($A$5="Call handling time",SUMPRODUCT(('Data - quarterly'!$A$2:$A$10005=P$7)*('Data - quarterly'!$B$2:$B$10005=$B14)*('Data - quarterly'!$C$2:$C$10005=$A$4)*('Data - quarterly'!$F$2:$F$10005)),IF($A$5="Crew turnout time",SUMPRODUCT(('Data - quarterly'!$A$2:$A$10005=P$7)*('Data - quarterly'!$B$2:$B$10005=$B14)*('Data - quarterly'!$C$2:$C$10005=$A$4)*('Data - quarterly'!$G$2:$G$10005)),SUMPRODUCT(('Data - quarterly'!$A$2:$A$10005=P$7)*('Data - quarterly'!$B$2:$B$10005=$B14)*('Data - quarterly'!$C$2:$C$10005=$A$4)*('Data - quarterly'!$H$2:$H$10005))))))=0,"..",(IF($A$5="Total response time",SUMPRODUCT(('Data - quarterly'!$A$2:$A$10005=P$7)*('Data - quarterly'!$B$2:$B$10005=$B14)*('Data - quarterly'!$C$2:$C$10005=$A$4)*('Data - quarterly'!$E$2:$E$10005)),IF($A$5="Call handling time",SUMPRODUCT(('Data - quarterly'!$A$2:$A$10005=P$7)*('Data - quarterly'!$B$2:$B$10005=$B14)*('Data - quarterly'!$C$2:$C$10005=$A$4)*('Data - quarterly'!$F$2:$F$10005)),IF($A$5="Crew turnout time",SUMPRODUCT(('Data - quarterly'!$A$2:$A$10005=P$7)*('Data - quarterly'!$B$2:$B$10005=$B14)*('Data - quarterly'!$C$2:$C$10005=$A$4)*('Data - quarterly'!$G$2:$G$10005)),SUMPRODUCT(('Data - quarterly'!$A$2:$A$10005=P$7)*('Data - quarterly'!$B$2:$B$10005=$B14)*('Data - quarterly'!$C$2:$C$10005=$A$4)*('Data - quarterly'!$H$2:$H$10005)))))))</f>
        <v>6.1342592592592594E-3</v>
      </c>
      <c r="Q14" s="25"/>
      <c r="R14" s="25"/>
      <c r="S14" s="25"/>
      <c r="T14" s="25"/>
      <c r="U14" s="25"/>
      <c r="V14" s="25"/>
      <c r="W14" s="25"/>
      <c r="X14" s="25"/>
      <c r="Y14" s="25"/>
      <c r="Z14" s="25"/>
      <c r="AA14" s="25"/>
      <c r="AB14" s="25"/>
      <c r="AC14" s="25"/>
      <c r="AD14" s="25"/>
      <c r="AE14" s="25"/>
      <c r="AF14" s="25"/>
      <c r="AG14" s="25"/>
      <c r="AH14" s="25"/>
      <c r="AI14" s="25"/>
      <c r="AJ14" s="25"/>
      <c r="AK14" s="25"/>
      <c r="AL14" s="25"/>
      <c r="AM14" s="25"/>
      <c r="AN14" s="25"/>
    </row>
    <row r="15" spans="1:40" s="33" customFormat="1" ht="16.5" customHeight="1" x14ac:dyDescent="0.35">
      <c r="A15" s="30" t="s">
        <v>145</v>
      </c>
      <c r="B15" s="31" t="s">
        <v>106</v>
      </c>
      <c r="C15" s="25" cm="1">
        <f t="array" ref="C15">IF((IF($A$5="Total response time",SUMPRODUCT(('Data - annual'!$A$2:$A$10531=C$7)*('Data - annual'!$B$2:$B$10531=$B15)*('Data - annual'!$C$2:$C$10531=$A$4)*('Data - annual'!$E$2:$E$10531)),IF($A$5="Call handling time",SUMPRODUCT(('Data - annual'!$A$2:$A$10531=C$7)*('Data - annual'!$B$2:$B$10531=$B15)*('Data - annual'!$C$2:$C$10531=$A$4)*('Data - annual'!$F$2:$F$10531)),IF($A$5="Crew turnout time",SUMPRODUCT(('Data - annual'!$A$2:$A$10531=C$7)*('Data - annual'!$B$2:$B$10531=$B15)*('Data - annual'!$C$2:$C$10531=$A$4)*('Data - annual'!$G$2:$G$10531)),SUMPRODUCT(('Data - annual'!$A$2:$A$10531=C$7)*('Data - annual'!$B$2:$B$10531=$B15)*('Data - annual'!$C$2:$C$10531=$A$4)*('Data - annual'!$H$2:$H$10531))))))=0,"..",(IF($A$5="Total response time",SUMPRODUCT(('Data - annual'!$A$2:$A$10531=C$7)*('Data - annual'!$B$2:$B$10531=$B15)*('Data - annual'!$C$2:$C$10531=$A$4)*('Data - annual'!$E$2:$E$10531)),IF($A$5="Call handling time",SUMPRODUCT(('Data - annual'!$A$2:$A$10531=C$7)*('Data - annual'!$B$2:$B$10531=$B15)*('Data - annual'!$C$2:$C$10531=$A$4)*('Data - annual'!$F$2:$F$10531)),IF($A$5="Crew turnout time",SUMPRODUCT(('Data - annual'!$A$2:$A$10531=C$7)*('Data - annual'!$B$2:$B$10531=$B15)*('Data - annual'!$C$2:$C$10531=$A$4)*('Data - annual'!$G$2:$G$10531)),SUMPRODUCT(('Data - annual'!$A$2:$A$10531=C$7)*('Data - annual'!$B$2:$B$10531=$B15)*('Data - annual'!$C$2:$C$10531=$A$4)*('Data - annual'!$H$2:$H$10531)))))))</f>
        <v>1.0051740354938301</v>
      </c>
      <c r="D15" s="25" cm="1">
        <f t="array" ref="D15">IF((IF($A$5="Total response time",SUMPRODUCT(('Data - annual'!$A$2:$A$10531=D$7)*('Data - annual'!$B$2:$B$10531=$B15)*('Data - annual'!$C$2:$C$10531=$A$4)*('Data - annual'!$E$2:$E$10531)),IF($A$5="Call handling time",SUMPRODUCT(('Data - annual'!$A$2:$A$10531=D$7)*('Data - annual'!$B$2:$B$10531=$B15)*('Data - annual'!$C$2:$C$10531=$A$4)*('Data - annual'!$F$2:$F$10531)),IF($A$5="Crew turnout time",SUMPRODUCT(('Data - annual'!$A$2:$A$10531=D$7)*('Data - annual'!$B$2:$B$10531=$B15)*('Data - annual'!$C$2:$C$10531=$A$4)*('Data - annual'!$G$2:$G$10531)),SUMPRODUCT(('Data - annual'!$A$2:$A$10531=D$7)*('Data - annual'!$B$2:$B$10531=$B15)*('Data - annual'!$C$2:$C$10531=$A$4)*('Data - annual'!$H$2:$H$10531))))))=0,"..",(IF($A$5="Total response time",SUMPRODUCT(('Data - annual'!$A$2:$A$10531=D$7)*('Data - annual'!$B$2:$B$10531=$B15)*('Data - annual'!$C$2:$C$10531=$A$4)*('Data - annual'!$E$2:$E$10531)),IF($A$5="Call handling time",SUMPRODUCT(('Data - annual'!$A$2:$A$10531=D$7)*('Data - annual'!$B$2:$B$10531=$B15)*('Data - annual'!$C$2:$C$10531=$A$4)*('Data - annual'!$F$2:$F$10531)),IF($A$5="Crew turnout time",SUMPRODUCT(('Data - annual'!$A$2:$A$10531=D$7)*('Data - annual'!$B$2:$B$10531=$B15)*('Data - annual'!$C$2:$C$10531=$A$4)*('Data - annual'!$G$2:$G$10531)),SUMPRODUCT(('Data - annual'!$A$2:$A$10531=D$7)*('Data - annual'!$B$2:$B$10531=$B15)*('Data - annual'!$C$2:$C$10531=$A$4)*('Data - annual'!$H$2:$H$10531)))))))</f>
        <v>1.0052219521604899</v>
      </c>
      <c r="E15" s="25" cm="1">
        <f t="array" ref="E15">IF((IF($A$5="Total response time",SUMPRODUCT(('Data - annual'!$A$2:$A$10531=E$7)*('Data - annual'!$B$2:$B$10531=$B15)*('Data - annual'!$C$2:$C$10531=$A$4)*('Data - annual'!$E$2:$E$10531)),IF($A$5="Call handling time",SUMPRODUCT(('Data - annual'!$A$2:$A$10531=E$7)*('Data - annual'!$B$2:$B$10531=$B15)*('Data - annual'!$C$2:$C$10531=$A$4)*('Data - annual'!$F$2:$F$10531)),IF($A$5="Crew turnout time",SUMPRODUCT(('Data - annual'!$A$2:$A$10531=E$7)*('Data - annual'!$B$2:$B$10531=$B15)*('Data - annual'!$C$2:$C$10531=$A$4)*('Data - annual'!$G$2:$G$10531)),SUMPRODUCT(('Data - annual'!$A$2:$A$10531=E$7)*('Data - annual'!$B$2:$B$10531=$B15)*('Data - annual'!$C$2:$C$10531=$A$4)*('Data - annual'!$H$2:$H$10531))))))=0,"..",(IF($A$5="Total response time",SUMPRODUCT(('Data - annual'!$A$2:$A$10531=E$7)*('Data - annual'!$B$2:$B$10531=$B15)*('Data - annual'!$C$2:$C$10531=$A$4)*('Data - annual'!$E$2:$E$10531)),IF($A$5="Call handling time",SUMPRODUCT(('Data - annual'!$A$2:$A$10531=E$7)*('Data - annual'!$B$2:$B$10531=$B15)*('Data - annual'!$C$2:$C$10531=$A$4)*('Data - annual'!$F$2:$F$10531)),IF($A$5="Crew turnout time",SUMPRODUCT(('Data - annual'!$A$2:$A$10531=E$7)*('Data - annual'!$B$2:$B$10531=$B15)*('Data - annual'!$C$2:$C$10531=$A$4)*('Data - annual'!$G$2:$G$10531)),SUMPRODUCT(('Data - annual'!$A$2:$A$10531=E$7)*('Data - annual'!$B$2:$B$10531=$B15)*('Data - annual'!$C$2:$C$10531=$A$4)*('Data - annual'!$H$2:$H$10531)))))))</f>
        <v>1.0051687114197501</v>
      </c>
      <c r="F15" s="25" cm="1">
        <f t="array" ref="F15">IF((IF($A$5="Total response time",SUMPRODUCT(('Data - annual'!$A$2:$A$10531=F$7)*('Data - annual'!$B$2:$B$10531=$B15)*('Data - annual'!$C$2:$C$10531=$A$4)*('Data - annual'!$E$2:$E$10531)),IF($A$5="Call handling time",SUMPRODUCT(('Data - annual'!$A$2:$A$10531=F$7)*('Data - annual'!$B$2:$B$10531=$B15)*('Data - annual'!$C$2:$C$10531=$A$4)*('Data - annual'!$F$2:$F$10531)),IF($A$5="Crew turnout time",SUMPRODUCT(('Data - annual'!$A$2:$A$10531=F$7)*('Data - annual'!$B$2:$B$10531=$B15)*('Data - annual'!$C$2:$C$10531=$A$4)*('Data - annual'!$G$2:$G$10531)),SUMPRODUCT(('Data - annual'!$A$2:$A$10531=F$7)*('Data - annual'!$B$2:$B$10531=$B15)*('Data - annual'!$C$2:$C$10531=$A$4)*('Data - annual'!$H$2:$H$10531))))))=0,"..",(IF($A$5="Total response time",SUMPRODUCT(('Data - annual'!$A$2:$A$10531=F$7)*('Data - annual'!$B$2:$B$10531=$B15)*('Data - annual'!$C$2:$C$10531=$A$4)*('Data - annual'!$E$2:$E$10531)),IF($A$5="Call handling time",SUMPRODUCT(('Data - annual'!$A$2:$A$10531=F$7)*('Data - annual'!$B$2:$B$10531=$B15)*('Data - annual'!$C$2:$C$10531=$A$4)*('Data - annual'!$F$2:$F$10531)),IF($A$5="Crew turnout time",SUMPRODUCT(('Data - annual'!$A$2:$A$10531=F$7)*('Data - annual'!$B$2:$B$10531=$B15)*('Data - annual'!$C$2:$C$10531=$A$4)*('Data - annual'!$G$2:$G$10531)),SUMPRODUCT(('Data - annual'!$A$2:$A$10531=F$7)*('Data - annual'!$B$2:$B$10531=$B15)*('Data - annual'!$C$2:$C$10531=$A$4)*('Data - annual'!$H$2:$H$10531)))))))</f>
        <v>1.00523819444444</v>
      </c>
      <c r="G15" s="25" cm="1">
        <f t="array" ref="G15">IF((IF($A$5="Total response time",SUMPRODUCT(('Data - annual'!$A$2:$A$10531=G$7)*('Data - annual'!$B$2:$B$10531=$B15)*('Data - annual'!$C$2:$C$10531=$A$4)*('Data - annual'!$E$2:$E$10531)),IF($A$5="Call handling time",SUMPRODUCT(('Data - annual'!$A$2:$A$10531=G$7)*('Data - annual'!$B$2:$B$10531=$B15)*('Data - annual'!$C$2:$C$10531=$A$4)*('Data - annual'!$F$2:$F$10531)),IF($A$5="Crew turnout time",SUMPRODUCT(('Data - annual'!$A$2:$A$10531=G$7)*('Data - annual'!$B$2:$B$10531=$B15)*('Data - annual'!$C$2:$C$10531=$A$4)*('Data - annual'!$G$2:$G$10531)),SUMPRODUCT(('Data - annual'!$A$2:$A$10531=G$7)*('Data - annual'!$B$2:$B$10531=$B15)*('Data - annual'!$C$2:$C$10531=$A$4)*('Data - annual'!$H$2:$H$10531))))))=0,"..",(IF($A$5="Total response time",SUMPRODUCT(('Data - annual'!$A$2:$A$10531=G$7)*('Data - annual'!$B$2:$B$10531=$B15)*('Data - annual'!$C$2:$C$10531=$A$4)*('Data - annual'!$E$2:$E$10531)),IF($A$5="Call handling time",SUMPRODUCT(('Data - annual'!$A$2:$A$10531=G$7)*('Data - annual'!$B$2:$B$10531=$B15)*('Data - annual'!$C$2:$C$10531=$A$4)*('Data - annual'!$F$2:$F$10531)),IF($A$5="Crew turnout time",SUMPRODUCT(('Data - annual'!$A$2:$A$10531=G$7)*('Data - annual'!$B$2:$B$10531=$B15)*('Data - annual'!$C$2:$C$10531=$A$4)*('Data - annual'!$G$2:$G$10531)),SUMPRODUCT(('Data - annual'!$A$2:$A$10531=G$7)*('Data - annual'!$B$2:$B$10531=$B15)*('Data - annual'!$C$2:$C$10531=$A$4)*('Data - annual'!$H$2:$H$10531)))))))</f>
        <v>1.0054908950617301</v>
      </c>
      <c r="H15" s="25" cm="1">
        <f t="array" ref="H15">IF((IF($A$5="Total response time",SUMPRODUCT(('Data - annual'!$A$2:$A$10531=H$7)*('Data - annual'!$B$2:$B$10531=$B15)*('Data - annual'!$C$2:$C$10531=$A$4)*('Data - annual'!$E$2:$E$10531)),IF($A$5="Call handling time",SUMPRODUCT(('Data - annual'!$A$2:$A$10531=H$7)*('Data - annual'!$B$2:$B$10531=$B15)*('Data - annual'!$C$2:$C$10531=$A$4)*('Data - annual'!$F$2:$F$10531)),IF($A$5="Crew turnout time",SUMPRODUCT(('Data - annual'!$A$2:$A$10531=H$7)*('Data - annual'!$B$2:$B$10531=$B15)*('Data - annual'!$C$2:$C$10531=$A$4)*('Data - annual'!$G$2:$G$10531)),SUMPRODUCT(('Data - annual'!$A$2:$A$10531=H$7)*('Data - annual'!$B$2:$B$10531=$B15)*('Data - annual'!$C$2:$C$10531=$A$4)*('Data - annual'!$H$2:$H$10531))))))=0,"..",(IF($A$5="Total response time",SUMPRODUCT(('Data - annual'!$A$2:$A$10531=H$7)*('Data - annual'!$B$2:$B$10531=$B15)*('Data - annual'!$C$2:$C$10531=$A$4)*('Data - annual'!$E$2:$E$10531)),IF($A$5="Call handling time",SUMPRODUCT(('Data - annual'!$A$2:$A$10531=H$7)*('Data - annual'!$B$2:$B$10531=$B15)*('Data - annual'!$C$2:$C$10531=$A$4)*('Data - annual'!$F$2:$F$10531)),IF($A$5="Crew turnout time",SUMPRODUCT(('Data - annual'!$A$2:$A$10531=H$7)*('Data - annual'!$B$2:$B$10531=$B15)*('Data - annual'!$C$2:$C$10531=$A$4)*('Data - annual'!$G$2:$G$10531)),SUMPRODUCT(('Data - annual'!$A$2:$A$10531=H$7)*('Data - annual'!$B$2:$B$10531=$B15)*('Data - annual'!$C$2:$C$10531=$A$4)*('Data - annual'!$H$2:$H$10531)))))))</f>
        <v>1.00556014660494</v>
      </c>
      <c r="I15" s="25" cm="1">
        <f t="array" ref="I15">IF((IF($A$5="Total response time",SUMPRODUCT(('Data - annual'!$A$2:$A$10531=I$7)*('Data - annual'!$B$2:$B$10531=$B15)*('Data - annual'!$C$2:$C$10531=$A$4)*('Data - annual'!$E$2:$E$10531)),IF($A$5="Call handling time",SUMPRODUCT(('Data - annual'!$A$2:$A$10531=I$7)*('Data - annual'!$B$2:$B$10531=$B15)*('Data - annual'!$C$2:$C$10531=$A$4)*('Data - annual'!$F$2:$F$10531)),IF($A$5="Crew turnout time",SUMPRODUCT(('Data - annual'!$A$2:$A$10531=I$7)*('Data - annual'!$B$2:$B$10531=$B15)*('Data - annual'!$C$2:$C$10531=$A$4)*('Data - annual'!$G$2:$G$10531)),SUMPRODUCT(('Data - annual'!$A$2:$A$10531=I$7)*('Data - annual'!$B$2:$B$10531=$B15)*('Data - annual'!$C$2:$C$10531=$A$4)*('Data - annual'!$H$2:$H$10531))))))=0,"..",(IF($A$5="Total response time",SUMPRODUCT(('Data - annual'!$A$2:$A$10531=I$7)*('Data - annual'!$B$2:$B$10531=$B15)*('Data - annual'!$C$2:$C$10531=$A$4)*('Data - annual'!$E$2:$E$10531)),IF($A$5="Call handling time",SUMPRODUCT(('Data - annual'!$A$2:$A$10531=I$7)*('Data - annual'!$B$2:$B$10531=$B15)*('Data - annual'!$C$2:$C$10531=$A$4)*('Data - annual'!$F$2:$F$10531)),IF($A$5="Crew turnout time",SUMPRODUCT(('Data - annual'!$A$2:$A$10531=I$7)*('Data - annual'!$B$2:$B$10531=$B15)*('Data - annual'!$C$2:$C$10531=$A$4)*('Data - annual'!$G$2:$G$10531)),SUMPRODUCT(('Data - annual'!$A$2:$A$10531=I$7)*('Data - annual'!$B$2:$B$10531=$B15)*('Data - annual'!$C$2:$C$10531=$A$4)*('Data - annual'!$H$2:$H$10531)))))))</f>
        <v>1.0056574459876499</v>
      </c>
      <c r="J15" s="25" cm="1">
        <f t="array" ref="J15">IF((IF($A$5="Total response time",SUMPRODUCT(('Data - annual'!$A$2:$A$10531=J$7)*('Data - annual'!$B$2:$B$10531=$B15)*('Data - annual'!$C$2:$C$10531=$A$4)*('Data - annual'!$E$2:$E$10531)),IF($A$5="Call handling time",SUMPRODUCT(('Data - annual'!$A$2:$A$10531=J$7)*('Data - annual'!$B$2:$B$10531=$B15)*('Data - annual'!$C$2:$C$10531=$A$4)*('Data - annual'!$F$2:$F$10531)),IF($A$5="Crew turnout time",SUMPRODUCT(('Data - annual'!$A$2:$A$10531=J$7)*('Data - annual'!$B$2:$B$10531=$B15)*('Data - annual'!$C$2:$C$10531=$A$4)*('Data - annual'!$G$2:$G$10531)),SUMPRODUCT(('Data - annual'!$A$2:$A$10531=J$7)*('Data - annual'!$B$2:$B$10531=$B15)*('Data - annual'!$C$2:$C$10531=$A$4)*('Data - annual'!$H$2:$H$10531))))))=0,"..",(IF($A$5="Total response time",SUMPRODUCT(('Data - annual'!$A$2:$A$10531=J$7)*('Data - annual'!$B$2:$B$10531=$B15)*('Data - annual'!$C$2:$C$10531=$A$4)*('Data - annual'!$E$2:$E$10531)),IF($A$5="Call handling time",SUMPRODUCT(('Data - annual'!$A$2:$A$10531=J$7)*('Data - annual'!$B$2:$B$10531=$B15)*('Data - annual'!$C$2:$C$10531=$A$4)*('Data - annual'!$F$2:$F$10531)),IF($A$5="Crew turnout time",SUMPRODUCT(('Data - annual'!$A$2:$A$10531=J$7)*('Data - annual'!$B$2:$B$10531=$B15)*('Data - annual'!$C$2:$C$10531=$A$4)*('Data - annual'!$G$2:$G$10531)),SUMPRODUCT(('Data - annual'!$A$2:$A$10531=J$7)*('Data - annual'!$B$2:$B$10531=$B15)*('Data - annual'!$C$2:$C$10531=$A$4)*('Data - annual'!$H$2:$H$10531)))))))</f>
        <v>1.0055111111111099</v>
      </c>
      <c r="K15" s="25" cm="1">
        <f t="array" ref="K15">IF((IF($A$5="Total response time",SUMPRODUCT(('Data - annual'!$A$2:$A$10531=K$7)*('Data - annual'!$B$2:$B$10531=$B15)*('Data - annual'!$C$2:$C$10531=$A$4)*('Data - annual'!$E$2:$E$10531)),IF($A$5="Call handling time",SUMPRODUCT(('Data - annual'!$A$2:$A$10531=K$7)*('Data - annual'!$B$2:$B$10531=$B15)*('Data - annual'!$C$2:$C$10531=$A$4)*('Data - annual'!$F$2:$F$10531)),IF($A$5="Crew turnout time",SUMPRODUCT(('Data - annual'!$A$2:$A$10531=K$7)*('Data - annual'!$B$2:$B$10531=$B15)*('Data - annual'!$C$2:$C$10531=$A$4)*('Data - annual'!$G$2:$G$10531)),SUMPRODUCT(('Data - annual'!$A$2:$A$10531=K$7)*('Data - annual'!$B$2:$B$10531=$B15)*('Data - annual'!$C$2:$C$10531=$A$4)*('Data - annual'!$H$2:$H$10531))))))=0,"..",(IF($A$5="Total response time",SUMPRODUCT(('Data - annual'!$A$2:$A$10531=K$7)*('Data - annual'!$B$2:$B$10531=$B15)*('Data - annual'!$C$2:$C$10531=$A$4)*('Data - annual'!$E$2:$E$10531)),IF($A$5="Call handling time",SUMPRODUCT(('Data - annual'!$A$2:$A$10531=K$7)*('Data - annual'!$B$2:$B$10531=$B15)*('Data - annual'!$C$2:$C$10531=$A$4)*('Data - annual'!$F$2:$F$10531)),IF($A$5="Crew turnout time",SUMPRODUCT(('Data - annual'!$A$2:$A$10531=K$7)*('Data - annual'!$B$2:$B$10531=$B15)*('Data - annual'!$C$2:$C$10531=$A$4)*('Data - annual'!$G$2:$G$10531)),SUMPRODUCT(('Data - annual'!$A$2:$A$10531=K$7)*('Data - annual'!$B$2:$B$10531=$B15)*('Data - annual'!$C$2:$C$10531=$A$4)*('Data - annual'!$H$2:$H$10531)))))))</f>
        <v>1.00550219907407</v>
      </c>
      <c r="L15" s="25" cm="1">
        <f t="array" ref="L15">IF((IF($A$5="Total response time",SUMPRODUCT(('Data - annual'!$A$2:$A$10531=L$7)*('Data - annual'!$B$2:$B$10531=$B15)*('Data - annual'!$C$2:$C$10531=$A$4)*('Data - annual'!$E$2:$E$10531)),IF($A$5="Call handling time",SUMPRODUCT(('Data - annual'!$A$2:$A$10531=L$7)*('Data - annual'!$B$2:$B$10531=$B15)*('Data - annual'!$C$2:$C$10531=$A$4)*('Data - annual'!$F$2:$F$10531)),IF($A$5="Crew turnout time",SUMPRODUCT(('Data - annual'!$A$2:$A$10531=L$7)*('Data - annual'!$B$2:$B$10531=$B15)*('Data - annual'!$C$2:$C$10531=$A$4)*('Data - annual'!$G$2:$G$10531)),SUMPRODUCT(('Data - annual'!$A$2:$A$10531=L$7)*('Data - annual'!$B$2:$B$10531=$B15)*('Data - annual'!$C$2:$C$10531=$A$4)*('Data - annual'!$H$2:$H$10531))))))=0,"..",(IF($A$5="Total response time",SUMPRODUCT(('Data - annual'!$A$2:$A$10531=L$7)*('Data - annual'!$B$2:$B$10531=$B15)*('Data - annual'!$C$2:$C$10531=$A$4)*('Data - annual'!$E$2:$E$10531)),IF($A$5="Call handling time",SUMPRODUCT(('Data - annual'!$A$2:$A$10531=L$7)*('Data - annual'!$B$2:$B$10531=$B15)*('Data - annual'!$C$2:$C$10531=$A$4)*('Data - annual'!$F$2:$F$10531)),IF($A$5="Crew turnout time",SUMPRODUCT(('Data - annual'!$A$2:$A$10531=L$7)*('Data - annual'!$B$2:$B$10531=$B15)*('Data - annual'!$C$2:$C$10531=$A$4)*('Data - annual'!$G$2:$G$10531)),SUMPRODUCT(('Data - annual'!$A$2:$A$10531=L$7)*('Data - annual'!$B$2:$B$10531=$B15)*('Data - annual'!$C$2:$C$10531=$A$4)*('Data - annual'!$H$2:$H$10531)))))))</f>
        <v>1.00563244598765</v>
      </c>
      <c r="M15" s="25" cm="1">
        <f t="array" ref="M15">IF((IF($A$5="Total response time",SUMPRODUCT(('Data - annual'!$A$2:$A$10531=M$7)*('Data - annual'!$B$2:$B$10531=$B15)*('Data - annual'!$C$2:$C$10531=$A$4)*('Data - annual'!$E$2:$E$10531)),IF($A$5="Call handling time",SUMPRODUCT(('Data - annual'!$A$2:$A$10531=M$7)*('Data - annual'!$B$2:$B$10531=$B15)*('Data - annual'!$C$2:$C$10531=$A$4)*('Data - annual'!$F$2:$F$10531)),IF($A$5="Crew turnout time",SUMPRODUCT(('Data - annual'!$A$2:$A$10531=M$7)*('Data - annual'!$B$2:$B$10531=$B15)*('Data - annual'!$C$2:$C$10531=$A$4)*('Data - annual'!$G$2:$G$10531)),SUMPRODUCT(('Data - annual'!$A$2:$A$10531=M$7)*('Data - annual'!$B$2:$B$10531=$B15)*('Data - annual'!$C$2:$C$10531=$A$4)*('Data - annual'!$H$2:$H$10531))))))=0,"..",(IF($A$5="Total response time",SUMPRODUCT(('Data - annual'!$A$2:$A$10531=M$7)*('Data - annual'!$B$2:$B$10531=$B15)*('Data - annual'!$C$2:$C$10531=$A$4)*('Data - annual'!$E$2:$E$10531)),IF($A$5="Call handling time",SUMPRODUCT(('Data - annual'!$A$2:$A$10531=M$7)*('Data - annual'!$B$2:$B$10531=$B15)*('Data - annual'!$C$2:$C$10531=$A$4)*('Data - annual'!$F$2:$F$10531)),IF($A$5="Crew turnout time",SUMPRODUCT(('Data - annual'!$A$2:$A$10531=M$7)*('Data - annual'!$B$2:$B$10531=$B15)*('Data - annual'!$C$2:$C$10531=$A$4)*('Data - annual'!$G$2:$G$10531)),SUMPRODUCT(('Data - annual'!$A$2:$A$10531=M$7)*('Data - annual'!$B$2:$B$10531=$B15)*('Data - annual'!$C$2:$C$10531=$A$4)*('Data - annual'!$H$2:$H$10531)))))))</f>
        <v>1.00556277006173</v>
      </c>
      <c r="N15" s="25" cm="1">
        <f t="array" ref="N15">IF((IF($A$5="Total response time",SUMPRODUCT(('Data - annual'!$A$2:$A$10531=N$7)*('Data - annual'!$B$2:$B$10531=$B15)*('Data - annual'!$C$2:$C$10531=$A$4)*('Data - annual'!$E$2:$E$10531)),IF($A$5="Call handling time",SUMPRODUCT(('Data - annual'!$A$2:$A$10531=N$7)*('Data - annual'!$B$2:$B$10531=$B15)*('Data - annual'!$C$2:$C$10531=$A$4)*('Data - annual'!$F$2:$F$10531)),IF($A$5="Crew turnout time",SUMPRODUCT(('Data - annual'!$A$2:$A$10531=N$7)*('Data - annual'!$B$2:$B$10531=$B15)*('Data - annual'!$C$2:$C$10531=$A$4)*('Data - annual'!$G$2:$G$10531)),SUMPRODUCT(('Data - annual'!$A$2:$A$10531=N$7)*('Data - annual'!$B$2:$B$10531=$B15)*('Data - annual'!$C$2:$C$10531=$A$4)*('Data - annual'!$H$2:$H$10531))))))=0,"..",(IF($A$5="Total response time",SUMPRODUCT(('Data - annual'!$A$2:$A$10531=N$7)*('Data - annual'!$B$2:$B$10531=$B15)*('Data - annual'!$C$2:$C$10531=$A$4)*('Data - annual'!$E$2:$E$10531)),IF($A$5="Call handling time",SUMPRODUCT(('Data - annual'!$A$2:$A$10531=N$7)*('Data - annual'!$B$2:$B$10531=$B15)*('Data - annual'!$C$2:$C$10531=$A$4)*('Data - annual'!$F$2:$F$10531)),IF($A$5="Crew turnout time",SUMPRODUCT(('Data - annual'!$A$2:$A$10531=N$7)*('Data - annual'!$B$2:$B$10531=$B15)*('Data - annual'!$C$2:$C$10531=$A$4)*('Data - annual'!$G$2:$G$10531)),SUMPRODUCT(('Data - annual'!$A$2:$A$10531=N$7)*('Data - annual'!$B$2:$B$10531=$B15)*('Data - annual'!$C$2:$C$10531=$A$4)*('Data - annual'!$H$2:$H$10531)))))))</f>
        <v>1.0057939429012299</v>
      </c>
      <c r="O15" s="25" cm="1">
        <f t="array" ref="O15">IF((IF($A$5="Total response time",SUMPRODUCT(('Data - quarterly'!$A$2:$A$10005=O$7)*('Data - quarterly'!$B$2:$B$10005=$B15)*('Data - quarterly'!$C$2:$C$10005=$A$4)*('Data - quarterly'!$E$2:$E$10005)),IF($A$5="Call handling time",SUMPRODUCT(('Data - quarterly'!$A$2:$A$10005=O$7)*('Data - quarterly'!$B$2:$B$10005=$B15)*('Data - quarterly'!$C$2:$C$10005=$A$4)*('Data - quarterly'!$F$2:$F$10005)),IF($A$5="Crew turnout time",SUMPRODUCT(('Data - quarterly'!$A$2:$A$10005=O$7)*('Data - quarterly'!$B$2:$B$10005=$B15)*('Data - quarterly'!$C$2:$C$10005=$A$4)*('Data - quarterly'!$G$2:$G$10005)),SUMPRODUCT(('Data - quarterly'!$A$2:$A$10005=O$7)*('Data - quarterly'!$B$2:$B$10005=$B15)*('Data - quarterly'!$C$2:$C$10005=$A$4)*('Data - quarterly'!$H$2:$H$10005))))))=0,"..",(IF($A$5="Total response time",SUMPRODUCT(('Data - quarterly'!$A$2:$A$10005=O$7)*('Data - quarterly'!$B$2:$B$10005=$B15)*('Data - quarterly'!$C$2:$C$10005=$A$4)*('Data - quarterly'!$E$2:$E$10005)),IF($A$5="Call handling time",SUMPRODUCT(('Data - quarterly'!$A$2:$A$10005=O$7)*('Data - quarterly'!$B$2:$B$10005=$B15)*('Data - quarterly'!$C$2:$C$10005=$A$4)*('Data - quarterly'!$F$2:$F$10005)),IF($A$5="Crew turnout time",SUMPRODUCT(('Data - quarterly'!$A$2:$A$10005=O$7)*('Data - quarterly'!$B$2:$B$10005=$B15)*('Data - quarterly'!$C$2:$C$10005=$A$4)*('Data - quarterly'!$G$2:$G$10005)),SUMPRODUCT(('Data - quarterly'!$A$2:$A$10005=O$7)*('Data - quarterly'!$B$2:$B$10005=$B15)*('Data - quarterly'!$C$2:$C$10005=$A$4)*('Data - quarterly'!$H$2:$H$10005)))))))</f>
        <v>5.6828703703703702E-3</v>
      </c>
      <c r="P15" s="25" cm="1">
        <f t="array" ref="P15">IF((IF($A$5="Total response time",SUMPRODUCT(('Data - quarterly'!$A$2:$A$10005=P$7)*('Data - quarterly'!$B$2:$B$10005=$B15)*('Data - quarterly'!$C$2:$C$10005=$A$4)*('Data - quarterly'!$E$2:$E$10005)),IF($A$5="Call handling time",SUMPRODUCT(('Data - quarterly'!$A$2:$A$10005=P$7)*('Data - quarterly'!$B$2:$B$10005=$B15)*('Data - quarterly'!$C$2:$C$10005=$A$4)*('Data - quarterly'!$F$2:$F$10005)),IF($A$5="Crew turnout time",SUMPRODUCT(('Data - quarterly'!$A$2:$A$10005=P$7)*('Data - quarterly'!$B$2:$B$10005=$B15)*('Data - quarterly'!$C$2:$C$10005=$A$4)*('Data - quarterly'!$G$2:$G$10005)),SUMPRODUCT(('Data - quarterly'!$A$2:$A$10005=P$7)*('Data - quarterly'!$B$2:$B$10005=$B15)*('Data - quarterly'!$C$2:$C$10005=$A$4)*('Data - quarterly'!$H$2:$H$10005))))))=0,"..",(IF($A$5="Total response time",SUMPRODUCT(('Data - quarterly'!$A$2:$A$10005=P$7)*('Data - quarterly'!$B$2:$B$10005=$B15)*('Data - quarterly'!$C$2:$C$10005=$A$4)*('Data - quarterly'!$E$2:$E$10005)),IF($A$5="Call handling time",SUMPRODUCT(('Data - quarterly'!$A$2:$A$10005=P$7)*('Data - quarterly'!$B$2:$B$10005=$B15)*('Data - quarterly'!$C$2:$C$10005=$A$4)*('Data - quarterly'!$F$2:$F$10005)),IF($A$5="Crew turnout time",SUMPRODUCT(('Data - quarterly'!$A$2:$A$10005=P$7)*('Data - quarterly'!$B$2:$B$10005=$B15)*('Data - quarterly'!$C$2:$C$10005=$A$4)*('Data - quarterly'!$G$2:$G$10005)),SUMPRODUCT(('Data - quarterly'!$A$2:$A$10005=P$7)*('Data - quarterly'!$B$2:$B$10005=$B15)*('Data - quarterly'!$C$2:$C$10005=$A$4)*('Data - quarterly'!$H$2:$H$10005)))))))</f>
        <v>5.8333333333333336E-3</v>
      </c>
      <c r="Q15" s="25"/>
      <c r="R15" s="25"/>
      <c r="S15" s="25"/>
      <c r="T15" s="25"/>
      <c r="U15" s="25"/>
      <c r="V15" s="25"/>
      <c r="W15" s="25"/>
      <c r="X15" s="25"/>
      <c r="Y15" s="25"/>
      <c r="Z15" s="25"/>
      <c r="AA15" s="25"/>
      <c r="AB15" s="25"/>
      <c r="AC15" s="25"/>
      <c r="AD15" s="25"/>
      <c r="AE15" s="25"/>
      <c r="AF15" s="25"/>
      <c r="AG15" s="25"/>
      <c r="AH15" s="25"/>
      <c r="AI15" s="25"/>
      <c r="AJ15" s="25"/>
      <c r="AK15" s="25"/>
      <c r="AL15" s="25"/>
      <c r="AM15" s="25"/>
      <c r="AN15" s="25"/>
    </row>
    <row r="16" spans="1:40" ht="16.5" customHeight="1" x14ac:dyDescent="0.35">
      <c r="B16" s="31" t="s">
        <v>105</v>
      </c>
      <c r="C16" s="25" cm="1">
        <f t="array" ref="C16">IF((IF($A$5="Total response time",SUMPRODUCT(('Data - annual'!$A$2:$A$10531=C$7)*('Data - annual'!$B$2:$B$10531=$B16)*('Data - annual'!$C$2:$C$10531=$A$4)*('Data - annual'!$E$2:$E$10531)),IF($A$5="Call handling time",SUMPRODUCT(('Data - annual'!$A$2:$A$10531=C$7)*('Data - annual'!$B$2:$B$10531=$B16)*('Data - annual'!$C$2:$C$10531=$A$4)*('Data - annual'!$F$2:$F$10531)),IF($A$5="Crew turnout time",SUMPRODUCT(('Data - annual'!$A$2:$A$10531=C$7)*('Data - annual'!$B$2:$B$10531=$B16)*('Data - annual'!$C$2:$C$10531=$A$4)*('Data - annual'!$G$2:$G$10531)),SUMPRODUCT(('Data - annual'!$A$2:$A$10531=C$7)*('Data - annual'!$B$2:$B$10531=$B16)*('Data - annual'!$C$2:$C$10531=$A$4)*('Data - annual'!$H$2:$H$10531))))))=0,"..",(IF($A$5="Total response time",SUMPRODUCT(('Data - annual'!$A$2:$A$10531=C$7)*('Data - annual'!$B$2:$B$10531=$B16)*('Data - annual'!$C$2:$C$10531=$A$4)*('Data - annual'!$E$2:$E$10531)),IF($A$5="Call handling time",SUMPRODUCT(('Data - annual'!$A$2:$A$10531=C$7)*('Data - annual'!$B$2:$B$10531=$B16)*('Data - annual'!$C$2:$C$10531=$A$4)*('Data - annual'!$F$2:$F$10531)),IF($A$5="Crew turnout time",SUMPRODUCT(('Data - annual'!$A$2:$A$10531=C$7)*('Data - annual'!$B$2:$B$10531=$B16)*('Data - annual'!$C$2:$C$10531=$A$4)*('Data - annual'!$G$2:$G$10531)),SUMPRODUCT(('Data - annual'!$A$2:$A$10531=C$7)*('Data - annual'!$B$2:$B$10531=$B16)*('Data - annual'!$C$2:$C$10531=$A$4)*('Data - annual'!$H$2:$H$10531)))))))</f>
        <v>1.0054912037037</v>
      </c>
      <c r="D16" s="25" cm="1">
        <f t="array" ref="D16">IF((IF($A$5="Total response time",SUMPRODUCT(('Data - annual'!$A$2:$A$10531=D$7)*('Data - annual'!$B$2:$B$10531=$B16)*('Data - annual'!$C$2:$C$10531=$A$4)*('Data - annual'!$E$2:$E$10531)),IF($A$5="Call handling time",SUMPRODUCT(('Data - annual'!$A$2:$A$10531=D$7)*('Data - annual'!$B$2:$B$10531=$B16)*('Data - annual'!$C$2:$C$10531=$A$4)*('Data - annual'!$F$2:$F$10531)),IF($A$5="Crew turnout time",SUMPRODUCT(('Data - annual'!$A$2:$A$10531=D$7)*('Data - annual'!$B$2:$B$10531=$B16)*('Data - annual'!$C$2:$C$10531=$A$4)*('Data - annual'!$G$2:$G$10531)),SUMPRODUCT(('Data - annual'!$A$2:$A$10531=D$7)*('Data - annual'!$B$2:$B$10531=$B16)*('Data - annual'!$C$2:$C$10531=$A$4)*('Data - annual'!$H$2:$H$10531))))))=0,"..",(IF($A$5="Total response time",SUMPRODUCT(('Data - annual'!$A$2:$A$10531=D$7)*('Data - annual'!$B$2:$B$10531=$B16)*('Data - annual'!$C$2:$C$10531=$A$4)*('Data - annual'!$E$2:$E$10531)),IF($A$5="Call handling time",SUMPRODUCT(('Data - annual'!$A$2:$A$10531=D$7)*('Data - annual'!$B$2:$B$10531=$B16)*('Data - annual'!$C$2:$C$10531=$A$4)*('Data - annual'!$F$2:$F$10531)),IF($A$5="Crew turnout time",SUMPRODUCT(('Data - annual'!$A$2:$A$10531=D$7)*('Data - annual'!$B$2:$B$10531=$B16)*('Data - annual'!$C$2:$C$10531=$A$4)*('Data - annual'!$G$2:$G$10531)),SUMPRODUCT(('Data - annual'!$A$2:$A$10531=D$7)*('Data - annual'!$B$2:$B$10531=$B16)*('Data - annual'!$C$2:$C$10531=$A$4)*('Data - annual'!$H$2:$H$10531)))))))</f>
        <v>1.00545343364198</v>
      </c>
      <c r="E16" s="25" cm="1">
        <f t="array" ref="E16">IF((IF($A$5="Total response time",SUMPRODUCT(('Data - annual'!$A$2:$A$10531=E$7)*('Data - annual'!$B$2:$B$10531=$B16)*('Data - annual'!$C$2:$C$10531=$A$4)*('Data - annual'!$E$2:$E$10531)),IF($A$5="Call handling time",SUMPRODUCT(('Data - annual'!$A$2:$A$10531=E$7)*('Data - annual'!$B$2:$B$10531=$B16)*('Data - annual'!$C$2:$C$10531=$A$4)*('Data - annual'!$F$2:$F$10531)),IF($A$5="Crew turnout time",SUMPRODUCT(('Data - annual'!$A$2:$A$10531=E$7)*('Data - annual'!$B$2:$B$10531=$B16)*('Data - annual'!$C$2:$C$10531=$A$4)*('Data - annual'!$G$2:$G$10531)),SUMPRODUCT(('Data - annual'!$A$2:$A$10531=E$7)*('Data - annual'!$B$2:$B$10531=$B16)*('Data - annual'!$C$2:$C$10531=$A$4)*('Data - annual'!$H$2:$H$10531))))))=0,"..",(IF($A$5="Total response time",SUMPRODUCT(('Data - annual'!$A$2:$A$10531=E$7)*('Data - annual'!$B$2:$B$10531=$B16)*('Data - annual'!$C$2:$C$10531=$A$4)*('Data - annual'!$E$2:$E$10531)),IF($A$5="Call handling time",SUMPRODUCT(('Data - annual'!$A$2:$A$10531=E$7)*('Data - annual'!$B$2:$B$10531=$B16)*('Data - annual'!$C$2:$C$10531=$A$4)*('Data - annual'!$F$2:$F$10531)),IF($A$5="Crew turnout time",SUMPRODUCT(('Data - annual'!$A$2:$A$10531=E$7)*('Data - annual'!$B$2:$B$10531=$B16)*('Data - annual'!$C$2:$C$10531=$A$4)*('Data - annual'!$G$2:$G$10531)),SUMPRODUCT(('Data - annual'!$A$2:$A$10531=E$7)*('Data - annual'!$B$2:$B$10531=$B16)*('Data - annual'!$C$2:$C$10531=$A$4)*('Data - annual'!$H$2:$H$10531)))))))</f>
        <v>1.0054550540123499</v>
      </c>
      <c r="F16" s="25" cm="1">
        <f t="array" ref="F16">IF((IF($A$5="Total response time",SUMPRODUCT(('Data - annual'!$A$2:$A$10531=F$7)*('Data - annual'!$B$2:$B$10531=$B16)*('Data - annual'!$C$2:$C$10531=$A$4)*('Data - annual'!$E$2:$E$10531)),IF($A$5="Call handling time",SUMPRODUCT(('Data - annual'!$A$2:$A$10531=F$7)*('Data - annual'!$B$2:$B$10531=$B16)*('Data - annual'!$C$2:$C$10531=$A$4)*('Data - annual'!$F$2:$F$10531)),IF($A$5="Crew turnout time",SUMPRODUCT(('Data - annual'!$A$2:$A$10531=F$7)*('Data - annual'!$B$2:$B$10531=$B16)*('Data - annual'!$C$2:$C$10531=$A$4)*('Data - annual'!$G$2:$G$10531)),SUMPRODUCT(('Data - annual'!$A$2:$A$10531=F$7)*('Data - annual'!$B$2:$B$10531=$B16)*('Data - annual'!$C$2:$C$10531=$A$4)*('Data - annual'!$H$2:$H$10531))))))=0,"..",(IF($A$5="Total response time",SUMPRODUCT(('Data - annual'!$A$2:$A$10531=F$7)*('Data - annual'!$B$2:$B$10531=$B16)*('Data - annual'!$C$2:$C$10531=$A$4)*('Data - annual'!$E$2:$E$10531)),IF($A$5="Call handling time",SUMPRODUCT(('Data - annual'!$A$2:$A$10531=F$7)*('Data - annual'!$B$2:$B$10531=$B16)*('Data - annual'!$C$2:$C$10531=$A$4)*('Data - annual'!$F$2:$F$10531)),IF($A$5="Crew turnout time",SUMPRODUCT(('Data - annual'!$A$2:$A$10531=F$7)*('Data - annual'!$B$2:$B$10531=$B16)*('Data - annual'!$C$2:$C$10531=$A$4)*('Data - annual'!$G$2:$G$10531)),SUMPRODUCT(('Data - annual'!$A$2:$A$10531=F$7)*('Data - annual'!$B$2:$B$10531=$B16)*('Data - annual'!$C$2:$C$10531=$A$4)*('Data - annual'!$H$2:$H$10531)))))))</f>
        <v>1.00565343364198</v>
      </c>
      <c r="G16" s="25" cm="1">
        <f t="array" ref="G16">IF((IF($A$5="Total response time",SUMPRODUCT(('Data - annual'!$A$2:$A$10531=G$7)*('Data - annual'!$B$2:$B$10531=$B16)*('Data - annual'!$C$2:$C$10531=$A$4)*('Data - annual'!$E$2:$E$10531)),IF($A$5="Call handling time",SUMPRODUCT(('Data - annual'!$A$2:$A$10531=G$7)*('Data - annual'!$B$2:$B$10531=$B16)*('Data - annual'!$C$2:$C$10531=$A$4)*('Data - annual'!$F$2:$F$10531)),IF($A$5="Crew turnout time",SUMPRODUCT(('Data - annual'!$A$2:$A$10531=G$7)*('Data - annual'!$B$2:$B$10531=$B16)*('Data - annual'!$C$2:$C$10531=$A$4)*('Data - annual'!$G$2:$G$10531)),SUMPRODUCT(('Data - annual'!$A$2:$A$10531=G$7)*('Data - annual'!$B$2:$B$10531=$B16)*('Data - annual'!$C$2:$C$10531=$A$4)*('Data - annual'!$H$2:$H$10531))))))=0,"..",(IF($A$5="Total response time",SUMPRODUCT(('Data - annual'!$A$2:$A$10531=G$7)*('Data - annual'!$B$2:$B$10531=$B16)*('Data - annual'!$C$2:$C$10531=$A$4)*('Data - annual'!$E$2:$E$10531)),IF($A$5="Call handling time",SUMPRODUCT(('Data - annual'!$A$2:$A$10531=G$7)*('Data - annual'!$B$2:$B$10531=$B16)*('Data - annual'!$C$2:$C$10531=$A$4)*('Data - annual'!$F$2:$F$10531)),IF($A$5="Crew turnout time",SUMPRODUCT(('Data - annual'!$A$2:$A$10531=G$7)*('Data - annual'!$B$2:$B$10531=$B16)*('Data - annual'!$C$2:$C$10531=$A$4)*('Data - annual'!$G$2:$G$10531)),SUMPRODUCT(('Data - annual'!$A$2:$A$10531=G$7)*('Data - annual'!$B$2:$B$10531=$B16)*('Data - annual'!$C$2:$C$10531=$A$4)*('Data - annual'!$H$2:$H$10531)))))))</f>
        <v>1.0059362654321</v>
      </c>
      <c r="H16" s="25" cm="1">
        <f t="array" ref="H16">IF((IF($A$5="Total response time",SUMPRODUCT(('Data - annual'!$A$2:$A$10531=H$7)*('Data - annual'!$B$2:$B$10531=$B16)*('Data - annual'!$C$2:$C$10531=$A$4)*('Data - annual'!$E$2:$E$10531)),IF($A$5="Call handling time",SUMPRODUCT(('Data - annual'!$A$2:$A$10531=H$7)*('Data - annual'!$B$2:$B$10531=$B16)*('Data - annual'!$C$2:$C$10531=$A$4)*('Data - annual'!$F$2:$F$10531)),IF($A$5="Crew turnout time",SUMPRODUCT(('Data - annual'!$A$2:$A$10531=H$7)*('Data - annual'!$B$2:$B$10531=$B16)*('Data - annual'!$C$2:$C$10531=$A$4)*('Data - annual'!$G$2:$G$10531)),SUMPRODUCT(('Data - annual'!$A$2:$A$10531=H$7)*('Data - annual'!$B$2:$B$10531=$B16)*('Data - annual'!$C$2:$C$10531=$A$4)*('Data - annual'!$H$2:$H$10531))))))=0,"..",(IF($A$5="Total response time",SUMPRODUCT(('Data - annual'!$A$2:$A$10531=H$7)*('Data - annual'!$B$2:$B$10531=$B16)*('Data - annual'!$C$2:$C$10531=$A$4)*('Data - annual'!$E$2:$E$10531)),IF($A$5="Call handling time",SUMPRODUCT(('Data - annual'!$A$2:$A$10531=H$7)*('Data - annual'!$B$2:$B$10531=$B16)*('Data - annual'!$C$2:$C$10531=$A$4)*('Data - annual'!$F$2:$F$10531)),IF($A$5="Crew turnout time",SUMPRODUCT(('Data - annual'!$A$2:$A$10531=H$7)*('Data - annual'!$B$2:$B$10531=$B16)*('Data - annual'!$C$2:$C$10531=$A$4)*('Data - annual'!$G$2:$G$10531)),SUMPRODUCT(('Data - annual'!$A$2:$A$10531=H$7)*('Data - annual'!$B$2:$B$10531=$B16)*('Data - annual'!$C$2:$C$10531=$A$4)*('Data - annual'!$H$2:$H$10531)))))))</f>
        <v>1.00590443672839</v>
      </c>
      <c r="I16" s="25" cm="1">
        <f t="array" ref="I16">IF((IF($A$5="Total response time",SUMPRODUCT(('Data - annual'!$A$2:$A$10531=I$7)*('Data - annual'!$B$2:$B$10531=$B16)*('Data - annual'!$C$2:$C$10531=$A$4)*('Data - annual'!$E$2:$E$10531)),IF($A$5="Call handling time",SUMPRODUCT(('Data - annual'!$A$2:$A$10531=I$7)*('Data - annual'!$B$2:$B$10531=$B16)*('Data - annual'!$C$2:$C$10531=$A$4)*('Data - annual'!$F$2:$F$10531)),IF($A$5="Crew turnout time",SUMPRODUCT(('Data - annual'!$A$2:$A$10531=I$7)*('Data - annual'!$B$2:$B$10531=$B16)*('Data - annual'!$C$2:$C$10531=$A$4)*('Data - annual'!$G$2:$G$10531)),SUMPRODUCT(('Data - annual'!$A$2:$A$10531=I$7)*('Data - annual'!$B$2:$B$10531=$B16)*('Data - annual'!$C$2:$C$10531=$A$4)*('Data - annual'!$H$2:$H$10531))))))=0,"..",(IF($A$5="Total response time",SUMPRODUCT(('Data - annual'!$A$2:$A$10531=I$7)*('Data - annual'!$B$2:$B$10531=$B16)*('Data - annual'!$C$2:$C$10531=$A$4)*('Data - annual'!$E$2:$E$10531)),IF($A$5="Call handling time",SUMPRODUCT(('Data - annual'!$A$2:$A$10531=I$7)*('Data - annual'!$B$2:$B$10531=$B16)*('Data - annual'!$C$2:$C$10531=$A$4)*('Data - annual'!$F$2:$F$10531)),IF($A$5="Crew turnout time",SUMPRODUCT(('Data - annual'!$A$2:$A$10531=I$7)*('Data - annual'!$B$2:$B$10531=$B16)*('Data - annual'!$C$2:$C$10531=$A$4)*('Data - annual'!$G$2:$G$10531)),SUMPRODUCT(('Data - annual'!$A$2:$A$10531=I$7)*('Data - annual'!$B$2:$B$10531=$B16)*('Data - annual'!$C$2:$C$10531=$A$4)*('Data - annual'!$H$2:$H$10531)))))))</f>
        <v>1.00592897376543</v>
      </c>
      <c r="J16" s="25" cm="1">
        <f t="array" ref="J16">IF((IF($A$5="Total response time",SUMPRODUCT(('Data - annual'!$A$2:$A$10531=J$7)*('Data - annual'!$B$2:$B$10531=$B16)*('Data - annual'!$C$2:$C$10531=$A$4)*('Data - annual'!$E$2:$E$10531)),IF($A$5="Call handling time",SUMPRODUCT(('Data - annual'!$A$2:$A$10531=J$7)*('Data - annual'!$B$2:$B$10531=$B16)*('Data - annual'!$C$2:$C$10531=$A$4)*('Data - annual'!$F$2:$F$10531)),IF($A$5="Crew turnout time",SUMPRODUCT(('Data - annual'!$A$2:$A$10531=J$7)*('Data - annual'!$B$2:$B$10531=$B16)*('Data - annual'!$C$2:$C$10531=$A$4)*('Data - annual'!$G$2:$G$10531)),SUMPRODUCT(('Data - annual'!$A$2:$A$10531=J$7)*('Data - annual'!$B$2:$B$10531=$B16)*('Data - annual'!$C$2:$C$10531=$A$4)*('Data - annual'!$H$2:$H$10531))))))=0,"..",(IF($A$5="Total response time",SUMPRODUCT(('Data - annual'!$A$2:$A$10531=J$7)*('Data - annual'!$B$2:$B$10531=$B16)*('Data - annual'!$C$2:$C$10531=$A$4)*('Data - annual'!$E$2:$E$10531)),IF($A$5="Call handling time",SUMPRODUCT(('Data - annual'!$A$2:$A$10531=J$7)*('Data - annual'!$B$2:$B$10531=$B16)*('Data - annual'!$C$2:$C$10531=$A$4)*('Data - annual'!$F$2:$F$10531)),IF($A$5="Crew turnout time",SUMPRODUCT(('Data - annual'!$A$2:$A$10531=J$7)*('Data - annual'!$B$2:$B$10531=$B16)*('Data - annual'!$C$2:$C$10531=$A$4)*('Data - annual'!$G$2:$G$10531)),SUMPRODUCT(('Data - annual'!$A$2:$A$10531=J$7)*('Data - annual'!$B$2:$B$10531=$B16)*('Data - annual'!$C$2:$C$10531=$A$4)*('Data - annual'!$H$2:$H$10531)))))))</f>
        <v>1.0059134259259299</v>
      </c>
      <c r="K16" s="25" cm="1">
        <f t="array" ref="K16">IF((IF($A$5="Total response time",SUMPRODUCT(('Data - annual'!$A$2:$A$10531=K$7)*('Data - annual'!$B$2:$B$10531=$B16)*('Data - annual'!$C$2:$C$10531=$A$4)*('Data - annual'!$E$2:$E$10531)),IF($A$5="Call handling time",SUMPRODUCT(('Data - annual'!$A$2:$A$10531=K$7)*('Data - annual'!$B$2:$B$10531=$B16)*('Data - annual'!$C$2:$C$10531=$A$4)*('Data - annual'!$F$2:$F$10531)),IF($A$5="Crew turnout time",SUMPRODUCT(('Data - annual'!$A$2:$A$10531=K$7)*('Data - annual'!$B$2:$B$10531=$B16)*('Data - annual'!$C$2:$C$10531=$A$4)*('Data - annual'!$G$2:$G$10531)),SUMPRODUCT(('Data - annual'!$A$2:$A$10531=K$7)*('Data - annual'!$B$2:$B$10531=$B16)*('Data - annual'!$C$2:$C$10531=$A$4)*('Data - annual'!$H$2:$H$10531))))))=0,"..",(IF($A$5="Total response time",SUMPRODUCT(('Data - annual'!$A$2:$A$10531=K$7)*('Data - annual'!$B$2:$B$10531=$B16)*('Data - annual'!$C$2:$C$10531=$A$4)*('Data - annual'!$E$2:$E$10531)),IF($A$5="Call handling time",SUMPRODUCT(('Data - annual'!$A$2:$A$10531=K$7)*('Data - annual'!$B$2:$B$10531=$B16)*('Data - annual'!$C$2:$C$10531=$A$4)*('Data - annual'!$F$2:$F$10531)),IF($A$5="Crew turnout time",SUMPRODUCT(('Data - annual'!$A$2:$A$10531=K$7)*('Data - annual'!$B$2:$B$10531=$B16)*('Data - annual'!$C$2:$C$10531=$A$4)*('Data - annual'!$G$2:$G$10531)),SUMPRODUCT(('Data - annual'!$A$2:$A$10531=K$7)*('Data - annual'!$B$2:$B$10531=$B16)*('Data - annual'!$C$2:$C$10531=$A$4)*('Data - annual'!$H$2:$H$10531)))))))</f>
        <v>1.0060166666666699</v>
      </c>
      <c r="L16" s="25" cm="1">
        <f t="array" ref="L16">IF((IF($A$5="Total response time",SUMPRODUCT(('Data - annual'!$A$2:$A$10531=L$7)*('Data - annual'!$B$2:$B$10531=$B16)*('Data - annual'!$C$2:$C$10531=$A$4)*('Data - annual'!$E$2:$E$10531)),IF($A$5="Call handling time",SUMPRODUCT(('Data - annual'!$A$2:$A$10531=L$7)*('Data - annual'!$B$2:$B$10531=$B16)*('Data - annual'!$C$2:$C$10531=$A$4)*('Data - annual'!$F$2:$F$10531)),IF($A$5="Crew turnout time",SUMPRODUCT(('Data - annual'!$A$2:$A$10531=L$7)*('Data - annual'!$B$2:$B$10531=$B16)*('Data - annual'!$C$2:$C$10531=$A$4)*('Data - annual'!$G$2:$G$10531)),SUMPRODUCT(('Data - annual'!$A$2:$A$10531=L$7)*('Data - annual'!$B$2:$B$10531=$B16)*('Data - annual'!$C$2:$C$10531=$A$4)*('Data - annual'!$H$2:$H$10531))))))=0,"..",(IF($A$5="Total response time",SUMPRODUCT(('Data - annual'!$A$2:$A$10531=L$7)*('Data - annual'!$B$2:$B$10531=$B16)*('Data - annual'!$C$2:$C$10531=$A$4)*('Data - annual'!$E$2:$E$10531)),IF($A$5="Call handling time",SUMPRODUCT(('Data - annual'!$A$2:$A$10531=L$7)*('Data - annual'!$B$2:$B$10531=$B16)*('Data - annual'!$C$2:$C$10531=$A$4)*('Data - annual'!$F$2:$F$10531)),IF($A$5="Crew turnout time",SUMPRODUCT(('Data - annual'!$A$2:$A$10531=L$7)*('Data - annual'!$B$2:$B$10531=$B16)*('Data - annual'!$C$2:$C$10531=$A$4)*('Data - annual'!$G$2:$G$10531)),SUMPRODUCT(('Data - annual'!$A$2:$A$10531=L$7)*('Data - annual'!$B$2:$B$10531=$B16)*('Data - annual'!$C$2:$C$10531=$A$4)*('Data - annual'!$H$2:$H$10531)))))))</f>
        <v>1.0060244212963001</v>
      </c>
      <c r="M16" s="25" cm="1">
        <f t="array" ref="M16">IF((IF($A$5="Total response time",SUMPRODUCT(('Data - annual'!$A$2:$A$10531=M$7)*('Data - annual'!$B$2:$B$10531=$B16)*('Data - annual'!$C$2:$C$10531=$A$4)*('Data - annual'!$E$2:$E$10531)),IF($A$5="Call handling time",SUMPRODUCT(('Data - annual'!$A$2:$A$10531=M$7)*('Data - annual'!$B$2:$B$10531=$B16)*('Data - annual'!$C$2:$C$10531=$A$4)*('Data - annual'!$F$2:$F$10531)),IF($A$5="Crew turnout time",SUMPRODUCT(('Data - annual'!$A$2:$A$10531=M$7)*('Data - annual'!$B$2:$B$10531=$B16)*('Data - annual'!$C$2:$C$10531=$A$4)*('Data - annual'!$G$2:$G$10531)),SUMPRODUCT(('Data - annual'!$A$2:$A$10531=M$7)*('Data - annual'!$B$2:$B$10531=$B16)*('Data - annual'!$C$2:$C$10531=$A$4)*('Data - annual'!$H$2:$H$10531))))))=0,"..",(IF($A$5="Total response time",SUMPRODUCT(('Data - annual'!$A$2:$A$10531=M$7)*('Data - annual'!$B$2:$B$10531=$B16)*('Data - annual'!$C$2:$C$10531=$A$4)*('Data - annual'!$E$2:$E$10531)),IF($A$5="Call handling time",SUMPRODUCT(('Data - annual'!$A$2:$A$10531=M$7)*('Data - annual'!$B$2:$B$10531=$B16)*('Data - annual'!$C$2:$C$10531=$A$4)*('Data - annual'!$F$2:$F$10531)),IF($A$5="Crew turnout time",SUMPRODUCT(('Data - annual'!$A$2:$A$10531=M$7)*('Data - annual'!$B$2:$B$10531=$B16)*('Data - annual'!$C$2:$C$10531=$A$4)*('Data - annual'!$G$2:$G$10531)),SUMPRODUCT(('Data - annual'!$A$2:$A$10531=M$7)*('Data - annual'!$B$2:$B$10531=$B16)*('Data - annual'!$C$2:$C$10531=$A$4)*('Data - annual'!$H$2:$H$10531)))))))</f>
        <v>1.00601820987654</v>
      </c>
      <c r="N16" s="25" cm="1">
        <f t="array" ref="N16">IF((IF($A$5="Total response time",SUMPRODUCT(('Data - annual'!$A$2:$A$10531=N$7)*('Data - annual'!$B$2:$B$10531=$B16)*('Data - annual'!$C$2:$C$10531=$A$4)*('Data - annual'!$E$2:$E$10531)),IF($A$5="Call handling time",SUMPRODUCT(('Data - annual'!$A$2:$A$10531=N$7)*('Data - annual'!$B$2:$B$10531=$B16)*('Data - annual'!$C$2:$C$10531=$A$4)*('Data - annual'!$F$2:$F$10531)),IF($A$5="Crew turnout time",SUMPRODUCT(('Data - annual'!$A$2:$A$10531=N$7)*('Data - annual'!$B$2:$B$10531=$B16)*('Data - annual'!$C$2:$C$10531=$A$4)*('Data - annual'!$G$2:$G$10531)),SUMPRODUCT(('Data - annual'!$A$2:$A$10531=N$7)*('Data - annual'!$B$2:$B$10531=$B16)*('Data - annual'!$C$2:$C$10531=$A$4)*('Data - annual'!$H$2:$H$10531))))))=0,"..",(IF($A$5="Total response time",SUMPRODUCT(('Data - annual'!$A$2:$A$10531=N$7)*('Data - annual'!$B$2:$B$10531=$B16)*('Data - annual'!$C$2:$C$10531=$A$4)*('Data - annual'!$E$2:$E$10531)),IF($A$5="Call handling time",SUMPRODUCT(('Data - annual'!$A$2:$A$10531=N$7)*('Data - annual'!$B$2:$B$10531=$B16)*('Data - annual'!$C$2:$C$10531=$A$4)*('Data - annual'!$F$2:$F$10531)),IF($A$5="Crew turnout time",SUMPRODUCT(('Data - annual'!$A$2:$A$10531=N$7)*('Data - annual'!$B$2:$B$10531=$B16)*('Data - annual'!$C$2:$C$10531=$A$4)*('Data - annual'!$G$2:$G$10531)),SUMPRODUCT(('Data - annual'!$A$2:$A$10531=N$7)*('Data - annual'!$B$2:$B$10531=$B16)*('Data - annual'!$C$2:$C$10531=$A$4)*('Data - annual'!$H$2:$H$10531)))))))</f>
        <v>1.00616064814815</v>
      </c>
      <c r="O16" s="25" cm="1">
        <f t="array" ref="O16">IF((IF($A$5="Total response time",SUMPRODUCT(('Data - quarterly'!$A$2:$A$10005=O$7)*('Data - quarterly'!$B$2:$B$10005=$B16)*('Data - quarterly'!$C$2:$C$10005=$A$4)*('Data - quarterly'!$E$2:$E$10005)),IF($A$5="Call handling time",SUMPRODUCT(('Data - quarterly'!$A$2:$A$10005=O$7)*('Data - quarterly'!$B$2:$B$10005=$B16)*('Data - quarterly'!$C$2:$C$10005=$A$4)*('Data - quarterly'!$F$2:$F$10005)),IF($A$5="Crew turnout time",SUMPRODUCT(('Data - quarterly'!$A$2:$A$10005=O$7)*('Data - quarterly'!$B$2:$B$10005=$B16)*('Data - quarterly'!$C$2:$C$10005=$A$4)*('Data - quarterly'!$G$2:$G$10005)),SUMPRODUCT(('Data - quarterly'!$A$2:$A$10005=O$7)*('Data - quarterly'!$B$2:$B$10005=$B16)*('Data - quarterly'!$C$2:$C$10005=$A$4)*('Data - quarterly'!$H$2:$H$10005))))))=0,"..",(IF($A$5="Total response time",SUMPRODUCT(('Data - quarterly'!$A$2:$A$10005=O$7)*('Data - quarterly'!$B$2:$B$10005=$B16)*('Data - quarterly'!$C$2:$C$10005=$A$4)*('Data - quarterly'!$E$2:$E$10005)),IF($A$5="Call handling time",SUMPRODUCT(('Data - quarterly'!$A$2:$A$10005=O$7)*('Data - quarterly'!$B$2:$B$10005=$B16)*('Data - quarterly'!$C$2:$C$10005=$A$4)*('Data - quarterly'!$F$2:$F$10005)),IF($A$5="Crew turnout time",SUMPRODUCT(('Data - quarterly'!$A$2:$A$10005=O$7)*('Data - quarterly'!$B$2:$B$10005=$B16)*('Data - quarterly'!$C$2:$C$10005=$A$4)*('Data - quarterly'!$G$2:$G$10005)),SUMPRODUCT(('Data - quarterly'!$A$2:$A$10005=O$7)*('Data - quarterly'!$B$2:$B$10005=$B16)*('Data - quarterly'!$C$2:$C$10005=$A$4)*('Data - quarterly'!$H$2:$H$10005)))))))</f>
        <v>6.053240740740741E-3</v>
      </c>
      <c r="P16" s="25" cm="1">
        <f t="array" ref="P16">IF((IF($A$5="Total response time",SUMPRODUCT(('Data - quarterly'!$A$2:$A$10005=P$7)*('Data - quarterly'!$B$2:$B$10005=$B16)*('Data - quarterly'!$C$2:$C$10005=$A$4)*('Data - quarterly'!$E$2:$E$10005)),IF($A$5="Call handling time",SUMPRODUCT(('Data - quarterly'!$A$2:$A$10005=P$7)*('Data - quarterly'!$B$2:$B$10005=$B16)*('Data - quarterly'!$C$2:$C$10005=$A$4)*('Data - quarterly'!$F$2:$F$10005)),IF($A$5="Crew turnout time",SUMPRODUCT(('Data - quarterly'!$A$2:$A$10005=P$7)*('Data - quarterly'!$B$2:$B$10005=$B16)*('Data - quarterly'!$C$2:$C$10005=$A$4)*('Data - quarterly'!$G$2:$G$10005)),SUMPRODUCT(('Data - quarterly'!$A$2:$A$10005=P$7)*('Data - quarterly'!$B$2:$B$10005=$B16)*('Data - quarterly'!$C$2:$C$10005=$A$4)*('Data - quarterly'!$H$2:$H$10005))))))=0,"..",(IF($A$5="Total response time",SUMPRODUCT(('Data - quarterly'!$A$2:$A$10005=P$7)*('Data - quarterly'!$B$2:$B$10005=$B16)*('Data - quarterly'!$C$2:$C$10005=$A$4)*('Data - quarterly'!$E$2:$E$10005)),IF($A$5="Call handling time",SUMPRODUCT(('Data - quarterly'!$A$2:$A$10005=P$7)*('Data - quarterly'!$B$2:$B$10005=$B16)*('Data - quarterly'!$C$2:$C$10005=$A$4)*('Data - quarterly'!$F$2:$F$10005)),IF($A$5="Crew turnout time",SUMPRODUCT(('Data - quarterly'!$A$2:$A$10005=P$7)*('Data - quarterly'!$B$2:$B$10005=$B16)*('Data - quarterly'!$C$2:$C$10005=$A$4)*('Data - quarterly'!$G$2:$G$10005)),SUMPRODUCT(('Data - quarterly'!$A$2:$A$10005=P$7)*('Data - quarterly'!$B$2:$B$10005=$B16)*('Data - quarterly'!$C$2:$C$10005=$A$4)*('Data - quarterly'!$H$2:$H$10005)))))))</f>
        <v>6.168981481481481E-3</v>
      </c>
      <c r="Q16" s="25"/>
      <c r="R16" s="25"/>
      <c r="S16" s="25"/>
      <c r="T16" s="25"/>
      <c r="U16" s="25"/>
      <c r="V16" s="25"/>
      <c r="W16" s="25"/>
      <c r="X16" s="25"/>
      <c r="Y16" s="25"/>
      <c r="Z16" s="25"/>
      <c r="AA16" s="25"/>
      <c r="AB16" s="25"/>
      <c r="AC16" s="25"/>
      <c r="AD16" s="25"/>
      <c r="AE16" s="25"/>
      <c r="AF16" s="25"/>
      <c r="AG16" s="25"/>
      <c r="AH16" s="25"/>
      <c r="AI16" s="25"/>
      <c r="AJ16" s="25"/>
      <c r="AK16" s="25"/>
      <c r="AL16" s="25"/>
      <c r="AM16" s="25"/>
      <c r="AN16" s="25"/>
    </row>
    <row r="17" spans="1:40" s="14" customFormat="1" ht="16.5" customHeight="1" x14ac:dyDescent="0.35">
      <c r="A17" s="29" t="s">
        <v>56</v>
      </c>
      <c r="B17" s="24" t="s">
        <v>56</v>
      </c>
      <c r="C17" s="25" cm="1">
        <f t="array" ref="C17">IF((IF($A$5="Total response time",SUMPRODUCT(('Data - annual'!$A$2:$A$10531=C$7)*('Data - annual'!$B$2:$B$10531=$B17)*('Data - annual'!$C$2:$C$10531=$A$4)*('Data - annual'!$E$2:$E$10531)),IF($A$5="Call handling time",SUMPRODUCT(('Data - annual'!$A$2:$A$10531=C$7)*('Data - annual'!$B$2:$B$10531=$B17)*('Data - annual'!$C$2:$C$10531=$A$4)*('Data - annual'!$F$2:$F$10531)),IF($A$5="Crew turnout time",SUMPRODUCT(('Data - annual'!$A$2:$A$10531=C$7)*('Data - annual'!$B$2:$B$10531=$B17)*('Data - annual'!$C$2:$C$10531=$A$4)*('Data - annual'!$G$2:$G$10531)),SUMPRODUCT(('Data - annual'!$A$2:$A$10531=C$7)*('Data - annual'!$B$2:$B$10531=$B17)*('Data - annual'!$C$2:$C$10531=$A$4)*('Data - annual'!$H$2:$H$10531))))))=0,"..",(IF($A$5="Total response time",SUMPRODUCT(('Data - annual'!$A$2:$A$10531=C$7)*('Data - annual'!$B$2:$B$10531=$B17)*('Data - annual'!$C$2:$C$10531=$A$4)*('Data - annual'!$E$2:$E$10531)),IF($A$5="Call handling time",SUMPRODUCT(('Data - annual'!$A$2:$A$10531=C$7)*('Data - annual'!$B$2:$B$10531=$B17)*('Data - annual'!$C$2:$C$10531=$A$4)*('Data - annual'!$F$2:$F$10531)),IF($A$5="Crew turnout time",SUMPRODUCT(('Data - annual'!$A$2:$A$10531=C$7)*('Data - annual'!$B$2:$B$10531=$B17)*('Data - annual'!$C$2:$C$10531=$A$4)*('Data - annual'!$G$2:$G$10531)),SUMPRODUCT(('Data - annual'!$A$2:$A$10531=C$7)*('Data - annual'!$B$2:$B$10531=$B17)*('Data - annual'!$C$2:$C$10531=$A$4)*('Data - annual'!$H$2:$H$10531)))))))</f>
        <v>1.0062475694444399</v>
      </c>
      <c r="D17" s="25" cm="1">
        <f t="array" ref="D17">IF((IF($A$5="Total response time",SUMPRODUCT(('Data - annual'!$A$2:$A$10531=D$7)*('Data - annual'!$B$2:$B$10531=$B17)*('Data - annual'!$C$2:$C$10531=$A$4)*('Data - annual'!$E$2:$E$10531)),IF($A$5="Call handling time",SUMPRODUCT(('Data - annual'!$A$2:$A$10531=D$7)*('Data - annual'!$B$2:$B$10531=$B17)*('Data - annual'!$C$2:$C$10531=$A$4)*('Data - annual'!$F$2:$F$10531)),IF($A$5="Crew turnout time",SUMPRODUCT(('Data - annual'!$A$2:$A$10531=D$7)*('Data - annual'!$B$2:$B$10531=$B17)*('Data - annual'!$C$2:$C$10531=$A$4)*('Data - annual'!$G$2:$G$10531)),SUMPRODUCT(('Data - annual'!$A$2:$A$10531=D$7)*('Data - annual'!$B$2:$B$10531=$B17)*('Data - annual'!$C$2:$C$10531=$A$4)*('Data - annual'!$H$2:$H$10531))))))=0,"..",(IF($A$5="Total response time",SUMPRODUCT(('Data - annual'!$A$2:$A$10531=D$7)*('Data - annual'!$B$2:$B$10531=$B17)*('Data - annual'!$C$2:$C$10531=$A$4)*('Data - annual'!$E$2:$E$10531)),IF($A$5="Call handling time",SUMPRODUCT(('Data - annual'!$A$2:$A$10531=D$7)*('Data - annual'!$B$2:$B$10531=$B17)*('Data - annual'!$C$2:$C$10531=$A$4)*('Data - annual'!$F$2:$F$10531)),IF($A$5="Crew turnout time",SUMPRODUCT(('Data - annual'!$A$2:$A$10531=D$7)*('Data - annual'!$B$2:$B$10531=$B17)*('Data - annual'!$C$2:$C$10531=$A$4)*('Data - annual'!$G$2:$G$10531)),SUMPRODUCT(('Data - annual'!$A$2:$A$10531=D$7)*('Data - annual'!$B$2:$B$10531=$B17)*('Data - annual'!$C$2:$C$10531=$A$4)*('Data - annual'!$H$2:$H$10531)))))))</f>
        <v>1.0062489197530899</v>
      </c>
      <c r="E17" s="25" cm="1">
        <f t="array" ref="E17">IF((IF($A$5="Total response time",SUMPRODUCT(('Data - annual'!$A$2:$A$10531=E$7)*('Data - annual'!$B$2:$B$10531=$B17)*('Data - annual'!$C$2:$C$10531=$A$4)*('Data - annual'!$E$2:$E$10531)),IF($A$5="Call handling time",SUMPRODUCT(('Data - annual'!$A$2:$A$10531=E$7)*('Data - annual'!$B$2:$B$10531=$B17)*('Data - annual'!$C$2:$C$10531=$A$4)*('Data - annual'!$F$2:$F$10531)),IF($A$5="Crew turnout time",SUMPRODUCT(('Data - annual'!$A$2:$A$10531=E$7)*('Data - annual'!$B$2:$B$10531=$B17)*('Data - annual'!$C$2:$C$10531=$A$4)*('Data - annual'!$G$2:$G$10531)),SUMPRODUCT(('Data - annual'!$A$2:$A$10531=E$7)*('Data - annual'!$B$2:$B$10531=$B17)*('Data - annual'!$C$2:$C$10531=$A$4)*('Data - annual'!$H$2:$H$10531))))))=0,"..",(IF($A$5="Total response time",SUMPRODUCT(('Data - annual'!$A$2:$A$10531=E$7)*('Data - annual'!$B$2:$B$10531=$B17)*('Data - annual'!$C$2:$C$10531=$A$4)*('Data - annual'!$E$2:$E$10531)),IF($A$5="Call handling time",SUMPRODUCT(('Data - annual'!$A$2:$A$10531=E$7)*('Data - annual'!$B$2:$B$10531=$B17)*('Data - annual'!$C$2:$C$10531=$A$4)*('Data - annual'!$F$2:$F$10531)),IF($A$5="Crew turnout time",SUMPRODUCT(('Data - annual'!$A$2:$A$10531=E$7)*('Data - annual'!$B$2:$B$10531=$B17)*('Data - annual'!$C$2:$C$10531=$A$4)*('Data - annual'!$G$2:$G$10531)),SUMPRODUCT(('Data - annual'!$A$2:$A$10531=E$7)*('Data - annual'!$B$2:$B$10531=$B17)*('Data - annual'!$C$2:$C$10531=$A$4)*('Data - annual'!$H$2:$H$10531)))))))</f>
        <v>1.0063515046296301</v>
      </c>
      <c r="F17" s="25" cm="1">
        <f t="array" ref="F17">IF((IF($A$5="Total response time",SUMPRODUCT(('Data - annual'!$A$2:$A$10531=F$7)*('Data - annual'!$B$2:$B$10531=$B17)*('Data - annual'!$C$2:$C$10531=$A$4)*('Data - annual'!$E$2:$E$10531)),IF($A$5="Call handling time",SUMPRODUCT(('Data - annual'!$A$2:$A$10531=F$7)*('Data - annual'!$B$2:$B$10531=$B17)*('Data - annual'!$C$2:$C$10531=$A$4)*('Data - annual'!$F$2:$F$10531)),IF($A$5="Crew turnout time",SUMPRODUCT(('Data - annual'!$A$2:$A$10531=F$7)*('Data - annual'!$B$2:$B$10531=$B17)*('Data - annual'!$C$2:$C$10531=$A$4)*('Data - annual'!$G$2:$G$10531)),SUMPRODUCT(('Data - annual'!$A$2:$A$10531=F$7)*('Data - annual'!$B$2:$B$10531=$B17)*('Data - annual'!$C$2:$C$10531=$A$4)*('Data - annual'!$H$2:$H$10531))))))=0,"..",(IF($A$5="Total response time",SUMPRODUCT(('Data - annual'!$A$2:$A$10531=F$7)*('Data - annual'!$B$2:$B$10531=$B17)*('Data - annual'!$C$2:$C$10531=$A$4)*('Data - annual'!$E$2:$E$10531)),IF($A$5="Call handling time",SUMPRODUCT(('Data - annual'!$A$2:$A$10531=F$7)*('Data - annual'!$B$2:$B$10531=$B17)*('Data - annual'!$C$2:$C$10531=$A$4)*('Data - annual'!$F$2:$F$10531)),IF($A$5="Crew turnout time",SUMPRODUCT(('Data - annual'!$A$2:$A$10531=F$7)*('Data - annual'!$B$2:$B$10531=$B17)*('Data - annual'!$C$2:$C$10531=$A$4)*('Data - annual'!$G$2:$G$10531)),SUMPRODUCT(('Data - annual'!$A$2:$A$10531=F$7)*('Data - annual'!$B$2:$B$10531=$B17)*('Data - annual'!$C$2:$C$10531=$A$4)*('Data - annual'!$H$2:$H$10531)))))))</f>
        <v>1.00648464506173</v>
      </c>
      <c r="G17" s="25" cm="1">
        <f t="array" ref="G17">IF((IF($A$5="Total response time",SUMPRODUCT(('Data - annual'!$A$2:$A$10531=G$7)*('Data - annual'!$B$2:$B$10531=$B17)*('Data - annual'!$C$2:$C$10531=$A$4)*('Data - annual'!$E$2:$E$10531)),IF($A$5="Call handling time",SUMPRODUCT(('Data - annual'!$A$2:$A$10531=G$7)*('Data - annual'!$B$2:$B$10531=$B17)*('Data - annual'!$C$2:$C$10531=$A$4)*('Data - annual'!$F$2:$F$10531)),IF($A$5="Crew turnout time",SUMPRODUCT(('Data - annual'!$A$2:$A$10531=G$7)*('Data - annual'!$B$2:$B$10531=$B17)*('Data - annual'!$C$2:$C$10531=$A$4)*('Data - annual'!$G$2:$G$10531)),SUMPRODUCT(('Data - annual'!$A$2:$A$10531=G$7)*('Data - annual'!$B$2:$B$10531=$B17)*('Data - annual'!$C$2:$C$10531=$A$4)*('Data - annual'!$H$2:$H$10531))))))=0,"..",(IF($A$5="Total response time",SUMPRODUCT(('Data - annual'!$A$2:$A$10531=G$7)*('Data - annual'!$B$2:$B$10531=$B17)*('Data - annual'!$C$2:$C$10531=$A$4)*('Data - annual'!$E$2:$E$10531)),IF($A$5="Call handling time",SUMPRODUCT(('Data - annual'!$A$2:$A$10531=G$7)*('Data - annual'!$B$2:$B$10531=$B17)*('Data - annual'!$C$2:$C$10531=$A$4)*('Data - annual'!$F$2:$F$10531)),IF($A$5="Crew turnout time",SUMPRODUCT(('Data - annual'!$A$2:$A$10531=G$7)*('Data - annual'!$B$2:$B$10531=$B17)*('Data - annual'!$C$2:$C$10531=$A$4)*('Data - annual'!$G$2:$G$10531)),SUMPRODUCT(('Data - annual'!$A$2:$A$10531=G$7)*('Data - annual'!$B$2:$B$10531=$B17)*('Data - annual'!$C$2:$C$10531=$A$4)*('Data - annual'!$H$2:$H$10531)))))))</f>
        <v>1.0067682484567899</v>
      </c>
      <c r="H17" s="25" cm="1">
        <f t="array" ref="H17">IF((IF($A$5="Total response time",SUMPRODUCT(('Data - annual'!$A$2:$A$10531=H$7)*('Data - annual'!$B$2:$B$10531=$B17)*('Data - annual'!$C$2:$C$10531=$A$4)*('Data - annual'!$E$2:$E$10531)),IF($A$5="Call handling time",SUMPRODUCT(('Data - annual'!$A$2:$A$10531=H$7)*('Data - annual'!$B$2:$B$10531=$B17)*('Data - annual'!$C$2:$C$10531=$A$4)*('Data - annual'!$F$2:$F$10531)),IF($A$5="Crew turnout time",SUMPRODUCT(('Data - annual'!$A$2:$A$10531=H$7)*('Data - annual'!$B$2:$B$10531=$B17)*('Data - annual'!$C$2:$C$10531=$A$4)*('Data - annual'!$G$2:$G$10531)),SUMPRODUCT(('Data - annual'!$A$2:$A$10531=H$7)*('Data - annual'!$B$2:$B$10531=$B17)*('Data - annual'!$C$2:$C$10531=$A$4)*('Data - annual'!$H$2:$H$10531))))))=0,"..",(IF($A$5="Total response time",SUMPRODUCT(('Data - annual'!$A$2:$A$10531=H$7)*('Data - annual'!$B$2:$B$10531=$B17)*('Data - annual'!$C$2:$C$10531=$A$4)*('Data - annual'!$E$2:$E$10531)),IF($A$5="Call handling time",SUMPRODUCT(('Data - annual'!$A$2:$A$10531=H$7)*('Data - annual'!$B$2:$B$10531=$B17)*('Data - annual'!$C$2:$C$10531=$A$4)*('Data - annual'!$F$2:$F$10531)),IF($A$5="Crew turnout time",SUMPRODUCT(('Data - annual'!$A$2:$A$10531=H$7)*('Data - annual'!$B$2:$B$10531=$B17)*('Data - annual'!$C$2:$C$10531=$A$4)*('Data - annual'!$G$2:$G$10531)),SUMPRODUCT(('Data - annual'!$A$2:$A$10531=H$7)*('Data - annual'!$B$2:$B$10531=$B17)*('Data - annual'!$C$2:$C$10531=$A$4)*('Data - annual'!$H$2:$H$10531)))))))</f>
        <v>1.0068010802469101</v>
      </c>
      <c r="I17" s="25" cm="1">
        <f t="array" ref="I17">IF((IF($A$5="Total response time",SUMPRODUCT(('Data - annual'!$A$2:$A$10531=I$7)*('Data - annual'!$B$2:$B$10531=$B17)*('Data - annual'!$C$2:$C$10531=$A$4)*('Data - annual'!$E$2:$E$10531)),IF($A$5="Call handling time",SUMPRODUCT(('Data - annual'!$A$2:$A$10531=I$7)*('Data - annual'!$B$2:$B$10531=$B17)*('Data - annual'!$C$2:$C$10531=$A$4)*('Data - annual'!$F$2:$F$10531)),IF($A$5="Crew turnout time",SUMPRODUCT(('Data - annual'!$A$2:$A$10531=I$7)*('Data - annual'!$B$2:$B$10531=$B17)*('Data - annual'!$C$2:$C$10531=$A$4)*('Data - annual'!$G$2:$G$10531)),SUMPRODUCT(('Data - annual'!$A$2:$A$10531=I$7)*('Data - annual'!$B$2:$B$10531=$B17)*('Data - annual'!$C$2:$C$10531=$A$4)*('Data - annual'!$H$2:$H$10531))))))=0,"..",(IF($A$5="Total response time",SUMPRODUCT(('Data - annual'!$A$2:$A$10531=I$7)*('Data - annual'!$B$2:$B$10531=$B17)*('Data - annual'!$C$2:$C$10531=$A$4)*('Data - annual'!$E$2:$E$10531)),IF($A$5="Call handling time",SUMPRODUCT(('Data - annual'!$A$2:$A$10531=I$7)*('Data - annual'!$B$2:$B$10531=$B17)*('Data - annual'!$C$2:$C$10531=$A$4)*('Data - annual'!$F$2:$F$10531)),IF($A$5="Crew turnout time",SUMPRODUCT(('Data - annual'!$A$2:$A$10531=I$7)*('Data - annual'!$B$2:$B$10531=$B17)*('Data - annual'!$C$2:$C$10531=$A$4)*('Data - annual'!$G$2:$G$10531)),SUMPRODUCT(('Data - annual'!$A$2:$A$10531=I$7)*('Data - annual'!$B$2:$B$10531=$B17)*('Data - annual'!$C$2:$C$10531=$A$4)*('Data - annual'!$H$2:$H$10531)))))))</f>
        <v>1.00666678240741</v>
      </c>
      <c r="J17" s="25" cm="1">
        <f t="array" ref="J17">IF((IF($A$5="Total response time",SUMPRODUCT(('Data - annual'!$A$2:$A$10531=J$7)*('Data - annual'!$B$2:$B$10531=$B17)*('Data - annual'!$C$2:$C$10531=$A$4)*('Data - annual'!$E$2:$E$10531)),IF($A$5="Call handling time",SUMPRODUCT(('Data - annual'!$A$2:$A$10531=J$7)*('Data - annual'!$B$2:$B$10531=$B17)*('Data - annual'!$C$2:$C$10531=$A$4)*('Data - annual'!$F$2:$F$10531)),IF($A$5="Crew turnout time",SUMPRODUCT(('Data - annual'!$A$2:$A$10531=J$7)*('Data - annual'!$B$2:$B$10531=$B17)*('Data - annual'!$C$2:$C$10531=$A$4)*('Data - annual'!$G$2:$G$10531)),SUMPRODUCT(('Data - annual'!$A$2:$A$10531=J$7)*('Data - annual'!$B$2:$B$10531=$B17)*('Data - annual'!$C$2:$C$10531=$A$4)*('Data - annual'!$H$2:$H$10531))))))=0,"..",(IF($A$5="Total response time",SUMPRODUCT(('Data - annual'!$A$2:$A$10531=J$7)*('Data - annual'!$B$2:$B$10531=$B17)*('Data - annual'!$C$2:$C$10531=$A$4)*('Data - annual'!$E$2:$E$10531)),IF($A$5="Call handling time",SUMPRODUCT(('Data - annual'!$A$2:$A$10531=J$7)*('Data - annual'!$B$2:$B$10531=$B17)*('Data - annual'!$C$2:$C$10531=$A$4)*('Data - annual'!$F$2:$F$10531)),IF($A$5="Crew turnout time",SUMPRODUCT(('Data - annual'!$A$2:$A$10531=J$7)*('Data - annual'!$B$2:$B$10531=$B17)*('Data - annual'!$C$2:$C$10531=$A$4)*('Data - annual'!$G$2:$G$10531)),SUMPRODUCT(('Data - annual'!$A$2:$A$10531=J$7)*('Data - annual'!$B$2:$B$10531=$B17)*('Data - annual'!$C$2:$C$10531=$A$4)*('Data - annual'!$H$2:$H$10531)))))))</f>
        <v>1.00665694444444</v>
      </c>
      <c r="K17" s="25" cm="1">
        <f t="array" ref="K17">IF((IF($A$5="Total response time",SUMPRODUCT(('Data - annual'!$A$2:$A$10531=K$7)*('Data - annual'!$B$2:$B$10531=$B17)*('Data - annual'!$C$2:$C$10531=$A$4)*('Data - annual'!$E$2:$E$10531)),IF($A$5="Call handling time",SUMPRODUCT(('Data - annual'!$A$2:$A$10531=K$7)*('Data - annual'!$B$2:$B$10531=$B17)*('Data - annual'!$C$2:$C$10531=$A$4)*('Data - annual'!$F$2:$F$10531)),IF($A$5="Crew turnout time",SUMPRODUCT(('Data - annual'!$A$2:$A$10531=K$7)*('Data - annual'!$B$2:$B$10531=$B17)*('Data - annual'!$C$2:$C$10531=$A$4)*('Data - annual'!$G$2:$G$10531)),SUMPRODUCT(('Data - annual'!$A$2:$A$10531=K$7)*('Data - annual'!$B$2:$B$10531=$B17)*('Data - annual'!$C$2:$C$10531=$A$4)*('Data - annual'!$H$2:$H$10531))))))=0,"..",(IF($A$5="Total response time",SUMPRODUCT(('Data - annual'!$A$2:$A$10531=K$7)*('Data - annual'!$B$2:$B$10531=$B17)*('Data - annual'!$C$2:$C$10531=$A$4)*('Data - annual'!$E$2:$E$10531)),IF($A$5="Call handling time",SUMPRODUCT(('Data - annual'!$A$2:$A$10531=K$7)*('Data - annual'!$B$2:$B$10531=$B17)*('Data - annual'!$C$2:$C$10531=$A$4)*('Data - annual'!$F$2:$F$10531)),IF($A$5="Crew turnout time",SUMPRODUCT(('Data - annual'!$A$2:$A$10531=K$7)*('Data - annual'!$B$2:$B$10531=$B17)*('Data - annual'!$C$2:$C$10531=$A$4)*('Data - annual'!$G$2:$G$10531)),SUMPRODUCT(('Data - annual'!$A$2:$A$10531=K$7)*('Data - annual'!$B$2:$B$10531=$B17)*('Data - annual'!$C$2:$C$10531=$A$4)*('Data - annual'!$H$2:$H$10531)))))))</f>
        <v>1.0067526234567901</v>
      </c>
      <c r="L17" s="25" cm="1">
        <f t="array" ref="L17">IF((IF($A$5="Total response time",SUMPRODUCT(('Data - annual'!$A$2:$A$10531=L$7)*('Data - annual'!$B$2:$B$10531=$B17)*('Data - annual'!$C$2:$C$10531=$A$4)*('Data - annual'!$E$2:$E$10531)),IF($A$5="Call handling time",SUMPRODUCT(('Data - annual'!$A$2:$A$10531=L$7)*('Data - annual'!$B$2:$B$10531=$B17)*('Data - annual'!$C$2:$C$10531=$A$4)*('Data - annual'!$F$2:$F$10531)),IF($A$5="Crew turnout time",SUMPRODUCT(('Data - annual'!$A$2:$A$10531=L$7)*('Data - annual'!$B$2:$B$10531=$B17)*('Data - annual'!$C$2:$C$10531=$A$4)*('Data - annual'!$G$2:$G$10531)),SUMPRODUCT(('Data - annual'!$A$2:$A$10531=L$7)*('Data - annual'!$B$2:$B$10531=$B17)*('Data - annual'!$C$2:$C$10531=$A$4)*('Data - annual'!$H$2:$H$10531))))))=0,"..",(IF($A$5="Total response time",SUMPRODUCT(('Data - annual'!$A$2:$A$10531=L$7)*('Data - annual'!$B$2:$B$10531=$B17)*('Data - annual'!$C$2:$C$10531=$A$4)*('Data - annual'!$E$2:$E$10531)),IF($A$5="Call handling time",SUMPRODUCT(('Data - annual'!$A$2:$A$10531=L$7)*('Data - annual'!$B$2:$B$10531=$B17)*('Data - annual'!$C$2:$C$10531=$A$4)*('Data - annual'!$F$2:$F$10531)),IF($A$5="Crew turnout time",SUMPRODUCT(('Data - annual'!$A$2:$A$10531=L$7)*('Data - annual'!$B$2:$B$10531=$B17)*('Data - annual'!$C$2:$C$10531=$A$4)*('Data - annual'!$G$2:$G$10531)),SUMPRODUCT(('Data - annual'!$A$2:$A$10531=L$7)*('Data - annual'!$B$2:$B$10531=$B17)*('Data - annual'!$C$2:$C$10531=$A$4)*('Data - annual'!$H$2:$H$10531)))))))</f>
        <v>1.0067179012345699</v>
      </c>
      <c r="M17" s="25" cm="1">
        <f t="array" ref="M17">IF((IF($A$5="Total response time",SUMPRODUCT(('Data - annual'!$A$2:$A$10531=M$7)*('Data - annual'!$B$2:$B$10531=$B17)*('Data - annual'!$C$2:$C$10531=$A$4)*('Data - annual'!$E$2:$E$10531)),IF($A$5="Call handling time",SUMPRODUCT(('Data - annual'!$A$2:$A$10531=M$7)*('Data - annual'!$B$2:$B$10531=$B17)*('Data - annual'!$C$2:$C$10531=$A$4)*('Data - annual'!$F$2:$F$10531)),IF($A$5="Crew turnout time",SUMPRODUCT(('Data - annual'!$A$2:$A$10531=M$7)*('Data - annual'!$B$2:$B$10531=$B17)*('Data - annual'!$C$2:$C$10531=$A$4)*('Data - annual'!$G$2:$G$10531)),SUMPRODUCT(('Data - annual'!$A$2:$A$10531=M$7)*('Data - annual'!$B$2:$B$10531=$B17)*('Data - annual'!$C$2:$C$10531=$A$4)*('Data - annual'!$H$2:$H$10531))))))=0,"..",(IF($A$5="Total response time",SUMPRODUCT(('Data - annual'!$A$2:$A$10531=M$7)*('Data - annual'!$B$2:$B$10531=$B17)*('Data - annual'!$C$2:$C$10531=$A$4)*('Data - annual'!$E$2:$E$10531)),IF($A$5="Call handling time",SUMPRODUCT(('Data - annual'!$A$2:$A$10531=M$7)*('Data - annual'!$B$2:$B$10531=$B17)*('Data - annual'!$C$2:$C$10531=$A$4)*('Data - annual'!$F$2:$F$10531)),IF($A$5="Crew turnout time",SUMPRODUCT(('Data - annual'!$A$2:$A$10531=M$7)*('Data - annual'!$B$2:$B$10531=$B17)*('Data - annual'!$C$2:$C$10531=$A$4)*('Data - annual'!$G$2:$G$10531)),SUMPRODUCT(('Data - annual'!$A$2:$A$10531=M$7)*('Data - annual'!$B$2:$B$10531=$B17)*('Data - annual'!$C$2:$C$10531=$A$4)*('Data - annual'!$H$2:$H$10531)))))))</f>
        <v>1.00656558641975</v>
      </c>
      <c r="N17" s="25" cm="1">
        <f t="array" ref="N17">IF((IF($A$5="Total response time",SUMPRODUCT(('Data - annual'!$A$2:$A$10531=N$7)*('Data - annual'!$B$2:$B$10531=$B17)*('Data - annual'!$C$2:$C$10531=$A$4)*('Data - annual'!$E$2:$E$10531)),IF($A$5="Call handling time",SUMPRODUCT(('Data - annual'!$A$2:$A$10531=N$7)*('Data - annual'!$B$2:$B$10531=$B17)*('Data - annual'!$C$2:$C$10531=$A$4)*('Data - annual'!$F$2:$F$10531)),IF($A$5="Crew turnout time",SUMPRODUCT(('Data - annual'!$A$2:$A$10531=N$7)*('Data - annual'!$B$2:$B$10531=$B17)*('Data - annual'!$C$2:$C$10531=$A$4)*('Data - annual'!$G$2:$G$10531)),SUMPRODUCT(('Data - annual'!$A$2:$A$10531=N$7)*('Data - annual'!$B$2:$B$10531=$B17)*('Data - annual'!$C$2:$C$10531=$A$4)*('Data - annual'!$H$2:$H$10531))))))=0,"..",(IF($A$5="Total response time",SUMPRODUCT(('Data - annual'!$A$2:$A$10531=N$7)*('Data - annual'!$B$2:$B$10531=$B17)*('Data - annual'!$C$2:$C$10531=$A$4)*('Data - annual'!$E$2:$E$10531)),IF($A$5="Call handling time",SUMPRODUCT(('Data - annual'!$A$2:$A$10531=N$7)*('Data - annual'!$B$2:$B$10531=$B17)*('Data - annual'!$C$2:$C$10531=$A$4)*('Data - annual'!$F$2:$F$10531)),IF($A$5="Crew turnout time",SUMPRODUCT(('Data - annual'!$A$2:$A$10531=N$7)*('Data - annual'!$B$2:$B$10531=$B17)*('Data - annual'!$C$2:$C$10531=$A$4)*('Data - annual'!$G$2:$G$10531)),SUMPRODUCT(('Data - annual'!$A$2:$A$10531=N$7)*('Data - annual'!$B$2:$B$10531=$B17)*('Data - annual'!$C$2:$C$10531=$A$4)*('Data - annual'!$H$2:$H$10531)))))))</f>
        <v>1.0068012345679</v>
      </c>
      <c r="O17" s="25" cm="1">
        <f t="array" ref="O17">IF((IF($A$5="Total response time",SUMPRODUCT(('Data - quarterly'!$A$2:$A$10005=O$7)*('Data - quarterly'!$B$2:$B$10005=$B17)*('Data - quarterly'!$C$2:$C$10005=$A$4)*('Data - quarterly'!$E$2:$E$10005)),IF($A$5="Call handling time",SUMPRODUCT(('Data - quarterly'!$A$2:$A$10005=O$7)*('Data - quarterly'!$B$2:$B$10005=$B17)*('Data - quarterly'!$C$2:$C$10005=$A$4)*('Data - quarterly'!$F$2:$F$10005)),IF($A$5="Crew turnout time",SUMPRODUCT(('Data - quarterly'!$A$2:$A$10005=O$7)*('Data - quarterly'!$B$2:$B$10005=$B17)*('Data - quarterly'!$C$2:$C$10005=$A$4)*('Data - quarterly'!$G$2:$G$10005)),SUMPRODUCT(('Data - quarterly'!$A$2:$A$10005=O$7)*('Data - quarterly'!$B$2:$B$10005=$B17)*('Data - quarterly'!$C$2:$C$10005=$A$4)*('Data - quarterly'!$H$2:$H$10005))))))=0,"..",(IF($A$5="Total response time",SUMPRODUCT(('Data - quarterly'!$A$2:$A$10005=O$7)*('Data - quarterly'!$B$2:$B$10005=$B17)*('Data - quarterly'!$C$2:$C$10005=$A$4)*('Data - quarterly'!$E$2:$E$10005)),IF($A$5="Call handling time",SUMPRODUCT(('Data - quarterly'!$A$2:$A$10005=O$7)*('Data - quarterly'!$B$2:$B$10005=$B17)*('Data - quarterly'!$C$2:$C$10005=$A$4)*('Data - quarterly'!$F$2:$F$10005)),IF($A$5="Crew turnout time",SUMPRODUCT(('Data - quarterly'!$A$2:$A$10005=O$7)*('Data - quarterly'!$B$2:$B$10005=$B17)*('Data - quarterly'!$C$2:$C$10005=$A$4)*('Data - quarterly'!$G$2:$G$10005)),SUMPRODUCT(('Data - quarterly'!$A$2:$A$10005=O$7)*('Data - quarterly'!$B$2:$B$10005=$B17)*('Data - quarterly'!$C$2:$C$10005=$A$4)*('Data - quarterly'!$H$2:$H$10005)))))))</f>
        <v>6.6203703703703702E-3</v>
      </c>
      <c r="P17" s="25" cm="1">
        <f t="array" ref="P17">IF((IF($A$5="Total response time",SUMPRODUCT(('Data - quarterly'!$A$2:$A$10005=P$7)*('Data - quarterly'!$B$2:$B$10005=$B17)*('Data - quarterly'!$C$2:$C$10005=$A$4)*('Data - quarterly'!$E$2:$E$10005)),IF($A$5="Call handling time",SUMPRODUCT(('Data - quarterly'!$A$2:$A$10005=P$7)*('Data - quarterly'!$B$2:$B$10005=$B17)*('Data - quarterly'!$C$2:$C$10005=$A$4)*('Data - quarterly'!$F$2:$F$10005)),IF($A$5="Crew turnout time",SUMPRODUCT(('Data - quarterly'!$A$2:$A$10005=P$7)*('Data - quarterly'!$B$2:$B$10005=$B17)*('Data - quarterly'!$C$2:$C$10005=$A$4)*('Data - quarterly'!$G$2:$G$10005)),SUMPRODUCT(('Data - quarterly'!$A$2:$A$10005=P$7)*('Data - quarterly'!$B$2:$B$10005=$B17)*('Data - quarterly'!$C$2:$C$10005=$A$4)*('Data - quarterly'!$H$2:$H$10005))))))=0,"..",(IF($A$5="Total response time",SUMPRODUCT(('Data - quarterly'!$A$2:$A$10005=P$7)*('Data - quarterly'!$B$2:$B$10005=$B17)*('Data - quarterly'!$C$2:$C$10005=$A$4)*('Data - quarterly'!$E$2:$E$10005)),IF($A$5="Call handling time",SUMPRODUCT(('Data - quarterly'!$A$2:$A$10005=P$7)*('Data - quarterly'!$B$2:$B$10005=$B17)*('Data - quarterly'!$C$2:$C$10005=$A$4)*('Data - quarterly'!$F$2:$F$10005)),IF($A$5="Crew turnout time",SUMPRODUCT(('Data - quarterly'!$A$2:$A$10005=P$7)*('Data - quarterly'!$B$2:$B$10005=$B17)*('Data - quarterly'!$C$2:$C$10005=$A$4)*('Data - quarterly'!$G$2:$G$10005)),SUMPRODUCT(('Data - quarterly'!$A$2:$A$10005=P$7)*('Data - quarterly'!$B$2:$B$10005=$B17)*('Data - quarterly'!$C$2:$C$10005=$A$4)*('Data - quarterly'!$H$2:$H$10005)))))))</f>
        <v>6.851851851851852E-3</v>
      </c>
      <c r="Q17" s="25"/>
      <c r="R17" s="25"/>
      <c r="S17" s="25"/>
      <c r="T17" s="25"/>
      <c r="U17" s="25"/>
      <c r="V17" s="25"/>
      <c r="W17" s="25"/>
      <c r="X17" s="25"/>
      <c r="Y17" s="25"/>
      <c r="Z17" s="25"/>
      <c r="AA17" s="25"/>
      <c r="AB17" s="25"/>
      <c r="AC17" s="25"/>
      <c r="AD17" s="25"/>
      <c r="AE17" s="25"/>
      <c r="AF17" s="25"/>
      <c r="AG17" s="25"/>
      <c r="AH17" s="25"/>
      <c r="AI17" s="25"/>
      <c r="AJ17" s="25"/>
      <c r="AK17" s="25"/>
      <c r="AL17" s="25"/>
      <c r="AM17" s="25"/>
      <c r="AN17" s="25"/>
    </row>
    <row r="18" spans="1:40" s="14" customFormat="1" ht="16.5" customHeight="1" x14ac:dyDescent="0.35">
      <c r="A18" s="29" t="s">
        <v>149</v>
      </c>
      <c r="B18" s="24" t="s">
        <v>55</v>
      </c>
      <c r="C18" s="25" cm="1">
        <f t="array" ref="C18">IF((IF($A$5="Total response time",SUMPRODUCT(('Data - annual'!$A$2:$A$10531=C$7)*('Data - annual'!$B$2:$B$10531=$B18)*('Data - annual'!$C$2:$C$10531=$A$4)*('Data - annual'!$E$2:$E$10531)),IF($A$5="Call handling time",SUMPRODUCT(('Data - annual'!$A$2:$A$10531=C$7)*('Data - annual'!$B$2:$B$10531=$B18)*('Data - annual'!$C$2:$C$10531=$A$4)*('Data - annual'!$F$2:$F$10531)),IF($A$5="Crew turnout time",SUMPRODUCT(('Data - annual'!$A$2:$A$10531=C$7)*('Data - annual'!$B$2:$B$10531=$B18)*('Data - annual'!$C$2:$C$10531=$A$4)*('Data - annual'!$G$2:$G$10531)),SUMPRODUCT(('Data - annual'!$A$2:$A$10531=C$7)*('Data - annual'!$B$2:$B$10531=$B18)*('Data - annual'!$C$2:$C$10531=$A$4)*('Data - annual'!$H$2:$H$10531))))))=0,"..",(IF($A$5="Total response time",SUMPRODUCT(('Data - annual'!$A$2:$A$10531=C$7)*('Data - annual'!$B$2:$B$10531=$B18)*('Data - annual'!$C$2:$C$10531=$A$4)*('Data - annual'!$E$2:$E$10531)),IF($A$5="Call handling time",SUMPRODUCT(('Data - annual'!$A$2:$A$10531=C$7)*('Data - annual'!$B$2:$B$10531=$B18)*('Data - annual'!$C$2:$C$10531=$A$4)*('Data - annual'!$F$2:$F$10531)),IF($A$5="Crew turnout time",SUMPRODUCT(('Data - annual'!$A$2:$A$10531=C$7)*('Data - annual'!$B$2:$B$10531=$B18)*('Data - annual'!$C$2:$C$10531=$A$4)*('Data - annual'!$G$2:$G$10531)),SUMPRODUCT(('Data - annual'!$A$2:$A$10531=C$7)*('Data - annual'!$B$2:$B$10531=$B18)*('Data - annual'!$C$2:$C$10531=$A$4)*('Data - annual'!$H$2:$H$10531)))))))</f>
        <v>1.00678634259259</v>
      </c>
      <c r="D18" s="25" cm="1">
        <f t="array" ref="D18">IF((IF($A$5="Total response time",SUMPRODUCT(('Data - annual'!$A$2:$A$10531=D$7)*('Data - annual'!$B$2:$B$10531=$B18)*('Data - annual'!$C$2:$C$10531=$A$4)*('Data - annual'!$E$2:$E$10531)),IF($A$5="Call handling time",SUMPRODUCT(('Data - annual'!$A$2:$A$10531=D$7)*('Data - annual'!$B$2:$B$10531=$B18)*('Data - annual'!$C$2:$C$10531=$A$4)*('Data - annual'!$F$2:$F$10531)),IF($A$5="Crew turnout time",SUMPRODUCT(('Data - annual'!$A$2:$A$10531=D$7)*('Data - annual'!$B$2:$B$10531=$B18)*('Data - annual'!$C$2:$C$10531=$A$4)*('Data - annual'!$G$2:$G$10531)),SUMPRODUCT(('Data - annual'!$A$2:$A$10531=D$7)*('Data - annual'!$B$2:$B$10531=$B18)*('Data - annual'!$C$2:$C$10531=$A$4)*('Data - annual'!$H$2:$H$10531))))))=0,"..",(IF($A$5="Total response time",SUMPRODUCT(('Data - annual'!$A$2:$A$10531=D$7)*('Data - annual'!$B$2:$B$10531=$B18)*('Data - annual'!$C$2:$C$10531=$A$4)*('Data - annual'!$E$2:$E$10531)),IF($A$5="Call handling time",SUMPRODUCT(('Data - annual'!$A$2:$A$10531=D$7)*('Data - annual'!$B$2:$B$10531=$B18)*('Data - annual'!$C$2:$C$10531=$A$4)*('Data - annual'!$F$2:$F$10531)),IF($A$5="Crew turnout time",SUMPRODUCT(('Data - annual'!$A$2:$A$10531=D$7)*('Data - annual'!$B$2:$B$10531=$B18)*('Data - annual'!$C$2:$C$10531=$A$4)*('Data - annual'!$G$2:$G$10531)),SUMPRODUCT(('Data - annual'!$A$2:$A$10531=D$7)*('Data - annual'!$B$2:$B$10531=$B18)*('Data - annual'!$C$2:$C$10531=$A$4)*('Data - annual'!$H$2:$H$10531)))))))</f>
        <v>1.00686994598765</v>
      </c>
      <c r="E18" s="25" cm="1">
        <f t="array" ref="E18">IF((IF($A$5="Total response time",SUMPRODUCT(('Data - annual'!$A$2:$A$10531=E$7)*('Data - annual'!$B$2:$B$10531=$B18)*('Data - annual'!$C$2:$C$10531=$A$4)*('Data - annual'!$E$2:$E$10531)),IF($A$5="Call handling time",SUMPRODUCT(('Data - annual'!$A$2:$A$10531=E$7)*('Data - annual'!$B$2:$B$10531=$B18)*('Data - annual'!$C$2:$C$10531=$A$4)*('Data - annual'!$F$2:$F$10531)),IF($A$5="Crew turnout time",SUMPRODUCT(('Data - annual'!$A$2:$A$10531=E$7)*('Data - annual'!$B$2:$B$10531=$B18)*('Data - annual'!$C$2:$C$10531=$A$4)*('Data - annual'!$G$2:$G$10531)),SUMPRODUCT(('Data - annual'!$A$2:$A$10531=E$7)*('Data - annual'!$B$2:$B$10531=$B18)*('Data - annual'!$C$2:$C$10531=$A$4)*('Data - annual'!$H$2:$H$10531))))))=0,"..",(IF($A$5="Total response time",SUMPRODUCT(('Data - annual'!$A$2:$A$10531=E$7)*('Data - annual'!$B$2:$B$10531=$B18)*('Data - annual'!$C$2:$C$10531=$A$4)*('Data - annual'!$E$2:$E$10531)),IF($A$5="Call handling time",SUMPRODUCT(('Data - annual'!$A$2:$A$10531=E$7)*('Data - annual'!$B$2:$B$10531=$B18)*('Data - annual'!$C$2:$C$10531=$A$4)*('Data - annual'!$F$2:$F$10531)),IF($A$5="Crew turnout time",SUMPRODUCT(('Data - annual'!$A$2:$A$10531=E$7)*('Data - annual'!$B$2:$B$10531=$B18)*('Data - annual'!$C$2:$C$10531=$A$4)*('Data - annual'!$G$2:$G$10531)),SUMPRODUCT(('Data - annual'!$A$2:$A$10531=E$7)*('Data - annual'!$B$2:$B$10531=$B18)*('Data - annual'!$C$2:$C$10531=$A$4)*('Data - annual'!$H$2:$H$10531)))))))</f>
        <v>1.0066836033950599</v>
      </c>
      <c r="F18" s="25" cm="1">
        <f t="array" ref="F18">IF((IF($A$5="Total response time",SUMPRODUCT(('Data - annual'!$A$2:$A$10531=F$7)*('Data - annual'!$B$2:$B$10531=$B18)*('Data - annual'!$C$2:$C$10531=$A$4)*('Data - annual'!$E$2:$E$10531)),IF($A$5="Call handling time",SUMPRODUCT(('Data - annual'!$A$2:$A$10531=F$7)*('Data - annual'!$B$2:$B$10531=$B18)*('Data - annual'!$C$2:$C$10531=$A$4)*('Data - annual'!$F$2:$F$10531)),IF($A$5="Crew turnout time",SUMPRODUCT(('Data - annual'!$A$2:$A$10531=F$7)*('Data - annual'!$B$2:$B$10531=$B18)*('Data - annual'!$C$2:$C$10531=$A$4)*('Data - annual'!$G$2:$G$10531)),SUMPRODUCT(('Data - annual'!$A$2:$A$10531=F$7)*('Data - annual'!$B$2:$B$10531=$B18)*('Data - annual'!$C$2:$C$10531=$A$4)*('Data - annual'!$H$2:$H$10531))))))=0,"..",(IF($A$5="Total response time",SUMPRODUCT(('Data - annual'!$A$2:$A$10531=F$7)*('Data - annual'!$B$2:$B$10531=$B18)*('Data - annual'!$C$2:$C$10531=$A$4)*('Data - annual'!$E$2:$E$10531)),IF($A$5="Call handling time",SUMPRODUCT(('Data - annual'!$A$2:$A$10531=F$7)*('Data - annual'!$B$2:$B$10531=$B18)*('Data - annual'!$C$2:$C$10531=$A$4)*('Data - annual'!$F$2:$F$10531)),IF($A$5="Crew turnout time",SUMPRODUCT(('Data - annual'!$A$2:$A$10531=F$7)*('Data - annual'!$B$2:$B$10531=$B18)*('Data - annual'!$C$2:$C$10531=$A$4)*('Data - annual'!$G$2:$G$10531)),SUMPRODUCT(('Data - annual'!$A$2:$A$10531=F$7)*('Data - annual'!$B$2:$B$10531=$B18)*('Data - annual'!$C$2:$C$10531=$A$4)*('Data - annual'!$H$2:$H$10531)))))))</f>
        <v>1.0071479166666699</v>
      </c>
      <c r="G18" s="25" cm="1">
        <f t="array" ref="G18">IF((IF($A$5="Total response time",SUMPRODUCT(('Data - annual'!$A$2:$A$10531=G$7)*('Data - annual'!$B$2:$B$10531=$B18)*('Data - annual'!$C$2:$C$10531=$A$4)*('Data - annual'!$E$2:$E$10531)),IF($A$5="Call handling time",SUMPRODUCT(('Data - annual'!$A$2:$A$10531=G$7)*('Data - annual'!$B$2:$B$10531=$B18)*('Data - annual'!$C$2:$C$10531=$A$4)*('Data - annual'!$F$2:$F$10531)),IF($A$5="Crew turnout time",SUMPRODUCT(('Data - annual'!$A$2:$A$10531=G$7)*('Data - annual'!$B$2:$B$10531=$B18)*('Data - annual'!$C$2:$C$10531=$A$4)*('Data - annual'!$G$2:$G$10531)),SUMPRODUCT(('Data - annual'!$A$2:$A$10531=G$7)*('Data - annual'!$B$2:$B$10531=$B18)*('Data - annual'!$C$2:$C$10531=$A$4)*('Data - annual'!$H$2:$H$10531))))))=0,"..",(IF($A$5="Total response time",SUMPRODUCT(('Data - annual'!$A$2:$A$10531=G$7)*('Data - annual'!$B$2:$B$10531=$B18)*('Data - annual'!$C$2:$C$10531=$A$4)*('Data - annual'!$E$2:$E$10531)),IF($A$5="Call handling time",SUMPRODUCT(('Data - annual'!$A$2:$A$10531=G$7)*('Data - annual'!$B$2:$B$10531=$B18)*('Data - annual'!$C$2:$C$10531=$A$4)*('Data - annual'!$F$2:$F$10531)),IF($A$5="Crew turnout time",SUMPRODUCT(('Data - annual'!$A$2:$A$10531=G$7)*('Data - annual'!$B$2:$B$10531=$B18)*('Data - annual'!$C$2:$C$10531=$A$4)*('Data - annual'!$G$2:$G$10531)),SUMPRODUCT(('Data - annual'!$A$2:$A$10531=G$7)*('Data - annual'!$B$2:$B$10531=$B18)*('Data - annual'!$C$2:$C$10531=$A$4)*('Data - annual'!$H$2:$H$10531)))))))</f>
        <v>1.00726284722222</v>
      </c>
      <c r="H18" s="25" cm="1">
        <f t="array" ref="H18">IF((IF($A$5="Total response time",SUMPRODUCT(('Data - annual'!$A$2:$A$10531=H$7)*('Data - annual'!$B$2:$B$10531=$B18)*('Data - annual'!$C$2:$C$10531=$A$4)*('Data - annual'!$E$2:$E$10531)),IF($A$5="Call handling time",SUMPRODUCT(('Data - annual'!$A$2:$A$10531=H$7)*('Data - annual'!$B$2:$B$10531=$B18)*('Data - annual'!$C$2:$C$10531=$A$4)*('Data - annual'!$F$2:$F$10531)),IF($A$5="Crew turnout time",SUMPRODUCT(('Data - annual'!$A$2:$A$10531=H$7)*('Data - annual'!$B$2:$B$10531=$B18)*('Data - annual'!$C$2:$C$10531=$A$4)*('Data - annual'!$G$2:$G$10531)),SUMPRODUCT(('Data - annual'!$A$2:$A$10531=H$7)*('Data - annual'!$B$2:$B$10531=$B18)*('Data - annual'!$C$2:$C$10531=$A$4)*('Data - annual'!$H$2:$H$10531))))))=0,"..",(IF($A$5="Total response time",SUMPRODUCT(('Data - annual'!$A$2:$A$10531=H$7)*('Data - annual'!$B$2:$B$10531=$B18)*('Data - annual'!$C$2:$C$10531=$A$4)*('Data - annual'!$E$2:$E$10531)),IF($A$5="Call handling time",SUMPRODUCT(('Data - annual'!$A$2:$A$10531=H$7)*('Data - annual'!$B$2:$B$10531=$B18)*('Data - annual'!$C$2:$C$10531=$A$4)*('Data - annual'!$F$2:$F$10531)),IF($A$5="Crew turnout time",SUMPRODUCT(('Data - annual'!$A$2:$A$10531=H$7)*('Data - annual'!$B$2:$B$10531=$B18)*('Data - annual'!$C$2:$C$10531=$A$4)*('Data - annual'!$G$2:$G$10531)),SUMPRODUCT(('Data - annual'!$A$2:$A$10531=H$7)*('Data - annual'!$B$2:$B$10531=$B18)*('Data - annual'!$C$2:$C$10531=$A$4)*('Data - annual'!$H$2:$H$10531)))))))</f>
        <v>1.0076175925925901</v>
      </c>
      <c r="I18" s="25" cm="1">
        <f t="array" ref="I18">IF((IF($A$5="Total response time",SUMPRODUCT(('Data - annual'!$A$2:$A$10531=I$7)*('Data - annual'!$B$2:$B$10531=$B18)*('Data - annual'!$C$2:$C$10531=$A$4)*('Data - annual'!$E$2:$E$10531)),IF($A$5="Call handling time",SUMPRODUCT(('Data - annual'!$A$2:$A$10531=I$7)*('Data - annual'!$B$2:$B$10531=$B18)*('Data - annual'!$C$2:$C$10531=$A$4)*('Data - annual'!$F$2:$F$10531)),IF($A$5="Crew turnout time",SUMPRODUCT(('Data - annual'!$A$2:$A$10531=I$7)*('Data - annual'!$B$2:$B$10531=$B18)*('Data - annual'!$C$2:$C$10531=$A$4)*('Data - annual'!$G$2:$G$10531)),SUMPRODUCT(('Data - annual'!$A$2:$A$10531=I$7)*('Data - annual'!$B$2:$B$10531=$B18)*('Data - annual'!$C$2:$C$10531=$A$4)*('Data - annual'!$H$2:$H$10531))))))=0,"..",(IF($A$5="Total response time",SUMPRODUCT(('Data - annual'!$A$2:$A$10531=I$7)*('Data - annual'!$B$2:$B$10531=$B18)*('Data - annual'!$C$2:$C$10531=$A$4)*('Data - annual'!$E$2:$E$10531)),IF($A$5="Call handling time",SUMPRODUCT(('Data - annual'!$A$2:$A$10531=I$7)*('Data - annual'!$B$2:$B$10531=$B18)*('Data - annual'!$C$2:$C$10531=$A$4)*('Data - annual'!$F$2:$F$10531)),IF($A$5="Crew turnout time",SUMPRODUCT(('Data - annual'!$A$2:$A$10531=I$7)*('Data - annual'!$B$2:$B$10531=$B18)*('Data - annual'!$C$2:$C$10531=$A$4)*('Data - annual'!$G$2:$G$10531)),SUMPRODUCT(('Data - annual'!$A$2:$A$10531=I$7)*('Data - annual'!$B$2:$B$10531=$B18)*('Data - annual'!$C$2:$C$10531=$A$4)*('Data - annual'!$H$2:$H$10531)))))))</f>
        <v>1.0074052469135799</v>
      </c>
      <c r="J18" s="25" cm="1">
        <f t="array" ref="J18">IF((IF($A$5="Total response time",SUMPRODUCT(('Data - annual'!$A$2:$A$10531=J$7)*('Data - annual'!$B$2:$B$10531=$B18)*('Data - annual'!$C$2:$C$10531=$A$4)*('Data - annual'!$E$2:$E$10531)),IF($A$5="Call handling time",SUMPRODUCT(('Data - annual'!$A$2:$A$10531=J$7)*('Data - annual'!$B$2:$B$10531=$B18)*('Data - annual'!$C$2:$C$10531=$A$4)*('Data - annual'!$F$2:$F$10531)),IF($A$5="Crew turnout time",SUMPRODUCT(('Data - annual'!$A$2:$A$10531=J$7)*('Data - annual'!$B$2:$B$10531=$B18)*('Data - annual'!$C$2:$C$10531=$A$4)*('Data - annual'!$G$2:$G$10531)),SUMPRODUCT(('Data - annual'!$A$2:$A$10531=J$7)*('Data - annual'!$B$2:$B$10531=$B18)*('Data - annual'!$C$2:$C$10531=$A$4)*('Data - annual'!$H$2:$H$10531))))))=0,"..",(IF($A$5="Total response time",SUMPRODUCT(('Data - annual'!$A$2:$A$10531=J$7)*('Data - annual'!$B$2:$B$10531=$B18)*('Data - annual'!$C$2:$C$10531=$A$4)*('Data - annual'!$E$2:$E$10531)),IF($A$5="Call handling time",SUMPRODUCT(('Data - annual'!$A$2:$A$10531=J$7)*('Data - annual'!$B$2:$B$10531=$B18)*('Data - annual'!$C$2:$C$10531=$A$4)*('Data - annual'!$F$2:$F$10531)),IF($A$5="Crew turnout time",SUMPRODUCT(('Data - annual'!$A$2:$A$10531=J$7)*('Data - annual'!$B$2:$B$10531=$B18)*('Data - annual'!$C$2:$C$10531=$A$4)*('Data - annual'!$G$2:$G$10531)),SUMPRODUCT(('Data - annual'!$A$2:$A$10531=J$7)*('Data - annual'!$B$2:$B$10531=$B18)*('Data - annual'!$C$2:$C$10531=$A$4)*('Data - annual'!$H$2:$H$10531)))))))</f>
        <v>1.00747835648148</v>
      </c>
      <c r="K18" s="25" cm="1">
        <f t="array" ref="K18">IF((IF($A$5="Total response time",SUMPRODUCT(('Data - annual'!$A$2:$A$10531=K$7)*('Data - annual'!$B$2:$B$10531=$B18)*('Data - annual'!$C$2:$C$10531=$A$4)*('Data - annual'!$E$2:$E$10531)),IF($A$5="Call handling time",SUMPRODUCT(('Data - annual'!$A$2:$A$10531=K$7)*('Data - annual'!$B$2:$B$10531=$B18)*('Data - annual'!$C$2:$C$10531=$A$4)*('Data - annual'!$F$2:$F$10531)),IF($A$5="Crew turnout time",SUMPRODUCT(('Data - annual'!$A$2:$A$10531=K$7)*('Data - annual'!$B$2:$B$10531=$B18)*('Data - annual'!$C$2:$C$10531=$A$4)*('Data - annual'!$G$2:$G$10531)),SUMPRODUCT(('Data - annual'!$A$2:$A$10531=K$7)*('Data - annual'!$B$2:$B$10531=$B18)*('Data - annual'!$C$2:$C$10531=$A$4)*('Data - annual'!$H$2:$H$10531))))))=0,"..",(IF($A$5="Total response time",SUMPRODUCT(('Data - annual'!$A$2:$A$10531=K$7)*('Data - annual'!$B$2:$B$10531=$B18)*('Data - annual'!$C$2:$C$10531=$A$4)*('Data - annual'!$E$2:$E$10531)),IF($A$5="Call handling time",SUMPRODUCT(('Data - annual'!$A$2:$A$10531=K$7)*('Data - annual'!$B$2:$B$10531=$B18)*('Data - annual'!$C$2:$C$10531=$A$4)*('Data - annual'!$F$2:$F$10531)),IF($A$5="Crew turnout time",SUMPRODUCT(('Data - annual'!$A$2:$A$10531=K$7)*('Data - annual'!$B$2:$B$10531=$B18)*('Data - annual'!$C$2:$C$10531=$A$4)*('Data - annual'!$G$2:$G$10531)),SUMPRODUCT(('Data - annual'!$A$2:$A$10531=K$7)*('Data - annual'!$B$2:$B$10531=$B18)*('Data - annual'!$C$2:$C$10531=$A$4)*('Data - annual'!$H$2:$H$10531)))))))</f>
        <v>1.0080370756172801</v>
      </c>
      <c r="L18" s="25" cm="1">
        <f t="array" ref="L18">IF((IF($A$5="Total response time",SUMPRODUCT(('Data - annual'!$A$2:$A$10531=L$7)*('Data - annual'!$B$2:$B$10531=$B18)*('Data - annual'!$C$2:$C$10531=$A$4)*('Data - annual'!$E$2:$E$10531)),IF($A$5="Call handling time",SUMPRODUCT(('Data - annual'!$A$2:$A$10531=L$7)*('Data - annual'!$B$2:$B$10531=$B18)*('Data - annual'!$C$2:$C$10531=$A$4)*('Data - annual'!$F$2:$F$10531)),IF($A$5="Crew turnout time",SUMPRODUCT(('Data - annual'!$A$2:$A$10531=L$7)*('Data - annual'!$B$2:$B$10531=$B18)*('Data - annual'!$C$2:$C$10531=$A$4)*('Data - annual'!$G$2:$G$10531)),SUMPRODUCT(('Data - annual'!$A$2:$A$10531=L$7)*('Data - annual'!$B$2:$B$10531=$B18)*('Data - annual'!$C$2:$C$10531=$A$4)*('Data - annual'!$H$2:$H$10531))))))=0,"..",(IF($A$5="Total response time",SUMPRODUCT(('Data - annual'!$A$2:$A$10531=L$7)*('Data - annual'!$B$2:$B$10531=$B18)*('Data - annual'!$C$2:$C$10531=$A$4)*('Data - annual'!$E$2:$E$10531)),IF($A$5="Call handling time",SUMPRODUCT(('Data - annual'!$A$2:$A$10531=L$7)*('Data - annual'!$B$2:$B$10531=$B18)*('Data - annual'!$C$2:$C$10531=$A$4)*('Data - annual'!$F$2:$F$10531)),IF($A$5="Crew turnout time",SUMPRODUCT(('Data - annual'!$A$2:$A$10531=L$7)*('Data - annual'!$B$2:$B$10531=$B18)*('Data - annual'!$C$2:$C$10531=$A$4)*('Data - annual'!$G$2:$G$10531)),SUMPRODUCT(('Data - annual'!$A$2:$A$10531=L$7)*('Data - annual'!$B$2:$B$10531=$B18)*('Data - annual'!$C$2:$C$10531=$A$4)*('Data - annual'!$H$2:$H$10531)))))))</f>
        <v>1.00770100308642</v>
      </c>
      <c r="M18" s="25" cm="1">
        <f t="array" ref="M18">IF((IF($A$5="Total response time",SUMPRODUCT(('Data - annual'!$A$2:$A$10531=M$7)*('Data - annual'!$B$2:$B$10531=$B18)*('Data - annual'!$C$2:$C$10531=$A$4)*('Data - annual'!$E$2:$E$10531)),IF($A$5="Call handling time",SUMPRODUCT(('Data - annual'!$A$2:$A$10531=M$7)*('Data - annual'!$B$2:$B$10531=$B18)*('Data - annual'!$C$2:$C$10531=$A$4)*('Data - annual'!$F$2:$F$10531)),IF($A$5="Crew turnout time",SUMPRODUCT(('Data - annual'!$A$2:$A$10531=M$7)*('Data - annual'!$B$2:$B$10531=$B18)*('Data - annual'!$C$2:$C$10531=$A$4)*('Data - annual'!$G$2:$G$10531)),SUMPRODUCT(('Data - annual'!$A$2:$A$10531=M$7)*('Data - annual'!$B$2:$B$10531=$B18)*('Data - annual'!$C$2:$C$10531=$A$4)*('Data - annual'!$H$2:$H$10531))))))=0,"..",(IF($A$5="Total response time",SUMPRODUCT(('Data - annual'!$A$2:$A$10531=M$7)*('Data - annual'!$B$2:$B$10531=$B18)*('Data - annual'!$C$2:$C$10531=$A$4)*('Data - annual'!$E$2:$E$10531)),IF($A$5="Call handling time",SUMPRODUCT(('Data - annual'!$A$2:$A$10531=M$7)*('Data - annual'!$B$2:$B$10531=$B18)*('Data - annual'!$C$2:$C$10531=$A$4)*('Data - annual'!$F$2:$F$10531)),IF($A$5="Crew turnout time",SUMPRODUCT(('Data - annual'!$A$2:$A$10531=M$7)*('Data - annual'!$B$2:$B$10531=$B18)*('Data - annual'!$C$2:$C$10531=$A$4)*('Data - annual'!$G$2:$G$10531)),SUMPRODUCT(('Data - annual'!$A$2:$A$10531=M$7)*('Data - annual'!$B$2:$B$10531=$B18)*('Data - annual'!$C$2:$C$10531=$A$4)*('Data - annual'!$H$2:$H$10531)))))))</f>
        <v>1.0077275462963</v>
      </c>
      <c r="N18" s="25" cm="1">
        <f t="array" ref="N18">IF((IF($A$5="Total response time",SUMPRODUCT(('Data - annual'!$A$2:$A$10531=N$7)*('Data - annual'!$B$2:$B$10531=$B18)*('Data - annual'!$C$2:$C$10531=$A$4)*('Data - annual'!$E$2:$E$10531)),IF($A$5="Call handling time",SUMPRODUCT(('Data - annual'!$A$2:$A$10531=N$7)*('Data - annual'!$B$2:$B$10531=$B18)*('Data - annual'!$C$2:$C$10531=$A$4)*('Data - annual'!$F$2:$F$10531)),IF($A$5="Crew turnout time",SUMPRODUCT(('Data - annual'!$A$2:$A$10531=N$7)*('Data - annual'!$B$2:$B$10531=$B18)*('Data - annual'!$C$2:$C$10531=$A$4)*('Data - annual'!$G$2:$G$10531)),SUMPRODUCT(('Data - annual'!$A$2:$A$10531=N$7)*('Data - annual'!$B$2:$B$10531=$B18)*('Data - annual'!$C$2:$C$10531=$A$4)*('Data - annual'!$H$2:$H$10531))))))=0,"..",(IF($A$5="Total response time",SUMPRODUCT(('Data - annual'!$A$2:$A$10531=N$7)*('Data - annual'!$B$2:$B$10531=$B18)*('Data - annual'!$C$2:$C$10531=$A$4)*('Data - annual'!$E$2:$E$10531)),IF($A$5="Call handling time",SUMPRODUCT(('Data - annual'!$A$2:$A$10531=N$7)*('Data - annual'!$B$2:$B$10531=$B18)*('Data - annual'!$C$2:$C$10531=$A$4)*('Data - annual'!$F$2:$F$10531)),IF($A$5="Crew turnout time",SUMPRODUCT(('Data - annual'!$A$2:$A$10531=N$7)*('Data - annual'!$B$2:$B$10531=$B18)*('Data - annual'!$C$2:$C$10531=$A$4)*('Data - annual'!$G$2:$G$10531)),SUMPRODUCT(('Data - annual'!$A$2:$A$10531=N$7)*('Data - annual'!$B$2:$B$10531=$B18)*('Data - annual'!$C$2:$C$10531=$A$4)*('Data - annual'!$H$2:$H$10531)))))))</f>
        <v>1.0078408950617299</v>
      </c>
      <c r="O18" s="25" cm="1">
        <f t="array" ref="O18">IF((IF($A$5="Total response time",SUMPRODUCT(('Data - quarterly'!$A$2:$A$10005=O$7)*('Data - quarterly'!$B$2:$B$10005=$B18)*('Data - quarterly'!$C$2:$C$10005=$A$4)*('Data - quarterly'!$E$2:$E$10005)),IF($A$5="Call handling time",SUMPRODUCT(('Data - quarterly'!$A$2:$A$10005=O$7)*('Data - quarterly'!$B$2:$B$10005=$B18)*('Data - quarterly'!$C$2:$C$10005=$A$4)*('Data - quarterly'!$F$2:$F$10005)),IF($A$5="Crew turnout time",SUMPRODUCT(('Data - quarterly'!$A$2:$A$10005=O$7)*('Data - quarterly'!$B$2:$B$10005=$B18)*('Data - quarterly'!$C$2:$C$10005=$A$4)*('Data - quarterly'!$G$2:$G$10005)),SUMPRODUCT(('Data - quarterly'!$A$2:$A$10005=O$7)*('Data - quarterly'!$B$2:$B$10005=$B18)*('Data - quarterly'!$C$2:$C$10005=$A$4)*('Data - quarterly'!$H$2:$H$10005))))))=0,"..",(IF($A$5="Total response time",SUMPRODUCT(('Data - quarterly'!$A$2:$A$10005=O$7)*('Data - quarterly'!$B$2:$B$10005=$B18)*('Data - quarterly'!$C$2:$C$10005=$A$4)*('Data - quarterly'!$E$2:$E$10005)),IF($A$5="Call handling time",SUMPRODUCT(('Data - quarterly'!$A$2:$A$10005=O$7)*('Data - quarterly'!$B$2:$B$10005=$B18)*('Data - quarterly'!$C$2:$C$10005=$A$4)*('Data - quarterly'!$F$2:$F$10005)),IF($A$5="Crew turnout time",SUMPRODUCT(('Data - quarterly'!$A$2:$A$10005=O$7)*('Data - quarterly'!$B$2:$B$10005=$B18)*('Data - quarterly'!$C$2:$C$10005=$A$4)*('Data - quarterly'!$G$2:$G$10005)),SUMPRODUCT(('Data - quarterly'!$A$2:$A$10005=O$7)*('Data - quarterly'!$B$2:$B$10005=$B18)*('Data - quarterly'!$C$2:$C$10005=$A$4)*('Data - quarterly'!$H$2:$H$10005)))))))</f>
        <v>7.7083333333333335E-3</v>
      </c>
      <c r="P18" s="25" cm="1">
        <f t="array" ref="P18">IF((IF($A$5="Total response time",SUMPRODUCT(('Data - quarterly'!$A$2:$A$10005=P$7)*('Data - quarterly'!$B$2:$B$10005=$B18)*('Data - quarterly'!$C$2:$C$10005=$A$4)*('Data - quarterly'!$E$2:$E$10005)),IF($A$5="Call handling time",SUMPRODUCT(('Data - quarterly'!$A$2:$A$10005=P$7)*('Data - quarterly'!$B$2:$B$10005=$B18)*('Data - quarterly'!$C$2:$C$10005=$A$4)*('Data - quarterly'!$F$2:$F$10005)),IF($A$5="Crew turnout time",SUMPRODUCT(('Data - quarterly'!$A$2:$A$10005=P$7)*('Data - quarterly'!$B$2:$B$10005=$B18)*('Data - quarterly'!$C$2:$C$10005=$A$4)*('Data - quarterly'!$G$2:$G$10005)),SUMPRODUCT(('Data - quarterly'!$A$2:$A$10005=P$7)*('Data - quarterly'!$B$2:$B$10005=$B18)*('Data - quarterly'!$C$2:$C$10005=$A$4)*('Data - quarterly'!$H$2:$H$10005))))))=0,"..",(IF($A$5="Total response time",SUMPRODUCT(('Data - quarterly'!$A$2:$A$10005=P$7)*('Data - quarterly'!$B$2:$B$10005=$B18)*('Data - quarterly'!$C$2:$C$10005=$A$4)*('Data - quarterly'!$E$2:$E$10005)),IF($A$5="Call handling time",SUMPRODUCT(('Data - quarterly'!$A$2:$A$10005=P$7)*('Data - quarterly'!$B$2:$B$10005=$B18)*('Data - quarterly'!$C$2:$C$10005=$A$4)*('Data - quarterly'!$F$2:$F$10005)),IF($A$5="Crew turnout time",SUMPRODUCT(('Data - quarterly'!$A$2:$A$10005=P$7)*('Data - quarterly'!$B$2:$B$10005=$B18)*('Data - quarterly'!$C$2:$C$10005=$A$4)*('Data - quarterly'!$G$2:$G$10005)),SUMPRODUCT(('Data - quarterly'!$A$2:$A$10005=P$7)*('Data - quarterly'!$B$2:$B$10005=$B18)*('Data - quarterly'!$C$2:$C$10005=$A$4)*('Data - quarterly'!$H$2:$H$10005)))))))</f>
        <v>7.8240740740740753E-3</v>
      </c>
      <c r="Q18" s="25"/>
      <c r="R18" s="25"/>
      <c r="S18" s="25"/>
      <c r="T18" s="25"/>
      <c r="U18" s="25"/>
      <c r="V18" s="25"/>
      <c r="W18" s="25"/>
      <c r="X18" s="25"/>
      <c r="Y18" s="25"/>
      <c r="Z18" s="25"/>
      <c r="AA18" s="25"/>
      <c r="AB18" s="25"/>
      <c r="AC18" s="25"/>
      <c r="AD18" s="25"/>
      <c r="AE18" s="25"/>
      <c r="AF18" s="25"/>
      <c r="AG18" s="25"/>
      <c r="AH18" s="25"/>
      <c r="AI18" s="25"/>
      <c r="AJ18" s="25"/>
      <c r="AK18" s="25"/>
      <c r="AL18" s="25"/>
      <c r="AM18" s="25"/>
      <c r="AN18" s="25"/>
    </row>
    <row r="19" spans="1:40" s="14" customFormat="1" ht="16.5" customHeight="1" x14ac:dyDescent="0.35">
      <c r="A19" s="23" t="s">
        <v>150</v>
      </c>
      <c r="B19" s="24" t="s">
        <v>107</v>
      </c>
      <c r="C19" s="25" cm="1">
        <f t="array" ref="C19">IF((IF($A$5="Total response time",SUMPRODUCT(('Data - annual'!$A$2:$A$10531=C$7)*('Data - annual'!$B$2:$B$10531=$B19)*('Data - annual'!$C$2:$C$10531=$A$4)*('Data - annual'!$E$2:$E$10531)),IF($A$5="Call handling time",SUMPRODUCT(('Data - annual'!$A$2:$A$10531=C$7)*('Data - annual'!$B$2:$B$10531=$B19)*('Data - annual'!$C$2:$C$10531=$A$4)*('Data - annual'!$F$2:$F$10531)),IF($A$5="Crew turnout time",SUMPRODUCT(('Data - annual'!$A$2:$A$10531=C$7)*('Data - annual'!$B$2:$B$10531=$B19)*('Data - annual'!$C$2:$C$10531=$A$4)*('Data - annual'!$G$2:$G$10531)),SUMPRODUCT(('Data - annual'!$A$2:$A$10531=C$7)*('Data - annual'!$B$2:$B$10531=$B19)*('Data - annual'!$C$2:$C$10531=$A$4)*('Data - annual'!$H$2:$H$10531))))))=0,"..",(IF($A$5="Total response time",SUMPRODUCT(('Data - annual'!$A$2:$A$10531=C$7)*('Data - annual'!$B$2:$B$10531=$B19)*('Data - annual'!$C$2:$C$10531=$A$4)*('Data - annual'!$E$2:$E$10531)),IF($A$5="Call handling time",SUMPRODUCT(('Data - annual'!$A$2:$A$10531=C$7)*('Data - annual'!$B$2:$B$10531=$B19)*('Data - annual'!$C$2:$C$10531=$A$4)*('Data - annual'!$F$2:$F$10531)),IF($A$5="Crew turnout time",SUMPRODUCT(('Data - annual'!$A$2:$A$10531=C$7)*('Data - annual'!$B$2:$B$10531=$B19)*('Data - annual'!$C$2:$C$10531=$A$4)*('Data - annual'!$G$2:$G$10531)),SUMPRODUCT(('Data - annual'!$A$2:$A$10531=C$7)*('Data - annual'!$B$2:$B$10531=$B19)*('Data - annual'!$C$2:$C$10531=$A$4)*('Data - annual'!$H$2:$H$10531)))))))</f>
        <v>1.00596577932099</v>
      </c>
      <c r="D19" s="25" cm="1">
        <f t="array" ref="D19">IF((IF($A$5="Total response time",SUMPRODUCT(('Data - annual'!$A$2:$A$10531=D$7)*('Data - annual'!$B$2:$B$10531=$B19)*('Data - annual'!$C$2:$C$10531=$A$4)*('Data - annual'!$E$2:$E$10531)),IF($A$5="Call handling time",SUMPRODUCT(('Data - annual'!$A$2:$A$10531=D$7)*('Data - annual'!$B$2:$B$10531=$B19)*('Data - annual'!$C$2:$C$10531=$A$4)*('Data - annual'!$F$2:$F$10531)),IF($A$5="Crew turnout time",SUMPRODUCT(('Data - annual'!$A$2:$A$10531=D$7)*('Data - annual'!$B$2:$B$10531=$B19)*('Data - annual'!$C$2:$C$10531=$A$4)*('Data - annual'!$G$2:$G$10531)),SUMPRODUCT(('Data - annual'!$A$2:$A$10531=D$7)*('Data - annual'!$B$2:$B$10531=$B19)*('Data - annual'!$C$2:$C$10531=$A$4)*('Data - annual'!$H$2:$H$10531))))))=0,"..",(IF($A$5="Total response time",SUMPRODUCT(('Data - annual'!$A$2:$A$10531=D$7)*('Data - annual'!$B$2:$B$10531=$B19)*('Data - annual'!$C$2:$C$10531=$A$4)*('Data - annual'!$E$2:$E$10531)),IF($A$5="Call handling time",SUMPRODUCT(('Data - annual'!$A$2:$A$10531=D$7)*('Data - annual'!$B$2:$B$10531=$B19)*('Data - annual'!$C$2:$C$10531=$A$4)*('Data - annual'!$F$2:$F$10531)),IF($A$5="Crew turnout time",SUMPRODUCT(('Data - annual'!$A$2:$A$10531=D$7)*('Data - annual'!$B$2:$B$10531=$B19)*('Data - annual'!$C$2:$C$10531=$A$4)*('Data - annual'!$G$2:$G$10531)),SUMPRODUCT(('Data - annual'!$A$2:$A$10531=D$7)*('Data - annual'!$B$2:$B$10531=$B19)*('Data - annual'!$C$2:$C$10531=$A$4)*('Data - annual'!$H$2:$H$10531)))))))</f>
        <v>1.0059849922839501</v>
      </c>
      <c r="E19" s="25" cm="1">
        <f t="array" ref="E19">IF((IF($A$5="Total response time",SUMPRODUCT(('Data - annual'!$A$2:$A$10531=E$7)*('Data - annual'!$B$2:$B$10531=$B19)*('Data - annual'!$C$2:$C$10531=$A$4)*('Data - annual'!$E$2:$E$10531)),IF($A$5="Call handling time",SUMPRODUCT(('Data - annual'!$A$2:$A$10531=E$7)*('Data - annual'!$B$2:$B$10531=$B19)*('Data - annual'!$C$2:$C$10531=$A$4)*('Data - annual'!$F$2:$F$10531)),IF($A$5="Crew turnout time",SUMPRODUCT(('Data - annual'!$A$2:$A$10531=E$7)*('Data - annual'!$B$2:$B$10531=$B19)*('Data - annual'!$C$2:$C$10531=$A$4)*('Data - annual'!$G$2:$G$10531)),SUMPRODUCT(('Data - annual'!$A$2:$A$10531=E$7)*('Data - annual'!$B$2:$B$10531=$B19)*('Data - annual'!$C$2:$C$10531=$A$4)*('Data - annual'!$H$2:$H$10531))))))=0,"..",(IF($A$5="Total response time",SUMPRODUCT(('Data - annual'!$A$2:$A$10531=E$7)*('Data - annual'!$B$2:$B$10531=$B19)*('Data - annual'!$C$2:$C$10531=$A$4)*('Data - annual'!$E$2:$E$10531)),IF($A$5="Call handling time",SUMPRODUCT(('Data - annual'!$A$2:$A$10531=E$7)*('Data - annual'!$B$2:$B$10531=$B19)*('Data - annual'!$C$2:$C$10531=$A$4)*('Data - annual'!$F$2:$F$10531)),IF($A$5="Crew turnout time",SUMPRODUCT(('Data - annual'!$A$2:$A$10531=E$7)*('Data - annual'!$B$2:$B$10531=$B19)*('Data - annual'!$C$2:$C$10531=$A$4)*('Data - annual'!$G$2:$G$10531)),SUMPRODUCT(('Data - annual'!$A$2:$A$10531=E$7)*('Data - annual'!$B$2:$B$10531=$B19)*('Data - annual'!$C$2:$C$10531=$A$4)*('Data - annual'!$H$2:$H$10531)))))))</f>
        <v>1.0058108796296299</v>
      </c>
      <c r="F19" s="25" cm="1">
        <f t="array" ref="F19">IF((IF($A$5="Total response time",SUMPRODUCT(('Data - annual'!$A$2:$A$10531=F$7)*('Data - annual'!$B$2:$B$10531=$B19)*('Data - annual'!$C$2:$C$10531=$A$4)*('Data - annual'!$E$2:$E$10531)),IF($A$5="Call handling time",SUMPRODUCT(('Data - annual'!$A$2:$A$10531=F$7)*('Data - annual'!$B$2:$B$10531=$B19)*('Data - annual'!$C$2:$C$10531=$A$4)*('Data - annual'!$F$2:$F$10531)),IF($A$5="Crew turnout time",SUMPRODUCT(('Data - annual'!$A$2:$A$10531=F$7)*('Data - annual'!$B$2:$B$10531=$B19)*('Data - annual'!$C$2:$C$10531=$A$4)*('Data - annual'!$G$2:$G$10531)),SUMPRODUCT(('Data - annual'!$A$2:$A$10531=F$7)*('Data - annual'!$B$2:$B$10531=$B19)*('Data - annual'!$C$2:$C$10531=$A$4)*('Data - annual'!$H$2:$H$10531))))))=0,"..",(IF($A$5="Total response time",SUMPRODUCT(('Data - annual'!$A$2:$A$10531=F$7)*('Data - annual'!$B$2:$B$10531=$B19)*('Data - annual'!$C$2:$C$10531=$A$4)*('Data - annual'!$E$2:$E$10531)),IF($A$5="Call handling time",SUMPRODUCT(('Data - annual'!$A$2:$A$10531=F$7)*('Data - annual'!$B$2:$B$10531=$B19)*('Data - annual'!$C$2:$C$10531=$A$4)*('Data - annual'!$F$2:$F$10531)),IF($A$5="Crew turnout time",SUMPRODUCT(('Data - annual'!$A$2:$A$10531=F$7)*('Data - annual'!$B$2:$B$10531=$B19)*('Data - annual'!$C$2:$C$10531=$A$4)*('Data - annual'!$G$2:$G$10531)),SUMPRODUCT(('Data - annual'!$A$2:$A$10531=F$7)*('Data - annual'!$B$2:$B$10531=$B19)*('Data - annual'!$C$2:$C$10531=$A$4)*('Data - annual'!$H$2:$H$10531)))))))</f>
        <v>1.0060481095678999</v>
      </c>
      <c r="G19" s="25" cm="1">
        <f t="array" ref="G19">IF((IF($A$5="Total response time",SUMPRODUCT(('Data - annual'!$A$2:$A$10531=G$7)*('Data - annual'!$B$2:$B$10531=$B19)*('Data - annual'!$C$2:$C$10531=$A$4)*('Data - annual'!$E$2:$E$10531)),IF($A$5="Call handling time",SUMPRODUCT(('Data - annual'!$A$2:$A$10531=G$7)*('Data - annual'!$B$2:$B$10531=$B19)*('Data - annual'!$C$2:$C$10531=$A$4)*('Data - annual'!$F$2:$F$10531)),IF($A$5="Crew turnout time",SUMPRODUCT(('Data - annual'!$A$2:$A$10531=G$7)*('Data - annual'!$B$2:$B$10531=$B19)*('Data - annual'!$C$2:$C$10531=$A$4)*('Data - annual'!$G$2:$G$10531)),SUMPRODUCT(('Data - annual'!$A$2:$A$10531=G$7)*('Data - annual'!$B$2:$B$10531=$B19)*('Data - annual'!$C$2:$C$10531=$A$4)*('Data - annual'!$H$2:$H$10531))))))=0,"..",(IF($A$5="Total response time",SUMPRODUCT(('Data - annual'!$A$2:$A$10531=G$7)*('Data - annual'!$B$2:$B$10531=$B19)*('Data - annual'!$C$2:$C$10531=$A$4)*('Data - annual'!$E$2:$E$10531)),IF($A$5="Call handling time",SUMPRODUCT(('Data - annual'!$A$2:$A$10531=G$7)*('Data - annual'!$B$2:$B$10531=$B19)*('Data - annual'!$C$2:$C$10531=$A$4)*('Data - annual'!$F$2:$F$10531)),IF($A$5="Crew turnout time",SUMPRODUCT(('Data - annual'!$A$2:$A$10531=G$7)*('Data - annual'!$B$2:$B$10531=$B19)*('Data - annual'!$C$2:$C$10531=$A$4)*('Data - annual'!$G$2:$G$10531)),SUMPRODUCT(('Data - annual'!$A$2:$A$10531=G$7)*('Data - annual'!$B$2:$B$10531=$B19)*('Data - annual'!$C$2:$C$10531=$A$4)*('Data - annual'!$H$2:$H$10531)))))))</f>
        <v>1.0062891975308601</v>
      </c>
      <c r="H19" s="25" cm="1">
        <f t="array" ref="H19">IF((IF($A$5="Total response time",SUMPRODUCT(('Data - annual'!$A$2:$A$10531=H$7)*('Data - annual'!$B$2:$B$10531=$B19)*('Data - annual'!$C$2:$C$10531=$A$4)*('Data - annual'!$E$2:$E$10531)),IF($A$5="Call handling time",SUMPRODUCT(('Data - annual'!$A$2:$A$10531=H$7)*('Data - annual'!$B$2:$B$10531=$B19)*('Data - annual'!$C$2:$C$10531=$A$4)*('Data - annual'!$F$2:$F$10531)),IF($A$5="Crew turnout time",SUMPRODUCT(('Data - annual'!$A$2:$A$10531=H$7)*('Data - annual'!$B$2:$B$10531=$B19)*('Data - annual'!$C$2:$C$10531=$A$4)*('Data - annual'!$G$2:$G$10531)),SUMPRODUCT(('Data - annual'!$A$2:$A$10531=H$7)*('Data - annual'!$B$2:$B$10531=$B19)*('Data - annual'!$C$2:$C$10531=$A$4)*('Data - annual'!$H$2:$H$10531))))))=0,"..",(IF($A$5="Total response time",SUMPRODUCT(('Data - annual'!$A$2:$A$10531=H$7)*('Data - annual'!$B$2:$B$10531=$B19)*('Data - annual'!$C$2:$C$10531=$A$4)*('Data - annual'!$E$2:$E$10531)),IF($A$5="Call handling time",SUMPRODUCT(('Data - annual'!$A$2:$A$10531=H$7)*('Data - annual'!$B$2:$B$10531=$B19)*('Data - annual'!$C$2:$C$10531=$A$4)*('Data - annual'!$F$2:$F$10531)),IF($A$5="Crew turnout time",SUMPRODUCT(('Data - annual'!$A$2:$A$10531=H$7)*('Data - annual'!$B$2:$B$10531=$B19)*('Data - annual'!$C$2:$C$10531=$A$4)*('Data - annual'!$G$2:$G$10531)),SUMPRODUCT(('Data - annual'!$A$2:$A$10531=H$7)*('Data - annual'!$B$2:$B$10531=$B19)*('Data - annual'!$C$2:$C$10531=$A$4)*('Data - annual'!$H$2:$H$10531)))))))</f>
        <v>1.00641847993827</v>
      </c>
      <c r="I19" s="25" cm="1">
        <f t="array" ref="I19">IF((IF($A$5="Total response time",SUMPRODUCT(('Data - annual'!$A$2:$A$10531=I$7)*('Data - annual'!$B$2:$B$10531=$B19)*('Data - annual'!$C$2:$C$10531=$A$4)*('Data - annual'!$E$2:$E$10531)),IF($A$5="Call handling time",SUMPRODUCT(('Data - annual'!$A$2:$A$10531=I$7)*('Data - annual'!$B$2:$B$10531=$B19)*('Data - annual'!$C$2:$C$10531=$A$4)*('Data - annual'!$F$2:$F$10531)),IF($A$5="Crew turnout time",SUMPRODUCT(('Data - annual'!$A$2:$A$10531=I$7)*('Data - annual'!$B$2:$B$10531=$B19)*('Data - annual'!$C$2:$C$10531=$A$4)*('Data - annual'!$G$2:$G$10531)),SUMPRODUCT(('Data - annual'!$A$2:$A$10531=I$7)*('Data - annual'!$B$2:$B$10531=$B19)*('Data - annual'!$C$2:$C$10531=$A$4)*('Data - annual'!$H$2:$H$10531))))))=0,"..",(IF($A$5="Total response time",SUMPRODUCT(('Data - annual'!$A$2:$A$10531=I$7)*('Data - annual'!$B$2:$B$10531=$B19)*('Data - annual'!$C$2:$C$10531=$A$4)*('Data - annual'!$E$2:$E$10531)),IF($A$5="Call handling time",SUMPRODUCT(('Data - annual'!$A$2:$A$10531=I$7)*('Data - annual'!$B$2:$B$10531=$B19)*('Data - annual'!$C$2:$C$10531=$A$4)*('Data - annual'!$F$2:$F$10531)),IF($A$5="Crew turnout time",SUMPRODUCT(('Data - annual'!$A$2:$A$10531=I$7)*('Data - annual'!$B$2:$B$10531=$B19)*('Data - annual'!$C$2:$C$10531=$A$4)*('Data - annual'!$G$2:$G$10531)),SUMPRODUCT(('Data - annual'!$A$2:$A$10531=I$7)*('Data - annual'!$B$2:$B$10531=$B19)*('Data - annual'!$C$2:$C$10531=$A$4)*('Data - annual'!$H$2:$H$10531)))))))</f>
        <v>1.0063530864197501</v>
      </c>
      <c r="J19" s="25" cm="1">
        <f t="array" ref="J19">IF((IF($A$5="Total response time",SUMPRODUCT(('Data - annual'!$A$2:$A$10531=J$7)*('Data - annual'!$B$2:$B$10531=$B19)*('Data - annual'!$C$2:$C$10531=$A$4)*('Data - annual'!$E$2:$E$10531)),IF($A$5="Call handling time",SUMPRODUCT(('Data - annual'!$A$2:$A$10531=J$7)*('Data - annual'!$B$2:$B$10531=$B19)*('Data - annual'!$C$2:$C$10531=$A$4)*('Data - annual'!$F$2:$F$10531)),IF($A$5="Crew turnout time",SUMPRODUCT(('Data - annual'!$A$2:$A$10531=J$7)*('Data - annual'!$B$2:$B$10531=$B19)*('Data - annual'!$C$2:$C$10531=$A$4)*('Data - annual'!$G$2:$G$10531)),SUMPRODUCT(('Data - annual'!$A$2:$A$10531=J$7)*('Data - annual'!$B$2:$B$10531=$B19)*('Data - annual'!$C$2:$C$10531=$A$4)*('Data - annual'!$H$2:$H$10531))))))=0,"..",(IF($A$5="Total response time",SUMPRODUCT(('Data - annual'!$A$2:$A$10531=J$7)*('Data - annual'!$B$2:$B$10531=$B19)*('Data - annual'!$C$2:$C$10531=$A$4)*('Data - annual'!$E$2:$E$10531)),IF($A$5="Call handling time",SUMPRODUCT(('Data - annual'!$A$2:$A$10531=J$7)*('Data - annual'!$B$2:$B$10531=$B19)*('Data - annual'!$C$2:$C$10531=$A$4)*('Data - annual'!$F$2:$F$10531)),IF($A$5="Crew turnout time",SUMPRODUCT(('Data - annual'!$A$2:$A$10531=J$7)*('Data - annual'!$B$2:$B$10531=$B19)*('Data - annual'!$C$2:$C$10531=$A$4)*('Data - annual'!$G$2:$G$10531)),SUMPRODUCT(('Data - annual'!$A$2:$A$10531=J$7)*('Data - annual'!$B$2:$B$10531=$B19)*('Data - annual'!$C$2:$C$10531=$A$4)*('Data - annual'!$H$2:$H$10531)))))))</f>
        <v>1.00636493055556</v>
      </c>
      <c r="K19" s="25" cm="1">
        <f t="array" ref="K19">IF((IF($A$5="Total response time",SUMPRODUCT(('Data - annual'!$A$2:$A$10531=K$7)*('Data - annual'!$B$2:$B$10531=$B19)*('Data - annual'!$C$2:$C$10531=$A$4)*('Data - annual'!$E$2:$E$10531)),IF($A$5="Call handling time",SUMPRODUCT(('Data - annual'!$A$2:$A$10531=K$7)*('Data - annual'!$B$2:$B$10531=$B19)*('Data - annual'!$C$2:$C$10531=$A$4)*('Data - annual'!$F$2:$F$10531)),IF($A$5="Crew turnout time",SUMPRODUCT(('Data - annual'!$A$2:$A$10531=K$7)*('Data - annual'!$B$2:$B$10531=$B19)*('Data - annual'!$C$2:$C$10531=$A$4)*('Data - annual'!$G$2:$G$10531)),SUMPRODUCT(('Data - annual'!$A$2:$A$10531=K$7)*('Data - annual'!$B$2:$B$10531=$B19)*('Data - annual'!$C$2:$C$10531=$A$4)*('Data - annual'!$H$2:$H$10531))))))=0,"..",(IF($A$5="Total response time",SUMPRODUCT(('Data - annual'!$A$2:$A$10531=K$7)*('Data - annual'!$B$2:$B$10531=$B19)*('Data - annual'!$C$2:$C$10531=$A$4)*('Data - annual'!$E$2:$E$10531)),IF($A$5="Call handling time",SUMPRODUCT(('Data - annual'!$A$2:$A$10531=K$7)*('Data - annual'!$B$2:$B$10531=$B19)*('Data - annual'!$C$2:$C$10531=$A$4)*('Data - annual'!$F$2:$F$10531)),IF($A$5="Crew turnout time",SUMPRODUCT(('Data - annual'!$A$2:$A$10531=K$7)*('Data - annual'!$B$2:$B$10531=$B19)*('Data - annual'!$C$2:$C$10531=$A$4)*('Data - annual'!$G$2:$G$10531)),SUMPRODUCT(('Data - annual'!$A$2:$A$10531=K$7)*('Data - annual'!$B$2:$B$10531=$B19)*('Data - annual'!$C$2:$C$10531=$A$4)*('Data - annual'!$H$2:$H$10531)))))))</f>
        <v>1.0067341049382701</v>
      </c>
      <c r="L19" s="25" cm="1">
        <f t="array" ref="L19">IF((IF($A$5="Total response time",SUMPRODUCT(('Data - annual'!$A$2:$A$10531=L$7)*('Data - annual'!$B$2:$B$10531=$B19)*('Data - annual'!$C$2:$C$10531=$A$4)*('Data - annual'!$E$2:$E$10531)),IF($A$5="Call handling time",SUMPRODUCT(('Data - annual'!$A$2:$A$10531=L$7)*('Data - annual'!$B$2:$B$10531=$B19)*('Data - annual'!$C$2:$C$10531=$A$4)*('Data - annual'!$F$2:$F$10531)),IF($A$5="Crew turnout time",SUMPRODUCT(('Data - annual'!$A$2:$A$10531=L$7)*('Data - annual'!$B$2:$B$10531=$B19)*('Data - annual'!$C$2:$C$10531=$A$4)*('Data - annual'!$G$2:$G$10531)),SUMPRODUCT(('Data - annual'!$A$2:$A$10531=L$7)*('Data - annual'!$B$2:$B$10531=$B19)*('Data - annual'!$C$2:$C$10531=$A$4)*('Data - annual'!$H$2:$H$10531))))))=0,"..",(IF($A$5="Total response time",SUMPRODUCT(('Data - annual'!$A$2:$A$10531=L$7)*('Data - annual'!$B$2:$B$10531=$B19)*('Data - annual'!$C$2:$C$10531=$A$4)*('Data - annual'!$E$2:$E$10531)),IF($A$5="Call handling time",SUMPRODUCT(('Data - annual'!$A$2:$A$10531=L$7)*('Data - annual'!$B$2:$B$10531=$B19)*('Data - annual'!$C$2:$C$10531=$A$4)*('Data - annual'!$F$2:$F$10531)),IF($A$5="Crew turnout time",SUMPRODUCT(('Data - annual'!$A$2:$A$10531=L$7)*('Data - annual'!$B$2:$B$10531=$B19)*('Data - annual'!$C$2:$C$10531=$A$4)*('Data - annual'!$G$2:$G$10531)),SUMPRODUCT(('Data - annual'!$A$2:$A$10531=L$7)*('Data - annual'!$B$2:$B$10531=$B19)*('Data - annual'!$C$2:$C$10531=$A$4)*('Data - annual'!$H$2:$H$10531)))))))</f>
        <v>1.0064602237654301</v>
      </c>
      <c r="M19" s="25" cm="1">
        <f t="array" ref="M19">IF((IF($A$5="Total response time",SUMPRODUCT(('Data - annual'!$A$2:$A$10531=M$7)*('Data - annual'!$B$2:$B$10531=$B19)*('Data - annual'!$C$2:$C$10531=$A$4)*('Data - annual'!$E$2:$E$10531)),IF($A$5="Call handling time",SUMPRODUCT(('Data - annual'!$A$2:$A$10531=M$7)*('Data - annual'!$B$2:$B$10531=$B19)*('Data - annual'!$C$2:$C$10531=$A$4)*('Data - annual'!$F$2:$F$10531)),IF($A$5="Crew turnout time",SUMPRODUCT(('Data - annual'!$A$2:$A$10531=M$7)*('Data - annual'!$B$2:$B$10531=$B19)*('Data - annual'!$C$2:$C$10531=$A$4)*('Data - annual'!$G$2:$G$10531)),SUMPRODUCT(('Data - annual'!$A$2:$A$10531=M$7)*('Data - annual'!$B$2:$B$10531=$B19)*('Data - annual'!$C$2:$C$10531=$A$4)*('Data - annual'!$H$2:$H$10531))))))=0,"..",(IF($A$5="Total response time",SUMPRODUCT(('Data - annual'!$A$2:$A$10531=M$7)*('Data - annual'!$B$2:$B$10531=$B19)*('Data - annual'!$C$2:$C$10531=$A$4)*('Data - annual'!$E$2:$E$10531)),IF($A$5="Call handling time",SUMPRODUCT(('Data - annual'!$A$2:$A$10531=M$7)*('Data - annual'!$B$2:$B$10531=$B19)*('Data - annual'!$C$2:$C$10531=$A$4)*('Data - annual'!$F$2:$F$10531)),IF($A$5="Crew turnout time",SUMPRODUCT(('Data - annual'!$A$2:$A$10531=M$7)*('Data - annual'!$B$2:$B$10531=$B19)*('Data - annual'!$C$2:$C$10531=$A$4)*('Data - annual'!$G$2:$G$10531)),SUMPRODUCT(('Data - annual'!$A$2:$A$10531=M$7)*('Data - annual'!$B$2:$B$10531=$B19)*('Data - annual'!$C$2:$C$10531=$A$4)*('Data - annual'!$H$2:$H$10531)))))))</f>
        <v>1.0065197530864201</v>
      </c>
      <c r="N19" s="25" cm="1">
        <f t="array" ref="N19">IF((IF($A$5="Total response time",SUMPRODUCT(('Data - annual'!$A$2:$A$10531=N$7)*('Data - annual'!$B$2:$B$10531=$B19)*('Data - annual'!$C$2:$C$10531=$A$4)*('Data - annual'!$E$2:$E$10531)),IF($A$5="Call handling time",SUMPRODUCT(('Data - annual'!$A$2:$A$10531=N$7)*('Data - annual'!$B$2:$B$10531=$B19)*('Data - annual'!$C$2:$C$10531=$A$4)*('Data - annual'!$F$2:$F$10531)),IF($A$5="Crew turnout time",SUMPRODUCT(('Data - annual'!$A$2:$A$10531=N$7)*('Data - annual'!$B$2:$B$10531=$B19)*('Data - annual'!$C$2:$C$10531=$A$4)*('Data - annual'!$G$2:$G$10531)),SUMPRODUCT(('Data - annual'!$A$2:$A$10531=N$7)*('Data - annual'!$B$2:$B$10531=$B19)*('Data - annual'!$C$2:$C$10531=$A$4)*('Data - annual'!$H$2:$H$10531))))))=0,"..",(IF($A$5="Total response time",SUMPRODUCT(('Data - annual'!$A$2:$A$10531=N$7)*('Data - annual'!$B$2:$B$10531=$B19)*('Data - annual'!$C$2:$C$10531=$A$4)*('Data - annual'!$E$2:$E$10531)),IF($A$5="Call handling time",SUMPRODUCT(('Data - annual'!$A$2:$A$10531=N$7)*('Data - annual'!$B$2:$B$10531=$B19)*('Data - annual'!$C$2:$C$10531=$A$4)*('Data - annual'!$F$2:$F$10531)),IF($A$5="Crew turnout time",SUMPRODUCT(('Data - annual'!$A$2:$A$10531=N$7)*('Data - annual'!$B$2:$B$10531=$B19)*('Data - annual'!$C$2:$C$10531=$A$4)*('Data - annual'!$G$2:$G$10531)),SUMPRODUCT(('Data - annual'!$A$2:$A$10531=N$7)*('Data - annual'!$B$2:$B$10531=$B19)*('Data - annual'!$C$2:$C$10531=$A$4)*('Data - annual'!$H$2:$H$10531)))))))</f>
        <v>1.0064005401234599</v>
      </c>
      <c r="O19" s="25" cm="1">
        <f t="array" ref="O19">IF((IF($A$5="Total response time",SUMPRODUCT(('Data - quarterly'!$A$2:$A$10005=O$7)*('Data - quarterly'!$B$2:$B$10005=$B19)*('Data - quarterly'!$C$2:$C$10005=$A$4)*('Data - quarterly'!$E$2:$E$10005)),IF($A$5="Call handling time",SUMPRODUCT(('Data - quarterly'!$A$2:$A$10005=O$7)*('Data - quarterly'!$B$2:$B$10005=$B19)*('Data - quarterly'!$C$2:$C$10005=$A$4)*('Data - quarterly'!$F$2:$F$10005)),IF($A$5="Crew turnout time",SUMPRODUCT(('Data - quarterly'!$A$2:$A$10005=O$7)*('Data - quarterly'!$B$2:$B$10005=$B19)*('Data - quarterly'!$C$2:$C$10005=$A$4)*('Data - quarterly'!$G$2:$G$10005)),SUMPRODUCT(('Data - quarterly'!$A$2:$A$10005=O$7)*('Data - quarterly'!$B$2:$B$10005=$B19)*('Data - quarterly'!$C$2:$C$10005=$A$4)*('Data - quarterly'!$H$2:$H$10005))))))=0,"..",(IF($A$5="Total response time",SUMPRODUCT(('Data - quarterly'!$A$2:$A$10005=O$7)*('Data - quarterly'!$B$2:$B$10005=$B19)*('Data - quarterly'!$C$2:$C$10005=$A$4)*('Data - quarterly'!$E$2:$E$10005)),IF($A$5="Call handling time",SUMPRODUCT(('Data - quarterly'!$A$2:$A$10005=O$7)*('Data - quarterly'!$B$2:$B$10005=$B19)*('Data - quarterly'!$C$2:$C$10005=$A$4)*('Data - quarterly'!$F$2:$F$10005)),IF($A$5="Crew turnout time",SUMPRODUCT(('Data - quarterly'!$A$2:$A$10005=O$7)*('Data - quarterly'!$B$2:$B$10005=$B19)*('Data - quarterly'!$C$2:$C$10005=$A$4)*('Data - quarterly'!$G$2:$G$10005)),SUMPRODUCT(('Data - quarterly'!$A$2:$A$10005=O$7)*('Data - quarterly'!$B$2:$B$10005=$B19)*('Data - quarterly'!$C$2:$C$10005=$A$4)*('Data - quarterly'!$H$2:$H$10005)))))))</f>
        <v>6.4814814814814813E-3</v>
      </c>
      <c r="P19" s="25" cm="1">
        <f t="array" ref="P19">IF((IF($A$5="Total response time",SUMPRODUCT(('Data - quarterly'!$A$2:$A$10005=P$7)*('Data - quarterly'!$B$2:$B$10005=$B19)*('Data - quarterly'!$C$2:$C$10005=$A$4)*('Data - quarterly'!$E$2:$E$10005)),IF($A$5="Call handling time",SUMPRODUCT(('Data - quarterly'!$A$2:$A$10005=P$7)*('Data - quarterly'!$B$2:$B$10005=$B19)*('Data - quarterly'!$C$2:$C$10005=$A$4)*('Data - quarterly'!$F$2:$F$10005)),IF($A$5="Crew turnout time",SUMPRODUCT(('Data - quarterly'!$A$2:$A$10005=P$7)*('Data - quarterly'!$B$2:$B$10005=$B19)*('Data - quarterly'!$C$2:$C$10005=$A$4)*('Data - quarterly'!$G$2:$G$10005)),SUMPRODUCT(('Data - quarterly'!$A$2:$A$10005=P$7)*('Data - quarterly'!$B$2:$B$10005=$B19)*('Data - quarterly'!$C$2:$C$10005=$A$4)*('Data - quarterly'!$H$2:$H$10005))))))=0,"..",(IF($A$5="Total response time",SUMPRODUCT(('Data - quarterly'!$A$2:$A$10005=P$7)*('Data - quarterly'!$B$2:$B$10005=$B19)*('Data - quarterly'!$C$2:$C$10005=$A$4)*('Data - quarterly'!$E$2:$E$10005)),IF($A$5="Call handling time",SUMPRODUCT(('Data - quarterly'!$A$2:$A$10005=P$7)*('Data - quarterly'!$B$2:$B$10005=$B19)*('Data - quarterly'!$C$2:$C$10005=$A$4)*('Data - quarterly'!$F$2:$F$10005)),IF($A$5="Crew turnout time",SUMPRODUCT(('Data - quarterly'!$A$2:$A$10005=P$7)*('Data - quarterly'!$B$2:$B$10005=$B19)*('Data - quarterly'!$C$2:$C$10005=$A$4)*('Data - quarterly'!$G$2:$G$10005)),SUMPRODUCT(('Data - quarterly'!$A$2:$A$10005=P$7)*('Data - quarterly'!$B$2:$B$10005=$B19)*('Data - quarterly'!$C$2:$C$10005=$A$4)*('Data - quarterly'!$H$2:$H$10005)))))))</f>
        <v>6.3657407407407404E-3</v>
      </c>
      <c r="Q19" s="25"/>
      <c r="R19" s="25"/>
      <c r="S19" s="25"/>
      <c r="T19" s="25"/>
      <c r="U19" s="25"/>
      <c r="V19" s="25"/>
      <c r="W19" s="25"/>
      <c r="X19" s="25"/>
      <c r="Y19" s="25"/>
      <c r="Z19" s="25"/>
      <c r="AA19" s="25"/>
      <c r="AB19" s="25"/>
      <c r="AC19" s="25"/>
      <c r="AD19" s="25"/>
      <c r="AE19" s="25"/>
      <c r="AF19" s="25"/>
      <c r="AG19" s="25"/>
      <c r="AH19" s="25"/>
      <c r="AI19" s="25"/>
      <c r="AJ19" s="25"/>
      <c r="AK19" s="25"/>
      <c r="AL19" s="25"/>
      <c r="AM19" s="25"/>
      <c r="AN19" s="25"/>
    </row>
    <row r="20" spans="1:40" ht="16.5" customHeight="1" x14ac:dyDescent="0.35">
      <c r="A20" s="23"/>
      <c r="B20" s="34"/>
      <c r="C20" s="32"/>
      <c r="D20" s="32"/>
      <c r="O20" s="25"/>
      <c r="P20" s="25"/>
    </row>
    <row r="21" spans="1:40" ht="16.5" customHeight="1" x14ac:dyDescent="0.35">
      <c r="A21" s="21" t="s">
        <v>151</v>
      </c>
      <c r="B21" s="35"/>
      <c r="C21" s="32"/>
      <c r="D21" s="32"/>
    </row>
    <row r="22" spans="1:40" s="38" customFormat="1" ht="16.5" customHeight="1" x14ac:dyDescent="0.35">
      <c r="A22" s="23" t="s">
        <v>144</v>
      </c>
      <c r="B22" s="24" t="s">
        <v>51</v>
      </c>
      <c r="C22" s="36" cm="1">
        <f t="array" ref="C22">IF(C9="..","..", SUMPRODUCT(('Data - annual'!$A$2:$A$10531=C$7)*('Data - annual'!$B$2:$B$10531=$B9)*('Data - annual'!$C$2:$C$10531=$A$4)*('Data - annual'!$D$2:$D$10531)))</f>
        <v>84140</v>
      </c>
      <c r="D22" s="36" cm="1">
        <f t="array" ref="D22">IF(D9="..","..", SUMPRODUCT(('Data - annual'!$A$2:$A$10531=D$7)*('Data - annual'!$B$2:$B$10531=$B9)*('Data - annual'!$C$2:$C$10531=$A$4)*('Data - annual'!$D$2:$D$10531)))</f>
        <v>79748</v>
      </c>
      <c r="E22" s="36" cm="1">
        <f t="array" ref="E22">IF(E9="..","..", SUMPRODUCT(('Data - annual'!$A$2:$A$10531=E$7)*('Data - annual'!$B$2:$B$10531=$B9)*('Data - annual'!$C$2:$C$10531=$A$4)*('Data - annual'!$D$2:$D$10531)))</f>
        <v>69210</v>
      </c>
      <c r="F22" s="36" cm="1">
        <f t="array" ref="F22">IF(F9="..","..", SUMPRODUCT(('Data - annual'!$A$2:$A$10531=F$7)*('Data - annual'!$B$2:$B$10531=$B9)*('Data - annual'!$C$2:$C$10531=$A$4)*('Data - annual'!$D$2:$D$10531)))</f>
        <v>67840</v>
      </c>
      <c r="G22" s="36" cm="1">
        <f t="array" ref="G22">IF(G9="..","..", SUMPRODUCT(('Data - annual'!$A$2:$A$10531=G$7)*('Data - annual'!$B$2:$B$10531=$B9)*('Data - annual'!$C$2:$C$10531=$A$4)*('Data - annual'!$D$2:$D$10531)))</f>
        <v>65404</v>
      </c>
      <c r="H22" s="36" cm="1">
        <f t="array" ref="H22">IF(H9="..","..", SUMPRODUCT(('Data - annual'!$A$2:$A$10531=H$7)*('Data - annual'!$B$2:$B$10531=$B9)*('Data - annual'!$C$2:$C$10531=$A$4)*('Data - annual'!$D$2:$D$10531)))</f>
        <v>66970</v>
      </c>
      <c r="I22" s="36" cm="1">
        <f t="array" ref="I22">IF(I9="..","..", SUMPRODUCT(('Data - annual'!$A$2:$A$10531=I$7)*('Data - annual'!$B$2:$B$10531=$B9)*('Data - annual'!$C$2:$C$10531=$A$4)*('Data - annual'!$D$2:$D$10531)))</f>
        <v>67476</v>
      </c>
      <c r="J22" s="36" cm="1">
        <f t="array" ref="J22">IF(J9="..","..", SUMPRODUCT(('Data - annual'!$A$2:$A$10531=J$7)*('Data - annual'!$B$2:$B$10531=$B9)*('Data - annual'!$C$2:$C$10531=$A$4)*('Data - annual'!$D$2:$D$10531)))</f>
        <v>67284</v>
      </c>
      <c r="K22" s="36" cm="1">
        <f t="array" ref="K22">IF(K9="..","..", SUMPRODUCT(('Data - annual'!$A$2:$A$10531=K$7)*('Data - annual'!$B$2:$B$10531=$B9)*('Data - annual'!$C$2:$C$10531=$A$4)*('Data - annual'!$D$2:$D$10531)))</f>
        <v>67128</v>
      </c>
      <c r="L22" s="36" cm="1">
        <f t="array" ref="L22">IF(L9="..","..", SUMPRODUCT(('Data - annual'!$A$2:$A$10531=L$7)*('Data - annual'!$B$2:$B$10531=$B9)*('Data - annual'!$C$2:$C$10531=$A$4)*('Data - annual'!$D$2:$D$10531)))</f>
        <v>62007</v>
      </c>
      <c r="M22" s="36" cm="1">
        <f t="array" ref="M22">IF(M9="..","..", SUMPRODUCT(('Data - annual'!$A$2:$A$10531=M$7)*('Data - annual'!$B$2:$B$10531=$B9)*('Data - annual'!$C$2:$C$10531=$A$4)*('Data - annual'!$D$2:$D$10531)))</f>
        <v>56986</v>
      </c>
      <c r="N22" s="36" cm="1">
        <f t="array" ref="N22">IF(N9="..","..", SUMPRODUCT(('Data - annual'!$A$2:$A$10531=N$7)*('Data - annual'!$B$2:$B$10531=$B9)*('Data - annual'!$C$2:$C$10531=$A$4)*('Data - annual'!$D$2:$D$10531)))</f>
        <v>58349</v>
      </c>
      <c r="O22" s="36" cm="1">
        <f t="array" ref="O22">IF(O9="..","..", SUMPRODUCT(('Data - quarterly'!$A$2:$A$10005=O$7)*('Data - quarterly'!$B$2:$B$10005=$B9)*('Data - quarterly'!$C$2:$C$10005=$A$4)*('Data - quarterly'!$D$2:$D$10005)))</f>
        <v>56946</v>
      </c>
      <c r="P22" s="36" cm="1">
        <f t="array" ref="P22">IF(P9="..","..", SUMPRODUCT(('Data - quarterly'!$A$2:$A$10005=P$7)*('Data - quarterly'!$B$2:$B$10005=$B9)*('Data - quarterly'!$C$2:$C$10005=$A$4)*('Data - quarterly'!$D$2:$D$10005)))</f>
        <v>58468</v>
      </c>
      <c r="Q22" s="36"/>
      <c r="R22" s="36"/>
      <c r="S22" s="36"/>
      <c r="T22" s="36"/>
      <c r="U22" s="36"/>
      <c r="V22" s="36"/>
      <c r="W22" s="36"/>
      <c r="X22" s="36"/>
      <c r="Y22" s="36"/>
      <c r="Z22" s="36"/>
      <c r="AA22" s="36"/>
      <c r="AB22" s="36"/>
      <c r="AC22" s="36"/>
      <c r="AD22" s="36"/>
      <c r="AE22" s="36"/>
      <c r="AF22" s="36"/>
      <c r="AG22" s="36"/>
      <c r="AH22" s="36"/>
      <c r="AI22" s="36"/>
      <c r="AJ22" s="36"/>
      <c r="AK22" s="36"/>
      <c r="AL22" s="36"/>
    </row>
    <row r="23" spans="1:40" s="38" customFormat="1" ht="16.5" customHeight="1" x14ac:dyDescent="0.35">
      <c r="A23" s="29" t="s">
        <v>53</v>
      </c>
      <c r="B23" s="24" t="s">
        <v>53</v>
      </c>
      <c r="C23" s="36" cm="1">
        <f t="array" ref="C23">IF(C10="..","..", SUMPRODUCT(('Data - annual'!$A$2:$A$10531=C$7)*('Data - annual'!$B$2:$B$10531=$B10)*('Data - annual'!$C$2:$C$10531=$A$4)*('Data - annual'!$D$2:$D$10531)))</f>
        <v>35278</v>
      </c>
      <c r="D23" s="36" cm="1">
        <f t="array" ref="D23">IF(D10="..","..", SUMPRODUCT(('Data - annual'!$A$2:$A$10531=D$7)*('Data - annual'!$B$2:$B$10531=$B10)*('Data - annual'!$C$2:$C$10531=$A$4)*('Data - annual'!$D$2:$D$10531)))</f>
        <v>33936</v>
      </c>
      <c r="E23" s="36" cm="1">
        <f t="array" ref="E23">IF(E10="..","..", SUMPRODUCT(('Data - annual'!$A$2:$A$10531=E$7)*('Data - annual'!$B$2:$B$10531=$B10)*('Data - annual'!$C$2:$C$10531=$A$4)*('Data - annual'!$D$2:$D$10531)))</f>
        <v>32104</v>
      </c>
      <c r="F23" s="36" cm="1">
        <f t="array" ref="F23">IF(F10="..","..", SUMPRODUCT(('Data - annual'!$A$2:$A$10531=F$7)*('Data - annual'!$B$2:$B$10531=$B10)*('Data - annual'!$C$2:$C$10531=$A$4)*('Data - annual'!$D$2:$D$10531)))</f>
        <v>30660</v>
      </c>
      <c r="G23" s="36" cm="1">
        <f t="array" ref="G23">IF(G10="..","..", SUMPRODUCT(('Data - annual'!$A$2:$A$10531=G$7)*('Data - annual'!$B$2:$B$10531=$B10)*('Data - annual'!$C$2:$C$10531=$A$4)*('Data - annual'!$D$2:$D$10531)))</f>
        <v>30132</v>
      </c>
      <c r="H23" s="36" cm="1">
        <f t="array" ref="H23">IF(H10="..","..", SUMPRODUCT(('Data - annual'!$A$2:$A$10531=H$7)*('Data - annual'!$B$2:$B$10531=$B10)*('Data - annual'!$C$2:$C$10531=$A$4)*('Data - annual'!$D$2:$D$10531)))</f>
        <v>30148</v>
      </c>
      <c r="I23" s="36" cm="1">
        <f t="array" ref="I23">IF(I10="..","..", SUMPRODUCT(('Data - annual'!$A$2:$A$10531=I$7)*('Data - annual'!$B$2:$B$10531=$B10)*('Data - annual'!$C$2:$C$10531=$A$4)*('Data - annual'!$D$2:$D$10531)))</f>
        <v>29359</v>
      </c>
      <c r="J23" s="36" cm="1">
        <f t="array" ref="J23">IF(J10="..","..", SUMPRODUCT(('Data - annual'!$A$2:$A$10531=J$7)*('Data - annual'!$B$2:$B$10531=$B10)*('Data - annual'!$C$2:$C$10531=$A$4)*('Data - annual'!$D$2:$D$10531)))</f>
        <v>29763</v>
      </c>
      <c r="K23" s="36" cm="1">
        <f t="array" ref="K23">IF(K10="..","..", SUMPRODUCT(('Data - annual'!$A$2:$A$10531=K$7)*('Data - annual'!$B$2:$B$10531=$B10)*('Data - annual'!$C$2:$C$10531=$A$4)*('Data - annual'!$D$2:$D$10531)))</f>
        <v>28723</v>
      </c>
      <c r="L23" s="36" cm="1">
        <f t="array" ref="L23">IF(L10="..","..", SUMPRODUCT(('Data - annual'!$A$2:$A$10531=L$7)*('Data - annual'!$B$2:$B$10531=$B10)*('Data - annual'!$C$2:$C$10531=$A$4)*('Data - annual'!$D$2:$D$10531)))</f>
        <v>27347</v>
      </c>
      <c r="M23" s="36" cm="1">
        <f t="array" ref="M23">IF(M10="..","..", SUMPRODUCT(('Data - annual'!$A$2:$A$10531=M$7)*('Data - annual'!$B$2:$B$10531=$B10)*('Data - annual'!$C$2:$C$10531=$A$4)*('Data - annual'!$D$2:$D$10531)))</f>
        <v>26217</v>
      </c>
      <c r="N23" s="36" cm="1">
        <f t="array" ref="N23">IF(N10="..","..", SUMPRODUCT(('Data - annual'!$A$2:$A$10531=N$7)*('Data - annual'!$B$2:$B$10531=$B10)*('Data - annual'!$C$2:$C$10531=$A$4)*('Data - annual'!$D$2:$D$10531)))</f>
        <v>26399</v>
      </c>
      <c r="O23" s="36" cm="1">
        <f t="array" ref="O23">IF(O10="..","..", SUMPRODUCT(('Data - quarterly'!$A$2:$A$10005=O$7)*('Data - quarterly'!$B$2:$B$10005=$B10)*('Data - quarterly'!$C$2:$C$10005=$A$4)*('Data - quarterly'!$D$2:$D$10005)))</f>
        <v>26209</v>
      </c>
      <c r="P23" s="36" cm="1">
        <f t="array" ref="P23">IF(P10="..","..", SUMPRODUCT(('Data - quarterly'!$A$2:$A$10005=P$7)*('Data - quarterly'!$B$2:$B$10005=$B10)*('Data - quarterly'!$C$2:$C$10005=$A$4)*('Data - quarterly'!$D$2:$D$10005)))</f>
        <v>26224</v>
      </c>
      <c r="Q23" s="36"/>
      <c r="R23" s="36"/>
      <c r="S23" s="36"/>
      <c r="T23" s="36"/>
      <c r="U23" s="36"/>
      <c r="V23" s="36"/>
      <c r="W23" s="36"/>
      <c r="X23" s="36"/>
      <c r="Y23" s="36"/>
      <c r="Z23" s="36"/>
      <c r="AA23" s="36"/>
      <c r="AB23" s="36"/>
      <c r="AC23" s="36"/>
      <c r="AD23" s="36"/>
      <c r="AE23" s="36"/>
      <c r="AF23" s="36"/>
      <c r="AG23" s="36"/>
      <c r="AH23" s="36"/>
      <c r="AI23" s="36"/>
      <c r="AJ23" s="36"/>
      <c r="AK23" s="36"/>
      <c r="AL23" s="36"/>
    </row>
    <row r="24" spans="1:40" s="33" customFormat="1" ht="16.5" customHeight="1" x14ac:dyDescent="0.35">
      <c r="A24" s="30" t="s">
        <v>145</v>
      </c>
      <c r="B24" s="31" t="s">
        <v>146</v>
      </c>
      <c r="C24" s="36" cm="1">
        <f t="array" ref="C24">IF(C11="..","..", SUMPRODUCT(('Data - annual'!$A$2:$A$10531=C$7)*('Data - annual'!$B$2:$B$10531=$B11)*('Data - annual'!$C$2:$C$10531=$A$4)*('Data - annual'!$D$2:$D$10531)))</f>
        <v>20286</v>
      </c>
      <c r="D24" s="36" cm="1">
        <f t="array" ref="D24">IF(D11="..","..", SUMPRODUCT(('Data - annual'!$A$2:$A$10531=D$7)*('Data - annual'!$B$2:$B$10531=$B11)*('Data - annual'!$C$2:$C$10531=$A$4)*('Data - annual'!$D$2:$D$10531)))</f>
        <v>19392</v>
      </c>
      <c r="E24" s="36" cm="1">
        <f t="array" ref="E24">IF(E11="..","..", SUMPRODUCT(('Data - annual'!$A$2:$A$10531=E$7)*('Data - annual'!$B$2:$B$10531=$B11)*('Data - annual'!$C$2:$C$10531=$A$4)*('Data - annual'!$D$2:$D$10531)))</f>
        <v>18331</v>
      </c>
      <c r="F24" s="36" cm="1">
        <f t="array" ref="F24">IF(F11="..","..", SUMPRODUCT(('Data - annual'!$A$2:$A$10531=F$7)*('Data - annual'!$B$2:$B$10531=$B11)*('Data - annual'!$C$2:$C$10531=$A$4)*('Data - annual'!$D$2:$D$10531)))</f>
        <v>17830</v>
      </c>
      <c r="G24" s="36" cm="1">
        <f t="array" ref="G24">IF(G11="..","..", SUMPRODUCT(('Data - annual'!$A$2:$A$10531=G$7)*('Data - annual'!$B$2:$B$10531=$B11)*('Data - annual'!$C$2:$C$10531=$A$4)*('Data - annual'!$D$2:$D$10531)))</f>
        <v>17393</v>
      </c>
      <c r="H24" s="36" cm="1">
        <f t="array" ref="H24">IF(H11="..","..", SUMPRODUCT(('Data - annual'!$A$2:$A$10531=H$7)*('Data - annual'!$B$2:$B$10531=$B11)*('Data - annual'!$C$2:$C$10531=$A$4)*('Data - annual'!$D$2:$D$10531)))</f>
        <v>17465</v>
      </c>
      <c r="I24" s="36" cm="1">
        <f t="array" ref="I24">IF(I11="..","..", SUMPRODUCT(('Data - annual'!$A$2:$A$10531=I$7)*('Data - annual'!$B$2:$B$10531=$B11)*('Data - annual'!$C$2:$C$10531=$A$4)*('Data - annual'!$D$2:$D$10531)))</f>
        <v>17222</v>
      </c>
      <c r="J24" s="36" cm="1">
        <f t="array" ref="J24">IF(J11="..","..", SUMPRODUCT(('Data - annual'!$A$2:$A$10531=J$7)*('Data - annual'!$B$2:$B$10531=$B11)*('Data - annual'!$C$2:$C$10531=$A$4)*('Data - annual'!$D$2:$D$10531)))</f>
        <v>17214</v>
      </c>
      <c r="K24" s="36" cm="1">
        <f t="array" ref="K24">IF(K11="..","..", SUMPRODUCT(('Data - annual'!$A$2:$A$10531=K$7)*('Data - annual'!$B$2:$B$10531=$B11)*('Data - annual'!$C$2:$C$10531=$A$4)*('Data - annual'!$D$2:$D$10531)))</f>
        <v>16425</v>
      </c>
      <c r="L24" s="36" cm="1">
        <f t="array" ref="L24">IF(L11="..","..", SUMPRODUCT(('Data - annual'!$A$2:$A$10531=L$7)*('Data - annual'!$B$2:$B$10531=$B11)*('Data - annual'!$C$2:$C$10531=$A$4)*('Data - annual'!$D$2:$D$10531)))</f>
        <v>15395</v>
      </c>
      <c r="M24" s="36" cm="1">
        <f t="array" ref="M24">IF(M11="..","..", SUMPRODUCT(('Data - annual'!$A$2:$A$10531=M$7)*('Data - annual'!$B$2:$B$10531=$B11)*('Data - annual'!$C$2:$C$10531=$A$4)*('Data - annual'!$D$2:$D$10531)))</f>
        <v>14916</v>
      </c>
      <c r="N24" s="36" cm="1">
        <f t="array" ref="N24">IF(N11="..","..", SUMPRODUCT(('Data - annual'!$A$2:$A$10531=N$7)*('Data - annual'!$B$2:$B$10531=$B11)*('Data - annual'!$C$2:$C$10531=$A$4)*('Data - annual'!$D$2:$D$10531)))</f>
        <v>14912</v>
      </c>
      <c r="O24" s="36" cm="1">
        <f t="array" ref="O24">IF(O11="..","..", SUMPRODUCT(('Data - quarterly'!$A$2:$A$10005=O$7)*('Data - quarterly'!$B$2:$B$10005=$B11)*('Data - quarterly'!$C$2:$C$10005=$A$4)*('Data - quarterly'!$D$2:$D$10005)))</f>
        <v>14854</v>
      </c>
      <c r="P24" s="36" cm="1">
        <f t="array" ref="P24">IF(P11="..","..", SUMPRODUCT(('Data - quarterly'!$A$2:$A$10005=P$7)*('Data - quarterly'!$B$2:$B$10005=$B11)*('Data - quarterly'!$C$2:$C$10005=$A$4)*('Data - quarterly'!$D$2:$D$10005)))</f>
        <v>14692</v>
      </c>
      <c r="Q24" s="36"/>
      <c r="R24" s="36"/>
      <c r="S24" s="36"/>
      <c r="T24" s="36"/>
      <c r="U24" s="36"/>
      <c r="V24" s="36"/>
      <c r="W24" s="36"/>
      <c r="X24" s="36"/>
      <c r="Y24" s="36"/>
      <c r="Z24" s="36"/>
      <c r="AA24" s="36"/>
      <c r="AB24" s="36"/>
      <c r="AC24" s="36"/>
      <c r="AD24" s="36"/>
      <c r="AE24" s="36"/>
      <c r="AF24" s="36"/>
      <c r="AG24" s="36"/>
      <c r="AH24" s="36"/>
      <c r="AI24" s="36"/>
      <c r="AJ24" s="36"/>
      <c r="AK24" s="36"/>
      <c r="AL24" s="36"/>
    </row>
    <row r="25" spans="1:40" s="33" customFormat="1" ht="16.5" customHeight="1" x14ac:dyDescent="0.35">
      <c r="A25" s="12"/>
      <c r="B25" s="31" t="s">
        <v>102</v>
      </c>
      <c r="C25" s="36" cm="1">
        <f t="array" ref="C25">IF(C12="..","..", SUMPRODUCT(('Data - annual'!$A$2:$A$10531=C$7)*('Data - annual'!$B$2:$B$10531=$B12)*('Data - annual'!$C$2:$C$10531=$A$4)*('Data - annual'!$D$2:$D$10531)))</f>
        <v>11281</v>
      </c>
      <c r="D25" s="36" cm="1">
        <f t="array" ref="D25">IF(D12="..","..", SUMPRODUCT(('Data - annual'!$A$2:$A$10531=D$7)*('Data - annual'!$B$2:$B$10531=$B12)*('Data - annual'!$C$2:$C$10531=$A$4)*('Data - annual'!$D$2:$D$10531)))</f>
        <v>11020</v>
      </c>
      <c r="E25" s="36" cm="1">
        <f t="array" ref="E25">IF(E12="..","..", SUMPRODUCT(('Data - annual'!$A$2:$A$10531=E$7)*('Data - annual'!$B$2:$B$10531=$B12)*('Data - annual'!$C$2:$C$10531=$A$4)*('Data - annual'!$D$2:$D$10531)))</f>
        <v>10418</v>
      </c>
      <c r="F25" s="36" cm="1">
        <f t="array" ref="F25">IF(F12="..","..", SUMPRODUCT(('Data - annual'!$A$2:$A$10531=F$7)*('Data - annual'!$B$2:$B$10531=$B12)*('Data - annual'!$C$2:$C$10531=$A$4)*('Data - annual'!$D$2:$D$10531)))</f>
        <v>9784</v>
      </c>
      <c r="G25" s="36" cm="1">
        <f t="array" ref="G25">IF(G12="..","..", SUMPRODUCT(('Data - annual'!$A$2:$A$10531=G$7)*('Data - annual'!$B$2:$B$10531=$B12)*('Data - annual'!$C$2:$C$10531=$A$4)*('Data - annual'!$D$2:$D$10531)))</f>
        <v>9701</v>
      </c>
      <c r="H25" s="36" cm="1">
        <f t="array" ref="H25">IF(H12="..","..", SUMPRODUCT(('Data - annual'!$A$2:$A$10531=H$7)*('Data - annual'!$B$2:$B$10531=$B12)*('Data - annual'!$C$2:$C$10531=$A$4)*('Data - annual'!$D$2:$D$10531)))</f>
        <v>9715</v>
      </c>
      <c r="I25" s="36" cm="1">
        <f t="array" ref="I25">IF(I12="..","..", SUMPRODUCT(('Data - annual'!$A$2:$A$10531=I$7)*('Data - annual'!$B$2:$B$10531=$B12)*('Data - annual'!$C$2:$C$10531=$A$4)*('Data - annual'!$D$2:$D$10531)))</f>
        <v>9294</v>
      </c>
      <c r="J25" s="36" cm="1">
        <f t="array" ref="J25">IF(J12="..","..", SUMPRODUCT(('Data - annual'!$A$2:$A$10531=J$7)*('Data - annual'!$B$2:$B$10531=$B12)*('Data - annual'!$C$2:$C$10531=$A$4)*('Data - annual'!$D$2:$D$10531)))</f>
        <v>9677</v>
      </c>
      <c r="K25" s="36" cm="1">
        <f t="array" ref="K25">IF(K12="..","..", SUMPRODUCT(('Data - annual'!$A$2:$A$10531=K$7)*('Data - annual'!$B$2:$B$10531=$B12)*('Data - annual'!$C$2:$C$10531=$A$4)*('Data - annual'!$D$2:$D$10531)))</f>
        <v>9589</v>
      </c>
      <c r="L25" s="36" cm="1">
        <f t="array" ref="L25">IF(L12="..","..", SUMPRODUCT(('Data - annual'!$A$2:$A$10531=L$7)*('Data - annual'!$B$2:$B$10531=$B12)*('Data - annual'!$C$2:$C$10531=$A$4)*('Data - annual'!$D$2:$D$10531)))</f>
        <v>9273</v>
      </c>
      <c r="M25" s="36" cm="1">
        <f t="array" ref="M25">IF(M12="..","..", SUMPRODUCT(('Data - annual'!$A$2:$A$10531=M$7)*('Data - annual'!$B$2:$B$10531=$B12)*('Data - annual'!$C$2:$C$10531=$A$4)*('Data - annual'!$D$2:$D$10531)))</f>
        <v>8788</v>
      </c>
      <c r="N25" s="36" cm="1">
        <f t="array" ref="N25">IF(N12="..","..", SUMPRODUCT(('Data - annual'!$A$2:$A$10531=N$7)*('Data - annual'!$B$2:$B$10531=$B12)*('Data - annual'!$C$2:$C$10531=$A$4)*('Data - annual'!$D$2:$D$10531)))</f>
        <v>9051</v>
      </c>
      <c r="O25" s="36" cm="1">
        <f t="array" ref="O25">IF(O12="..","..", SUMPRODUCT(('Data - quarterly'!$A$2:$A$10005=O$7)*('Data - quarterly'!$B$2:$B$10005=$B12)*('Data - quarterly'!$C$2:$C$10005=$A$4)*('Data - quarterly'!$D$2:$D$10005)))</f>
        <v>8889</v>
      </c>
      <c r="P25" s="36" cm="1">
        <f t="array" ref="P25">IF(P12="..","..", SUMPRODUCT(('Data - quarterly'!$A$2:$A$10005=P$7)*('Data - quarterly'!$B$2:$B$10005=$B12)*('Data - quarterly'!$C$2:$C$10005=$A$4)*('Data - quarterly'!$D$2:$D$10005)))</f>
        <v>9069</v>
      </c>
      <c r="Q25" s="36"/>
      <c r="R25" s="36"/>
      <c r="S25" s="36"/>
      <c r="T25" s="36"/>
      <c r="U25" s="36"/>
      <c r="V25" s="36"/>
      <c r="W25" s="36"/>
      <c r="X25" s="36"/>
      <c r="Y25" s="36"/>
      <c r="Z25" s="36"/>
      <c r="AA25" s="36"/>
      <c r="AB25" s="36"/>
      <c r="AC25" s="36"/>
      <c r="AD25" s="36"/>
      <c r="AE25" s="36"/>
      <c r="AF25" s="36"/>
      <c r="AG25" s="36"/>
      <c r="AH25" s="36"/>
      <c r="AI25" s="36"/>
      <c r="AJ25" s="36"/>
      <c r="AK25" s="36"/>
      <c r="AL25" s="36"/>
    </row>
    <row r="26" spans="1:40" s="33" customFormat="1" ht="16.5" customHeight="1" x14ac:dyDescent="0.35">
      <c r="A26" s="12"/>
      <c r="B26" s="31" t="s">
        <v>147</v>
      </c>
      <c r="C26" s="36" cm="1">
        <f t="array" ref="C26">IF(C13="..","..", SUMPRODUCT(('Data - annual'!$A$2:$A$10531=C$7)*('Data - annual'!$B$2:$B$10531=$B13)*('Data - annual'!$C$2:$C$10531=$A$4)*('Data - annual'!$D$2:$D$10531)))</f>
        <v>3711</v>
      </c>
      <c r="D26" s="36" cm="1">
        <f t="array" ref="D26">IF(D13="..","..", SUMPRODUCT(('Data - annual'!$A$2:$A$10531=D$7)*('Data - annual'!$B$2:$B$10531=$B13)*('Data - annual'!$C$2:$C$10531=$A$4)*('Data - annual'!$D$2:$D$10531)))</f>
        <v>3524</v>
      </c>
      <c r="E26" s="36" cm="1">
        <f t="array" ref="E26">IF(E13="..","..", SUMPRODUCT(('Data - annual'!$A$2:$A$10531=E$7)*('Data - annual'!$B$2:$B$10531=$B13)*('Data - annual'!$C$2:$C$10531=$A$4)*('Data - annual'!$D$2:$D$10531)))</f>
        <v>3355</v>
      </c>
      <c r="F26" s="36" cm="1">
        <f t="array" ref="F26">IF(F13="..","..", SUMPRODUCT(('Data - annual'!$A$2:$A$10531=F$7)*('Data - annual'!$B$2:$B$10531=$B13)*('Data - annual'!$C$2:$C$10531=$A$4)*('Data - annual'!$D$2:$D$10531)))</f>
        <v>3046</v>
      </c>
      <c r="G26" s="36" cm="1">
        <f t="array" ref="G26">IF(G13="..","..", SUMPRODUCT(('Data - annual'!$A$2:$A$10531=G$7)*('Data - annual'!$B$2:$B$10531=$B13)*('Data - annual'!$C$2:$C$10531=$A$4)*('Data - annual'!$D$2:$D$10531)))</f>
        <v>3038</v>
      </c>
      <c r="H26" s="36" cm="1">
        <f t="array" ref="H26">IF(H13="..","..", SUMPRODUCT(('Data - annual'!$A$2:$A$10531=H$7)*('Data - annual'!$B$2:$B$10531=$B13)*('Data - annual'!$C$2:$C$10531=$A$4)*('Data - annual'!$D$2:$D$10531)))</f>
        <v>2968</v>
      </c>
      <c r="I26" s="36" cm="1">
        <f t="array" ref="I26">IF(I13="..","..", SUMPRODUCT(('Data - annual'!$A$2:$A$10531=I$7)*('Data - annual'!$B$2:$B$10531=$B13)*('Data - annual'!$C$2:$C$10531=$A$4)*('Data - annual'!$D$2:$D$10531)))</f>
        <v>2843</v>
      </c>
      <c r="J26" s="36" cm="1">
        <f t="array" ref="J26">IF(J13="..","..", SUMPRODUCT(('Data - annual'!$A$2:$A$10531=J$7)*('Data - annual'!$B$2:$B$10531=$B13)*('Data - annual'!$C$2:$C$10531=$A$4)*('Data - annual'!$D$2:$D$10531)))</f>
        <v>2872</v>
      </c>
      <c r="K26" s="36" cm="1">
        <f t="array" ref="K26">IF(K13="..","..", SUMPRODUCT(('Data - annual'!$A$2:$A$10531=K$7)*('Data - annual'!$B$2:$B$10531=$B13)*('Data - annual'!$C$2:$C$10531=$A$4)*('Data - annual'!$D$2:$D$10531)))</f>
        <v>2709</v>
      </c>
      <c r="L26" s="36" cm="1">
        <f t="array" ref="L26">IF(L13="..","..", SUMPRODUCT(('Data - annual'!$A$2:$A$10531=L$7)*('Data - annual'!$B$2:$B$10531=$B13)*('Data - annual'!$C$2:$C$10531=$A$4)*('Data - annual'!$D$2:$D$10531)))</f>
        <v>2679</v>
      </c>
      <c r="M26" s="36" cm="1">
        <f t="array" ref="M26">IF(M13="..","..", SUMPRODUCT(('Data - annual'!$A$2:$A$10531=M$7)*('Data - annual'!$B$2:$B$10531=$B13)*('Data - annual'!$C$2:$C$10531=$A$4)*('Data - annual'!$D$2:$D$10531)))</f>
        <v>2513</v>
      </c>
      <c r="N26" s="36" cm="1">
        <f t="array" ref="N26">IF(N13="..","..", SUMPRODUCT(('Data - annual'!$A$2:$A$10531=N$7)*('Data - annual'!$B$2:$B$10531=$B13)*('Data - annual'!$C$2:$C$10531=$A$4)*('Data - annual'!$D$2:$D$10531)))</f>
        <v>2436</v>
      </c>
      <c r="O26" s="36" cm="1">
        <f t="array" ref="O26">IF(O13="..","..", SUMPRODUCT(('Data - quarterly'!$A$2:$A$10005=O$7)*('Data - quarterly'!$B$2:$B$10005=$B13)*('Data - quarterly'!$C$2:$C$10005=$A$4)*('Data - quarterly'!$D$2:$D$10005)))</f>
        <v>2466</v>
      </c>
      <c r="P26" s="36" cm="1">
        <f t="array" ref="P26">IF(P13="..","..", SUMPRODUCT(('Data - quarterly'!$A$2:$A$10005=P$7)*('Data - quarterly'!$B$2:$B$10005=$B13)*('Data - quarterly'!$C$2:$C$10005=$A$4)*('Data - quarterly'!$D$2:$D$10005)))</f>
        <v>2463</v>
      </c>
      <c r="Q26" s="36"/>
      <c r="R26" s="36"/>
      <c r="S26" s="36"/>
      <c r="T26" s="36"/>
      <c r="U26" s="36"/>
      <c r="V26" s="36"/>
      <c r="W26" s="36"/>
      <c r="X26" s="36"/>
      <c r="Y26" s="36"/>
      <c r="Z26" s="36"/>
      <c r="AA26" s="36"/>
      <c r="AB26" s="36"/>
      <c r="AC26" s="36"/>
      <c r="AD26" s="36"/>
      <c r="AE26" s="36"/>
      <c r="AF26" s="36"/>
      <c r="AG26" s="36"/>
      <c r="AH26" s="36"/>
      <c r="AI26" s="36"/>
      <c r="AJ26" s="36"/>
      <c r="AK26" s="36"/>
      <c r="AL26" s="36"/>
    </row>
    <row r="27" spans="1:40" s="38" customFormat="1" ht="16.5" customHeight="1" x14ac:dyDescent="0.35">
      <c r="A27" s="29" t="s">
        <v>148</v>
      </c>
      <c r="B27" s="24" t="s">
        <v>54</v>
      </c>
      <c r="C27" s="36" cm="1">
        <f t="array" ref="C27">IF(C14="..","..", SUMPRODUCT(('Data - annual'!$A$2:$A$10531=C$7)*('Data - annual'!$B$2:$B$10531=$B14)*('Data - annual'!$C$2:$C$10531=$A$4)*('Data - annual'!$D$2:$D$10531)))</f>
        <v>20045</v>
      </c>
      <c r="D27" s="36" cm="1">
        <f t="array" ref="D27">IF(D14="..","..", SUMPRODUCT(('Data - annual'!$A$2:$A$10531=D$7)*('Data - annual'!$B$2:$B$10531=$B14)*('Data - annual'!$C$2:$C$10531=$A$4)*('Data - annual'!$D$2:$D$10531)))</f>
        <v>19586</v>
      </c>
      <c r="E27" s="36" cm="1">
        <f t="array" ref="E27">IF(E14="..","..", SUMPRODUCT(('Data - annual'!$A$2:$A$10531=E$7)*('Data - annual'!$B$2:$B$10531=$B14)*('Data - annual'!$C$2:$C$10531=$A$4)*('Data - annual'!$D$2:$D$10531)))</f>
        <v>15897</v>
      </c>
      <c r="F27" s="36" cm="1">
        <f t="array" ref="F27">IF(F14="..","..", SUMPRODUCT(('Data - annual'!$A$2:$A$10531=F$7)*('Data - annual'!$B$2:$B$10531=$B14)*('Data - annual'!$C$2:$C$10531=$A$4)*('Data - annual'!$D$2:$D$10531)))</f>
        <v>15966</v>
      </c>
      <c r="G27" s="36" cm="1">
        <f t="array" ref="G27">IF(G14="..","..", SUMPRODUCT(('Data - annual'!$A$2:$A$10531=G$7)*('Data - annual'!$B$2:$B$10531=$B14)*('Data - annual'!$C$2:$C$10531=$A$4)*('Data - annual'!$D$2:$D$10531)))</f>
        <v>14970</v>
      </c>
      <c r="H27" s="36" cm="1">
        <f t="array" ref="H27">IF(H14="..","..", SUMPRODUCT(('Data - annual'!$A$2:$A$10531=H$7)*('Data - annual'!$B$2:$B$10531=$B14)*('Data - annual'!$C$2:$C$10531=$A$4)*('Data - annual'!$D$2:$D$10531)))</f>
        <v>15474</v>
      </c>
      <c r="I27" s="36" cm="1">
        <f t="array" ref="I27">IF(I14="..","..", SUMPRODUCT(('Data - annual'!$A$2:$A$10531=I$7)*('Data - annual'!$B$2:$B$10531=$B14)*('Data - annual'!$C$2:$C$10531=$A$4)*('Data - annual'!$D$2:$D$10531)))</f>
        <v>15315</v>
      </c>
      <c r="J27" s="36" cm="1">
        <f t="array" ref="J27">IF(J14="..","..", SUMPRODUCT(('Data - annual'!$A$2:$A$10531=J$7)*('Data - annual'!$B$2:$B$10531=$B14)*('Data - annual'!$C$2:$C$10531=$A$4)*('Data - annual'!$D$2:$D$10531)))</f>
        <v>15166</v>
      </c>
      <c r="K27" s="36" cm="1">
        <f t="array" ref="K27">IF(K14="..","..", SUMPRODUCT(('Data - annual'!$A$2:$A$10531=K$7)*('Data - annual'!$B$2:$B$10531=$B14)*('Data - annual'!$C$2:$C$10531=$A$4)*('Data - annual'!$D$2:$D$10531)))</f>
        <v>14630</v>
      </c>
      <c r="L27" s="36" cm="1">
        <f t="array" ref="L27">IF(L14="..","..", SUMPRODUCT(('Data - annual'!$A$2:$A$10531=L$7)*('Data - annual'!$B$2:$B$10531=$B14)*('Data - annual'!$C$2:$C$10531=$A$4)*('Data - annual'!$D$2:$D$10531)))</f>
        <v>13781</v>
      </c>
      <c r="M27" s="36" cm="1">
        <f t="array" ref="M27">IF(M14="..","..", SUMPRODUCT(('Data - annual'!$A$2:$A$10531=M$7)*('Data - annual'!$B$2:$B$10531=$B14)*('Data - annual'!$C$2:$C$10531=$A$4)*('Data - annual'!$D$2:$D$10531)))</f>
        <v>11591</v>
      </c>
      <c r="N27" s="36" cm="1">
        <f t="array" ref="N27">IF(N14="..","..", SUMPRODUCT(('Data - annual'!$A$2:$A$10531=N$7)*('Data - annual'!$B$2:$B$10531=$B14)*('Data - annual'!$C$2:$C$10531=$A$4)*('Data - annual'!$D$2:$D$10531)))</f>
        <v>12588</v>
      </c>
      <c r="O27" s="36" cm="1">
        <f t="array" ref="O27">IF(O14="..","..", SUMPRODUCT(('Data - quarterly'!$A$2:$A$10005=O$7)*('Data - quarterly'!$B$2:$B$10005=$B14)*('Data - quarterly'!$C$2:$C$10005=$A$4)*('Data - quarterly'!$D$2:$D$10005)))</f>
        <v>11616</v>
      </c>
      <c r="P27" s="36" cm="1">
        <f t="array" ref="P27">IF(P14="..","..", SUMPRODUCT(('Data - quarterly'!$A$2:$A$10005=P$7)*('Data - quarterly'!$B$2:$B$10005=$B14)*('Data - quarterly'!$C$2:$C$10005=$A$4)*('Data - quarterly'!$D$2:$D$10005)))</f>
        <v>12829</v>
      </c>
      <c r="Q27" s="36"/>
      <c r="R27" s="36"/>
      <c r="S27" s="36"/>
      <c r="T27" s="36"/>
      <c r="U27" s="36"/>
      <c r="V27" s="36"/>
      <c r="W27" s="36"/>
      <c r="X27" s="36"/>
      <c r="Y27" s="36"/>
      <c r="Z27" s="36"/>
      <c r="AA27" s="36"/>
      <c r="AB27" s="36"/>
      <c r="AC27" s="36"/>
      <c r="AD27" s="36"/>
      <c r="AE27" s="36"/>
      <c r="AF27" s="36"/>
      <c r="AG27" s="36"/>
      <c r="AH27" s="36"/>
      <c r="AI27" s="36"/>
      <c r="AJ27" s="36"/>
      <c r="AK27" s="36"/>
      <c r="AL27" s="36"/>
    </row>
    <row r="28" spans="1:40" s="33" customFormat="1" ht="16.5" customHeight="1" x14ac:dyDescent="0.35">
      <c r="A28" s="30" t="s">
        <v>145</v>
      </c>
      <c r="B28" s="31" t="s">
        <v>106</v>
      </c>
      <c r="C28" s="36" cm="1">
        <f t="array" ref="C28">IF(C15="..","..", SUMPRODUCT(('Data - annual'!$A$2:$A$10531=C$7)*('Data - annual'!$B$2:$B$10531=$B15)*('Data - annual'!$C$2:$C$10531=$A$4)*('Data - annual'!$D$2:$D$10531)))</f>
        <v>2776</v>
      </c>
      <c r="D28" s="36" cm="1">
        <f t="array" ref="D28">IF(D15="..","..", SUMPRODUCT(('Data - annual'!$A$2:$A$10531=D$7)*('Data - annual'!$B$2:$B$10531=$B15)*('Data - annual'!$C$2:$C$10531=$A$4)*('Data - annual'!$D$2:$D$10531)))</f>
        <v>2527</v>
      </c>
      <c r="E28" s="36" cm="1">
        <f t="array" ref="E28">IF(E15="..","..", SUMPRODUCT(('Data - annual'!$A$2:$A$10531=E$7)*('Data - annual'!$B$2:$B$10531=$B15)*('Data - annual'!$C$2:$C$10531=$A$4)*('Data - annual'!$D$2:$D$10531)))</f>
        <v>2212</v>
      </c>
      <c r="F28" s="36" cm="1">
        <f t="array" ref="F28">IF(F15="..","..", SUMPRODUCT(('Data - annual'!$A$2:$A$10531=F$7)*('Data - annual'!$B$2:$B$10531=$B15)*('Data - annual'!$C$2:$C$10531=$A$4)*('Data - annual'!$D$2:$D$10531)))</f>
        <v>2056</v>
      </c>
      <c r="G28" s="36" cm="1">
        <f t="array" ref="G28">IF(G15="..","..", SUMPRODUCT(('Data - annual'!$A$2:$A$10531=G$7)*('Data - annual'!$B$2:$B$10531=$B15)*('Data - annual'!$C$2:$C$10531=$A$4)*('Data - annual'!$D$2:$D$10531)))</f>
        <v>1982</v>
      </c>
      <c r="H28" s="36" cm="1">
        <f t="array" ref="H28">IF(H15="..","..", SUMPRODUCT(('Data - annual'!$A$2:$A$10531=H$7)*('Data - annual'!$B$2:$B$10531=$B15)*('Data - annual'!$C$2:$C$10531=$A$4)*('Data - annual'!$D$2:$D$10531)))</f>
        <v>1925</v>
      </c>
      <c r="I28" s="36" cm="1">
        <f t="array" ref="I28">IF(I15="..","..", SUMPRODUCT(('Data - annual'!$A$2:$A$10531=I$7)*('Data - annual'!$B$2:$B$10531=$B15)*('Data - annual'!$C$2:$C$10531=$A$4)*('Data - annual'!$D$2:$D$10531)))</f>
        <v>1698</v>
      </c>
      <c r="J28" s="36" cm="1">
        <f t="array" ref="J28">IF(J15="..","..", SUMPRODUCT(('Data - annual'!$A$2:$A$10531=J$7)*('Data - annual'!$B$2:$B$10531=$B15)*('Data - annual'!$C$2:$C$10531=$A$4)*('Data - annual'!$D$2:$D$10531)))</f>
        <v>1856</v>
      </c>
      <c r="K28" s="36" cm="1">
        <f t="array" ref="K28">IF(K15="..","..", SUMPRODUCT(('Data - annual'!$A$2:$A$10531=K$7)*('Data - annual'!$B$2:$B$10531=$B15)*('Data - annual'!$C$2:$C$10531=$A$4)*('Data - annual'!$D$2:$D$10531)))</f>
        <v>1693</v>
      </c>
      <c r="L28" s="36" cm="1">
        <f t="array" ref="L28">IF(L15="..","..", SUMPRODUCT(('Data - annual'!$A$2:$A$10531=L$7)*('Data - annual'!$B$2:$B$10531=$B15)*('Data - annual'!$C$2:$C$10531=$A$4)*('Data - annual'!$D$2:$D$10531)))</f>
        <v>1590</v>
      </c>
      <c r="M28" s="36" cm="1">
        <f t="array" ref="M28">IF(M15="..","..", SUMPRODUCT(('Data - annual'!$A$2:$A$10531=M$7)*('Data - annual'!$B$2:$B$10531=$B15)*('Data - annual'!$C$2:$C$10531=$A$4)*('Data - annual'!$D$2:$D$10531)))</f>
        <v>1252</v>
      </c>
      <c r="N28" s="36" cm="1">
        <f t="array" ref="N28">IF(N15="..","..", SUMPRODUCT(('Data - annual'!$A$2:$A$10531=N$7)*('Data - annual'!$B$2:$B$10531=$B15)*('Data - annual'!$C$2:$C$10531=$A$4)*('Data - annual'!$D$2:$D$10531)))</f>
        <v>1429</v>
      </c>
      <c r="O28" s="36" cm="1">
        <f t="array" ref="O28">IF(O15="..","..", SUMPRODUCT(('Data - quarterly'!$A$2:$A$10005=O$7)*('Data - quarterly'!$B$2:$B$10005=$B15)*('Data - quarterly'!$C$2:$C$10005=$A$4)*('Data - quarterly'!$D$2:$D$10005)))</f>
        <v>1345</v>
      </c>
      <c r="P28" s="36" cm="1">
        <f t="array" ref="P28">IF(P15="..","..", SUMPRODUCT(('Data - quarterly'!$A$2:$A$10005=P$7)*('Data - quarterly'!$B$2:$B$10005=$B15)*('Data - quarterly'!$C$2:$C$10005=$A$4)*('Data - quarterly'!$D$2:$D$10005)))</f>
        <v>1411</v>
      </c>
      <c r="Q28" s="36"/>
      <c r="R28" s="36"/>
      <c r="S28" s="36"/>
      <c r="T28" s="36"/>
      <c r="U28" s="36"/>
      <c r="V28" s="36"/>
      <c r="W28" s="36"/>
      <c r="X28" s="36"/>
      <c r="Y28" s="36"/>
      <c r="Z28" s="36"/>
      <c r="AA28" s="36"/>
      <c r="AB28" s="36"/>
      <c r="AC28" s="36"/>
      <c r="AD28" s="36"/>
      <c r="AE28" s="36"/>
      <c r="AF28" s="36"/>
      <c r="AG28" s="36"/>
      <c r="AH28" s="36"/>
      <c r="AI28" s="36"/>
      <c r="AJ28" s="36"/>
      <c r="AK28" s="36"/>
      <c r="AL28" s="36"/>
    </row>
    <row r="29" spans="1:40" s="33" customFormat="1" ht="16.5" customHeight="1" x14ac:dyDescent="0.35">
      <c r="A29" s="12"/>
      <c r="B29" s="31" t="s">
        <v>105</v>
      </c>
      <c r="C29" s="36" cm="1">
        <f t="array" ref="C29">IF(C16="..","..", SUMPRODUCT(('Data - annual'!$A$2:$A$10531=C$7)*('Data - annual'!$B$2:$B$10531=$B16)*('Data - annual'!$C$2:$C$10531=$A$4)*('Data - annual'!$D$2:$D$10531)))</f>
        <v>17269</v>
      </c>
      <c r="D29" s="36" cm="1">
        <f t="array" ref="D29">IF(D16="..","..", SUMPRODUCT(('Data - annual'!$A$2:$A$10531=D$7)*('Data - annual'!$B$2:$B$10531=$B16)*('Data - annual'!$C$2:$C$10531=$A$4)*('Data - annual'!$D$2:$D$10531)))</f>
        <v>17059</v>
      </c>
      <c r="E29" s="36" cm="1">
        <f t="array" ref="E29">IF(E16="..","..", SUMPRODUCT(('Data - annual'!$A$2:$A$10531=E$7)*('Data - annual'!$B$2:$B$10531=$B16)*('Data - annual'!$C$2:$C$10531=$A$4)*('Data - annual'!$D$2:$D$10531)))</f>
        <v>13685</v>
      </c>
      <c r="F29" s="36" cm="1">
        <f t="array" ref="F29">IF(F16="..","..", SUMPRODUCT(('Data - annual'!$A$2:$A$10531=F$7)*('Data - annual'!$B$2:$B$10531=$B16)*('Data - annual'!$C$2:$C$10531=$A$4)*('Data - annual'!$D$2:$D$10531)))</f>
        <v>13910</v>
      </c>
      <c r="G29" s="36" cm="1">
        <f t="array" ref="G29">IF(G16="..","..", SUMPRODUCT(('Data - annual'!$A$2:$A$10531=G$7)*('Data - annual'!$B$2:$B$10531=$B16)*('Data - annual'!$C$2:$C$10531=$A$4)*('Data - annual'!$D$2:$D$10531)))</f>
        <v>12988</v>
      </c>
      <c r="H29" s="36" cm="1">
        <f t="array" ref="H29">IF(H16="..","..", SUMPRODUCT(('Data - annual'!$A$2:$A$10531=H$7)*('Data - annual'!$B$2:$B$10531=$B16)*('Data - annual'!$C$2:$C$10531=$A$4)*('Data - annual'!$D$2:$D$10531)))</f>
        <v>13549</v>
      </c>
      <c r="I29" s="36" cm="1">
        <f t="array" ref="I29">IF(I16="..","..", SUMPRODUCT(('Data - annual'!$A$2:$A$10531=I$7)*('Data - annual'!$B$2:$B$10531=$B16)*('Data - annual'!$C$2:$C$10531=$A$4)*('Data - annual'!$D$2:$D$10531)))</f>
        <v>13617</v>
      </c>
      <c r="J29" s="36" cm="1">
        <f t="array" ref="J29">IF(J16="..","..", SUMPRODUCT(('Data - annual'!$A$2:$A$10531=J$7)*('Data - annual'!$B$2:$B$10531=$B16)*('Data - annual'!$C$2:$C$10531=$A$4)*('Data - annual'!$D$2:$D$10531)))</f>
        <v>13310</v>
      </c>
      <c r="K29" s="36" cm="1">
        <f t="array" ref="K29">IF(K16="..","..", SUMPRODUCT(('Data - annual'!$A$2:$A$10531=K$7)*('Data - annual'!$B$2:$B$10531=$B16)*('Data - annual'!$C$2:$C$10531=$A$4)*('Data - annual'!$D$2:$D$10531)))</f>
        <v>12937</v>
      </c>
      <c r="L29" s="36" cm="1">
        <f t="array" ref="L29">IF(L16="..","..", SUMPRODUCT(('Data - annual'!$A$2:$A$10531=L$7)*('Data - annual'!$B$2:$B$10531=$B16)*('Data - annual'!$C$2:$C$10531=$A$4)*('Data - annual'!$D$2:$D$10531)))</f>
        <v>12191</v>
      </c>
      <c r="M29" s="36" cm="1">
        <f t="array" ref="M29">IF(M16="..","..", SUMPRODUCT(('Data - annual'!$A$2:$A$10531=M$7)*('Data - annual'!$B$2:$B$10531=$B16)*('Data - annual'!$C$2:$C$10531=$A$4)*('Data - annual'!$D$2:$D$10531)))</f>
        <v>10339</v>
      </c>
      <c r="N29" s="36" cm="1">
        <f t="array" ref="N29">IF(N16="..","..", SUMPRODUCT(('Data - annual'!$A$2:$A$10531=N$7)*('Data - annual'!$B$2:$B$10531=$B16)*('Data - annual'!$C$2:$C$10531=$A$4)*('Data - annual'!$D$2:$D$10531)))</f>
        <v>11159</v>
      </c>
      <c r="O29" s="36" cm="1">
        <f t="array" ref="O29">IF(O16="..","..", SUMPRODUCT(('Data - quarterly'!$A$2:$A$10005=O$7)*('Data - quarterly'!$B$2:$B$10005=$B16)*('Data - quarterly'!$C$2:$C$10005=$A$4)*('Data - quarterly'!$D$2:$D$10005)))</f>
        <v>10271</v>
      </c>
      <c r="P29" s="36" cm="1">
        <f t="array" ref="P29">IF(P16="..","..", SUMPRODUCT(('Data - quarterly'!$A$2:$A$10005=P$7)*('Data - quarterly'!$B$2:$B$10005=$B16)*('Data - quarterly'!$C$2:$C$10005=$A$4)*('Data - quarterly'!$D$2:$D$10005)))</f>
        <v>11418</v>
      </c>
      <c r="Q29" s="36"/>
      <c r="R29" s="36"/>
      <c r="S29" s="36"/>
      <c r="T29" s="36"/>
      <c r="U29" s="36"/>
      <c r="V29" s="36"/>
      <c r="W29" s="36"/>
      <c r="X29" s="36"/>
      <c r="Y29" s="36"/>
      <c r="Z29" s="36"/>
      <c r="AA29" s="36"/>
      <c r="AB29" s="36"/>
      <c r="AC29" s="36"/>
      <c r="AD29" s="36"/>
      <c r="AE29" s="36"/>
      <c r="AF29" s="36"/>
      <c r="AG29" s="36"/>
      <c r="AH29" s="36"/>
      <c r="AI29" s="36"/>
      <c r="AJ29" s="36"/>
      <c r="AK29" s="36"/>
      <c r="AL29" s="36"/>
    </row>
    <row r="30" spans="1:40" s="38" customFormat="1" ht="16.5" customHeight="1" x14ac:dyDescent="0.35">
      <c r="A30" s="29" t="s">
        <v>56</v>
      </c>
      <c r="B30" s="24" t="s">
        <v>56</v>
      </c>
      <c r="C30" s="36" cm="1">
        <f t="array" ref="C30">IF(C17="..","..", SUMPRODUCT(('Data - annual'!$A$2:$A$10531=C$7)*('Data - annual'!$B$2:$B$10531=$B17)*('Data - annual'!$C$2:$C$10531=$A$4)*('Data - annual'!$D$2:$D$10531)))</f>
        <v>21895</v>
      </c>
      <c r="D30" s="36" cm="1">
        <f t="array" ref="D30">IF(D17="..","..", SUMPRODUCT(('Data - annual'!$A$2:$A$10531=D$7)*('Data - annual'!$B$2:$B$10531=$B17)*('Data - annual'!$C$2:$C$10531=$A$4)*('Data - annual'!$D$2:$D$10531)))</f>
        <v>19071</v>
      </c>
      <c r="E30" s="36" cm="1">
        <f t="array" ref="E30">IF(E17="..","..", SUMPRODUCT(('Data - annual'!$A$2:$A$10531=E$7)*('Data - annual'!$B$2:$B$10531=$B17)*('Data - annual'!$C$2:$C$10531=$A$4)*('Data - annual'!$D$2:$D$10531)))</f>
        <v>16746</v>
      </c>
      <c r="F30" s="36" cm="1">
        <f t="array" ref="F30">IF(F17="..","..", SUMPRODUCT(('Data - annual'!$A$2:$A$10531=F$7)*('Data - annual'!$B$2:$B$10531=$B17)*('Data - annual'!$C$2:$C$10531=$A$4)*('Data - annual'!$D$2:$D$10531)))</f>
        <v>16232</v>
      </c>
      <c r="G30" s="36" cm="1">
        <f t="array" ref="G30">IF(G17="..","..", SUMPRODUCT(('Data - annual'!$A$2:$A$10531=G$7)*('Data - annual'!$B$2:$B$10531=$B17)*('Data - annual'!$C$2:$C$10531=$A$4)*('Data - annual'!$D$2:$D$10531)))</f>
        <v>15723</v>
      </c>
      <c r="H30" s="36" cm="1">
        <f t="array" ref="H30">IF(H17="..","..", SUMPRODUCT(('Data - annual'!$A$2:$A$10531=H$7)*('Data - annual'!$B$2:$B$10531=$B17)*('Data - annual'!$C$2:$C$10531=$A$4)*('Data - annual'!$D$2:$D$10531)))</f>
        <v>16317</v>
      </c>
      <c r="I30" s="36" cm="1">
        <f t="array" ref="I30">IF(I17="..","..", SUMPRODUCT(('Data - annual'!$A$2:$A$10531=I$7)*('Data - annual'!$B$2:$B$10531=$B17)*('Data - annual'!$C$2:$C$10531=$A$4)*('Data - annual'!$D$2:$D$10531)))</f>
        <v>17752</v>
      </c>
      <c r="J30" s="36" cm="1">
        <f t="array" ref="J30">IF(J17="..","..", SUMPRODUCT(('Data - annual'!$A$2:$A$10531=J$7)*('Data - annual'!$B$2:$B$10531=$B17)*('Data - annual'!$C$2:$C$10531=$A$4)*('Data - annual'!$D$2:$D$10531)))</f>
        <v>17079</v>
      </c>
      <c r="K30" s="36" cm="1">
        <f t="array" ref="K30">IF(K17="..","..", SUMPRODUCT(('Data - annual'!$A$2:$A$10531=K$7)*('Data - annual'!$B$2:$B$10531=$B17)*('Data - annual'!$C$2:$C$10531=$A$4)*('Data - annual'!$D$2:$D$10531)))</f>
        <v>17215</v>
      </c>
      <c r="L30" s="36" cm="1">
        <f t="array" ref="L30">IF(L17="..","..", SUMPRODUCT(('Data - annual'!$A$2:$A$10531=L$7)*('Data - annual'!$B$2:$B$10531=$B17)*('Data - annual'!$C$2:$C$10531=$A$4)*('Data - annual'!$D$2:$D$10531)))</f>
        <v>15661</v>
      </c>
      <c r="M30" s="36" cm="1">
        <f t="array" ref="M30">IF(M17="..","..", SUMPRODUCT(('Data - annual'!$A$2:$A$10531=M$7)*('Data - annual'!$B$2:$B$10531=$B17)*('Data - annual'!$C$2:$C$10531=$A$4)*('Data - annual'!$D$2:$D$10531)))</f>
        <v>13849</v>
      </c>
      <c r="N30" s="36" cm="1">
        <f t="array" ref="N30">IF(N17="..","..", SUMPRODUCT(('Data - annual'!$A$2:$A$10531=N$7)*('Data - annual'!$B$2:$B$10531=$B17)*('Data - annual'!$C$2:$C$10531=$A$4)*('Data - annual'!$D$2:$D$10531)))</f>
        <v>14471</v>
      </c>
      <c r="O30" s="36" cm="1">
        <f t="array" ref="O30">IF(O17="..","..", SUMPRODUCT(('Data - quarterly'!$A$2:$A$10005=O$7)*('Data - quarterly'!$B$2:$B$10005=$B17)*('Data - quarterly'!$C$2:$C$10005=$A$4)*('Data - quarterly'!$D$2:$D$10005)))</f>
        <v>14285</v>
      </c>
      <c r="P30" s="36" cm="1">
        <f t="array" ref="P30">IF(P17="..","..", SUMPRODUCT(('Data - quarterly'!$A$2:$A$10005=P$7)*('Data - quarterly'!$B$2:$B$10005=$B17)*('Data - quarterly'!$C$2:$C$10005=$A$4)*('Data - quarterly'!$D$2:$D$10005)))</f>
        <v>14466</v>
      </c>
      <c r="Q30" s="36"/>
      <c r="R30" s="36"/>
      <c r="S30" s="36"/>
      <c r="T30" s="36"/>
      <c r="U30" s="36"/>
      <c r="V30" s="36"/>
      <c r="W30" s="36"/>
      <c r="X30" s="36"/>
      <c r="Y30" s="36"/>
      <c r="Z30" s="36"/>
      <c r="AA30" s="36"/>
      <c r="AB30" s="36"/>
      <c r="AC30" s="36"/>
      <c r="AD30" s="36"/>
      <c r="AE30" s="36"/>
      <c r="AF30" s="36"/>
      <c r="AG30" s="36"/>
      <c r="AH30" s="36"/>
      <c r="AI30" s="36"/>
      <c r="AJ30" s="36"/>
      <c r="AK30" s="36"/>
      <c r="AL30" s="36"/>
    </row>
    <row r="31" spans="1:40" s="38" customFormat="1" ht="16.5" customHeight="1" x14ac:dyDescent="0.35">
      <c r="A31" s="29" t="s">
        <v>149</v>
      </c>
      <c r="B31" s="24" t="s">
        <v>55</v>
      </c>
      <c r="C31" s="36" cm="1">
        <f t="array" ref="C31">IF(C18="..","..", SUMPRODUCT(('Data - annual'!$A$2:$A$10531=C$7)*('Data - annual'!$B$2:$B$10531=$B18)*('Data - annual'!$C$2:$C$10531=$A$4)*('Data - annual'!$D$2:$D$10531)))</f>
        <v>6922</v>
      </c>
      <c r="D31" s="36" cm="1">
        <f t="array" ref="D31">IF(D18="..","..", SUMPRODUCT(('Data - annual'!$A$2:$A$10531=D$7)*('Data - annual'!$B$2:$B$10531=$B18)*('Data - annual'!$C$2:$C$10531=$A$4)*('Data - annual'!$D$2:$D$10531)))</f>
        <v>7155</v>
      </c>
      <c r="E31" s="36" cm="1">
        <f t="array" ref="E31">IF(E18="..","..", SUMPRODUCT(('Data - annual'!$A$2:$A$10531=E$7)*('Data - annual'!$B$2:$B$10531=$B18)*('Data - annual'!$C$2:$C$10531=$A$4)*('Data - annual'!$D$2:$D$10531)))</f>
        <v>4463</v>
      </c>
      <c r="F31" s="36" cm="1">
        <f t="array" ref="F31">IF(F18="..","..", SUMPRODUCT(('Data - annual'!$A$2:$A$10531=F$7)*('Data - annual'!$B$2:$B$10531=$B18)*('Data - annual'!$C$2:$C$10531=$A$4)*('Data - annual'!$D$2:$D$10531)))</f>
        <v>4982</v>
      </c>
      <c r="G31" s="36" cm="1">
        <f t="array" ref="G31">IF(G18="..","..", SUMPRODUCT(('Data - annual'!$A$2:$A$10531=G$7)*('Data - annual'!$B$2:$B$10531=$B18)*('Data - annual'!$C$2:$C$10531=$A$4)*('Data - annual'!$D$2:$D$10531)))</f>
        <v>4579</v>
      </c>
      <c r="H31" s="36" cm="1">
        <f t="array" ref="H31">IF(H18="..","..", SUMPRODUCT(('Data - annual'!$A$2:$A$10531=H$7)*('Data - annual'!$B$2:$B$10531=$B18)*('Data - annual'!$C$2:$C$10531=$A$4)*('Data - annual'!$D$2:$D$10531)))</f>
        <v>5031</v>
      </c>
      <c r="I31" s="36" cm="1">
        <f t="array" ref="I31">IF(I18="..","..", SUMPRODUCT(('Data - annual'!$A$2:$A$10531=I$7)*('Data - annual'!$B$2:$B$10531=$B18)*('Data - annual'!$C$2:$C$10531=$A$4)*('Data - annual'!$D$2:$D$10531)))</f>
        <v>5050</v>
      </c>
      <c r="J31" s="36" cm="1">
        <f t="array" ref="J31">IF(J18="..","..", SUMPRODUCT(('Data - annual'!$A$2:$A$10531=J$7)*('Data - annual'!$B$2:$B$10531=$B18)*('Data - annual'!$C$2:$C$10531=$A$4)*('Data - annual'!$D$2:$D$10531)))</f>
        <v>5276</v>
      </c>
      <c r="K31" s="36" cm="1">
        <f t="array" ref="K31">IF(K18="..","..", SUMPRODUCT(('Data - annual'!$A$2:$A$10531=K$7)*('Data - annual'!$B$2:$B$10531=$B18)*('Data - annual'!$C$2:$C$10531=$A$4)*('Data - annual'!$D$2:$D$10531)))</f>
        <v>6560</v>
      </c>
      <c r="L31" s="36" cm="1">
        <f t="array" ref="L31">IF(L18="..","..", SUMPRODUCT(('Data - annual'!$A$2:$A$10531=L$7)*('Data - annual'!$B$2:$B$10531=$B18)*('Data - annual'!$C$2:$C$10531=$A$4)*('Data - annual'!$D$2:$D$10531)))</f>
        <v>5218</v>
      </c>
      <c r="M31" s="36" cm="1">
        <f t="array" ref="M31">IF(M18="..","..", SUMPRODUCT(('Data - annual'!$A$2:$A$10531=M$7)*('Data - annual'!$B$2:$B$10531=$B18)*('Data - annual'!$C$2:$C$10531=$A$4)*('Data - annual'!$D$2:$D$10531)))</f>
        <v>5329</v>
      </c>
      <c r="N31" s="36" cm="1">
        <f t="array" ref="N31">IF(N18="..","..", SUMPRODUCT(('Data - annual'!$A$2:$A$10531=N$7)*('Data - annual'!$B$2:$B$10531=$B18)*('Data - annual'!$C$2:$C$10531=$A$4)*('Data - annual'!$D$2:$D$10531)))</f>
        <v>4891</v>
      </c>
      <c r="O31" s="36" cm="1">
        <f t="array" ref="O31">IF(O18="..","..", SUMPRODUCT(('Data - quarterly'!$A$2:$A$10005=O$7)*('Data - quarterly'!$B$2:$B$10005=$B18)*('Data - quarterly'!$C$2:$C$10005=$A$4)*('Data - quarterly'!$D$2:$D$10005)))</f>
        <v>4836</v>
      </c>
      <c r="P31" s="36" cm="1">
        <f t="array" ref="P31">IF(P18="..","..", SUMPRODUCT(('Data - quarterly'!$A$2:$A$10005=P$7)*('Data - quarterly'!$B$2:$B$10005=$B18)*('Data - quarterly'!$C$2:$C$10005=$A$4)*('Data - quarterly'!$D$2:$D$10005)))</f>
        <v>4949</v>
      </c>
      <c r="Q31" s="36"/>
      <c r="R31" s="36"/>
      <c r="S31" s="36"/>
      <c r="T31" s="36"/>
      <c r="U31" s="36"/>
      <c r="V31" s="36"/>
      <c r="W31" s="36"/>
      <c r="X31" s="36"/>
      <c r="Y31" s="36"/>
      <c r="Z31" s="36"/>
      <c r="AA31" s="36"/>
      <c r="AB31" s="36"/>
      <c r="AC31" s="36"/>
      <c r="AD31" s="36"/>
      <c r="AE31" s="36"/>
      <c r="AF31" s="36"/>
      <c r="AG31" s="36"/>
      <c r="AH31" s="36"/>
      <c r="AI31" s="36"/>
      <c r="AJ31" s="36"/>
      <c r="AK31" s="36"/>
      <c r="AL31" s="36"/>
    </row>
    <row r="32" spans="1:40" s="38" customFormat="1" ht="16.5" customHeight="1" x14ac:dyDescent="0.35">
      <c r="A32" s="23" t="s">
        <v>150</v>
      </c>
      <c r="B32" s="24" t="s">
        <v>152</v>
      </c>
      <c r="C32" s="36" cm="1">
        <f t="array" ref="C32">IF(C19="..","..", SUMPRODUCT(('Data - annual'!$A$2:$A$10531=C$7)*('Data - annual'!$B$2:$B$10531=$B19)*('Data - annual'!$C$2:$C$10531=$A$4)*('Data - annual'!$D$2:$D$10531)))</f>
        <v>115932</v>
      </c>
      <c r="D32" s="36" cm="1">
        <f t="array" ref="D32">IF(D19="..","..", SUMPRODUCT(('Data - annual'!$A$2:$A$10531=D$7)*('Data - annual'!$B$2:$B$10531=$B19)*('Data - annual'!$C$2:$C$10531=$A$4)*('Data - annual'!$D$2:$D$10531)))</f>
        <v>119232</v>
      </c>
      <c r="E32" s="36" cm="1">
        <f t="array" ref="E32">IF(E19="..","..", SUMPRODUCT(('Data - annual'!$A$2:$A$10531=E$7)*('Data - annual'!$B$2:$B$10531=$B19)*('Data - annual'!$C$2:$C$10531=$A$4)*('Data - annual'!$D$2:$D$10531)))</f>
        <v>66499</v>
      </c>
      <c r="F32" s="36" cm="1">
        <f t="array" ref="F32">IF(F19="..","..", SUMPRODUCT(('Data - annual'!$A$2:$A$10531=F$7)*('Data - annual'!$B$2:$B$10531=$B19)*('Data - annual'!$C$2:$C$10531=$A$4)*('Data - annual'!$D$2:$D$10531)))</f>
        <v>84894</v>
      </c>
      <c r="G32" s="36" cm="1">
        <f t="array" ref="G32">IF(G19="..","..", SUMPRODUCT(('Data - annual'!$A$2:$A$10531=G$7)*('Data - annual'!$B$2:$B$10531=$B19)*('Data - annual'!$C$2:$C$10531=$A$4)*('Data - annual'!$D$2:$D$10531)))</f>
        <v>70738</v>
      </c>
      <c r="H32" s="36" cm="1">
        <f t="array" ref="H32">IF(H19="..","..", SUMPRODUCT(('Data - annual'!$A$2:$A$10531=H$7)*('Data - annual'!$B$2:$B$10531=$B19)*('Data - annual'!$C$2:$C$10531=$A$4)*('Data - annual'!$D$2:$D$10531)))</f>
        <v>77353</v>
      </c>
      <c r="I32" s="36" cm="1">
        <f t="array" ref="I32">IF(I19="..","..", SUMPRODUCT(('Data - annual'!$A$2:$A$10531=I$7)*('Data - annual'!$B$2:$B$10531=$B19)*('Data - annual'!$C$2:$C$10531=$A$4)*('Data - annual'!$D$2:$D$10531)))</f>
        <v>76400</v>
      </c>
      <c r="J32" s="36" cm="1">
        <f t="array" ref="J32">IF(J19="..","..", SUMPRODUCT(('Data - annual'!$A$2:$A$10531=J$7)*('Data - annual'!$B$2:$B$10531=$B19)*('Data - annual'!$C$2:$C$10531=$A$4)*('Data - annual'!$D$2:$D$10531)))</f>
        <v>82642</v>
      </c>
      <c r="K32" s="36" cm="1">
        <f t="array" ref="K32">IF(K19="..","..", SUMPRODUCT(('Data - annual'!$A$2:$A$10531=K$7)*('Data - annual'!$B$2:$B$10531=$B19)*('Data - annual'!$C$2:$C$10531=$A$4)*('Data - annual'!$D$2:$D$10531)))</f>
        <v>99300</v>
      </c>
      <c r="L32" s="36" cm="1">
        <f t="array" ref="L32">IF(L19="..","..", SUMPRODUCT(('Data - annual'!$A$2:$A$10531=L$7)*('Data - annual'!$B$2:$B$10531=$B19)*('Data - annual'!$C$2:$C$10531=$A$4)*('Data - annual'!$D$2:$D$10531)))</f>
        <v>75349</v>
      </c>
      <c r="M32" s="36" cm="1">
        <f t="array" ref="M32">IF(M19="..","..", SUMPRODUCT(('Data - annual'!$A$2:$A$10531=M$7)*('Data - annual'!$B$2:$B$10531=$B19)*('Data - annual'!$C$2:$C$10531=$A$4)*('Data - annual'!$D$2:$D$10531)))</f>
        <v>79886</v>
      </c>
      <c r="N32" s="36" cm="1">
        <f t="array" ref="N32">IF(N19="..","..", SUMPRODUCT(('Data - annual'!$A$2:$A$10531=N$7)*('Data - annual'!$B$2:$B$10531=$B19)*('Data - annual'!$C$2:$C$10531=$A$4)*('Data - annual'!$D$2:$D$10531)))</f>
        <v>80124</v>
      </c>
      <c r="O32" s="36" cm="1">
        <f t="array" ref="O32">IF(O19="..","..", SUMPRODUCT(('Data - quarterly'!$A$2:$A$10005=O$7)*('Data - quarterly'!$B$2:$B$10005=$B19)*('Data - quarterly'!$C$2:$C$10005=$A$4)*('Data - quarterly'!$D$2:$D$10005)))</f>
        <v>78195</v>
      </c>
      <c r="P32" s="36" cm="1">
        <f t="array" ref="P32">IF(P19="..","..", SUMPRODUCT(('Data - quarterly'!$A$2:$A$10005=P$7)*('Data - quarterly'!$B$2:$B$10005=$B19)*('Data - quarterly'!$C$2:$C$10005=$A$4)*('Data - quarterly'!$D$2:$D$10005)))</f>
        <v>81968</v>
      </c>
      <c r="Q32" s="36"/>
      <c r="R32" s="36"/>
      <c r="S32" s="36"/>
      <c r="T32" s="36"/>
      <c r="U32" s="36"/>
      <c r="V32" s="36"/>
      <c r="W32" s="36"/>
      <c r="X32" s="36"/>
      <c r="Y32" s="36"/>
      <c r="Z32" s="36"/>
      <c r="AA32" s="36"/>
      <c r="AB32" s="36"/>
      <c r="AC32" s="36"/>
      <c r="AD32" s="36"/>
      <c r="AE32" s="36"/>
      <c r="AF32" s="36"/>
      <c r="AG32" s="36"/>
      <c r="AH32" s="36"/>
      <c r="AI32" s="36"/>
      <c r="AJ32" s="36"/>
      <c r="AK32" s="36"/>
      <c r="AL32" s="36"/>
    </row>
    <row r="35" spans="1:3" x14ac:dyDescent="0.35">
      <c r="A35" s="41"/>
      <c r="B35" s="31"/>
    </row>
    <row r="36" spans="1:3" ht="27.65" customHeight="1" x14ac:dyDescent="0.35">
      <c r="A36" s="191"/>
      <c r="B36" s="191"/>
    </row>
    <row r="37" spans="1:3" x14ac:dyDescent="0.35">
      <c r="A37" s="42"/>
      <c r="B37" s="31"/>
    </row>
    <row r="38" spans="1:3" ht="29.5" customHeight="1" x14ac:dyDescent="0.35">
      <c r="A38" s="191"/>
      <c r="B38" s="191"/>
    </row>
    <row r="39" spans="1:3" ht="30" customHeight="1" x14ac:dyDescent="0.35">
      <c r="A39" s="191"/>
      <c r="B39" s="191"/>
    </row>
    <row r="40" spans="1:3" x14ac:dyDescent="0.35">
      <c r="A40" s="31"/>
      <c r="B40" s="31"/>
    </row>
    <row r="41" spans="1:3" x14ac:dyDescent="0.35">
      <c r="A41" s="31"/>
      <c r="B41" s="31"/>
      <c r="C41" s="43"/>
    </row>
    <row r="42" spans="1:3" x14ac:dyDescent="0.35">
      <c r="A42" s="31"/>
      <c r="B42" s="31"/>
      <c r="C42" s="43"/>
    </row>
    <row r="43" spans="1:3" x14ac:dyDescent="0.35">
      <c r="A43" s="31"/>
      <c r="B43" s="31"/>
      <c r="C43" s="43"/>
    </row>
    <row r="44" spans="1:3" ht="45.65" customHeight="1" x14ac:dyDescent="0.35">
      <c r="A44" s="192"/>
      <c r="B44" s="192"/>
      <c r="C44" s="43"/>
    </row>
    <row r="46" spans="1:3" x14ac:dyDescent="0.35">
      <c r="A46" s="31"/>
      <c r="B46" s="31"/>
      <c r="C46" s="43"/>
    </row>
    <row r="47" spans="1:3" ht="12.75" customHeight="1" x14ac:dyDescent="0.35">
      <c r="A47" s="31"/>
      <c r="B47" s="31"/>
      <c r="C47" s="43"/>
    </row>
    <row r="48" spans="1:3" x14ac:dyDescent="0.35">
      <c r="A48" s="14"/>
      <c r="C48" s="43"/>
    </row>
    <row r="49" spans="1:3" x14ac:dyDescent="0.35">
      <c r="A49" s="193"/>
      <c r="B49" s="193"/>
      <c r="C49" s="43"/>
    </row>
    <row r="50" spans="1:3" x14ac:dyDescent="0.35">
      <c r="A50" s="193"/>
      <c r="B50" s="193"/>
      <c r="C50" s="43"/>
    </row>
    <row r="51" spans="1:3" x14ac:dyDescent="0.35">
      <c r="A51" s="193"/>
      <c r="B51" s="193"/>
      <c r="C51" s="43"/>
    </row>
    <row r="52" spans="1:3" x14ac:dyDescent="0.35">
      <c r="A52" s="44"/>
      <c r="B52" s="44"/>
      <c r="C52" s="43"/>
    </row>
    <row r="53" spans="1:3" x14ac:dyDescent="0.35">
      <c r="A53" s="14"/>
    </row>
    <row r="54" spans="1:3" ht="48.65" customHeight="1" x14ac:dyDescent="0.35">
      <c r="A54" s="189"/>
      <c r="B54" s="189"/>
    </row>
    <row r="55" spans="1:3" x14ac:dyDescent="0.35">
      <c r="A55" s="45"/>
      <c r="B55" s="45"/>
    </row>
    <row r="56" spans="1:3" x14ac:dyDescent="0.35">
      <c r="A56" s="31"/>
      <c r="B56" s="45"/>
    </row>
    <row r="58" spans="1:3" x14ac:dyDescent="0.35">
      <c r="B58" s="19"/>
    </row>
    <row r="59" spans="1:3" x14ac:dyDescent="0.35">
      <c r="A59" s="41"/>
      <c r="B59" s="46"/>
    </row>
    <row r="63" spans="1:3" x14ac:dyDescent="0.35">
      <c r="A63" s="41"/>
    </row>
    <row r="64" spans="1:3" x14ac:dyDescent="0.35">
      <c r="A64" s="41"/>
    </row>
    <row r="65" spans="1:1" x14ac:dyDescent="0.35">
      <c r="A65" s="41"/>
    </row>
    <row r="66" spans="1:1" x14ac:dyDescent="0.35">
      <c r="A66" s="31"/>
    </row>
    <row r="67" spans="1:1" x14ac:dyDescent="0.35">
      <c r="A67" s="31"/>
    </row>
    <row r="68" spans="1:1" x14ac:dyDescent="0.35">
      <c r="A68" s="31"/>
    </row>
  </sheetData>
  <mergeCells count="7">
    <mergeCell ref="A54:B54"/>
    <mergeCell ref="A1:D1"/>
    <mergeCell ref="A36:B36"/>
    <mergeCell ref="A38:B38"/>
    <mergeCell ref="A39:B39"/>
    <mergeCell ref="A44:B44"/>
    <mergeCell ref="A49:B51"/>
  </mergeCells>
  <pageMargins left="0.70866141732283472" right="0.70866141732283472" top="0.74803149606299213" bottom="0.74803149606299213" header="0.31496062992125984" footer="0.31496062992125984"/>
  <pageSetup paperSize="9" scale="4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pageSetUpPr fitToPage="1"/>
  </sheetPr>
  <dimension ref="A1:T99"/>
  <sheetViews>
    <sheetView showGridLines="0" zoomScaleNormal="100" workbookViewId="0"/>
  </sheetViews>
  <sheetFormatPr defaultRowHeight="14.5" x14ac:dyDescent="0.35"/>
  <cols>
    <col min="1" max="1" width="20" style="51" customWidth="1"/>
    <col min="2" max="2" width="16.7265625" style="51" bestFit="1" customWidth="1"/>
    <col min="3" max="9" width="13.7265625" style="51" customWidth="1"/>
    <col min="10" max="14" width="13.7265625" style="12" customWidth="1"/>
    <col min="15" max="16" width="12.7265625" style="51" customWidth="1"/>
    <col min="17" max="17" width="9.1796875" style="51"/>
    <col min="18" max="19" width="9.1796875" style="51" hidden="1" customWidth="1"/>
    <col min="20" max="50" width="9.1796875" style="51"/>
    <col min="51" max="51" width="25" style="51" customWidth="1"/>
    <col min="52" max="52" width="24.1796875" style="51" customWidth="1"/>
    <col min="53" max="70" width="10.1796875" style="51" customWidth="1"/>
    <col min="71" max="306" width="9.1796875" style="51"/>
    <col min="307" max="307" width="25" style="51" customWidth="1"/>
    <col min="308" max="308" width="24.1796875" style="51" customWidth="1"/>
    <col min="309" max="326" width="10.1796875" style="51" customWidth="1"/>
    <col min="327" max="562" width="9.1796875" style="51"/>
    <col min="563" max="563" width="25" style="51" customWidth="1"/>
    <col min="564" max="564" width="24.1796875" style="51" customWidth="1"/>
    <col min="565" max="582" width="10.1796875" style="51" customWidth="1"/>
    <col min="583" max="818" width="9.1796875" style="51"/>
    <col min="819" max="819" width="25" style="51" customWidth="1"/>
    <col min="820" max="820" width="24.1796875" style="51" customWidth="1"/>
    <col min="821" max="838" width="10.1796875" style="51" customWidth="1"/>
    <col min="839" max="1074" width="9.1796875" style="51"/>
    <col min="1075" max="1075" width="25" style="51" customWidth="1"/>
    <col min="1076" max="1076" width="24.1796875" style="51" customWidth="1"/>
    <col min="1077" max="1094" width="10.1796875" style="51" customWidth="1"/>
    <col min="1095" max="1330" width="9.1796875" style="51"/>
    <col min="1331" max="1331" width="25" style="51" customWidth="1"/>
    <col min="1332" max="1332" width="24.1796875" style="51" customWidth="1"/>
    <col min="1333" max="1350" width="10.1796875" style="51" customWidth="1"/>
    <col min="1351" max="1586" width="9.1796875" style="51"/>
    <col min="1587" max="1587" width="25" style="51" customWidth="1"/>
    <col min="1588" max="1588" width="24.1796875" style="51" customWidth="1"/>
    <col min="1589" max="1606" width="10.1796875" style="51" customWidth="1"/>
    <col min="1607" max="1842" width="9.1796875" style="51"/>
    <col min="1843" max="1843" width="25" style="51" customWidth="1"/>
    <col min="1844" max="1844" width="24.1796875" style="51" customWidth="1"/>
    <col min="1845" max="1862" width="10.1796875" style="51" customWidth="1"/>
    <col min="1863" max="2098" width="9.1796875" style="51"/>
    <col min="2099" max="2099" width="25" style="51" customWidth="1"/>
    <col min="2100" max="2100" width="24.1796875" style="51" customWidth="1"/>
    <col min="2101" max="2118" width="10.1796875" style="51" customWidth="1"/>
    <col min="2119" max="2354" width="9.1796875" style="51"/>
    <col min="2355" max="2355" width="25" style="51" customWidth="1"/>
    <col min="2356" max="2356" width="24.1796875" style="51" customWidth="1"/>
    <col min="2357" max="2374" width="10.1796875" style="51" customWidth="1"/>
    <col min="2375" max="2610" width="9.1796875" style="51"/>
    <col min="2611" max="2611" width="25" style="51" customWidth="1"/>
    <col min="2612" max="2612" width="24.1796875" style="51" customWidth="1"/>
    <col min="2613" max="2630" width="10.1796875" style="51" customWidth="1"/>
    <col min="2631" max="2866" width="9.1796875" style="51"/>
    <col min="2867" max="2867" width="25" style="51" customWidth="1"/>
    <col min="2868" max="2868" width="24.1796875" style="51" customWidth="1"/>
    <col min="2869" max="2886" width="10.1796875" style="51" customWidth="1"/>
    <col min="2887" max="3122" width="9.1796875" style="51"/>
    <col min="3123" max="3123" width="25" style="51" customWidth="1"/>
    <col min="3124" max="3124" width="24.1796875" style="51" customWidth="1"/>
    <col min="3125" max="3142" width="10.1796875" style="51" customWidth="1"/>
    <col min="3143" max="3378" width="9.1796875" style="51"/>
    <col min="3379" max="3379" width="25" style="51" customWidth="1"/>
    <col min="3380" max="3380" width="24.1796875" style="51" customWidth="1"/>
    <col min="3381" max="3398" width="10.1796875" style="51" customWidth="1"/>
    <col min="3399" max="3634" width="9.1796875" style="51"/>
    <col min="3635" max="3635" width="25" style="51" customWidth="1"/>
    <col min="3636" max="3636" width="24.1796875" style="51" customWidth="1"/>
    <col min="3637" max="3654" width="10.1796875" style="51" customWidth="1"/>
    <col min="3655" max="3890" width="9.1796875" style="51"/>
    <col min="3891" max="3891" width="25" style="51" customWidth="1"/>
    <col min="3892" max="3892" width="24.1796875" style="51" customWidth="1"/>
    <col min="3893" max="3910" width="10.1796875" style="51" customWidth="1"/>
    <col min="3911" max="4146" width="9.1796875" style="51"/>
    <col min="4147" max="4147" width="25" style="51" customWidth="1"/>
    <col min="4148" max="4148" width="24.1796875" style="51" customWidth="1"/>
    <col min="4149" max="4166" width="10.1796875" style="51" customWidth="1"/>
    <col min="4167" max="4402" width="9.1796875" style="51"/>
    <col min="4403" max="4403" width="25" style="51" customWidth="1"/>
    <col min="4404" max="4404" width="24.1796875" style="51" customWidth="1"/>
    <col min="4405" max="4422" width="10.1796875" style="51" customWidth="1"/>
    <col min="4423" max="4658" width="9.1796875" style="51"/>
    <col min="4659" max="4659" width="25" style="51" customWidth="1"/>
    <col min="4660" max="4660" width="24.1796875" style="51" customWidth="1"/>
    <col min="4661" max="4678" width="10.1796875" style="51" customWidth="1"/>
    <col min="4679" max="4914" width="9.1796875" style="51"/>
    <col min="4915" max="4915" width="25" style="51" customWidth="1"/>
    <col min="4916" max="4916" width="24.1796875" style="51" customWidth="1"/>
    <col min="4917" max="4934" width="10.1796875" style="51" customWidth="1"/>
    <col min="4935" max="5170" width="9.1796875" style="51"/>
    <col min="5171" max="5171" width="25" style="51" customWidth="1"/>
    <col min="5172" max="5172" width="24.1796875" style="51" customWidth="1"/>
    <col min="5173" max="5190" width="10.1796875" style="51" customWidth="1"/>
    <col min="5191" max="5426" width="9.1796875" style="51"/>
    <col min="5427" max="5427" width="25" style="51" customWidth="1"/>
    <col min="5428" max="5428" width="24.1796875" style="51" customWidth="1"/>
    <col min="5429" max="5446" width="10.1796875" style="51" customWidth="1"/>
    <col min="5447" max="5682" width="9.1796875" style="51"/>
    <col min="5683" max="5683" width="25" style="51" customWidth="1"/>
    <col min="5684" max="5684" width="24.1796875" style="51" customWidth="1"/>
    <col min="5685" max="5702" width="10.1796875" style="51" customWidth="1"/>
    <col min="5703" max="5938" width="9.1796875" style="51"/>
    <col min="5939" max="5939" width="25" style="51" customWidth="1"/>
    <col min="5940" max="5940" width="24.1796875" style="51" customWidth="1"/>
    <col min="5941" max="5958" width="10.1796875" style="51" customWidth="1"/>
    <col min="5959" max="6194" width="9.1796875" style="51"/>
    <col min="6195" max="6195" width="25" style="51" customWidth="1"/>
    <col min="6196" max="6196" width="24.1796875" style="51" customWidth="1"/>
    <col min="6197" max="6214" width="10.1796875" style="51" customWidth="1"/>
    <col min="6215" max="6450" width="9.1796875" style="51"/>
    <col min="6451" max="6451" width="25" style="51" customWidth="1"/>
    <col min="6452" max="6452" width="24.1796875" style="51" customWidth="1"/>
    <col min="6453" max="6470" width="10.1796875" style="51" customWidth="1"/>
    <col min="6471" max="6706" width="9.1796875" style="51"/>
    <col min="6707" max="6707" width="25" style="51" customWidth="1"/>
    <col min="6708" max="6708" width="24.1796875" style="51" customWidth="1"/>
    <col min="6709" max="6726" width="10.1796875" style="51" customWidth="1"/>
    <col min="6727" max="6962" width="9.1796875" style="51"/>
    <col min="6963" max="6963" width="25" style="51" customWidth="1"/>
    <col min="6964" max="6964" width="24.1796875" style="51" customWidth="1"/>
    <col min="6965" max="6982" width="10.1796875" style="51" customWidth="1"/>
    <col min="6983" max="7218" width="9.1796875" style="51"/>
    <col min="7219" max="7219" width="25" style="51" customWidth="1"/>
    <col min="7220" max="7220" width="24.1796875" style="51" customWidth="1"/>
    <col min="7221" max="7238" width="10.1796875" style="51" customWidth="1"/>
    <col min="7239" max="7474" width="9.1796875" style="51"/>
    <col min="7475" max="7475" width="25" style="51" customWidth="1"/>
    <col min="7476" max="7476" width="24.1796875" style="51" customWidth="1"/>
    <col min="7477" max="7494" width="10.1796875" style="51" customWidth="1"/>
    <col min="7495" max="7730" width="9.1796875" style="51"/>
    <col min="7731" max="7731" width="25" style="51" customWidth="1"/>
    <col min="7732" max="7732" width="24.1796875" style="51" customWidth="1"/>
    <col min="7733" max="7750" width="10.1796875" style="51" customWidth="1"/>
    <col min="7751" max="7986" width="9.1796875" style="51"/>
    <col min="7987" max="7987" width="25" style="51" customWidth="1"/>
    <col min="7988" max="7988" width="24.1796875" style="51" customWidth="1"/>
    <col min="7989" max="8006" width="10.1796875" style="51" customWidth="1"/>
    <col min="8007" max="8242" width="9.1796875" style="51"/>
    <col min="8243" max="8243" width="25" style="51" customWidth="1"/>
    <col min="8244" max="8244" width="24.1796875" style="51" customWidth="1"/>
    <col min="8245" max="8262" width="10.1796875" style="51" customWidth="1"/>
    <col min="8263" max="8498" width="9.1796875" style="51"/>
    <col min="8499" max="8499" width="25" style="51" customWidth="1"/>
    <col min="8500" max="8500" width="24.1796875" style="51" customWidth="1"/>
    <col min="8501" max="8518" width="10.1796875" style="51" customWidth="1"/>
    <col min="8519" max="8754" width="9.1796875" style="51"/>
    <col min="8755" max="8755" width="25" style="51" customWidth="1"/>
    <col min="8756" max="8756" width="24.1796875" style="51" customWidth="1"/>
    <col min="8757" max="8774" width="10.1796875" style="51" customWidth="1"/>
    <col min="8775" max="9010" width="9.1796875" style="51"/>
    <col min="9011" max="9011" width="25" style="51" customWidth="1"/>
    <col min="9012" max="9012" width="24.1796875" style="51" customWidth="1"/>
    <col min="9013" max="9030" width="10.1796875" style="51" customWidth="1"/>
    <col min="9031" max="9266" width="9.1796875" style="51"/>
    <col min="9267" max="9267" width="25" style="51" customWidth="1"/>
    <col min="9268" max="9268" width="24.1796875" style="51" customWidth="1"/>
    <col min="9269" max="9286" width="10.1796875" style="51" customWidth="1"/>
    <col min="9287" max="9522" width="9.1796875" style="51"/>
    <col min="9523" max="9523" width="25" style="51" customWidth="1"/>
    <col min="9524" max="9524" width="24.1796875" style="51" customWidth="1"/>
    <col min="9525" max="9542" width="10.1796875" style="51" customWidth="1"/>
    <col min="9543" max="9778" width="9.1796875" style="51"/>
    <col min="9779" max="9779" width="25" style="51" customWidth="1"/>
    <col min="9780" max="9780" width="24.1796875" style="51" customWidth="1"/>
    <col min="9781" max="9798" width="10.1796875" style="51" customWidth="1"/>
    <col min="9799" max="10034" width="9.1796875" style="51"/>
    <col min="10035" max="10035" width="25" style="51" customWidth="1"/>
    <col min="10036" max="10036" width="24.1796875" style="51" customWidth="1"/>
    <col min="10037" max="10054" width="10.1796875" style="51" customWidth="1"/>
    <col min="10055" max="10290" width="9.1796875" style="51"/>
    <col min="10291" max="10291" width="25" style="51" customWidth="1"/>
    <col min="10292" max="10292" width="24.1796875" style="51" customWidth="1"/>
    <col min="10293" max="10310" width="10.1796875" style="51" customWidth="1"/>
    <col min="10311" max="10546" width="9.1796875" style="51"/>
    <col min="10547" max="10547" width="25" style="51" customWidth="1"/>
    <col min="10548" max="10548" width="24.1796875" style="51" customWidth="1"/>
    <col min="10549" max="10566" width="10.1796875" style="51" customWidth="1"/>
    <col min="10567" max="10802" width="9.1796875" style="51"/>
    <col min="10803" max="10803" width="25" style="51" customWidth="1"/>
    <col min="10804" max="10804" width="24.1796875" style="51" customWidth="1"/>
    <col min="10805" max="10822" width="10.1796875" style="51" customWidth="1"/>
    <col min="10823" max="11058" width="9.1796875" style="51"/>
    <col min="11059" max="11059" width="25" style="51" customWidth="1"/>
    <col min="11060" max="11060" width="24.1796875" style="51" customWidth="1"/>
    <col min="11061" max="11078" width="10.1796875" style="51" customWidth="1"/>
    <col min="11079" max="11314" width="9.1796875" style="51"/>
    <col min="11315" max="11315" width="25" style="51" customWidth="1"/>
    <col min="11316" max="11316" width="24.1796875" style="51" customWidth="1"/>
    <col min="11317" max="11334" width="10.1796875" style="51" customWidth="1"/>
    <col min="11335" max="11570" width="9.1796875" style="51"/>
    <col min="11571" max="11571" width="25" style="51" customWidth="1"/>
    <col min="11572" max="11572" width="24.1796875" style="51" customWidth="1"/>
    <col min="11573" max="11590" width="10.1796875" style="51" customWidth="1"/>
    <col min="11591" max="11826" width="9.1796875" style="51"/>
    <col min="11827" max="11827" width="25" style="51" customWidth="1"/>
    <col min="11828" max="11828" width="24.1796875" style="51" customWidth="1"/>
    <col min="11829" max="11846" width="10.1796875" style="51" customWidth="1"/>
    <col min="11847" max="12082" width="9.1796875" style="51"/>
    <col min="12083" max="12083" width="25" style="51" customWidth="1"/>
    <col min="12084" max="12084" width="24.1796875" style="51" customWidth="1"/>
    <col min="12085" max="12102" width="10.1796875" style="51" customWidth="1"/>
    <col min="12103" max="12338" width="9.1796875" style="51"/>
    <col min="12339" max="12339" width="25" style="51" customWidth="1"/>
    <col min="12340" max="12340" width="24.1796875" style="51" customWidth="1"/>
    <col min="12341" max="12358" width="10.1796875" style="51" customWidth="1"/>
    <col min="12359" max="12594" width="9.1796875" style="51"/>
    <col min="12595" max="12595" width="25" style="51" customWidth="1"/>
    <col min="12596" max="12596" width="24.1796875" style="51" customWidth="1"/>
    <col min="12597" max="12614" width="10.1796875" style="51" customWidth="1"/>
    <col min="12615" max="12850" width="9.1796875" style="51"/>
    <col min="12851" max="12851" width="25" style="51" customWidth="1"/>
    <col min="12852" max="12852" width="24.1796875" style="51" customWidth="1"/>
    <col min="12853" max="12870" width="10.1796875" style="51" customWidth="1"/>
    <col min="12871" max="13106" width="9.1796875" style="51"/>
    <col min="13107" max="13107" width="25" style="51" customWidth="1"/>
    <col min="13108" max="13108" width="24.1796875" style="51" customWidth="1"/>
    <col min="13109" max="13126" width="10.1796875" style="51" customWidth="1"/>
    <col min="13127" max="13362" width="9.1796875" style="51"/>
    <col min="13363" max="13363" width="25" style="51" customWidth="1"/>
    <col min="13364" max="13364" width="24.1796875" style="51" customWidth="1"/>
    <col min="13365" max="13382" width="10.1796875" style="51" customWidth="1"/>
    <col min="13383" max="13618" width="9.1796875" style="51"/>
    <col min="13619" max="13619" width="25" style="51" customWidth="1"/>
    <col min="13620" max="13620" width="24.1796875" style="51" customWidth="1"/>
    <col min="13621" max="13638" width="10.1796875" style="51" customWidth="1"/>
    <col min="13639" max="13876" width="9.1796875" style="51"/>
    <col min="13877" max="13891" width="9.1796875" style="51" customWidth="1"/>
    <col min="13892" max="16384" width="9.1796875" style="51"/>
  </cols>
  <sheetData>
    <row r="1" spans="1:16" ht="20.25" customHeight="1" x14ac:dyDescent="0.5">
      <c r="A1" s="48" t="s">
        <v>153</v>
      </c>
      <c r="B1" s="48"/>
      <c r="C1" s="48"/>
      <c r="D1" s="48"/>
      <c r="E1" s="48"/>
      <c r="F1" s="48"/>
      <c r="G1" s="48"/>
      <c r="H1" s="48"/>
      <c r="I1" s="48"/>
      <c r="J1" s="48"/>
      <c r="K1" s="48"/>
      <c r="L1" s="111"/>
      <c r="M1" s="111"/>
      <c r="N1" s="111"/>
      <c r="O1" s="49"/>
      <c r="P1" s="49"/>
    </row>
    <row r="2" spans="1:16" ht="27.75" customHeight="1" x14ac:dyDescent="0.35">
      <c r="A2" s="112" t="s">
        <v>154</v>
      </c>
      <c r="B2" s="82"/>
      <c r="C2" s="53"/>
      <c r="D2" s="53"/>
      <c r="E2" s="53"/>
      <c r="F2" s="53"/>
      <c r="G2" s="53"/>
      <c r="H2" s="53"/>
      <c r="I2" s="53"/>
      <c r="J2" s="31"/>
      <c r="K2" s="31"/>
      <c r="L2" s="31"/>
      <c r="M2" s="31"/>
      <c r="N2" s="31"/>
    </row>
    <row r="3" spans="1:16" x14ac:dyDescent="0.35">
      <c r="A3" s="113" t="s">
        <v>52</v>
      </c>
      <c r="B3" s="23"/>
      <c r="C3" s="82"/>
      <c r="D3" s="82"/>
      <c r="E3" s="82"/>
      <c r="F3" s="82"/>
      <c r="G3" s="82"/>
      <c r="H3" s="82"/>
      <c r="I3" s="82"/>
      <c r="J3" s="31"/>
      <c r="K3" s="31"/>
      <c r="L3" s="31"/>
      <c r="M3" s="31"/>
      <c r="N3" s="31"/>
    </row>
    <row r="4" spans="1:16" ht="15" customHeight="1" thickBot="1" x14ac:dyDescent="0.4">
      <c r="A4" s="113" t="s">
        <v>155</v>
      </c>
      <c r="B4" s="82"/>
      <c r="C4" s="82"/>
      <c r="D4" s="82"/>
      <c r="E4" s="82"/>
      <c r="F4" s="82"/>
      <c r="G4" s="82"/>
      <c r="H4" s="82"/>
      <c r="I4" s="82"/>
      <c r="J4" s="31"/>
      <c r="K4" s="31"/>
      <c r="L4" s="31"/>
      <c r="M4" s="31"/>
      <c r="N4" s="31"/>
    </row>
    <row r="5" spans="1:16" ht="43.5" customHeight="1" thickBot="1" x14ac:dyDescent="0.4">
      <c r="A5" s="115"/>
      <c r="B5" s="116"/>
      <c r="C5" s="117" t="s">
        <v>115</v>
      </c>
      <c r="D5" s="117" t="s">
        <v>116</v>
      </c>
      <c r="E5" s="117" t="s">
        <v>117</v>
      </c>
      <c r="F5" s="117" t="s">
        <v>118</v>
      </c>
      <c r="G5" s="117" t="s">
        <v>119</v>
      </c>
      <c r="H5" s="117" t="s">
        <v>120</v>
      </c>
      <c r="I5" s="117" t="s">
        <v>121</v>
      </c>
      <c r="J5" s="117" t="s">
        <v>122</v>
      </c>
      <c r="K5" s="117" t="s">
        <v>123</v>
      </c>
      <c r="L5" s="117" t="s">
        <v>124</v>
      </c>
      <c r="M5" s="117" t="s">
        <v>125</v>
      </c>
      <c r="N5" s="117" t="s">
        <v>126</v>
      </c>
      <c r="O5" s="181" t="s">
        <v>140</v>
      </c>
      <c r="P5" s="181" t="s">
        <v>141</v>
      </c>
    </row>
    <row r="6" spans="1:16" x14ac:dyDescent="0.35">
      <c r="A6" s="109" t="s">
        <v>143</v>
      </c>
      <c r="B6" s="118"/>
      <c r="C6" s="58"/>
      <c r="D6" s="58"/>
      <c r="E6" s="58"/>
      <c r="F6" s="58"/>
      <c r="G6" s="58"/>
      <c r="H6" s="58"/>
      <c r="I6" s="58"/>
      <c r="J6" s="58"/>
      <c r="K6" s="58"/>
      <c r="L6" s="58"/>
      <c r="M6" s="58"/>
      <c r="N6" s="58"/>
    </row>
    <row r="7" spans="1:16" s="52" customFormat="1" ht="16.5" customHeight="1" x14ac:dyDescent="0.35">
      <c r="A7" s="23" t="s">
        <v>156</v>
      </c>
      <c r="B7" s="24"/>
      <c r="C7" s="119">
        <f>FIRE1001_working!C9</f>
        <v>1.00563229166667</v>
      </c>
      <c r="D7" s="119">
        <f>FIRE1001_working!D9</f>
        <v>1.0055880787036999</v>
      </c>
      <c r="E7" s="119">
        <f>FIRE1001_working!E9</f>
        <v>1.0055983410493801</v>
      </c>
      <c r="F7" s="119">
        <f>FIRE1001_working!F9</f>
        <v>1.0057409722222199</v>
      </c>
      <c r="G7" s="119">
        <f>FIRE1001_working!G9</f>
        <v>1.0059806327160501</v>
      </c>
      <c r="H7" s="119">
        <f>FIRE1001_working!H9</f>
        <v>1.00601790123457</v>
      </c>
      <c r="I7" s="119">
        <f>FIRE1001_working!I9</f>
        <v>1.00599548611111</v>
      </c>
      <c r="J7" s="119">
        <f>FIRE1001_working!J9</f>
        <v>1.00599382716049</v>
      </c>
      <c r="K7" s="119">
        <f>FIRE1001_working!K9</f>
        <v>1.00612654320988</v>
      </c>
      <c r="L7" s="119">
        <f>FIRE1001_working!L9</f>
        <v>1.00605146604938</v>
      </c>
      <c r="M7" s="119">
        <f>FIRE1001_working!M9</f>
        <v>1.0059619212963</v>
      </c>
      <c r="N7" s="119">
        <f>FIRE1001_working!N9</f>
        <v>1.0061338348765401</v>
      </c>
      <c r="O7" s="119">
        <f>FIRE1001_working!O9</f>
        <v>6.0069444444444441E-3</v>
      </c>
      <c r="P7" s="119">
        <f>FIRE1001_working!P9</f>
        <v>6.1574074074074074E-3</v>
      </c>
    </row>
    <row r="8" spans="1:16" s="52" customFormat="1" ht="16.5" customHeight="1" x14ac:dyDescent="0.35">
      <c r="A8" s="29" t="s">
        <v>53</v>
      </c>
      <c r="B8" s="24"/>
      <c r="C8" s="119">
        <f>FIRE1001_working!C10</f>
        <v>1.0051291280864201</v>
      </c>
      <c r="D8" s="119">
        <f>FIRE1001_working!D10</f>
        <v>1.0050413966049401</v>
      </c>
      <c r="E8" s="119">
        <f>FIRE1001_working!E10</f>
        <v>1.0051452932098801</v>
      </c>
      <c r="F8" s="119">
        <f>FIRE1001_working!F10</f>
        <v>1.0051920910493799</v>
      </c>
      <c r="G8" s="119">
        <f>FIRE1001_working!G10</f>
        <v>1.0054261574074099</v>
      </c>
      <c r="H8" s="119">
        <f>FIRE1001_working!H10</f>
        <v>1.00540733024691</v>
      </c>
      <c r="I8" s="119">
        <f>FIRE1001_working!I10</f>
        <v>1.0053974922839499</v>
      </c>
      <c r="J8" s="119">
        <f>FIRE1001_working!J10</f>
        <v>1.0054162422839501</v>
      </c>
      <c r="K8" s="119">
        <f>FIRE1001_working!K10</f>
        <v>1.0054012345679</v>
      </c>
      <c r="L8" s="119">
        <f>FIRE1001_working!L10</f>
        <v>1.00539151234568</v>
      </c>
      <c r="M8" s="119">
        <f>FIRE1001_working!M10</f>
        <v>1.00528097993827</v>
      </c>
      <c r="N8" s="119">
        <f>FIRE1001_working!N10</f>
        <v>1.0054587962963</v>
      </c>
      <c r="O8" s="119">
        <f>FIRE1001_working!O10</f>
        <v>5.3587962962962964E-3</v>
      </c>
      <c r="P8" s="119">
        <f>FIRE1001_working!P10</f>
        <v>5.4745370370370373E-3</v>
      </c>
    </row>
    <row r="9" spans="1:16" s="66" customFormat="1" ht="16.5" customHeight="1" x14ac:dyDescent="0.35">
      <c r="A9" s="30"/>
      <c r="B9" s="31" t="s">
        <v>146</v>
      </c>
      <c r="C9" s="120">
        <f>FIRE1001_working!C11</f>
        <v>1.00539324845679</v>
      </c>
      <c r="D9" s="120">
        <f>FIRE1001_working!D11</f>
        <v>1.0052879629629601</v>
      </c>
      <c r="E9" s="120">
        <f>FIRE1001_working!E11</f>
        <v>1.00544390432099</v>
      </c>
      <c r="F9" s="120">
        <f>FIRE1001_working!F11</f>
        <v>1.0054721450617301</v>
      </c>
      <c r="G9" s="120">
        <f>FIRE1001_working!G11</f>
        <v>1.0057247299382699</v>
      </c>
      <c r="H9" s="120">
        <f>FIRE1001_working!H11</f>
        <v>1.0057138888888899</v>
      </c>
      <c r="I9" s="120">
        <f>FIRE1001_working!I11</f>
        <v>1.00568819444444</v>
      </c>
      <c r="J9" s="120">
        <f>FIRE1001_working!J11</f>
        <v>1.00572357253086</v>
      </c>
      <c r="K9" s="120">
        <f>FIRE1001_working!K11</f>
        <v>1.0057126929012301</v>
      </c>
      <c r="L9" s="120">
        <f>FIRE1001_working!L11</f>
        <v>1.0057072916666701</v>
      </c>
      <c r="M9" s="120">
        <f>FIRE1001_working!M11</f>
        <v>1.0055868827160499</v>
      </c>
      <c r="N9" s="120">
        <f>FIRE1001_working!N11</f>
        <v>1.00578954475309</v>
      </c>
      <c r="O9" s="120">
        <f>FIRE1001_working!O11</f>
        <v>5.6712962962962958E-3</v>
      </c>
      <c r="P9" s="120">
        <f>FIRE1001_working!P11</f>
        <v>5.8101851851851856E-3</v>
      </c>
    </row>
    <row r="10" spans="1:16" s="12" customFormat="1" ht="16.5" customHeight="1" x14ac:dyDescent="0.35">
      <c r="A10" s="31"/>
      <c r="B10" s="31" t="s">
        <v>102</v>
      </c>
      <c r="C10" s="120">
        <f>FIRE1001_working!C12</f>
        <v>1.0047110725308599</v>
      </c>
      <c r="D10" s="120">
        <f>FIRE1001_working!D12</f>
        <v>1.00467422839506</v>
      </c>
      <c r="E10" s="120">
        <f>FIRE1001_working!E12</f>
        <v>1.0046653935185199</v>
      </c>
      <c r="F10" s="120">
        <f>FIRE1001_working!F12</f>
        <v>1.0047248456790101</v>
      </c>
      <c r="G10" s="120">
        <f>FIRE1001_working!G12</f>
        <v>1.0049074459876499</v>
      </c>
      <c r="H10" s="120">
        <f>FIRE1001_working!H12</f>
        <v>1.00488634259259</v>
      </c>
      <c r="I10" s="120">
        <f>FIRE1001_working!I12</f>
        <v>1.0048741126543199</v>
      </c>
      <c r="J10" s="120">
        <f>FIRE1001_working!J12</f>
        <v>1.0048656250000001</v>
      </c>
      <c r="K10" s="120">
        <f>FIRE1001_working!K12</f>
        <v>1.00487083333333</v>
      </c>
      <c r="L10" s="120">
        <f>FIRE1001_working!L12</f>
        <v>1.0048737654321001</v>
      </c>
      <c r="M10" s="120">
        <f>FIRE1001_working!M12</f>
        <v>1.00476905864198</v>
      </c>
      <c r="N10" s="120">
        <f>FIRE1001_working!N12</f>
        <v>1.00493819444444</v>
      </c>
      <c r="O10" s="120">
        <f>FIRE1001_working!O12</f>
        <v>4.8379629629629632E-3</v>
      </c>
      <c r="P10" s="120">
        <f>FIRE1001_working!P12</f>
        <v>4.9537037037037041E-3</v>
      </c>
    </row>
    <row r="11" spans="1:16" s="12" customFormat="1" ht="16.5" customHeight="1" x14ac:dyDescent="0.35">
      <c r="A11" s="31"/>
      <c r="B11" s="31" t="s">
        <v>147</v>
      </c>
      <c r="C11" s="120">
        <f>FIRE1001_working!C13</f>
        <v>1.0049560570987699</v>
      </c>
      <c r="D11" s="120">
        <f>FIRE1001_working!D13</f>
        <v>1.0048326774691401</v>
      </c>
      <c r="E11" s="120">
        <f>FIRE1001_working!E13</f>
        <v>1.00500393518519</v>
      </c>
      <c r="F11" s="120">
        <f>FIRE1001_working!F13</f>
        <v>1.0050536651234601</v>
      </c>
      <c r="G11" s="120">
        <f>FIRE1001_working!G13</f>
        <v>1.00537314814815</v>
      </c>
      <c r="H11" s="120">
        <f>FIRE1001_working!H13</f>
        <v>1.00530852623457</v>
      </c>
      <c r="I11" s="120">
        <f>FIRE1001_working!I13</f>
        <v>1.0053474537036999</v>
      </c>
      <c r="J11" s="120">
        <f>FIRE1001_working!J13</f>
        <v>1.0054294367284</v>
      </c>
      <c r="K11" s="120">
        <f>FIRE1001_working!K13</f>
        <v>1.0053900462962999</v>
      </c>
      <c r="L11" s="120">
        <f>FIRE1001_working!L13</f>
        <v>1.0053688271604899</v>
      </c>
      <c r="M11" s="120">
        <f>FIRE1001_working!M13</f>
        <v>1.0052554398148099</v>
      </c>
      <c r="N11" s="120">
        <f>FIRE1001_working!N13</f>
        <v>1.0053683256172801</v>
      </c>
      <c r="O11" s="120">
        <f>FIRE1001_working!O13</f>
        <v>5.3587962962962964E-3</v>
      </c>
      <c r="P11" s="120">
        <f>FIRE1001_working!P13</f>
        <v>5.3935185185185188E-3</v>
      </c>
    </row>
    <row r="12" spans="1:16" s="14" customFormat="1" ht="16.5" customHeight="1" x14ac:dyDescent="0.35">
      <c r="A12" s="29" t="s">
        <v>157</v>
      </c>
      <c r="B12" s="24"/>
      <c r="C12" s="119">
        <f>FIRE1001_working!C14</f>
        <v>1.00544726080247</v>
      </c>
      <c r="D12" s="119">
        <f>FIRE1001_working!D14</f>
        <v>1.0054235339506199</v>
      </c>
      <c r="E12" s="119">
        <f>FIRE1001_working!E14</f>
        <v>1.0054152006172801</v>
      </c>
      <c r="F12" s="119">
        <f>FIRE1001_working!F14</f>
        <v>1.0055999614197499</v>
      </c>
      <c r="G12" s="119">
        <f>FIRE1001_working!G14</f>
        <v>1.0058773148148199</v>
      </c>
      <c r="H12" s="119">
        <f>FIRE1001_working!H14</f>
        <v>1.0058616126543201</v>
      </c>
      <c r="I12" s="119">
        <f>FIRE1001_working!I14</f>
        <v>1.0058988425925901</v>
      </c>
      <c r="J12" s="119">
        <f>FIRE1001_working!J14</f>
        <v>1.00586419753086</v>
      </c>
      <c r="K12" s="119">
        <f>FIRE1001_working!K14</f>
        <v>1.0059571373456799</v>
      </c>
      <c r="L12" s="119">
        <f>FIRE1001_working!L14</f>
        <v>1.0059792052469101</v>
      </c>
      <c r="M12" s="119">
        <f>FIRE1001_working!M14</f>
        <v>1.0059690200617299</v>
      </c>
      <c r="N12" s="119">
        <f>FIRE1001_working!N14</f>
        <v>1.00611902006173</v>
      </c>
      <c r="O12" s="119">
        <f>FIRE1001_working!O14</f>
        <v>6.0185185185185177E-3</v>
      </c>
      <c r="P12" s="119">
        <f>FIRE1001_working!P14</f>
        <v>6.1342592592592594E-3</v>
      </c>
    </row>
    <row r="13" spans="1:16" s="66" customFormat="1" ht="16.5" customHeight="1" x14ac:dyDescent="0.35">
      <c r="A13" s="30"/>
      <c r="B13" s="31" t="s">
        <v>106</v>
      </c>
      <c r="C13" s="120">
        <f>FIRE1001_working!C15</f>
        <v>1.0051740354938301</v>
      </c>
      <c r="D13" s="120">
        <f>FIRE1001_working!D15</f>
        <v>1.0052219521604899</v>
      </c>
      <c r="E13" s="120">
        <f>FIRE1001_working!E15</f>
        <v>1.0051687114197501</v>
      </c>
      <c r="F13" s="120">
        <f>FIRE1001_working!F15</f>
        <v>1.00523819444444</v>
      </c>
      <c r="G13" s="120">
        <f>FIRE1001_working!G15</f>
        <v>1.0054908950617301</v>
      </c>
      <c r="H13" s="120">
        <f>FIRE1001_working!H15</f>
        <v>1.00556014660494</v>
      </c>
      <c r="I13" s="120">
        <f>FIRE1001_working!I15</f>
        <v>1.0056574459876499</v>
      </c>
      <c r="J13" s="120">
        <f>FIRE1001_working!J15</f>
        <v>1.0055111111111099</v>
      </c>
      <c r="K13" s="120">
        <f>FIRE1001_working!K15</f>
        <v>1.00550219907407</v>
      </c>
      <c r="L13" s="120">
        <f>FIRE1001_working!L15</f>
        <v>1.00563244598765</v>
      </c>
      <c r="M13" s="120">
        <f>FIRE1001_working!M15</f>
        <v>1.00556277006173</v>
      </c>
      <c r="N13" s="120">
        <f>FIRE1001_working!N15</f>
        <v>1.0057939429012299</v>
      </c>
      <c r="O13" s="120">
        <f>FIRE1001_working!O15</f>
        <v>5.6828703703703702E-3</v>
      </c>
      <c r="P13" s="120">
        <f>FIRE1001_working!P15</f>
        <v>5.8333333333333336E-3</v>
      </c>
    </row>
    <row r="14" spans="1:16" s="12" customFormat="1" ht="16.5" customHeight="1" x14ac:dyDescent="0.35">
      <c r="A14" s="31"/>
      <c r="B14" s="31" t="s">
        <v>105</v>
      </c>
      <c r="C14" s="120">
        <f>FIRE1001_working!C16</f>
        <v>1.0054912037037</v>
      </c>
      <c r="D14" s="120">
        <f>FIRE1001_working!D16</f>
        <v>1.00545343364198</v>
      </c>
      <c r="E14" s="120">
        <f>FIRE1001_working!E16</f>
        <v>1.0054550540123499</v>
      </c>
      <c r="F14" s="120">
        <f>FIRE1001_working!F16</f>
        <v>1.00565343364198</v>
      </c>
      <c r="G14" s="120">
        <f>FIRE1001_working!G16</f>
        <v>1.0059362654321</v>
      </c>
      <c r="H14" s="120">
        <f>FIRE1001_working!H16</f>
        <v>1.00590443672839</v>
      </c>
      <c r="I14" s="120">
        <f>FIRE1001_working!I16</f>
        <v>1.00592897376543</v>
      </c>
      <c r="J14" s="120">
        <f>FIRE1001_working!J16</f>
        <v>1.0059134259259299</v>
      </c>
      <c r="K14" s="120">
        <f>FIRE1001_working!K16</f>
        <v>1.0060166666666699</v>
      </c>
      <c r="L14" s="120">
        <f>FIRE1001_working!L16</f>
        <v>1.0060244212963001</v>
      </c>
      <c r="M14" s="120">
        <f>FIRE1001_working!M16</f>
        <v>1.00601820987654</v>
      </c>
      <c r="N14" s="120">
        <f>FIRE1001_working!N16</f>
        <v>1.00616064814815</v>
      </c>
      <c r="O14" s="120">
        <f>FIRE1001_working!O16</f>
        <v>6.053240740740741E-3</v>
      </c>
      <c r="P14" s="120">
        <f>FIRE1001_working!P16</f>
        <v>6.168981481481481E-3</v>
      </c>
    </row>
    <row r="15" spans="1:16" s="14" customFormat="1" ht="16.5" customHeight="1" x14ac:dyDescent="0.35">
      <c r="A15" s="29" t="s">
        <v>56</v>
      </c>
      <c r="B15" s="24"/>
      <c r="C15" s="119">
        <f>FIRE1001_working!C17</f>
        <v>1.0062475694444399</v>
      </c>
      <c r="D15" s="119">
        <f>FIRE1001_working!D17</f>
        <v>1.0062489197530899</v>
      </c>
      <c r="E15" s="119">
        <f>FIRE1001_working!E17</f>
        <v>1.0063515046296301</v>
      </c>
      <c r="F15" s="119">
        <f>FIRE1001_working!F17</f>
        <v>1.00648464506173</v>
      </c>
      <c r="G15" s="119">
        <f>FIRE1001_working!G17</f>
        <v>1.0067682484567899</v>
      </c>
      <c r="H15" s="119">
        <f>FIRE1001_working!H17</f>
        <v>1.0068010802469101</v>
      </c>
      <c r="I15" s="119">
        <f>FIRE1001_working!I17</f>
        <v>1.00666678240741</v>
      </c>
      <c r="J15" s="119">
        <f>FIRE1001_working!J17</f>
        <v>1.00665694444444</v>
      </c>
      <c r="K15" s="119">
        <f>FIRE1001_working!K17</f>
        <v>1.0067526234567901</v>
      </c>
      <c r="L15" s="119">
        <f>FIRE1001_working!L17</f>
        <v>1.0067179012345699</v>
      </c>
      <c r="M15" s="119">
        <f>FIRE1001_working!M17</f>
        <v>1.00656558641975</v>
      </c>
      <c r="N15" s="119">
        <f>FIRE1001_working!N17</f>
        <v>1.0068012345679</v>
      </c>
      <c r="O15" s="119">
        <f>FIRE1001_working!O17</f>
        <v>6.6203703703703702E-3</v>
      </c>
      <c r="P15" s="119">
        <f>FIRE1001_working!P17</f>
        <v>6.851851851851852E-3</v>
      </c>
    </row>
    <row r="16" spans="1:16" s="14" customFormat="1" ht="16.5" customHeight="1" x14ac:dyDescent="0.35">
      <c r="A16" s="29" t="s">
        <v>158</v>
      </c>
      <c r="B16" s="24"/>
      <c r="C16" s="119">
        <f>FIRE1001_working!C18</f>
        <v>1.00678634259259</v>
      </c>
      <c r="D16" s="119">
        <f>FIRE1001_working!D18</f>
        <v>1.00686994598765</v>
      </c>
      <c r="E16" s="119">
        <f>FIRE1001_working!E18</f>
        <v>1.0066836033950599</v>
      </c>
      <c r="F16" s="119">
        <f>FIRE1001_working!F18</f>
        <v>1.0071479166666699</v>
      </c>
      <c r="G16" s="119">
        <f>FIRE1001_working!G18</f>
        <v>1.00726284722222</v>
      </c>
      <c r="H16" s="119">
        <f>FIRE1001_working!H18</f>
        <v>1.0076175925925901</v>
      </c>
      <c r="I16" s="119">
        <f>FIRE1001_working!I18</f>
        <v>1.0074052469135799</v>
      </c>
      <c r="J16" s="119">
        <f>FIRE1001_working!J18</f>
        <v>1.00747835648148</v>
      </c>
      <c r="K16" s="119">
        <f>FIRE1001_working!K18</f>
        <v>1.0080370756172801</v>
      </c>
      <c r="L16" s="119">
        <f>FIRE1001_working!L18</f>
        <v>1.00770100308642</v>
      </c>
      <c r="M16" s="119">
        <f>FIRE1001_working!M18</f>
        <v>1.0077275462963</v>
      </c>
      <c r="N16" s="119">
        <f>FIRE1001_working!N18</f>
        <v>1.0078408950617299</v>
      </c>
      <c r="O16" s="119">
        <f>FIRE1001_working!O18</f>
        <v>7.7083333333333335E-3</v>
      </c>
      <c r="P16" s="119">
        <f>FIRE1001_working!P18</f>
        <v>7.8240740740740753E-3</v>
      </c>
    </row>
    <row r="17" spans="1:20" s="14" customFormat="1" ht="16.5" customHeight="1" x14ac:dyDescent="0.35">
      <c r="A17" s="23" t="s">
        <v>159</v>
      </c>
      <c r="B17" s="24"/>
      <c r="C17" s="119">
        <f>FIRE1001_working!C19</f>
        <v>1.00596577932099</v>
      </c>
      <c r="D17" s="119">
        <f>FIRE1001_working!D19</f>
        <v>1.0059849922839501</v>
      </c>
      <c r="E17" s="119">
        <f>FIRE1001_working!E19</f>
        <v>1.0058108796296299</v>
      </c>
      <c r="F17" s="119">
        <f>FIRE1001_working!F19</f>
        <v>1.0060481095678999</v>
      </c>
      <c r="G17" s="119">
        <f>FIRE1001_working!G19</f>
        <v>1.0062891975308601</v>
      </c>
      <c r="H17" s="119">
        <f>FIRE1001_working!H19</f>
        <v>1.00641847993827</v>
      </c>
      <c r="I17" s="119">
        <f>FIRE1001_working!I19</f>
        <v>1.0063530864197501</v>
      </c>
      <c r="J17" s="119">
        <f>FIRE1001_working!J19</f>
        <v>1.00636493055556</v>
      </c>
      <c r="K17" s="119">
        <f>FIRE1001_working!K19</f>
        <v>1.0067341049382701</v>
      </c>
      <c r="L17" s="119">
        <f>FIRE1001_working!L19</f>
        <v>1.0064602237654301</v>
      </c>
      <c r="M17" s="119">
        <f>FIRE1001_working!M19</f>
        <v>1.0065197530864201</v>
      </c>
      <c r="N17" s="119">
        <f>FIRE1001_working!N19</f>
        <v>1.0064005401234599</v>
      </c>
      <c r="O17" s="119">
        <f>FIRE1001_working!O19</f>
        <v>6.4814814814814813E-3</v>
      </c>
      <c r="P17" s="119">
        <f>FIRE1001_working!P19</f>
        <v>6.3657407407407404E-3</v>
      </c>
    </row>
    <row r="18" spans="1:20" s="12" customFormat="1" ht="16.5" customHeight="1" x14ac:dyDescent="0.35">
      <c r="A18" s="109" t="s">
        <v>160</v>
      </c>
      <c r="B18" s="121"/>
      <c r="C18" s="120"/>
      <c r="D18" s="120"/>
      <c r="E18" s="120"/>
      <c r="F18" s="120"/>
      <c r="G18" s="120"/>
      <c r="H18" s="120"/>
      <c r="I18" s="120"/>
      <c r="J18" s="120"/>
      <c r="K18" s="120"/>
      <c r="L18" s="120"/>
      <c r="M18" s="120"/>
      <c r="N18" s="120"/>
      <c r="O18" s="120"/>
      <c r="P18" s="120"/>
    </row>
    <row r="19" spans="1:20" s="71" customFormat="1" ht="16.5" customHeight="1" x14ac:dyDescent="0.35">
      <c r="A19" s="23" t="s">
        <v>156</v>
      </c>
      <c r="B19" s="24"/>
      <c r="C19" s="69">
        <f>FIRE1001_working!C22</f>
        <v>84140</v>
      </c>
      <c r="D19" s="69">
        <f>FIRE1001_working!D22</f>
        <v>79748</v>
      </c>
      <c r="E19" s="69">
        <f>FIRE1001_working!E22</f>
        <v>69210</v>
      </c>
      <c r="F19" s="69">
        <f>FIRE1001_working!F22</f>
        <v>67840</v>
      </c>
      <c r="G19" s="69">
        <f>FIRE1001_working!G22</f>
        <v>65404</v>
      </c>
      <c r="H19" s="69">
        <f>FIRE1001_working!H22</f>
        <v>66970</v>
      </c>
      <c r="I19" s="69">
        <f>FIRE1001_working!I22</f>
        <v>67476</v>
      </c>
      <c r="J19" s="69">
        <f>FIRE1001_working!J22</f>
        <v>67284</v>
      </c>
      <c r="K19" s="69">
        <f>FIRE1001_working!K22</f>
        <v>67128</v>
      </c>
      <c r="L19" s="69">
        <f>FIRE1001_working!L22</f>
        <v>62007</v>
      </c>
      <c r="M19" s="69">
        <f>FIRE1001_working!M22</f>
        <v>56986</v>
      </c>
      <c r="N19" s="69">
        <f>FIRE1001_working!N22</f>
        <v>58349</v>
      </c>
      <c r="O19" s="69">
        <f>FIRE1001_working!O22</f>
        <v>56946</v>
      </c>
      <c r="P19" s="69">
        <f>FIRE1001_working!P22</f>
        <v>58468</v>
      </c>
    </row>
    <row r="20" spans="1:20" s="71" customFormat="1" ht="16.5" customHeight="1" x14ac:dyDescent="0.35">
      <c r="A20" s="29" t="s">
        <v>53</v>
      </c>
      <c r="B20" s="24"/>
      <c r="C20" s="69">
        <f>FIRE1001_working!C23</f>
        <v>35278</v>
      </c>
      <c r="D20" s="69">
        <f>FIRE1001_working!D23</f>
        <v>33936</v>
      </c>
      <c r="E20" s="69">
        <f>FIRE1001_working!E23</f>
        <v>32104</v>
      </c>
      <c r="F20" s="69">
        <f>FIRE1001_working!F23</f>
        <v>30660</v>
      </c>
      <c r="G20" s="69">
        <f>FIRE1001_working!G23</f>
        <v>30132</v>
      </c>
      <c r="H20" s="69">
        <f>FIRE1001_working!H23</f>
        <v>30148</v>
      </c>
      <c r="I20" s="69">
        <f>FIRE1001_working!I23</f>
        <v>29359</v>
      </c>
      <c r="J20" s="69">
        <f>FIRE1001_working!J23</f>
        <v>29763</v>
      </c>
      <c r="K20" s="69">
        <f>FIRE1001_working!K23</f>
        <v>28723</v>
      </c>
      <c r="L20" s="69">
        <f>FIRE1001_working!L23</f>
        <v>27347</v>
      </c>
      <c r="M20" s="69">
        <f>FIRE1001_working!M23</f>
        <v>26217</v>
      </c>
      <c r="N20" s="69">
        <f>FIRE1001_working!N23</f>
        <v>26399</v>
      </c>
      <c r="O20" s="69">
        <f>FIRE1001_working!O23</f>
        <v>26209</v>
      </c>
      <c r="P20" s="69">
        <f>FIRE1001_working!P23</f>
        <v>26224</v>
      </c>
    </row>
    <row r="21" spans="1:20" s="66" customFormat="1" ht="16.5" customHeight="1" x14ac:dyDescent="0.35">
      <c r="A21" s="30"/>
      <c r="B21" s="31" t="s">
        <v>146</v>
      </c>
      <c r="C21" s="73">
        <f>FIRE1001_working!C24</f>
        <v>20286</v>
      </c>
      <c r="D21" s="73">
        <f>FIRE1001_working!D24</f>
        <v>19392</v>
      </c>
      <c r="E21" s="73">
        <f>FIRE1001_working!E24</f>
        <v>18331</v>
      </c>
      <c r="F21" s="73">
        <f>FIRE1001_working!F24</f>
        <v>17830</v>
      </c>
      <c r="G21" s="73">
        <f>FIRE1001_working!G24</f>
        <v>17393</v>
      </c>
      <c r="H21" s="73">
        <f>FIRE1001_working!H24</f>
        <v>17465</v>
      </c>
      <c r="I21" s="73">
        <f>FIRE1001_working!I24</f>
        <v>17222</v>
      </c>
      <c r="J21" s="73">
        <f>FIRE1001_working!J24</f>
        <v>17214</v>
      </c>
      <c r="K21" s="73">
        <f>FIRE1001_working!K24</f>
        <v>16425</v>
      </c>
      <c r="L21" s="73">
        <f>FIRE1001_working!L24</f>
        <v>15395</v>
      </c>
      <c r="M21" s="73">
        <f>FIRE1001_working!M24</f>
        <v>14916</v>
      </c>
      <c r="N21" s="73">
        <f>FIRE1001_working!N24</f>
        <v>14912</v>
      </c>
      <c r="O21" s="73">
        <f>FIRE1001_working!O24</f>
        <v>14854</v>
      </c>
      <c r="P21" s="73">
        <f>FIRE1001_working!P24</f>
        <v>14692</v>
      </c>
    </row>
    <row r="22" spans="1:20" s="33" customFormat="1" ht="16.5" customHeight="1" x14ac:dyDescent="0.35">
      <c r="A22" s="31"/>
      <c r="B22" s="31" t="s">
        <v>102</v>
      </c>
      <c r="C22" s="73">
        <f>FIRE1001_working!C25</f>
        <v>11281</v>
      </c>
      <c r="D22" s="73">
        <f>FIRE1001_working!D25</f>
        <v>11020</v>
      </c>
      <c r="E22" s="73">
        <f>FIRE1001_working!E25</f>
        <v>10418</v>
      </c>
      <c r="F22" s="73">
        <f>FIRE1001_working!F25</f>
        <v>9784</v>
      </c>
      <c r="G22" s="73">
        <f>FIRE1001_working!G25</f>
        <v>9701</v>
      </c>
      <c r="H22" s="73">
        <f>FIRE1001_working!H25</f>
        <v>9715</v>
      </c>
      <c r="I22" s="73">
        <f>FIRE1001_working!I25</f>
        <v>9294</v>
      </c>
      <c r="J22" s="73">
        <f>FIRE1001_working!J25</f>
        <v>9677</v>
      </c>
      <c r="K22" s="73">
        <f>FIRE1001_working!K25</f>
        <v>9589</v>
      </c>
      <c r="L22" s="73">
        <f>FIRE1001_working!L25</f>
        <v>9273</v>
      </c>
      <c r="M22" s="73">
        <f>FIRE1001_working!M25</f>
        <v>8788</v>
      </c>
      <c r="N22" s="73">
        <f>FIRE1001_working!N25</f>
        <v>9051</v>
      </c>
      <c r="O22" s="73">
        <f>FIRE1001_working!O25</f>
        <v>8889</v>
      </c>
      <c r="P22" s="73">
        <f>FIRE1001_working!P25</f>
        <v>9069</v>
      </c>
      <c r="T22" s="110"/>
    </row>
    <row r="23" spans="1:20" s="33" customFormat="1" ht="16.5" customHeight="1" x14ac:dyDescent="0.35">
      <c r="A23" s="31"/>
      <c r="B23" s="31" t="s">
        <v>147</v>
      </c>
      <c r="C23" s="73">
        <f>FIRE1001_working!C26</f>
        <v>3711</v>
      </c>
      <c r="D23" s="73">
        <f>FIRE1001_working!D26</f>
        <v>3524</v>
      </c>
      <c r="E23" s="73">
        <f>FIRE1001_working!E26</f>
        <v>3355</v>
      </c>
      <c r="F23" s="73">
        <f>FIRE1001_working!F26</f>
        <v>3046</v>
      </c>
      <c r="G23" s="73">
        <f>FIRE1001_working!G26</f>
        <v>3038</v>
      </c>
      <c r="H23" s="73">
        <f>FIRE1001_working!H26</f>
        <v>2968</v>
      </c>
      <c r="I23" s="73">
        <f>FIRE1001_working!I26</f>
        <v>2843</v>
      </c>
      <c r="J23" s="73">
        <f>FIRE1001_working!J26</f>
        <v>2872</v>
      </c>
      <c r="K23" s="73">
        <f>FIRE1001_working!K26</f>
        <v>2709</v>
      </c>
      <c r="L23" s="73">
        <f>FIRE1001_working!L26</f>
        <v>2679</v>
      </c>
      <c r="M23" s="73">
        <f>FIRE1001_working!M26</f>
        <v>2513</v>
      </c>
      <c r="N23" s="73">
        <f>FIRE1001_working!N26</f>
        <v>2436</v>
      </c>
      <c r="O23" s="73">
        <f>FIRE1001_working!O26</f>
        <v>2466</v>
      </c>
      <c r="P23" s="73">
        <f>FIRE1001_working!P26</f>
        <v>2463</v>
      </c>
    </row>
    <row r="24" spans="1:20" s="38" customFormat="1" ht="16.5" customHeight="1" x14ac:dyDescent="0.35">
      <c r="A24" s="29" t="s">
        <v>157</v>
      </c>
      <c r="B24" s="24"/>
      <c r="C24" s="69">
        <f>FIRE1001_working!C27</f>
        <v>20045</v>
      </c>
      <c r="D24" s="69">
        <f>FIRE1001_working!D27</f>
        <v>19586</v>
      </c>
      <c r="E24" s="69">
        <f>FIRE1001_working!E27</f>
        <v>15897</v>
      </c>
      <c r="F24" s="69">
        <f>FIRE1001_working!F27</f>
        <v>15966</v>
      </c>
      <c r="G24" s="69">
        <f>FIRE1001_working!G27</f>
        <v>14970</v>
      </c>
      <c r="H24" s="69">
        <f>FIRE1001_working!H27</f>
        <v>15474</v>
      </c>
      <c r="I24" s="69">
        <f>FIRE1001_working!I27</f>
        <v>15315</v>
      </c>
      <c r="J24" s="69">
        <f>FIRE1001_working!J27</f>
        <v>15166</v>
      </c>
      <c r="K24" s="69">
        <f>FIRE1001_working!K27</f>
        <v>14630</v>
      </c>
      <c r="L24" s="69">
        <f>FIRE1001_working!L27</f>
        <v>13781</v>
      </c>
      <c r="M24" s="69">
        <f>FIRE1001_working!M27</f>
        <v>11591</v>
      </c>
      <c r="N24" s="69">
        <f>FIRE1001_working!N27</f>
        <v>12588</v>
      </c>
      <c r="O24" s="69">
        <f>FIRE1001_working!O27</f>
        <v>11616</v>
      </c>
      <c r="P24" s="69">
        <f>FIRE1001_working!P27</f>
        <v>12829</v>
      </c>
    </row>
    <row r="25" spans="1:20" s="66" customFormat="1" ht="16.5" customHeight="1" x14ac:dyDescent="0.35">
      <c r="A25" s="30"/>
      <c r="B25" s="31" t="s">
        <v>106</v>
      </c>
      <c r="C25" s="73">
        <f>FIRE1001_working!C28</f>
        <v>2776</v>
      </c>
      <c r="D25" s="73">
        <f>FIRE1001_working!D28</f>
        <v>2527</v>
      </c>
      <c r="E25" s="73">
        <f>FIRE1001_working!E28</f>
        <v>2212</v>
      </c>
      <c r="F25" s="73">
        <f>FIRE1001_working!F28</f>
        <v>2056</v>
      </c>
      <c r="G25" s="73">
        <f>FIRE1001_working!G28</f>
        <v>1982</v>
      </c>
      <c r="H25" s="73">
        <f>FIRE1001_working!H28</f>
        <v>1925</v>
      </c>
      <c r="I25" s="73">
        <f>FIRE1001_working!I28</f>
        <v>1698</v>
      </c>
      <c r="J25" s="73">
        <f>FIRE1001_working!J28</f>
        <v>1856</v>
      </c>
      <c r="K25" s="73">
        <f>FIRE1001_working!K28</f>
        <v>1693</v>
      </c>
      <c r="L25" s="73">
        <f>FIRE1001_working!L28</f>
        <v>1590</v>
      </c>
      <c r="M25" s="73">
        <f>FIRE1001_working!M28</f>
        <v>1252</v>
      </c>
      <c r="N25" s="73">
        <f>FIRE1001_working!N28</f>
        <v>1429</v>
      </c>
      <c r="O25" s="73">
        <f>FIRE1001_working!O28</f>
        <v>1345</v>
      </c>
      <c r="P25" s="73">
        <f>FIRE1001_working!P28</f>
        <v>1411</v>
      </c>
    </row>
    <row r="26" spans="1:20" s="33" customFormat="1" ht="16.5" customHeight="1" x14ac:dyDescent="0.35">
      <c r="A26" s="31"/>
      <c r="B26" s="31" t="s">
        <v>105</v>
      </c>
      <c r="C26" s="73">
        <f>FIRE1001_working!C29</f>
        <v>17269</v>
      </c>
      <c r="D26" s="73">
        <f>FIRE1001_working!D29</f>
        <v>17059</v>
      </c>
      <c r="E26" s="73">
        <f>FIRE1001_working!E29</f>
        <v>13685</v>
      </c>
      <c r="F26" s="73">
        <f>FIRE1001_working!F29</f>
        <v>13910</v>
      </c>
      <c r="G26" s="73">
        <f>FIRE1001_working!G29</f>
        <v>12988</v>
      </c>
      <c r="H26" s="73">
        <f>FIRE1001_working!H29</f>
        <v>13549</v>
      </c>
      <c r="I26" s="73">
        <f>FIRE1001_working!I29</f>
        <v>13617</v>
      </c>
      <c r="J26" s="73">
        <f>FIRE1001_working!J29</f>
        <v>13310</v>
      </c>
      <c r="K26" s="73">
        <f>FIRE1001_working!K29</f>
        <v>12937</v>
      </c>
      <c r="L26" s="73">
        <f>FIRE1001_working!L29</f>
        <v>12191</v>
      </c>
      <c r="M26" s="73">
        <f>FIRE1001_working!M29</f>
        <v>10339</v>
      </c>
      <c r="N26" s="73">
        <f>FIRE1001_working!N29</f>
        <v>11159</v>
      </c>
      <c r="O26" s="73">
        <f>FIRE1001_working!O29</f>
        <v>10271</v>
      </c>
      <c r="P26" s="73">
        <f>FIRE1001_working!P29</f>
        <v>11418</v>
      </c>
    </row>
    <row r="27" spans="1:20" s="38" customFormat="1" ht="16.5" customHeight="1" x14ac:dyDescent="0.35">
      <c r="A27" s="29" t="s">
        <v>56</v>
      </c>
      <c r="B27" s="24"/>
      <c r="C27" s="69">
        <f>FIRE1001_working!C30</f>
        <v>21895</v>
      </c>
      <c r="D27" s="69">
        <f>FIRE1001_working!D30</f>
        <v>19071</v>
      </c>
      <c r="E27" s="69">
        <f>FIRE1001_working!E30</f>
        <v>16746</v>
      </c>
      <c r="F27" s="69">
        <f>FIRE1001_working!F30</f>
        <v>16232</v>
      </c>
      <c r="G27" s="69">
        <f>FIRE1001_working!G30</f>
        <v>15723</v>
      </c>
      <c r="H27" s="69">
        <f>FIRE1001_working!H30</f>
        <v>16317</v>
      </c>
      <c r="I27" s="69">
        <f>FIRE1001_working!I30</f>
        <v>17752</v>
      </c>
      <c r="J27" s="69">
        <f>FIRE1001_working!J30</f>
        <v>17079</v>
      </c>
      <c r="K27" s="69">
        <f>FIRE1001_working!K30</f>
        <v>17215</v>
      </c>
      <c r="L27" s="69">
        <f>FIRE1001_working!L30</f>
        <v>15661</v>
      </c>
      <c r="M27" s="69">
        <f>FIRE1001_working!M30</f>
        <v>13849</v>
      </c>
      <c r="N27" s="69">
        <f>FIRE1001_working!N30</f>
        <v>14471</v>
      </c>
      <c r="O27" s="69">
        <f>FIRE1001_working!O30</f>
        <v>14285</v>
      </c>
      <c r="P27" s="69">
        <f>FIRE1001_working!P30</f>
        <v>14466</v>
      </c>
    </row>
    <row r="28" spans="1:20" s="38" customFormat="1" ht="16.5" customHeight="1" x14ac:dyDescent="0.35">
      <c r="A28" s="29" t="s">
        <v>158</v>
      </c>
      <c r="B28" s="24"/>
      <c r="C28" s="69">
        <f>FIRE1001_working!C31</f>
        <v>6922</v>
      </c>
      <c r="D28" s="69">
        <f>FIRE1001_working!D31</f>
        <v>7155</v>
      </c>
      <c r="E28" s="69">
        <f>FIRE1001_working!E31</f>
        <v>4463</v>
      </c>
      <c r="F28" s="69">
        <f>FIRE1001_working!F31</f>
        <v>4982</v>
      </c>
      <c r="G28" s="69">
        <f>FIRE1001_working!G31</f>
        <v>4579</v>
      </c>
      <c r="H28" s="69">
        <f>FIRE1001_working!H31</f>
        <v>5031</v>
      </c>
      <c r="I28" s="69">
        <f>FIRE1001_working!I31</f>
        <v>5050</v>
      </c>
      <c r="J28" s="69">
        <f>FIRE1001_working!J31</f>
        <v>5276</v>
      </c>
      <c r="K28" s="69">
        <f>FIRE1001_working!K31</f>
        <v>6560</v>
      </c>
      <c r="L28" s="69">
        <f>FIRE1001_working!L31</f>
        <v>5218</v>
      </c>
      <c r="M28" s="69">
        <f>FIRE1001_working!M31</f>
        <v>5329</v>
      </c>
      <c r="N28" s="69">
        <f>FIRE1001_working!N31</f>
        <v>4891</v>
      </c>
      <c r="O28" s="69">
        <f>FIRE1001_working!O31</f>
        <v>4836</v>
      </c>
      <c r="P28" s="69">
        <f>FIRE1001_working!P31</f>
        <v>4949</v>
      </c>
    </row>
    <row r="29" spans="1:20" s="38" customFormat="1" ht="16.5" customHeight="1" thickBot="1" x14ac:dyDescent="0.4">
      <c r="A29" s="74" t="s">
        <v>159</v>
      </c>
      <c r="B29" s="122"/>
      <c r="C29" s="77">
        <f>FIRE1001_working!C32</f>
        <v>115932</v>
      </c>
      <c r="D29" s="77">
        <f>FIRE1001_working!D32</f>
        <v>119232</v>
      </c>
      <c r="E29" s="77">
        <f>FIRE1001_working!E32</f>
        <v>66499</v>
      </c>
      <c r="F29" s="77">
        <f>FIRE1001_working!F32</f>
        <v>84894</v>
      </c>
      <c r="G29" s="77">
        <f>FIRE1001_working!G32</f>
        <v>70738</v>
      </c>
      <c r="H29" s="77">
        <f>FIRE1001_working!H32</f>
        <v>77353</v>
      </c>
      <c r="I29" s="77">
        <f>FIRE1001_working!I32</f>
        <v>76400</v>
      </c>
      <c r="J29" s="77">
        <f>FIRE1001_working!J32</f>
        <v>82642</v>
      </c>
      <c r="K29" s="77">
        <f>FIRE1001_working!K32</f>
        <v>99300</v>
      </c>
      <c r="L29" s="77">
        <f>FIRE1001_working!L32</f>
        <v>75349</v>
      </c>
      <c r="M29" s="77">
        <f>FIRE1001_working!M32</f>
        <v>79886</v>
      </c>
      <c r="N29" s="77">
        <f>FIRE1001_working!N32</f>
        <v>80124</v>
      </c>
      <c r="O29" s="77">
        <f>FIRE1001_working!O32</f>
        <v>78195</v>
      </c>
      <c r="P29" s="77">
        <f>FIRE1001_working!P32</f>
        <v>81968</v>
      </c>
    </row>
    <row r="30" spans="1:20" ht="30" customHeight="1" x14ac:dyDescent="0.35">
      <c r="A30" s="78" t="s">
        <v>161</v>
      </c>
      <c r="B30" s="78"/>
    </row>
    <row r="31" spans="1:20" x14ac:dyDescent="0.35">
      <c r="A31" s="80" t="s">
        <v>162</v>
      </c>
      <c r="B31" s="80"/>
    </row>
    <row r="32" spans="1:20" x14ac:dyDescent="0.35">
      <c r="A32" s="81" t="s">
        <v>163</v>
      </c>
      <c r="B32" s="81"/>
      <c r="C32" s="82"/>
      <c r="D32" s="82"/>
      <c r="E32" s="82"/>
    </row>
    <row r="33" spans="1:14" x14ac:dyDescent="0.35">
      <c r="A33" s="82" t="s">
        <v>164</v>
      </c>
      <c r="B33" s="82"/>
      <c r="C33" s="82"/>
      <c r="D33" s="82"/>
      <c r="E33" s="82"/>
    </row>
    <row r="34" spans="1:14" x14ac:dyDescent="0.35">
      <c r="A34" s="82" t="s">
        <v>165</v>
      </c>
      <c r="B34" s="82"/>
      <c r="C34" s="134"/>
      <c r="D34" s="134"/>
      <c r="E34" s="134"/>
      <c r="F34" s="83"/>
      <c r="G34" s="83"/>
    </row>
    <row r="35" spans="1:14" x14ac:dyDescent="0.35">
      <c r="A35" s="82" t="s">
        <v>166</v>
      </c>
      <c r="B35" s="82"/>
      <c r="C35" s="134"/>
      <c r="D35" s="134"/>
      <c r="E35" s="134"/>
      <c r="F35" s="83"/>
      <c r="G35" s="83"/>
    </row>
    <row r="36" spans="1:14" x14ac:dyDescent="0.35">
      <c r="A36" s="82" t="s">
        <v>167</v>
      </c>
      <c r="B36" s="82"/>
      <c r="C36" s="134"/>
      <c r="D36" s="134"/>
      <c r="E36" s="134"/>
      <c r="F36" s="83"/>
      <c r="G36" s="83"/>
    </row>
    <row r="37" spans="1:14" x14ac:dyDescent="0.35">
      <c r="A37" s="82" t="s">
        <v>168</v>
      </c>
      <c r="B37" s="82"/>
      <c r="C37" s="134"/>
      <c r="D37" s="134"/>
      <c r="E37" s="134"/>
      <c r="F37" s="83"/>
      <c r="G37" s="83"/>
    </row>
    <row r="38" spans="1:14" ht="26.25" customHeight="1" x14ac:dyDescent="0.35">
      <c r="A38" s="23" t="s">
        <v>169</v>
      </c>
      <c r="B38" s="31"/>
      <c r="C38" s="82"/>
      <c r="D38" s="82"/>
      <c r="E38" s="82"/>
    </row>
    <row r="39" spans="1:14" x14ac:dyDescent="0.35">
      <c r="A39" s="123" t="s">
        <v>170</v>
      </c>
      <c r="B39" s="123"/>
      <c r="C39" s="82"/>
      <c r="D39" s="82"/>
      <c r="E39" s="82"/>
    </row>
    <row r="40" spans="1:14" ht="24" customHeight="1" x14ac:dyDescent="0.35">
      <c r="A40" t="s">
        <v>171</v>
      </c>
      <c r="B40" s="31"/>
      <c r="C40" s="82"/>
      <c r="D40" s="82"/>
      <c r="E40" s="82"/>
    </row>
    <row r="41" spans="1:14" s="12" customFormat="1" ht="24" customHeight="1" x14ac:dyDescent="0.35">
      <c r="A41" s="182" t="s">
        <v>172</v>
      </c>
      <c r="B41" s="182"/>
      <c r="C41" s="182"/>
      <c r="D41" s="182"/>
      <c r="E41" s="182"/>
      <c r="F41"/>
      <c r="G41"/>
      <c r="H41"/>
      <c r="I41"/>
    </row>
    <row r="42" spans="1:14" ht="27" customHeight="1" x14ac:dyDescent="0.35">
      <c r="A42" s="105" t="s">
        <v>173</v>
      </c>
      <c r="B42" s="34"/>
      <c r="C42" s="82"/>
      <c r="D42" s="82"/>
      <c r="E42" s="82"/>
    </row>
    <row r="43" spans="1:14" x14ac:dyDescent="0.35">
      <c r="A43" s="80" t="s">
        <v>174</v>
      </c>
      <c r="B43" s="80"/>
    </row>
    <row r="44" spans="1:14" ht="28.5" customHeight="1" x14ac:dyDescent="0.35">
      <c r="A44" s="31" t="s">
        <v>175</v>
      </c>
      <c r="B44" s="31"/>
      <c r="C44" s="82"/>
      <c r="D44" s="82"/>
      <c r="E44" s="82"/>
      <c r="I44" s="80"/>
      <c r="J44" s="80"/>
      <c r="K44" s="80"/>
      <c r="L44" s="85"/>
      <c r="M44" s="85"/>
      <c r="N44" s="85"/>
    </row>
    <row r="45" spans="1:14" x14ac:dyDescent="0.35">
      <c r="A45" s="80" t="s">
        <v>176</v>
      </c>
      <c r="B45" s="80"/>
      <c r="I45" s="31"/>
      <c r="J45" s="31"/>
      <c r="K45" s="31"/>
      <c r="L45" s="85"/>
      <c r="M45" s="47"/>
      <c r="N45" s="47"/>
    </row>
    <row r="46" spans="1:14" x14ac:dyDescent="0.35">
      <c r="A46" s="86" t="s">
        <v>177</v>
      </c>
      <c r="B46" s="12"/>
    </row>
    <row r="47" spans="1:14" x14ac:dyDescent="0.35">
      <c r="A47" s="87"/>
      <c r="B47" s="12"/>
    </row>
    <row r="48" spans="1:14" x14ac:dyDescent="0.35">
      <c r="A48" s="82"/>
    </row>
    <row r="49" spans="1:19" x14ac:dyDescent="0.35">
      <c r="A49" s="82"/>
    </row>
    <row r="50" spans="1:19" x14ac:dyDescent="0.35">
      <c r="A50" s="82"/>
      <c r="R50" s="12" t="s">
        <v>155</v>
      </c>
      <c r="S50" s="12" t="s">
        <v>52</v>
      </c>
    </row>
    <row r="51" spans="1:19" x14ac:dyDescent="0.35">
      <c r="R51" s="12" t="s">
        <v>178</v>
      </c>
      <c r="S51" s="12" t="s">
        <v>108</v>
      </c>
    </row>
    <row r="52" spans="1:19" x14ac:dyDescent="0.35">
      <c r="R52" s="12" t="s">
        <v>179</v>
      </c>
      <c r="S52" s="12" t="s">
        <v>109</v>
      </c>
    </row>
    <row r="53" spans="1:19" x14ac:dyDescent="0.35">
      <c r="R53" s="12" t="s">
        <v>180</v>
      </c>
      <c r="S53" s="12" t="s">
        <v>181</v>
      </c>
    </row>
    <row r="54" spans="1:19" x14ac:dyDescent="0.35">
      <c r="R54" s="12"/>
      <c r="S54" s="12" t="s">
        <v>182</v>
      </c>
    </row>
    <row r="55" spans="1:19" x14ac:dyDescent="0.35">
      <c r="R55" s="12"/>
      <c r="S55" s="12" t="s">
        <v>183</v>
      </c>
    </row>
    <row r="56" spans="1:19" x14ac:dyDescent="0.35">
      <c r="R56" s="12"/>
      <c r="S56" s="12" t="s">
        <v>57</v>
      </c>
    </row>
    <row r="57" spans="1:19" x14ac:dyDescent="0.35">
      <c r="R57" s="12"/>
      <c r="S57" s="12" t="s">
        <v>58</v>
      </c>
    </row>
    <row r="58" spans="1:19" x14ac:dyDescent="0.35">
      <c r="R58" s="12"/>
      <c r="S58" s="12" t="s">
        <v>59</v>
      </c>
    </row>
    <row r="59" spans="1:19" x14ac:dyDescent="0.35">
      <c r="R59" s="12"/>
      <c r="S59" s="12" t="s">
        <v>60</v>
      </c>
    </row>
    <row r="60" spans="1:19" x14ac:dyDescent="0.35">
      <c r="R60" s="12"/>
      <c r="S60" s="12" t="s">
        <v>61</v>
      </c>
    </row>
    <row r="61" spans="1:19" x14ac:dyDescent="0.35">
      <c r="R61" s="12"/>
      <c r="S61" s="12" t="s">
        <v>62</v>
      </c>
    </row>
    <row r="62" spans="1:19" x14ac:dyDescent="0.35">
      <c r="R62" s="12"/>
      <c r="S62" s="12" t="s">
        <v>63</v>
      </c>
    </row>
    <row r="63" spans="1:19" x14ac:dyDescent="0.35">
      <c r="R63" s="12"/>
      <c r="S63" s="12" t="s">
        <v>64</v>
      </c>
    </row>
    <row r="64" spans="1:19" x14ac:dyDescent="0.35">
      <c r="R64" s="12"/>
      <c r="S64" s="12" t="s">
        <v>65</v>
      </c>
    </row>
    <row r="65" spans="18:19" x14ac:dyDescent="0.35">
      <c r="R65" s="12"/>
      <c r="S65" s="12" t="s">
        <v>66</v>
      </c>
    </row>
    <row r="66" spans="18:19" x14ac:dyDescent="0.35">
      <c r="R66" s="12"/>
      <c r="S66" s="12" t="s">
        <v>67</v>
      </c>
    </row>
    <row r="67" spans="18:19" x14ac:dyDescent="0.35">
      <c r="R67" s="12"/>
      <c r="S67" s="12" t="s">
        <v>68</v>
      </c>
    </row>
    <row r="68" spans="18:19" x14ac:dyDescent="0.35">
      <c r="R68" s="12"/>
      <c r="S68" s="12" t="s">
        <v>69</v>
      </c>
    </row>
    <row r="69" spans="18:19" x14ac:dyDescent="0.35">
      <c r="R69" s="12"/>
      <c r="S69" s="12" t="s">
        <v>70</v>
      </c>
    </row>
    <row r="70" spans="18:19" x14ac:dyDescent="0.35">
      <c r="R70" s="12"/>
      <c r="S70" s="12" t="s">
        <v>71</v>
      </c>
    </row>
    <row r="71" spans="18:19" x14ac:dyDescent="0.35">
      <c r="R71" s="12"/>
      <c r="S71" s="12" t="s">
        <v>72</v>
      </c>
    </row>
    <row r="72" spans="18:19" x14ac:dyDescent="0.35">
      <c r="R72" s="12"/>
      <c r="S72" s="12" t="s">
        <v>73</v>
      </c>
    </row>
    <row r="73" spans="18:19" x14ac:dyDescent="0.35">
      <c r="R73" s="12"/>
      <c r="S73" s="12" t="s">
        <v>74</v>
      </c>
    </row>
    <row r="74" spans="18:19" x14ac:dyDescent="0.35">
      <c r="R74" s="12"/>
      <c r="S74" s="12" t="s">
        <v>113</v>
      </c>
    </row>
    <row r="75" spans="18:19" x14ac:dyDescent="0.35">
      <c r="R75" s="12"/>
      <c r="S75" s="12" t="s">
        <v>76</v>
      </c>
    </row>
    <row r="76" spans="18:19" x14ac:dyDescent="0.35">
      <c r="R76" s="12"/>
      <c r="S76" s="12" t="s">
        <v>77</v>
      </c>
    </row>
    <row r="77" spans="18:19" x14ac:dyDescent="0.35">
      <c r="R77" s="12"/>
      <c r="S77" s="12" t="s">
        <v>78</v>
      </c>
    </row>
    <row r="78" spans="18:19" x14ac:dyDescent="0.35">
      <c r="R78" s="12"/>
      <c r="S78" s="12" t="s">
        <v>184</v>
      </c>
    </row>
    <row r="79" spans="18:19" x14ac:dyDescent="0.35">
      <c r="R79" s="12"/>
      <c r="S79" s="12" t="s">
        <v>81</v>
      </c>
    </row>
    <row r="80" spans="18:19" x14ac:dyDescent="0.35">
      <c r="R80" s="12"/>
      <c r="S80" s="12" t="s">
        <v>82</v>
      </c>
    </row>
    <row r="81" spans="18:19" x14ac:dyDescent="0.35">
      <c r="R81" s="12"/>
      <c r="S81" s="12" t="s">
        <v>83</v>
      </c>
    </row>
    <row r="82" spans="18:19" x14ac:dyDescent="0.35">
      <c r="R82" s="12"/>
      <c r="S82" s="12" t="s">
        <v>84</v>
      </c>
    </row>
    <row r="83" spans="18:19" x14ac:dyDescent="0.35">
      <c r="R83" s="12"/>
      <c r="S83" s="12" t="s">
        <v>85</v>
      </c>
    </row>
    <row r="84" spans="18:19" x14ac:dyDescent="0.35">
      <c r="R84" s="12"/>
      <c r="S84" s="12" t="s">
        <v>86</v>
      </c>
    </row>
    <row r="85" spans="18:19" x14ac:dyDescent="0.35">
      <c r="R85" s="12"/>
      <c r="S85" s="12" t="s">
        <v>87</v>
      </c>
    </row>
    <row r="86" spans="18:19" x14ac:dyDescent="0.35">
      <c r="R86" s="12"/>
      <c r="S86" s="12" t="s">
        <v>88</v>
      </c>
    </row>
    <row r="87" spans="18:19" x14ac:dyDescent="0.35">
      <c r="R87" s="12"/>
      <c r="S87" s="12" t="s">
        <v>89</v>
      </c>
    </row>
    <row r="88" spans="18:19" x14ac:dyDescent="0.35">
      <c r="R88" s="12"/>
      <c r="S88" s="12" t="s">
        <v>90</v>
      </c>
    </row>
    <row r="89" spans="18:19" x14ac:dyDescent="0.35">
      <c r="R89" s="12"/>
      <c r="S89" s="12" t="s">
        <v>91</v>
      </c>
    </row>
    <row r="90" spans="18:19" x14ac:dyDescent="0.35">
      <c r="R90" s="12"/>
      <c r="S90" s="12" t="s">
        <v>92</v>
      </c>
    </row>
    <row r="91" spans="18:19" x14ac:dyDescent="0.35">
      <c r="R91" s="12"/>
      <c r="S91" s="12" t="s">
        <v>93</v>
      </c>
    </row>
    <row r="92" spans="18:19" x14ac:dyDescent="0.35">
      <c r="R92" s="12"/>
      <c r="S92" s="12" t="s">
        <v>94</v>
      </c>
    </row>
    <row r="93" spans="18:19" x14ac:dyDescent="0.35">
      <c r="R93" s="12"/>
      <c r="S93" s="12" t="s">
        <v>95</v>
      </c>
    </row>
    <row r="94" spans="18:19" x14ac:dyDescent="0.35">
      <c r="R94" s="12"/>
      <c r="S94" s="12" t="s">
        <v>96</v>
      </c>
    </row>
    <row r="95" spans="18:19" x14ac:dyDescent="0.35">
      <c r="R95" s="12"/>
      <c r="S95" s="12" t="s">
        <v>97</v>
      </c>
    </row>
    <row r="96" spans="18:19" x14ac:dyDescent="0.35">
      <c r="R96" s="12"/>
      <c r="S96" s="12" t="s">
        <v>98</v>
      </c>
    </row>
    <row r="97" spans="18:19" x14ac:dyDescent="0.35">
      <c r="R97" s="12"/>
      <c r="S97" s="12" t="s">
        <v>99</v>
      </c>
    </row>
    <row r="98" spans="18:19" x14ac:dyDescent="0.35">
      <c r="R98" s="12"/>
      <c r="S98" s="12" t="s">
        <v>100</v>
      </c>
    </row>
    <row r="99" spans="18:19" x14ac:dyDescent="0.35">
      <c r="R99" s="12"/>
      <c r="S99" s="12" t="s">
        <v>101</v>
      </c>
    </row>
  </sheetData>
  <dataValidations count="2">
    <dataValidation type="list" allowBlank="1" showInputMessage="1" showErrorMessage="1" sqref="A4" xr:uid="{A8216170-0D29-473B-87E0-2AB1C9D090AC}">
      <formula1>$R$50:$R$53</formula1>
    </dataValidation>
    <dataValidation type="list" allowBlank="1" showInputMessage="1" showErrorMessage="1" sqref="A3" xr:uid="{E2A4D4EC-47E0-440A-9135-E5FF1C96BDF8}">
      <formula1>$S$50:$S$99</formula1>
    </dataValidation>
  </dataValidations>
  <hyperlinks>
    <hyperlink ref="A45" r:id="rId1" xr:uid="{A79E8980-164D-47AE-9D63-54CF4F50833E}"/>
    <hyperlink ref="A43" r:id="rId2" xr:uid="{E08A6D82-E143-4CE9-9B4A-0248BF37A572}"/>
    <hyperlink ref="A30" r:id="rId3" display="1 Some fires are excluded when calculating average response times. Please see definition document for a more detailed explanation." xr:uid="{17A0C6D4-686A-495A-BAC4-B204EA4F0F7A}"/>
    <hyperlink ref="A31:B31" location="'FRS geographical categories'!A1" display="2 For a list of FRSs by urban/rural and met/non-met categories, see worksheet 'FRS geographical categories'" xr:uid="{EB43FA98-1F9D-44E6-95D7-CD4BA3EB0620}"/>
  </hyperlinks>
  <pageMargins left="0.70866141732283472" right="0.70866141732283472" top="0.74803149606299213" bottom="0.74803149606299213" header="0.31496062992125984" footer="0.31496062992125984"/>
  <pageSetup paperSize="9" scale="48" orientation="landscape"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tabColor rgb="FFFF0000"/>
  </sheetPr>
  <dimension ref="A1:I3826"/>
  <sheetViews>
    <sheetView workbookViewId="0">
      <selection activeCell="E9" sqref="E9"/>
    </sheetView>
  </sheetViews>
  <sheetFormatPr defaultColWidth="9.1796875" defaultRowHeight="14.5" x14ac:dyDescent="0.35"/>
  <cols>
    <col min="1" max="1" width="16.1796875" bestFit="1" customWidth="1"/>
    <col min="2" max="2" width="14.81640625" bestFit="1" customWidth="1"/>
    <col min="3" max="3" width="20.7265625" bestFit="1" customWidth="1"/>
    <col min="5" max="5" width="22.453125" bestFit="1" customWidth="1"/>
  </cols>
  <sheetData>
    <row r="1" spans="1:9" ht="15.5" x14ac:dyDescent="0.35">
      <c r="A1" t="s">
        <v>39</v>
      </c>
      <c r="B1" t="s">
        <v>40</v>
      </c>
      <c r="C1" t="s">
        <v>41</v>
      </c>
      <c r="D1" t="s">
        <v>160</v>
      </c>
      <c r="E1" t="s">
        <v>185</v>
      </c>
      <c r="G1" s="194" t="s">
        <v>186</v>
      </c>
      <c r="H1" s="194"/>
      <c r="I1" s="194"/>
    </row>
    <row r="2" spans="1:9" x14ac:dyDescent="0.35">
      <c r="A2" t="s">
        <v>187</v>
      </c>
      <c r="B2" t="s">
        <v>51</v>
      </c>
      <c r="C2" t="s">
        <v>52</v>
      </c>
      <c r="D2">
        <v>153420.26909268979</v>
      </c>
      <c r="E2">
        <v>4.243617901078918E-3</v>
      </c>
    </row>
    <row r="3" spans="1:9" x14ac:dyDescent="0.35">
      <c r="A3" t="s">
        <v>188</v>
      </c>
      <c r="B3" t="s">
        <v>51</v>
      </c>
      <c r="C3" t="s">
        <v>52</v>
      </c>
      <c r="D3">
        <v>163897.3746964687</v>
      </c>
      <c r="E3">
        <v>4.3080296814984927E-3</v>
      </c>
    </row>
    <row r="4" spans="1:9" x14ac:dyDescent="0.35">
      <c r="A4" t="s">
        <v>189</v>
      </c>
      <c r="B4" t="s">
        <v>51</v>
      </c>
      <c r="C4" t="s">
        <v>52</v>
      </c>
      <c r="D4">
        <v>163383.66629036199</v>
      </c>
      <c r="E4">
        <v>4.286073075838088E-3</v>
      </c>
    </row>
    <row r="5" spans="1:9" x14ac:dyDescent="0.35">
      <c r="A5" t="s">
        <v>190</v>
      </c>
      <c r="B5" t="s">
        <v>51</v>
      </c>
      <c r="C5" t="s">
        <v>52</v>
      </c>
      <c r="D5">
        <v>159698.2734919865</v>
      </c>
      <c r="E5">
        <v>4.2974562816903801E-3</v>
      </c>
    </row>
    <row r="6" spans="1:9" x14ac:dyDescent="0.35">
      <c r="A6" t="s">
        <v>191</v>
      </c>
      <c r="B6" t="s">
        <v>51</v>
      </c>
      <c r="C6" t="s">
        <v>52</v>
      </c>
      <c r="D6">
        <v>160788.43992950692</v>
      </c>
      <c r="E6">
        <v>4.3415605358477971E-3</v>
      </c>
    </row>
    <row r="7" spans="1:9" x14ac:dyDescent="0.35">
      <c r="A7" t="s">
        <v>192</v>
      </c>
      <c r="B7" t="s">
        <v>51</v>
      </c>
      <c r="C7" t="s">
        <v>52</v>
      </c>
      <c r="D7">
        <v>178442.66820695478</v>
      </c>
      <c r="E7">
        <v>4.4671086078160145E-3</v>
      </c>
    </row>
    <row r="8" spans="1:9" x14ac:dyDescent="0.35">
      <c r="A8" t="s">
        <v>193</v>
      </c>
      <c r="B8" t="s">
        <v>51</v>
      </c>
      <c r="C8" t="s">
        <v>52</v>
      </c>
      <c r="D8">
        <v>173482.43707685854</v>
      </c>
      <c r="E8">
        <v>4.5405879221206581E-3</v>
      </c>
    </row>
    <row r="9" spans="1:9" x14ac:dyDescent="0.35">
      <c r="A9" t="s">
        <v>194</v>
      </c>
      <c r="B9" t="s">
        <v>51</v>
      </c>
      <c r="C9" t="s">
        <v>52</v>
      </c>
      <c r="D9">
        <v>185338.87328601992</v>
      </c>
      <c r="E9">
        <v>4.5179550676583569E-3</v>
      </c>
    </row>
    <row r="10" spans="1:9" x14ac:dyDescent="0.35">
      <c r="A10" t="s">
        <v>195</v>
      </c>
      <c r="B10" t="s">
        <v>51</v>
      </c>
      <c r="C10" t="s">
        <v>52</v>
      </c>
      <c r="D10">
        <v>169453.1818815773</v>
      </c>
      <c r="E10">
        <v>4.6114198787003792E-3</v>
      </c>
    </row>
    <row r="11" spans="1:9" x14ac:dyDescent="0.35">
      <c r="A11" t="s">
        <v>196</v>
      </c>
      <c r="B11" t="s">
        <v>51</v>
      </c>
      <c r="C11" t="s">
        <v>52</v>
      </c>
      <c r="D11">
        <v>167697.80422130303</v>
      </c>
      <c r="E11">
        <v>4.7362633417003417E-3</v>
      </c>
    </row>
    <row r="12" spans="1:9" x14ac:dyDescent="0.35">
      <c r="A12" t="s">
        <v>197</v>
      </c>
      <c r="B12" t="s">
        <v>51</v>
      </c>
      <c r="C12" t="s">
        <v>52</v>
      </c>
      <c r="D12">
        <v>142748.46982728477</v>
      </c>
      <c r="E12">
        <v>4.8327804839778943E-3</v>
      </c>
    </row>
    <row r="13" spans="1:9" x14ac:dyDescent="0.35">
      <c r="A13" t="s">
        <v>198</v>
      </c>
      <c r="B13" t="s">
        <v>51</v>
      </c>
      <c r="C13" t="s">
        <v>52</v>
      </c>
      <c r="D13">
        <v>133481</v>
      </c>
      <c r="E13">
        <v>4.9750370214986898E-3</v>
      </c>
    </row>
    <row r="14" spans="1:9" x14ac:dyDescent="0.35">
      <c r="A14" t="s">
        <v>199</v>
      </c>
      <c r="B14" t="s">
        <v>51</v>
      </c>
      <c r="C14" t="s">
        <v>52</v>
      </c>
      <c r="D14">
        <v>125016.66987977059</v>
      </c>
      <c r="E14">
        <v>5.0996653431357357E-3</v>
      </c>
    </row>
    <row r="15" spans="1:9" x14ac:dyDescent="0.35">
      <c r="A15" t="s">
        <v>200</v>
      </c>
      <c r="B15" t="s">
        <v>51</v>
      </c>
      <c r="C15" t="s">
        <v>52</v>
      </c>
      <c r="D15">
        <v>111095.40776958657</v>
      </c>
      <c r="E15">
        <v>5.1474990364723935E-3</v>
      </c>
    </row>
    <row r="16" spans="1:9" x14ac:dyDescent="0.35">
      <c r="A16" t="s">
        <v>201</v>
      </c>
      <c r="B16" t="s">
        <v>51</v>
      </c>
      <c r="C16" t="s">
        <v>52</v>
      </c>
      <c r="D16">
        <v>95995.747539969991</v>
      </c>
      <c r="E16">
        <v>5.2892789501124814E-3</v>
      </c>
    </row>
    <row r="17" spans="1:5" x14ac:dyDescent="0.35">
      <c r="A17" t="s">
        <v>187</v>
      </c>
      <c r="B17" t="s">
        <v>53</v>
      </c>
      <c r="C17" t="s">
        <v>52</v>
      </c>
      <c r="D17">
        <v>50466.795728320023</v>
      </c>
      <c r="E17">
        <v>3.8548975563380524E-3</v>
      </c>
    </row>
    <row r="18" spans="1:5" x14ac:dyDescent="0.35">
      <c r="A18" t="s">
        <v>188</v>
      </c>
      <c r="B18" t="s">
        <v>53</v>
      </c>
      <c r="C18" t="s">
        <v>52</v>
      </c>
      <c r="D18">
        <v>52534.577541997285</v>
      </c>
      <c r="E18">
        <v>3.8578866941260709E-3</v>
      </c>
    </row>
    <row r="19" spans="1:5" x14ac:dyDescent="0.35">
      <c r="A19" t="s">
        <v>189</v>
      </c>
      <c r="B19" t="s">
        <v>53</v>
      </c>
      <c r="C19" t="s">
        <v>52</v>
      </c>
      <c r="D19">
        <v>54360.242446010503</v>
      </c>
      <c r="E19">
        <v>3.887082332859624E-3</v>
      </c>
    </row>
    <row r="20" spans="1:5" x14ac:dyDescent="0.35">
      <c r="A20" t="s">
        <v>190</v>
      </c>
      <c r="B20" t="s">
        <v>53</v>
      </c>
      <c r="C20" t="s">
        <v>52</v>
      </c>
      <c r="D20">
        <v>55054.592937918416</v>
      </c>
      <c r="E20">
        <v>3.8825983733445139E-3</v>
      </c>
    </row>
    <row r="21" spans="1:5" x14ac:dyDescent="0.35">
      <c r="A21" t="s">
        <v>191</v>
      </c>
      <c r="B21" t="s">
        <v>53</v>
      </c>
      <c r="C21" t="s">
        <v>52</v>
      </c>
      <c r="D21">
        <v>53781.660514840798</v>
      </c>
      <c r="E21">
        <v>3.8836538954141863E-3</v>
      </c>
    </row>
    <row r="22" spans="1:5" x14ac:dyDescent="0.35">
      <c r="A22" t="s">
        <v>192</v>
      </c>
      <c r="B22" t="s">
        <v>53</v>
      </c>
      <c r="C22" t="s">
        <v>52</v>
      </c>
      <c r="D22">
        <v>56313.722793389286</v>
      </c>
      <c r="E22">
        <v>3.9904222093467825E-3</v>
      </c>
    </row>
    <row r="23" spans="1:5" x14ac:dyDescent="0.35">
      <c r="A23" t="s">
        <v>193</v>
      </c>
      <c r="B23" t="s">
        <v>53</v>
      </c>
      <c r="C23" t="s">
        <v>52</v>
      </c>
      <c r="D23">
        <v>52781.876150074313</v>
      </c>
      <c r="E23">
        <v>4.0740937527631678E-3</v>
      </c>
    </row>
    <row r="24" spans="1:5" x14ac:dyDescent="0.35">
      <c r="A24" t="s">
        <v>194</v>
      </c>
      <c r="B24" t="s">
        <v>53</v>
      </c>
      <c r="C24" t="s">
        <v>52</v>
      </c>
      <c r="D24">
        <v>52374.587342481289</v>
      </c>
      <c r="E24">
        <v>4.1100785412816953E-3</v>
      </c>
    </row>
    <row r="25" spans="1:5" x14ac:dyDescent="0.35">
      <c r="A25" t="s">
        <v>195</v>
      </c>
      <c r="B25" t="s">
        <v>53</v>
      </c>
      <c r="C25" t="s">
        <v>52</v>
      </c>
      <c r="D25">
        <v>46741.605134720638</v>
      </c>
      <c r="E25">
        <v>4.1089826432215469E-3</v>
      </c>
    </row>
    <row r="26" spans="1:5" x14ac:dyDescent="0.35">
      <c r="A26" t="s">
        <v>196</v>
      </c>
      <c r="B26" t="s">
        <v>53</v>
      </c>
      <c r="C26" t="s">
        <v>52</v>
      </c>
      <c r="D26">
        <v>48382.4931156729</v>
      </c>
      <c r="E26">
        <v>4.2219192724280352E-3</v>
      </c>
    </row>
    <row r="27" spans="1:5" x14ac:dyDescent="0.35">
      <c r="A27" t="s">
        <v>197</v>
      </c>
      <c r="B27" t="s">
        <v>53</v>
      </c>
      <c r="C27" t="s">
        <v>52</v>
      </c>
      <c r="D27">
        <v>44996.754836058506</v>
      </c>
      <c r="E27">
        <v>4.3220442888658953E-3</v>
      </c>
    </row>
    <row r="28" spans="1:5" x14ac:dyDescent="0.35">
      <c r="A28" t="s">
        <v>198</v>
      </c>
      <c r="B28" t="s">
        <v>53</v>
      </c>
      <c r="C28" t="s">
        <v>52</v>
      </c>
      <c r="D28">
        <v>43892</v>
      </c>
      <c r="E28">
        <v>4.4433242706846095E-3</v>
      </c>
    </row>
    <row r="29" spans="1:5" x14ac:dyDescent="0.35">
      <c r="A29" t="s">
        <v>199</v>
      </c>
      <c r="B29" t="s">
        <v>53</v>
      </c>
      <c r="C29" t="s">
        <v>52</v>
      </c>
      <c r="D29">
        <v>42111.802058343404</v>
      </c>
      <c r="E29">
        <v>4.5468371185236472E-3</v>
      </c>
    </row>
    <row r="30" spans="1:5" x14ac:dyDescent="0.35">
      <c r="A30" t="s">
        <v>200</v>
      </c>
      <c r="B30" t="s">
        <v>53</v>
      </c>
      <c r="C30" t="s">
        <v>52</v>
      </c>
      <c r="D30">
        <v>38993.366162392478</v>
      </c>
      <c r="E30">
        <v>4.6149827048609328E-3</v>
      </c>
    </row>
    <row r="31" spans="1:5" x14ac:dyDescent="0.35">
      <c r="A31" t="s">
        <v>201</v>
      </c>
      <c r="B31" t="s">
        <v>53</v>
      </c>
      <c r="C31" t="s">
        <v>52</v>
      </c>
      <c r="D31">
        <v>33293.819790005735</v>
      </c>
      <c r="E31">
        <v>4.7240011774645312E-3</v>
      </c>
    </row>
    <row r="32" spans="1:5" x14ac:dyDescent="0.35">
      <c r="A32" t="s">
        <v>187</v>
      </c>
      <c r="B32" t="s">
        <v>202</v>
      </c>
      <c r="C32" t="s">
        <v>52</v>
      </c>
      <c r="D32">
        <v>37383.872780859958</v>
      </c>
      <c r="E32">
        <v>3.9971450539603107E-3</v>
      </c>
    </row>
    <row r="33" spans="1:5" x14ac:dyDescent="0.35">
      <c r="A33" t="s">
        <v>188</v>
      </c>
      <c r="B33" t="s">
        <v>202</v>
      </c>
      <c r="C33" t="s">
        <v>52</v>
      </c>
      <c r="D33">
        <v>38501.125660556667</v>
      </c>
      <c r="E33">
        <v>4.0014899158709706E-3</v>
      </c>
    </row>
    <row r="34" spans="1:5" x14ac:dyDescent="0.35">
      <c r="A34" t="s">
        <v>189</v>
      </c>
      <c r="B34" t="s">
        <v>202</v>
      </c>
      <c r="C34" t="s">
        <v>52</v>
      </c>
      <c r="D34">
        <v>37524.069260803066</v>
      </c>
      <c r="E34">
        <v>3.9617567205853721E-3</v>
      </c>
    </row>
    <row r="35" spans="1:5" x14ac:dyDescent="0.35">
      <c r="A35" t="s">
        <v>190</v>
      </c>
      <c r="B35" t="s">
        <v>202</v>
      </c>
      <c r="C35" t="s">
        <v>52</v>
      </c>
      <c r="D35">
        <v>34822.881208100378</v>
      </c>
      <c r="E35">
        <v>3.9620933977906796E-3</v>
      </c>
    </row>
    <row r="36" spans="1:5" x14ac:dyDescent="0.35">
      <c r="A36" t="s">
        <v>191</v>
      </c>
      <c r="B36" t="s">
        <v>202</v>
      </c>
      <c r="C36" t="s">
        <v>52</v>
      </c>
      <c r="D36">
        <v>32766.668422697796</v>
      </c>
      <c r="E36">
        <v>3.9702396650199093E-3</v>
      </c>
    </row>
    <row r="37" spans="1:5" x14ac:dyDescent="0.35">
      <c r="A37" t="s">
        <v>192</v>
      </c>
      <c r="B37" t="s">
        <v>202</v>
      </c>
      <c r="C37" t="s">
        <v>52</v>
      </c>
      <c r="D37">
        <v>35050.393222204919</v>
      </c>
      <c r="E37">
        <v>4.1316540939870527E-3</v>
      </c>
    </row>
    <row r="38" spans="1:5" x14ac:dyDescent="0.35">
      <c r="A38" t="s">
        <v>193</v>
      </c>
      <c r="B38" t="s">
        <v>202</v>
      </c>
      <c r="C38" t="s">
        <v>52</v>
      </c>
      <c r="D38">
        <v>32357.975724565025</v>
      </c>
      <c r="E38">
        <v>4.243459364447779E-3</v>
      </c>
    </row>
    <row r="39" spans="1:5" x14ac:dyDescent="0.35">
      <c r="A39" t="s">
        <v>194</v>
      </c>
      <c r="B39" t="s">
        <v>202</v>
      </c>
      <c r="C39" t="s">
        <v>52</v>
      </c>
      <c r="D39">
        <v>34699.212776078995</v>
      </c>
      <c r="E39">
        <v>4.2412491852364554E-3</v>
      </c>
    </row>
    <row r="40" spans="1:5" x14ac:dyDescent="0.35">
      <c r="A40" t="s">
        <v>195</v>
      </c>
      <c r="B40" t="s">
        <v>202</v>
      </c>
      <c r="C40" t="s">
        <v>52</v>
      </c>
      <c r="D40">
        <v>31034.688870578168</v>
      </c>
      <c r="E40">
        <v>4.3531177468328786E-3</v>
      </c>
    </row>
    <row r="41" spans="1:5" x14ac:dyDescent="0.35">
      <c r="A41" t="s">
        <v>196</v>
      </c>
      <c r="B41" t="s">
        <v>202</v>
      </c>
      <c r="C41" t="s">
        <v>52</v>
      </c>
      <c r="D41">
        <v>33183.298174142808</v>
      </c>
      <c r="E41">
        <v>4.4603630027685096E-3</v>
      </c>
    </row>
    <row r="42" spans="1:5" x14ac:dyDescent="0.35">
      <c r="A42" t="s">
        <v>197</v>
      </c>
      <c r="B42" t="s">
        <v>202</v>
      </c>
      <c r="C42" t="s">
        <v>52</v>
      </c>
      <c r="D42">
        <v>29379.025628113573</v>
      </c>
      <c r="E42">
        <v>4.5408894928632747E-3</v>
      </c>
    </row>
    <row r="43" spans="1:5" x14ac:dyDescent="0.35">
      <c r="A43" t="s">
        <v>198</v>
      </c>
      <c r="B43" t="s">
        <v>202</v>
      </c>
      <c r="C43" t="s">
        <v>52</v>
      </c>
      <c r="D43">
        <v>27507</v>
      </c>
      <c r="E43">
        <v>4.6852215395677054E-3</v>
      </c>
    </row>
    <row r="44" spans="1:5" x14ac:dyDescent="0.35">
      <c r="A44" t="s">
        <v>199</v>
      </c>
      <c r="B44" t="s">
        <v>202</v>
      </c>
      <c r="C44" t="s">
        <v>52</v>
      </c>
      <c r="D44">
        <v>26083.687627723797</v>
      </c>
      <c r="E44">
        <v>4.8363382876855246E-3</v>
      </c>
    </row>
    <row r="45" spans="1:5" x14ac:dyDescent="0.35">
      <c r="A45" t="s">
        <v>200</v>
      </c>
      <c r="B45" t="s">
        <v>202</v>
      </c>
      <c r="C45" t="s">
        <v>52</v>
      </c>
      <c r="D45">
        <v>23544.357107085227</v>
      </c>
      <c r="E45">
        <v>4.9100820532443244E-3</v>
      </c>
    </row>
    <row r="46" spans="1:5" x14ac:dyDescent="0.35">
      <c r="A46" t="s">
        <v>201</v>
      </c>
      <c r="B46" t="s">
        <v>202</v>
      </c>
      <c r="C46" t="s">
        <v>52</v>
      </c>
      <c r="D46">
        <v>19416.351246263916</v>
      </c>
      <c r="E46">
        <v>4.999072950136272E-3</v>
      </c>
    </row>
    <row r="47" spans="1:5" x14ac:dyDescent="0.35">
      <c r="A47" t="s">
        <v>187</v>
      </c>
      <c r="B47" t="s">
        <v>203</v>
      </c>
      <c r="C47" t="s">
        <v>52</v>
      </c>
      <c r="D47">
        <v>54738.846916140006</v>
      </c>
      <c r="E47">
        <v>4.6633680595310079E-3</v>
      </c>
    </row>
    <row r="48" spans="1:5" x14ac:dyDescent="0.35">
      <c r="A48" t="s">
        <v>188</v>
      </c>
      <c r="B48" t="s">
        <v>203</v>
      </c>
      <c r="C48" t="s">
        <v>52</v>
      </c>
      <c r="D48">
        <v>61216.64455239354</v>
      </c>
      <c r="E48">
        <v>4.654870079825334E-3</v>
      </c>
    </row>
    <row r="49" spans="1:5" x14ac:dyDescent="0.35">
      <c r="A49" t="s">
        <v>189</v>
      </c>
      <c r="B49" t="s">
        <v>203</v>
      </c>
      <c r="C49" t="s">
        <v>52</v>
      </c>
      <c r="D49">
        <v>60384.345318068357</v>
      </c>
      <c r="E49">
        <v>4.6772299176232332E-3</v>
      </c>
    </row>
    <row r="50" spans="1:5" x14ac:dyDescent="0.35">
      <c r="A50" t="s">
        <v>190</v>
      </c>
      <c r="B50" t="s">
        <v>203</v>
      </c>
      <c r="C50" t="s">
        <v>52</v>
      </c>
      <c r="D50">
        <v>60011.634793558565</v>
      </c>
      <c r="E50">
        <v>4.7465820950312477E-3</v>
      </c>
    </row>
    <row r="51" spans="1:5" x14ac:dyDescent="0.35">
      <c r="A51" t="s">
        <v>191</v>
      </c>
      <c r="B51" t="s">
        <v>203</v>
      </c>
      <c r="C51" t="s">
        <v>52</v>
      </c>
      <c r="D51">
        <v>65045.452423316674</v>
      </c>
      <c r="E51">
        <v>4.8168824246691139E-3</v>
      </c>
    </row>
    <row r="52" spans="1:5" x14ac:dyDescent="0.35">
      <c r="A52" t="s">
        <v>192</v>
      </c>
      <c r="B52" t="s">
        <v>203</v>
      </c>
      <c r="C52" t="s">
        <v>52</v>
      </c>
      <c r="D52">
        <v>76829.847313388891</v>
      </c>
      <c r="E52">
        <v>4.8890221891395398E-3</v>
      </c>
    </row>
    <row r="53" spans="1:5" x14ac:dyDescent="0.35">
      <c r="A53" t="s">
        <v>193</v>
      </c>
      <c r="B53" t="s">
        <v>203</v>
      </c>
      <c r="C53" t="s">
        <v>52</v>
      </c>
      <c r="D53">
        <v>78785.066930511806</v>
      </c>
      <c r="E53">
        <v>4.9033400417002404E-3</v>
      </c>
    </row>
    <row r="54" spans="1:5" x14ac:dyDescent="0.35">
      <c r="A54" t="s">
        <v>194</v>
      </c>
      <c r="B54" t="s">
        <v>203</v>
      </c>
      <c r="C54" t="s">
        <v>52</v>
      </c>
      <c r="D54">
        <v>87562.862302813635</v>
      </c>
      <c r="E54">
        <v>4.8113410235786696E-3</v>
      </c>
    </row>
    <row r="55" spans="1:5" x14ac:dyDescent="0.35">
      <c r="A55" t="s">
        <v>195</v>
      </c>
      <c r="B55" t="s">
        <v>203</v>
      </c>
      <c r="C55" t="s">
        <v>52</v>
      </c>
      <c r="D55">
        <v>80984.125926333872</v>
      </c>
      <c r="E55">
        <v>4.9137523126424635E-3</v>
      </c>
    </row>
    <row r="56" spans="1:5" x14ac:dyDescent="0.35">
      <c r="A56" t="s">
        <v>196</v>
      </c>
      <c r="B56" t="s">
        <v>203</v>
      </c>
      <c r="C56" t="s">
        <v>52</v>
      </c>
      <c r="D56">
        <v>74834.80888308624</v>
      </c>
      <c r="E56">
        <v>5.0743728503233419E-3</v>
      </c>
    </row>
    <row r="57" spans="1:5" x14ac:dyDescent="0.35">
      <c r="A57" t="s">
        <v>197</v>
      </c>
      <c r="B57" t="s">
        <v>203</v>
      </c>
      <c r="C57" t="s">
        <v>52</v>
      </c>
      <c r="D57">
        <v>58878.347962349253</v>
      </c>
      <c r="E57">
        <v>5.2376692690281508E-3</v>
      </c>
    </row>
    <row r="58" spans="1:5" x14ac:dyDescent="0.35">
      <c r="A58" t="s">
        <v>198</v>
      </c>
      <c r="B58" t="s">
        <v>203</v>
      </c>
      <c r="C58" t="s">
        <v>52</v>
      </c>
      <c r="D58">
        <v>53158</v>
      </c>
      <c r="E58">
        <v>5.4323118502075576E-3</v>
      </c>
    </row>
    <row r="59" spans="1:5" x14ac:dyDescent="0.35">
      <c r="A59" t="s">
        <v>199</v>
      </c>
      <c r="B59" t="s">
        <v>203</v>
      </c>
      <c r="C59" t="s">
        <v>52</v>
      </c>
      <c r="D59">
        <v>47351.452779703446</v>
      </c>
      <c r="E59">
        <v>5.5521544358927179E-3</v>
      </c>
    </row>
    <row r="60" spans="1:5" x14ac:dyDescent="0.35">
      <c r="A60" t="s">
        <v>200</v>
      </c>
      <c r="B60" t="s">
        <v>203</v>
      </c>
      <c r="C60" t="s">
        <v>52</v>
      </c>
      <c r="D60">
        <v>40936.776351988818</v>
      </c>
      <c r="E60">
        <v>5.6089058947353075E-3</v>
      </c>
    </row>
    <row r="61" spans="1:5" x14ac:dyDescent="0.35">
      <c r="A61" t="s">
        <v>201</v>
      </c>
      <c r="B61" t="s">
        <v>203</v>
      </c>
      <c r="C61" t="s">
        <v>52</v>
      </c>
      <c r="D61">
        <v>36175.279220479584</v>
      </c>
      <c r="E61">
        <v>5.7756629745008056E-3</v>
      </c>
    </row>
    <row r="62" spans="1:5" x14ac:dyDescent="0.35">
      <c r="A62" t="s">
        <v>187</v>
      </c>
      <c r="B62" t="s">
        <v>204</v>
      </c>
      <c r="C62" t="s">
        <v>52</v>
      </c>
      <c r="D62">
        <v>10830.753667370001</v>
      </c>
      <c r="E62">
        <v>4.7842026385198659E-3</v>
      </c>
    </row>
    <row r="63" spans="1:5" x14ac:dyDescent="0.35">
      <c r="A63" t="s">
        <v>188</v>
      </c>
      <c r="B63" t="s">
        <v>204</v>
      </c>
      <c r="C63" t="s">
        <v>52</v>
      </c>
      <c r="D63">
        <v>11645.026941520202</v>
      </c>
      <c r="E63">
        <v>5.5289622222390814E-3</v>
      </c>
    </row>
    <row r="64" spans="1:5" x14ac:dyDescent="0.35">
      <c r="A64" t="s">
        <v>189</v>
      </c>
      <c r="B64" t="s">
        <v>204</v>
      </c>
      <c r="C64" t="s">
        <v>52</v>
      </c>
      <c r="D64">
        <v>11115.009265480199</v>
      </c>
      <c r="E64">
        <v>5.2072736656439064E-3</v>
      </c>
    </row>
    <row r="65" spans="1:5" x14ac:dyDescent="0.35">
      <c r="A65" t="s">
        <v>190</v>
      </c>
      <c r="B65" t="s">
        <v>204</v>
      </c>
      <c r="C65" t="s">
        <v>52</v>
      </c>
      <c r="D65">
        <v>9809.1645524090054</v>
      </c>
      <c r="E65">
        <v>5.0687106338536394E-3</v>
      </c>
    </row>
    <row r="66" spans="1:5" x14ac:dyDescent="0.35">
      <c r="A66" t="s">
        <v>191</v>
      </c>
      <c r="B66" t="s">
        <v>204</v>
      </c>
      <c r="C66" t="s">
        <v>52</v>
      </c>
      <c r="D66">
        <v>9194.6585686519029</v>
      </c>
      <c r="E66">
        <v>4.9806707308780633E-3</v>
      </c>
    </row>
    <row r="67" spans="1:5" x14ac:dyDescent="0.35">
      <c r="A67" t="s">
        <v>192</v>
      </c>
      <c r="B67" t="s">
        <v>204</v>
      </c>
      <c r="C67" t="s">
        <v>52</v>
      </c>
      <c r="D67">
        <v>10248.704877971195</v>
      </c>
      <c r="E67">
        <v>5.0707207092252375E-3</v>
      </c>
    </row>
    <row r="68" spans="1:5" x14ac:dyDescent="0.35">
      <c r="A68" t="s">
        <v>193</v>
      </c>
      <c r="B68" t="s">
        <v>204</v>
      </c>
      <c r="C68" t="s">
        <v>52</v>
      </c>
      <c r="D68">
        <v>9557.5182717081007</v>
      </c>
      <c r="E68">
        <v>5.1325267441991399E-3</v>
      </c>
    </row>
    <row r="69" spans="1:5" x14ac:dyDescent="0.35">
      <c r="A69" t="s">
        <v>194</v>
      </c>
      <c r="B69" t="s">
        <v>204</v>
      </c>
      <c r="C69" t="s">
        <v>52</v>
      </c>
      <c r="D69">
        <v>10702.210864646402</v>
      </c>
      <c r="E69">
        <v>5.0107623065629566E-3</v>
      </c>
    </row>
    <row r="70" spans="1:5" x14ac:dyDescent="0.35">
      <c r="A70" t="s">
        <v>195</v>
      </c>
      <c r="B70" t="s">
        <v>204</v>
      </c>
      <c r="C70" t="s">
        <v>52</v>
      </c>
      <c r="D70">
        <v>10692.761949944303</v>
      </c>
      <c r="E70">
        <v>5.2676508219979493E-3</v>
      </c>
    </row>
    <row r="71" spans="1:5" x14ac:dyDescent="0.35">
      <c r="A71" t="s">
        <v>196</v>
      </c>
      <c r="B71" t="s">
        <v>204</v>
      </c>
      <c r="C71" t="s">
        <v>52</v>
      </c>
      <c r="D71">
        <v>11297.204048401498</v>
      </c>
      <c r="E71">
        <v>5.5097442053706558E-3</v>
      </c>
    </row>
    <row r="72" spans="1:5" x14ac:dyDescent="0.35">
      <c r="A72" t="s">
        <v>197</v>
      </c>
      <c r="B72" t="s">
        <v>204</v>
      </c>
      <c r="C72" t="s">
        <v>52</v>
      </c>
      <c r="D72">
        <v>9494.3414007627998</v>
      </c>
      <c r="E72">
        <v>5.6456606162500764E-3</v>
      </c>
    </row>
    <row r="73" spans="1:5" x14ac:dyDescent="0.35">
      <c r="A73" t="s">
        <v>198</v>
      </c>
      <c r="B73" t="s">
        <v>204</v>
      </c>
      <c r="C73" t="s">
        <v>52</v>
      </c>
      <c r="D73">
        <v>8924</v>
      </c>
      <c r="E73">
        <v>5.7596711738632407E-3</v>
      </c>
    </row>
    <row r="74" spans="1:5" x14ac:dyDescent="0.35">
      <c r="A74" t="s">
        <v>199</v>
      </c>
      <c r="B74" t="s">
        <v>204</v>
      </c>
      <c r="C74" t="s">
        <v>52</v>
      </c>
      <c r="D74">
        <v>9469.7274140004029</v>
      </c>
      <c r="E74">
        <v>6.0208235914196353E-3</v>
      </c>
    </row>
    <row r="75" spans="1:5" x14ac:dyDescent="0.35">
      <c r="A75" t="s">
        <v>200</v>
      </c>
      <c r="B75" t="s">
        <v>204</v>
      </c>
      <c r="C75" t="s">
        <v>52</v>
      </c>
      <c r="D75">
        <v>7620.9081481198991</v>
      </c>
      <c r="E75">
        <v>6.1271624877695602E-3</v>
      </c>
    </row>
    <row r="76" spans="1:5" x14ac:dyDescent="0.35">
      <c r="A76" t="s">
        <v>201</v>
      </c>
      <c r="B76" t="s">
        <v>204</v>
      </c>
      <c r="C76" t="s">
        <v>52</v>
      </c>
      <c r="D76">
        <v>7110.2972832206997</v>
      </c>
      <c r="E76">
        <v>6.2540656192589996E-3</v>
      </c>
    </row>
    <row r="77" spans="1:5" x14ac:dyDescent="0.35">
      <c r="A77" t="s">
        <v>187</v>
      </c>
      <c r="B77" t="s">
        <v>51</v>
      </c>
      <c r="C77" t="s">
        <v>57</v>
      </c>
      <c r="D77">
        <v>3489.6666674799803</v>
      </c>
      <c r="E77">
        <v>4.2399650820983993E-3</v>
      </c>
    </row>
    <row r="78" spans="1:5" x14ac:dyDescent="0.35">
      <c r="A78" t="s">
        <v>188</v>
      </c>
      <c r="B78" t="s">
        <v>51</v>
      </c>
      <c r="C78" t="s">
        <v>57</v>
      </c>
      <c r="D78">
        <v>3258.4793147616761</v>
      </c>
      <c r="E78">
        <v>4.2238423359380675E-3</v>
      </c>
    </row>
    <row r="79" spans="1:5" x14ac:dyDescent="0.35">
      <c r="A79" t="s">
        <v>189</v>
      </c>
      <c r="B79" t="s">
        <v>51</v>
      </c>
      <c r="C79" t="s">
        <v>57</v>
      </c>
      <c r="D79">
        <v>3403.8717922078849</v>
      </c>
      <c r="E79">
        <v>4.3081494695607269E-3</v>
      </c>
    </row>
    <row r="80" spans="1:5" x14ac:dyDescent="0.35">
      <c r="A80" t="s">
        <v>190</v>
      </c>
      <c r="B80" t="s">
        <v>51</v>
      </c>
      <c r="C80" t="s">
        <v>57</v>
      </c>
      <c r="D80">
        <v>3400.8904568247144</v>
      </c>
      <c r="E80">
        <v>4.1097955837081038E-3</v>
      </c>
    </row>
    <row r="81" spans="1:5" x14ac:dyDescent="0.35">
      <c r="A81" t="s">
        <v>191</v>
      </c>
      <c r="B81" t="s">
        <v>51</v>
      </c>
      <c r="C81" t="s">
        <v>57</v>
      </c>
      <c r="D81">
        <v>3544.6512760367782</v>
      </c>
      <c r="E81">
        <v>4.3103125362808584E-3</v>
      </c>
    </row>
    <row r="82" spans="1:5" x14ac:dyDescent="0.35">
      <c r="A82" t="s">
        <v>192</v>
      </c>
      <c r="B82" t="s">
        <v>51</v>
      </c>
      <c r="C82" t="s">
        <v>57</v>
      </c>
      <c r="D82">
        <v>4145.1198156923829</v>
      </c>
      <c r="E82">
        <v>4.3695480438588992E-3</v>
      </c>
    </row>
    <row r="83" spans="1:5" x14ac:dyDescent="0.35">
      <c r="A83" t="s">
        <v>193</v>
      </c>
      <c r="B83" t="s">
        <v>51</v>
      </c>
      <c r="C83" t="s">
        <v>57</v>
      </c>
      <c r="D83">
        <v>4612.0915737790856</v>
      </c>
      <c r="E83">
        <v>4.5725337946994488E-3</v>
      </c>
    </row>
    <row r="84" spans="1:5" x14ac:dyDescent="0.35">
      <c r="A84" t="s">
        <v>194</v>
      </c>
      <c r="B84" t="s">
        <v>51</v>
      </c>
      <c r="C84" t="s">
        <v>57</v>
      </c>
      <c r="D84">
        <v>4881.511737858892</v>
      </c>
      <c r="E84">
        <v>4.5222497945855882E-3</v>
      </c>
    </row>
    <row r="85" spans="1:5" x14ac:dyDescent="0.35">
      <c r="A85" t="s">
        <v>195</v>
      </c>
      <c r="B85" t="s">
        <v>51</v>
      </c>
      <c r="C85" t="s">
        <v>57</v>
      </c>
      <c r="D85">
        <v>4019</v>
      </c>
      <c r="E85">
        <v>4.6795084459926462E-3</v>
      </c>
    </row>
    <row r="86" spans="1:5" x14ac:dyDescent="0.35">
      <c r="A86" t="s">
        <v>196</v>
      </c>
      <c r="B86" t="s">
        <v>51</v>
      </c>
      <c r="C86" t="s">
        <v>57</v>
      </c>
      <c r="D86">
        <v>3981</v>
      </c>
      <c r="E86">
        <v>4.8059881660107735E-3</v>
      </c>
    </row>
    <row r="87" spans="1:5" x14ac:dyDescent="0.35">
      <c r="A87" t="s">
        <v>197</v>
      </c>
      <c r="B87" t="s">
        <v>51</v>
      </c>
      <c r="C87" t="s">
        <v>57</v>
      </c>
      <c r="D87">
        <v>3240</v>
      </c>
      <c r="E87">
        <v>5.3223593964334707E-3</v>
      </c>
    </row>
    <row r="88" spans="1:5" x14ac:dyDescent="0.35">
      <c r="A88" t="s">
        <v>198</v>
      </c>
      <c r="B88" t="s">
        <v>51</v>
      </c>
      <c r="C88" t="s">
        <v>57</v>
      </c>
      <c r="D88">
        <v>3361</v>
      </c>
      <c r="E88">
        <v>5.3950130582829181E-3</v>
      </c>
    </row>
    <row r="89" spans="1:5" x14ac:dyDescent="0.35">
      <c r="A89" t="s">
        <v>199</v>
      </c>
      <c r="B89" t="s">
        <v>51</v>
      </c>
      <c r="C89" t="s">
        <v>57</v>
      </c>
      <c r="D89">
        <v>3073</v>
      </c>
      <c r="E89">
        <v>5.4986079473550997E-3</v>
      </c>
    </row>
    <row r="90" spans="1:5" x14ac:dyDescent="0.35">
      <c r="A90" t="s">
        <v>200</v>
      </c>
      <c r="B90" t="s">
        <v>51</v>
      </c>
      <c r="C90" t="s">
        <v>57</v>
      </c>
      <c r="D90">
        <v>2856</v>
      </c>
      <c r="E90">
        <v>5.4514861500155618E-3</v>
      </c>
    </row>
    <row r="91" spans="1:5" x14ac:dyDescent="0.35">
      <c r="A91" t="s">
        <v>201</v>
      </c>
      <c r="B91" t="s">
        <v>51</v>
      </c>
      <c r="C91" t="s">
        <v>57</v>
      </c>
      <c r="D91">
        <v>2195</v>
      </c>
      <c r="E91">
        <v>5.3290306251581876E-3</v>
      </c>
    </row>
    <row r="92" spans="1:5" x14ac:dyDescent="0.35">
      <c r="A92" t="s">
        <v>187</v>
      </c>
      <c r="B92" t="s">
        <v>51</v>
      </c>
      <c r="C92" t="s">
        <v>58</v>
      </c>
      <c r="D92">
        <v>1673.9999999899974</v>
      </c>
      <c r="E92">
        <v>5.2983469373408245E-3</v>
      </c>
    </row>
    <row r="93" spans="1:5" x14ac:dyDescent="0.35">
      <c r="A93" t="s">
        <v>188</v>
      </c>
      <c r="B93" t="s">
        <v>51</v>
      </c>
      <c r="C93" t="s">
        <v>58</v>
      </c>
      <c r="D93">
        <v>1635.3618321415945</v>
      </c>
      <c r="E93">
        <v>5.1527469834325079E-3</v>
      </c>
    </row>
    <row r="94" spans="1:5" x14ac:dyDescent="0.35">
      <c r="A94" t="s">
        <v>189</v>
      </c>
      <c r="B94" t="s">
        <v>51</v>
      </c>
      <c r="C94" t="s">
        <v>58</v>
      </c>
      <c r="D94">
        <v>1718.9457582846003</v>
      </c>
      <c r="E94">
        <v>5.1095602716916639E-3</v>
      </c>
    </row>
    <row r="95" spans="1:5" x14ac:dyDescent="0.35">
      <c r="A95" t="s">
        <v>190</v>
      </c>
      <c r="B95" t="s">
        <v>51</v>
      </c>
      <c r="C95" t="s">
        <v>58</v>
      </c>
      <c r="D95">
        <v>1675.5783741355974</v>
      </c>
      <c r="E95">
        <v>4.8832687739480277E-3</v>
      </c>
    </row>
    <row r="96" spans="1:5" x14ac:dyDescent="0.35">
      <c r="A96" t="s">
        <v>191</v>
      </c>
      <c r="B96" t="s">
        <v>51</v>
      </c>
      <c r="C96" t="s">
        <v>58</v>
      </c>
      <c r="D96">
        <v>1692.2009533190965</v>
      </c>
      <c r="E96">
        <v>4.8391107717882251E-3</v>
      </c>
    </row>
    <row r="97" spans="1:5" x14ac:dyDescent="0.35">
      <c r="A97" t="s">
        <v>192</v>
      </c>
      <c r="B97" t="s">
        <v>51</v>
      </c>
      <c r="C97" t="s">
        <v>58</v>
      </c>
      <c r="D97">
        <v>1974.7518234203033</v>
      </c>
      <c r="E97">
        <v>4.8634938788457019E-3</v>
      </c>
    </row>
    <row r="98" spans="1:5" x14ac:dyDescent="0.35">
      <c r="A98" t="s">
        <v>193</v>
      </c>
      <c r="B98" t="s">
        <v>51</v>
      </c>
      <c r="C98" t="s">
        <v>58</v>
      </c>
      <c r="D98">
        <v>1998.1441879988979</v>
      </c>
      <c r="E98">
        <v>4.9538730310504063E-3</v>
      </c>
    </row>
    <row r="99" spans="1:5" x14ac:dyDescent="0.35">
      <c r="A99" t="s">
        <v>194</v>
      </c>
      <c r="B99" t="s">
        <v>51</v>
      </c>
      <c r="C99" t="s">
        <v>58</v>
      </c>
      <c r="D99">
        <v>2034.7884934823035</v>
      </c>
      <c r="E99">
        <v>4.9618786563338842E-3</v>
      </c>
    </row>
    <row r="100" spans="1:5" x14ac:dyDescent="0.35">
      <c r="A100" t="s">
        <v>195</v>
      </c>
      <c r="B100" t="s">
        <v>51</v>
      </c>
      <c r="C100" t="s">
        <v>58</v>
      </c>
      <c r="D100">
        <v>2085.6662614899019</v>
      </c>
      <c r="E100">
        <v>4.8411407726220886E-3</v>
      </c>
    </row>
    <row r="101" spans="1:5" x14ac:dyDescent="0.35">
      <c r="A101" t="s">
        <v>196</v>
      </c>
      <c r="B101" t="s">
        <v>51</v>
      </c>
      <c r="C101" t="s">
        <v>58</v>
      </c>
      <c r="D101">
        <v>1790.7090909089004</v>
      </c>
      <c r="E101">
        <v>4.8425570776742949E-3</v>
      </c>
    </row>
    <row r="102" spans="1:5" x14ac:dyDescent="0.35">
      <c r="A102" t="s">
        <v>197</v>
      </c>
      <c r="B102" t="s">
        <v>51</v>
      </c>
      <c r="C102" t="s">
        <v>58</v>
      </c>
      <c r="D102">
        <v>1685</v>
      </c>
      <c r="E102">
        <v>4.9006758984503785E-3</v>
      </c>
    </row>
    <row r="103" spans="1:5" x14ac:dyDescent="0.35">
      <c r="A103" t="s">
        <v>198</v>
      </c>
      <c r="B103" t="s">
        <v>51</v>
      </c>
      <c r="C103" t="s">
        <v>58</v>
      </c>
      <c r="D103">
        <v>1581</v>
      </c>
      <c r="E103">
        <v>4.9269976807927475E-3</v>
      </c>
    </row>
    <row r="104" spans="1:5" x14ac:dyDescent="0.35">
      <c r="A104" t="s">
        <v>199</v>
      </c>
      <c r="B104" t="s">
        <v>51</v>
      </c>
      <c r="C104" t="s">
        <v>58</v>
      </c>
      <c r="D104">
        <v>1481</v>
      </c>
      <c r="E104">
        <v>5.1025958436491858E-3</v>
      </c>
    </row>
    <row r="105" spans="1:5" x14ac:dyDescent="0.35">
      <c r="A105" t="s">
        <v>200</v>
      </c>
      <c r="B105" t="s">
        <v>51</v>
      </c>
      <c r="C105" t="s">
        <v>58</v>
      </c>
      <c r="D105">
        <v>1439</v>
      </c>
      <c r="E105">
        <v>5.0232607520654775E-3</v>
      </c>
    </row>
    <row r="106" spans="1:5" x14ac:dyDescent="0.35">
      <c r="A106" t="s">
        <v>201</v>
      </c>
      <c r="B106" t="s">
        <v>51</v>
      </c>
      <c r="C106" t="s">
        <v>58</v>
      </c>
      <c r="D106">
        <v>1213</v>
      </c>
      <c r="E106">
        <v>4.956146377209856E-3</v>
      </c>
    </row>
    <row r="107" spans="1:5" x14ac:dyDescent="0.35">
      <c r="A107" t="s">
        <v>187</v>
      </c>
      <c r="B107" t="s">
        <v>51</v>
      </c>
      <c r="C107" t="s">
        <v>59</v>
      </c>
      <c r="D107">
        <v>1927.9402989999955</v>
      </c>
      <c r="E107">
        <v>4.6546277014130003E-3</v>
      </c>
    </row>
    <row r="108" spans="1:5" x14ac:dyDescent="0.35">
      <c r="A108" t="s">
        <v>188</v>
      </c>
      <c r="B108" t="s">
        <v>51</v>
      </c>
      <c r="C108" t="s">
        <v>59</v>
      </c>
      <c r="D108">
        <v>2103.4212648819203</v>
      </c>
      <c r="E108">
        <v>4.5925965248052002E-3</v>
      </c>
    </row>
    <row r="109" spans="1:5" x14ac:dyDescent="0.35">
      <c r="A109" t="s">
        <v>189</v>
      </c>
      <c r="B109" t="s">
        <v>51</v>
      </c>
      <c r="C109" t="s">
        <v>59</v>
      </c>
      <c r="D109">
        <v>2168.3258051288967</v>
      </c>
      <c r="E109">
        <v>4.5883532045220866E-3</v>
      </c>
    </row>
    <row r="110" spans="1:5" x14ac:dyDescent="0.35">
      <c r="A110" t="s">
        <v>190</v>
      </c>
      <c r="B110" t="s">
        <v>51</v>
      </c>
      <c r="C110" t="s">
        <v>59</v>
      </c>
      <c r="D110">
        <v>2095.2660470487922</v>
      </c>
      <c r="E110">
        <v>4.9068634628761949E-3</v>
      </c>
    </row>
    <row r="111" spans="1:5" x14ac:dyDescent="0.35">
      <c r="A111" t="s">
        <v>191</v>
      </c>
      <c r="B111" t="s">
        <v>51</v>
      </c>
      <c r="C111" t="s">
        <v>59</v>
      </c>
      <c r="D111">
        <v>2208.6992975158005</v>
      </c>
      <c r="E111">
        <v>4.5603323992092137E-3</v>
      </c>
    </row>
    <row r="112" spans="1:5" x14ac:dyDescent="0.35">
      <c r="A112" t="s">
        <v>192</v>
      </c>
      <c r="B112" t="s">
        <v>51</v>
      </c>
      <c r="C112" t="s">
        <v>59</v>
      </c>
      <c r="D112">
        <v>2432.7346440600063</v>
      </c>
      <c r="E112">
        <v>4.6702746640698992E-3</v>
      </c>
    </row>
    <row r="113" spans="1:5" x14ac:dyDescent="0.35">
      <c r="A113" t="s">
        <v>193</v>
      </c>
      <c r="B113" t="s">
        <v>51</v>
      </c>
      <c r="C113" t="s">
        <v>59</v>
      </c>
      <c r="D113">
        <v>2456.0463609064018</v>
      </c>
      <c r="E113">
        <v>4.8867386891546655E-3</v>
      </c>
    </row>
    <row r="114" spans="1:5" x14ac:dyDescent="0.35">
      <c r="A114" t="s">
        <v>194</v>
      </c>
      <c r="B114" t="s">
        <v>51</v>
      </c>
      <c r="C114" t="s">
        <v>59</v>
      </c>
      <c r="D114">
        <v>2505.9812107262051</v>
      </c>
      <c r="E114">
        <v>4.9796119030476793E-3</v>
      </c>
    </row>
    <row r="115" spans="1:5" x14ac:dyDescent="0.35">
      <c r="A115" t="s">
        <v>195</v>
      </c>
      <c r="B115" t="s">
        <v>51</v>
      </c>
      <c r="C115" t="s">
        <v>59</v>
      </c>
      <c r="D115">
        <v>2167.0039792596085</v>
      </c>
      <c r="E115">
        <v>5.0631745604177748E-3</v>
      </c>
    </row>
    <row r="116" spans="1:5" x14ac:dyDescent="0.35">
      <c r="A116" t="s">
        <v>196</v>
      </c>
      <c r="B116" t="s">
        <v>51</v>
      </c>
      <c r="C116" t="s">
        <v>59</v>
      </c>
      <c r="D116">
        <v>2110.0871175066086</v>
      </c>
      <c r="E116">
        <v>5.2215094154286655E-3</v>
      </c>
    </row>
    <row r="117" spans="1:5" x14ac:dyDescent="0.35">
      <c r="A117" t="s">
        <v>197</v>
      </c>
      <c r="B117" t="s">
        <v>51</v>
      </c>
      <c r="C117" t="s">
        <v>59</v>
      </c>
      <c r="D117">
        <v>1803.1065660675013</v>
      </c>
      <c r="E117">
        <v>5.1489634430836734E-3</v>
      </c>
    </row>
    <row r="118" spans="1:5" x14ac:dyDescent="0.35">
      <c r="A118" t="s">
        <v>198</v>
      </c>
      <c r="B118" t="s">
        <v>51</v>
      </c>
      <c r="C118" t="s">
        <v>59</v>
      </c>
      <c r="D118">
        <v>1750</v>
      </c>
      <c r="E118">
        <v>5.1682539682539686E-3</v>
      </c>
    </row>
    <row r="119" spans="1:5" x14ac:dyDescent="0.35">
      <c r="A119" t="s">
        <v>199</v>
      </c>
      <c r="B119" t="s">
        <v>51</v>
      </c>
      <c r="C119" t="s">
        <v>59</v>
      </c>
      <c r="D119">
        <v>1592.0019038658008</v>
      </c>
      <c r="E119">
        <v>5.4375820723597881E-3</v>
      </c>
    </row>
    <row r="120" spans="1:5" x14ac:dyDescent="0.35">
      <c r="A120" t="s">
        <v>200</v>
      </c>
      <c r="B120" t="s">
        <v>51</v>
      </c>
      <c r="C120" t="s">
        <v>59</v>
      </c>
      <c r="D120">
        <v>1539.4924572318009</v>
      </c>
      <c r="E120">
        <v>5.6691956869079031E-3</v>
      </c>
    </row>
    <row r="121" spans="1:5" x14ac:dyDescent="0.35">
      <c r="A121" t="s">
        <v>201</v>
      </c>
      <c r="B121" t="s">
        <v>51</v>
      </c>
      <c r="C121" t="s">
        <v>59</v>
      </c>
      <c r="D121">
        <v>1295.4064040185945</v>
      </c>
      <c r="E121">
        <v>5.6141028561684141E-3</v>
      </c>
    </row>
    <row r="122" spans="1:5" x14ac:dyDescent="0.35">
      <c r="A122" t="s">
        <v>187</v>
      </c>
      <c r="B122" t="s">
        <v>51</v>
      </c>
      <c r="C122" t="s">
        <v>60</v>
      </c>
      <c r="D122">
        <v>2205.5</v>
      </c>
      <c r="E122">
        <v>4.8744930602785961E-3</v>
      </c>
    </row>
    <row r="123" spans="1:5" x14ac:dyDescent="0.35">
      <c r="A123" t="s">
        <v>188</v>
      </c>
      <c r="B123" t="s">
        <v>51</v>
      </c>
      <c r="C123" t="s">
        <v>60</v>
      </c>
      <c r="D123">
        <v>2348.1598887957161</v>
      </c>
      <c r="E123">
        <v>5.1806818788550186E-3</v>
      </c>
    </row>
    <row r="124" spans="1:5" x14ac:dyDescent="0.35">
      <c r="A124" t="s">
        <v>189</v>
      </c>
      <c r="B124" t="s">
        <v>51</v>
      </c>
      <c r="C124" t="s">
        <v>60</v>
      </c>
      <c r="D124">
        <v>2355.1171257649976</v>
      </c>
      <c r="E124">
        <v>5.2308325455340593E-3</v>
      </c>
    </row>
    <row r="125" spans="1:5" x14ac:dyDescent="0.35">
      <c r="A125" t="s">
        <v>190</v>
      </c>
      <c r="B125" t="s">
        <v>51</v>
      </c>
      <c r="C125" t="s">
        <v>60</v>
      </c>
      <c r="D125">
        <v>2294.511820971305</v>
      </c>
      <c r="E125">
        <v>5.3568139035361584E-3</v>
      </c>
    </row>
    <row r="126" spans="1:5" x14ac:dyDescent="0.35">
      <c r="A126" t="s">
        <v>191</v>
      </c>
      <c r="B126" t="s">
        <v>51</v>
      </c>
      <c r="C126" t="s">
        <v>60</v>
      </c>
      <c r="D126">
        <v>2304.1825978060951</v>
      </c>
      <c r="E126">
        <v>5.2996714123142753E-3</v>
      </c>
    </row>
    <row r="127" spans="1:5" x14ac:dyDescent="0.35">
      <c r="A127" t="s">
        <v>192</v>
      </c>
      <c r="B127" t="s">
        <v>51</v>
      </c>
      <c r="C127" t="s">
        <v>60</v>
      </c>
      <c r="D127">
        <v>2557.1708997069018</v>
      </c>
      <c r="E127">
        <v>5.4572536980303354E-3</v>
      </c>
    </row>
    <row r="128" spans="1:5" x14ac:dyDescent="0.35">
      <c r="A128" t="s">
        <v>193</v>
      </c>
      <c r="B128" t="s">
        <v>51</v>
      </c>
      <c r="C128" t="s">
        <v>60</v>
      </c>
      <c r="D128">
        <v>2461.4303364519992</v>
      </c>
      <c r="E128">
        <v>5.4804650774128369E-3</v>
      </c>
    </row>
    <row r="129" spans="1:5" x14ac:dyDescent="0.35">
      <c r="A129" t="s">
        <v>194</v>
      </c>
      <c r="B129" t="s">
        <v>51</v>
      </c>
      <c r="C129" t="s">
        <v>60</v>
      </c>
      <c r="D129">
        <v>2614.1856223280997</v>
      </c>
      <c r="E129">
        <v>5.5267589788672491E-3</v>
      </c>
    </row>
    <row r="130" spans="1:5" x14ac:dyDescent="0.35">
      <c r="A130" t="s">
        <v>195</v>
      </c>
      <c r="B130" t="s">
        <v>51</v>
      </c>
      <c r="C130" t="s">
        <v>60</v>
      </c>
      <c r="D130">
        <v>2167.917901722702</v>
      </c>
      <c r="E130">
        <v>5.8600246962424631E-3</v>
      </c>
    </row>
    <row r="131" spans="1:5" x14ac:dyDescent="0.35">
      <c r="A131" t="s">
        <v>196</v>
      </c>
      <c r="B131" t="s">
        <v>51</v>
      </c>
      <c r="C131" t="s">
        <v>60</v>
      </c>
      <c r="D131">
        <v>2300.6859393684017</v>
      </c>
      <c r="E131">
        <v>5.661188321021071E-3</v>
      </c>
    </row>
    <row r="132" spans="1:5" x14ac:dyDescent="0.35">
      <c r="A132" t="s">
        <v>197</v>
      </c>
      <c r="B132" t="s">
        <v>51</v>
      </c>
      <c r="C132" t="s">
        <v>60</v>
      </c>
      <c r="D132">
        <v>1894.3148789551985</v>
      </c>
      <c r="E132">
        <v>5.7231775740952716E-3</v>
      </c>
    </row>
    <row r="133" spans="1:5" x14ac:dyDescent="0.35">
      <c r="A133" t="s">
        <v>198</v>
      </c>
      <c r="B133" t="s">
        <v>51</v>
      </c>
      <c r="C133" t="s">
        <v>60</v>
      </c>
      <c r="D133">
        <v>1834</v>
      </c>
      <c r="E133">
        <v>5.92019568641706E-3</v>
      </c>
    </row>
    <row r="134" spans="1:5" x14ac:dyDescent="0.35">
      <c r="A134" t="s">
        <v>199</v>
      </c>
      <c r="B134" t="s">
        <v>51</v>
      </c>
      <c r="C134" t="s">
        <v>60</v>
      </c>
      <c r="D134">
        <v>1741.6951850996982</v>
      </c>
      <c r="E134">
        <v>5.8763087673666635E-3</v>
      </c>
    </row>
    <row r="135" spans="1:5" x14ac:dyDescent="0.35">
      <c r="A135" t="s">
        <v>200</v>
      </c>
      <c r="B135" t="s">
        <v>51</v>
      </c>
      <c r="C135" t="s">
        <v>60</v>
      </c>
      <c r="D135">
        <v>1423.760967721598</v>
      </c>
      <c r="E135">
        <v>5.8188347619914822E-3</v>
      </c>
    </row>
    <row r="136" spans="1:5" x14ac:dyDescent="0.35">
      <c r="A136" t="s">
        <v>201</v>
      </c>
      <c r="B136" t="s">
        <v>51</v>
      </c>
      <c r="C136" t="s">
        <v>60</v>
      </c>
      <c r="D136">
        <v>1264.0767774045003</v>
      </c>
      <c r="E136">
        <v>6.2467737293370644E-3</v>
      </c>
    </row>
    <row r="137" spans="1:5" x14ac:dyDescent="0.35">
      <c r="A137" t="s">
        <v>187</v>
      </c>
      <c r="B137" t="s">
        <v>51</v>
      </c>
      <c r="C137" t="s">
        <v>61</v>
      </c>
      <c r="D137">
        <v>1868.3161769400022</v>
      </c>
      <c r="E137">
        <v>5.7109160147854757E-3</v>
      </c>
    </row>
    <row r="138" spans="1:5" x14ac:dyDescent="0.35">
      <c r="A138" t="s">
        <v>188</v>
      </c>
      <c r="B138" t="s">
        <v>51</v>
      </c>
      <c r="C138" t="s">
        <v>61</v>
      </c>
      <c r="D138">
        <v>2066.229969118428</v>
      </c>
      <c r="E138">
        <v>6.0081033390787172E-3</v>
      </c>
    </row>
    <row r="139" spans="1:5" x14ac:dyDescent="0.35">
      <c r="A139" t="s">
        <v>189</v>
      </c>
      <c r="B139" t="s">
        <v>51</v>
      </c>
      <c r="C139" t="s">
        <v>61</v>
      </c>
      <c r="D139">
        <v>2182.1307695854971</v>
      </c>
      <c r="E139">
        <v>5.9824276027473991E-3</v>
      </c>
    </row>
    <row r="140" spans="1:5" x14ac:dyDescent="0.35">
      <c r="A140" t="s">
        <v>190</v>
      </c>
      <c r="B140" t="s">
        <v>51</v>
      </c>
      <c r="C140" t="s">
        <v>61</v>
      </c>
      <c r="D140">
        <v>2030.2323876218052</v>
      </c>
      <c r="E140">
        <v>5.9251217704123305E-3</v>
      </c>
    </row>
    <row r="141" spans="1:5" x14ac:dyDescent="0.35">
      <c r="A141" t="s">
        <v>191</v>
      </c>
      <c r="B141" t="s">
        <v>51</v>
      </c>
      <c r="C141" t="s">
        <v>61</v>
      </c>
      <c r="D141">
        <v>2087.6499850208083</v>
      </c>
      <c r="E141">
        <v>5.6466525690144704E-3</v>
      </c>
    </row>
    <row r="142" spans="1:5" x14ac:dyDescent="0.35">
      <c r="A142" t="s">
        <v>192</v>
      </c>
      <c r="B142" t="s">
        <v>51</v>
      </c>
      <c r="C142" t="s">
        <v>61</v>
      </c>
      <c r="D142">
        <v>2403.9337772634985</v>
      </c>
      <c r="E142">
        <v>5.7982916261693418E-3</v>
      </c>
    </row>
    <row r="143" spans="1:5" x14ac:dyDescent="0.35">
      <c r="A143" t="s">
        <v>193</v>
      </c>
      <c r="B143" t="s">
        <v>51</v>
      </c>
      <c r="C143" t="s">
        <v>61</v>
      </c>
      <c r="D143">
        <v>2232.9874355294901</v>
      </c>
      <c r="E143">
        <v>6.0570086071738121E-3</v>
      </c>
    </row>
    <row r="144" spans="1:5" x14ac:dyDescent="0.35">
      <c r="A144" t="s">
        <v>194</v>
      </c>
      <c r="B144" t="s">
        <v>51</v>
      </c>
      <c r="C144" t="s">
        <v>61</v>
      </c>
      <c r="D144">
        <v>2285.9050228543042</v>
      </c>
      <c r="E144">
        <v>6.1375677431521935E-3</v>
      </c>
    </row>
    <row r="145" spans="1:5" x14ac:dyDescent="0.35">
      <c r="A145" t="s">
        <v>195</v>
      </c>
      <c r="B145" t="s">
        <v>51</v>
      </c>
      <c r="C145" t="s">
        <v>61</v>
      </c>
      <c r="D145">
        <v>2361.6363636366004</v>
      </c>
      <c r="E145">
        <v>6.1088036316209625E-3</v>
      </c>
    </row>
    <row r="146" spans="1:5" x14ac:dyDescent="0.35">
      <c r="A146" t="s">
        <v>196</v>
      </c>
      <c r="B146" t="s">
        <v>51</v>
      </c>
      <c r="C146" t="s">
        <v>61</v>
      </c>
      <c r="D146">
        <v>2442</v>
      </c>
      <c r="E146">
        <v>6.372281372281372E-3</v>
      </c>
    </row>
    <row r="147" spans="1:5" x14ac:dyDescent="0.35">
      <c r="A147" t="s">
        <v>197</v>
      </c>
      <c r="B147" t="s">
        <v>51</v>
      </c>
      <c r="C147" t="s">
        <v>61</v>
      </c>
      <c r="D147">
        <v>2022</v>
      </c>
      <c r="E147">
        <v>6.2716369930761618E-3</v>
      </c>
    </row>
    <row r="148" spans="1:5" x14ac:dyDescent="0.35">
      <c r="A148" t="s">
        <v>198</v>
      </c>
      <c r="B148" t="s">
        <v>51</v>
      </c>
      <c r="C148" t="s">
        <v>61</v>
      </c>
      <c r="D148">
        <v>2007</v>
      </c>
      <c r="E148">
        <v>6.4375380612301386E-3</v>
      </c>
    </row>
    <row r="149" spans="1:5" x14ac:dyDescent="0.35">
      <c r="A149" t="s">
        <v>199</v>
      </c>
      <c r="B149" t="s">
        <v>51</v>
      </c>
      <c r="C149" t="s">
        <v>61</v>
      </c>
      <c r="D149">
        <v>2045</v>
      </c>
      <c r="E149">
        <v>6.6636104319478407E-3</v>
      </c>
    </row>
    <row r="150" spans="1:5" x14ac:dyDescent="0.35">
      <c r="A150" t="s">
        <v>200</v>
      </c>
      <c r="B150" t="s">
        <v>51</v>
      </c>
      <c r="C150" t="s">
        <v>61</v>
      </c>
      <c r="D150">
        <v>1789</v>
      </c>
      <c r="E150">
        <v>6.6521489348487671E-3</v>
      </c>
    </row>
    <row r="151" spans="1:5" x14ac:dyDescent="0.35">
      <c r="A151" t="s">
        <v>201</v>
      </c>
      <c r="B151" t="s">
        <v>51</v>
      </c>
      <c r="C151" t="s">
        <v>61</v>
      </c>
      <c r="D151">
        <v>1434</v>
      </c>
      <c r="E151">
        <v>7.2035293661862699E-3</v>
      </c>
    </row>
    <row r="152" spans="1:5" x14ac:dyDescent="0.35">
      <c r="A152" t="s">
        <v>187</v>
      </c>
      <c r="B152" t="s">
        <v>51</v>
      </c>
      <c r="C152" t="s">
        <v>62</v>
      </c>
      <c r="D152">
        <v>2865.7368413499885</v>
      </c>
      <c r="E152">
        <v>4.4725084227657938E-3</v>
      </c>
    </row>
    <row r="153" spans="1:5" x14ac:dyDescent="0.35">
      <c r="A153" t="s">
        <v>188</v>
      </c>
      <c r="B153" t="s">
        <v>51</v>
      </c>
      <c r="C153" t="s">
        <v>62</v>
      </c>
      <c r="D153">
        <v>3099.2973263553058</v>
      </c>
      <c r="E153">
        <v>4.6996657284533302E-3</v>
      </c>
    </row>
    <row r="154" spans="1:5" x14ac:dyDescent="0.35">
      <c r="A154" t="s">
        <v>189</v>
      </c>
      <c r="B154" t="s">
        <v>51</v>
      </c>
      <c r="C154" t="s">
        <v>62</v>
      </c>
      <c r="D154">
        <v>3107.2200779909876</v>
      </c>
      <c r="E154">
        <v>4.6465117142071473E-3</v>
      </c>
    </row>
    <row r="155" spans="1:5" x14ac:dyDescent="0.35">
      <c r="A155" t="s">
        <v>190</v>
      </c>
      <c r="B155" t="s">
        <v>51</v>
      </c>
      <c r="C155" t="s">
        <v>62</v>
      </c>
      <c r="D155">
        <v>2901.5708914982038</v>
      </c>
      <c r="E155">
        <v>4.6780580161412729E-3</v>
      </c>
    </row>
    <row r="156" spans="1:5" x14ac:dyDescent="0.35">
      <c r="A156" t="s">
        <v>191</v>
      </c>
      <c r="B156" t="s">
        <v>51</v>
      </c>
      <c r="C156" t="s">
        <v>62</v>
      </c>
      <c r="D156">
        <v>2807.3817464771155</v>
      </c>
      <c r="E156">
        <v>4.5537957453795543E-3</v>
      </c>
    </row>
    <row r="157" spans="1:5" x14ac:dyDescent="0.35">
      <c r="A157" t="s">
        <v>192</v>
      </c>
      <c r="B157" t="s">
        <v>51</v>
      </c>
      <c r="C157" t="s">
        <v>62</v>
      </c>
      <c r="D157">
        <v>2970.7358065109961</v>
      </c>
      <c r="E157">
        <v>4.5274271290906944E-3</v>
      </c>
    </row>
    <row r="158" spans="1:5" x14ac:dyDescent="0.35">
      <c r="A158" t="s">
        <v>193</v>
      </c>
      <c r="B158" t="s">
        <v>51</v>
      </c>
      <c r="C158" t="s">
        <v>62</v>
      </c>
      <c r="D158">
        <v>2967.1593882114862</v>
      </c>
      <c r="E158">
        <v>4.560630420583682E-3</v>
      </c>
    </row>
    <row r="159" spans="1:5" x14ac:dyDescent="0.35">
      <c r="A159" t="s">
        <v>194</v>
      </c>
      <c r="B159" t="s">
        <v>51</v>
      </c>
      <c r="C159" t="s">
        <v>62</v>
      </c>
      <c r="D159">
        <v>3224.1146550063795</v>
      </c>
      <c r="E159">
        <v>4.7416680849799433E-3</v>
      </c>
    </row>
    <row r="160" spans="1:5" x14ac:dyDescent="0.35">
      <c r="A160" t="s">
        <v>195</v>
      </c>
      <c r="B160" t="s">
        <v>51</v>
      </c>
      <c r="C160" t="s">
        <v>62</v>
      </c>
      <c r="D160">
        <v>3042.9312214179135</v>
      </c>
      <c r="E160">
        <v>4.8200620107897189E-3</v>
      </c>
    </row>
    <row r="161" spans="1:5" x14ac:dyDescent="0.35">
      <c r="A161" t="s">
        <v>196</v>
      </c>
      <c r="B161" t="s">
        <v>51</v>
      </c>
      <c r="C161" t="s">
        <v>62</v>
      </c>
      <c r="D161">
        <v>3114.0166879644867</v>
      </c>
      <c r="E161">
        <v>5.0091790857400963E-3</v>
      </c>
    </row>
    <row r="162" spans="1:5" x14ac:dyDescent="0.35">
      <c r="A162" t="s">
        <v>197</v>
      </c>
      <c r="B162" t="s">
        <v>51</v>
      </c>
      <c r="C162" t="s">
        <v>62</v>
      </c>
      <c r="D162">
        <v>2981.9210983342127</v>
      </c>
      <c r="E162">
        <v>5.0215423972275108E-3</v>
      </c>
    </row>
    <row r="163" spans="1:5" x14ac:dyDescent="0.35">
      <c r="A163" t="s">
        <v>198</v>
      </c>
      <c r="B163" t="s">
        <v>51</v>
      </c>
      <c r="C163" t="s">
        <v>62</v>
      </c>
      <c r="D163">
        <v>2849</v>
      </c>
      <c r="E163">
        <v>5.1236301236301232E-3</v>
      </c>
    </row>
    <row r="164" spans="1:5" x14ac:dyDescent="0.35">
      <c r="A164" t="s">
        <v>199</v>
      </c>
      <c r="B164" t="s">
        <v>51</v>
      </c>
      <c r="C164" t="s">
        <v>62</v>
      </c>
      <c r="D164">
        <v>2426.7733733976024</v>
      </c>
      <c r="E164">
        <v>5.3465857934874607E-3</v>
      </c>
    </row>
    <row r="165" spans="1:5" x14ac:dyDescent="0.35">
      <c r="A165" t="s">
        <v>200</v>
      </c>
      <c r="B165" t="s">
        <v>51</v>
      </c>
      <c r="C165" t="s">
        <v>62</v>
      </c>
      <c r="D165">
        <v>2094.926257731096</v>
      </c>
      <c r="E165">
        <v>5.171186188317526E-3</v>
      </c>
    </row>
    <row r="166" spans="1:5" x14ac:dyDescent="0.35">
      <c r="A166" t="s">
        <v>201</v>
      </c>
      <c r="B166" t="s">
        <v>51</v>
      </c>
      <c r="C166" t="s">
        <v>62</v>
      </c>
      <c r="D166">
        <v>1724.1969746243942</v>
      </c>
      <c r="E166">
        <v>5.2158256065292482E-3</v>
      </c>
    </row>
    <row r="167" spans="1:5" x14ac:dyDescent="0.35">
      <c r="A167" t="s">
        <v>187</v>
      </c>
      <c r="B167" t="s">
        <v>51</v>
      </c>
      <c r="C167" t="s">
        <v>63</v>
      </c>
      <c r="D167">
        <v>3202.0553198400048</v>
      </c>
      <c r="E167">
        <v>3.6757927126445989E-3</v>
      </c>
    </row>
    <row r="168" spans="1:5" x14ac:dyDescent="0.35">
      <c r="A168" t="s">
        <v>188</v>
      </c>
      <c r="B168" t="s">
        <v>51</v>
      </c>
      <c r="C168" t="s">
        <v>63</v>
      </c>
      <c r="D168">
        <v>3415.7216820635326</v>
      </c>
      <c r="E168">
        <v>3.5737139529546983E-3</v>
      </c>
    </row>
    <row r="169" spans="1:5" x14ac:dyDescent="0.35">
      <c r="A169" t="s">
        <v>189</v>
      </c>
      <c r="B169" t="s">
        <v>51</v>
      </c>
      <c r="C169" t="s">
        <v>63</v>
      </c>
      <c r="D169">
        <v>2571.5349393926108</v>
      </c>
      <c r="E169">
        <v>3.4142292786366831E-3</v>
      </c>
    </row>
    <row r="170" spans="1:5" x14ac:dyDescent="0.35">
      <c r="A170" t="s">
        <v>190</v>
      </c>
      <c r="B170" t="s">
        <v>51</v>
      </c>
      <c r="C170" t="s">
        <v>63</v>
      </c>
      <c r="D170">
        <v>2393.8671154678932</v>
      </c>
      <c r="E170">
        <v>3.3729621246768211E-3</v>
      </c>
    </row>
    <row r="171" spans="1:5" x14ac:dyDescent="0.35">
      <c r="A171" t="s">
        <v>191</v>
      </c>
      <c r="B171" t="s">
        <v>51</v>
      </c>
      <c r="C171" t="s">
        <v>63</v>
      </c>
      <c r="D171">
        <v>2494.0430072546978</v>
      </c>
      <c r="E171">
        <v>3.4074114173509996E-3</v>
      </c>
    </row>
    <row r="172" spans="1:5" x14ac:dyDescent="0.35">
      <c r="A172" t="s">
        <v>192</v>
      </c>
      <c r="B172" t="s">
        <v>51</v>
      </c>
      <c r="C172" t="s">
        <v>63</v>
      </c>
      <c r="D172">
        <v>2928.4214394272062</v>
      </c>
      <c r="E172">
        <v>3.3943044921993341E-3</v>
      </c>
    </row>
    <row r="173" spans="1:5" x14ac:dyDescent="0.35">
      <c r="A173" t="s">
        <v>193</v>
      </c>
      <c r="B173" t="s">
        <v>51</v>
      </c>
      <c r="C173" t="s">
        <v>63</v>
      </c>
      <c r="D173">
        <v>3040.7092781031033</v>
      </c>
      <c r="E173">
        <v>3.4890976546023333E-3</v>
      </c>
    </row>
    <row r="174" spans="1:5" x14ac:dyDescent="0.35">
      <c r="A174" t="s">
        <v>194</v>
      </c>
      <c r="B174" t="s">
        <v>51</v>
      </c>
      <c r="C174" t="s">
        <v>63</v>
      </c>
      <c r="D174">
        <v>3507.1143604588697</v>
      </c>
      <c r="E174">
        <v>3.4687177785175877E-3</v>
      </c>
    </row>
    <row r="175" spans="1:5" x14ac:dyDescent="0.35">
      <c r="A175" t="s">
        <v>195</v>
      </c>
      <c r="B175" t="s">
        <v>51</v>
      </c>
      <c r="C175" t="s">
        <v>63</v>
      </c>
      <c r="D175">
        <v>3275.9950466695809</v>
      </c>
      <c r="E175">
        <v>3.5896291332808837E-3</v>
      </c>
    </row>
    <row r="176" spans="1:5" x14ac:dyDescent="0.35">
      <c r="A176" t="s">
        <v>196</v>
      </c>
      <c r="B176" t="s">
        <v>51</v>
      </c>
      <c r="C176" t="s">
        <v>63</v>
      </c>
      <c r="D176">
        <v>2953.6825944725197</v>
      </c>
      <c r="E176">
        <v>3.6638000711855497E-3</v>
      </c>
    </row>
    <row r="177" spans="1:5" x14ac:dyDescent="0.35">
      <c r="A177" t="s">
        <v>197</v>
      </c>
      <c r="B177" t="s">
        <v>51</v>
      </c>
      <c r="C177" t="s">
        <v>63</v>
      </c>
      <c r="D177">
        <v>2410.9759918537857</v>
      </c>
      <c r="E177">
        <v>3.6157540268114689E-3</v>
      </c>
    </row>
    <row r="178" spans="1:5" x14ac:dyDescent="0.35">
      <c r="A178" t="s">
        <v>198</v>
      </c>
      <c r="B178" t="s">
        <v>51</v>
      </c>
      <c r="C178" t="s">
        <v>63</v>
      </c>
      <c r="D178">
        <v>1802</v>
      </c>
      <c r="E178">
        <v>3.8980607966457026E-3</v>
      </c>
    </row>
    <row r="179" spans="1:5" x14ac:dyDescent="0.35">
      <c r="A179" t="s">
        <v>199</v>
      </c>
      <c r="B179" t="s">
        <v>51</v>
      </c>
      <c r="C179" t="s">
        <v>63</v>
      </c>
      <c r="D179">
        <v>1580.907001568899</v>
      </c>
      <c r="E179">
        <v>3.9419302183725897E-3</v>
      </c>
    </row>
    <row r="180" spans="1:5" x14ac:dyDescent="0.35">
      <c r="A180" t="s">
        <v>200</v>
      </c>
      <c r="B180" t="s">
        <v>51</v>
      </c>
      <c r="C180" t="s">
        <v>63</v>
      </c>
      <c r="D180">
        <v>1424.4273684480013</v>
      </c>
      <c r="E180">
        <v>4.0547776572681608E-3</v>
      </c>
    </row>
    <row r="181" spans="1:5" x14ac:dyDescent="0.35">
      <c r="A181" t="s">
        <v>201</v>
      </c>
      <c r="B181" t="s">
        <v>51</v>
      </c>
      <c r="C181" t="s">
        <v>63</v>
      </c>
      <c r="D181">
        <v>1049.7019831155008</v>
      </c>
      <c r="E181">
        <v>4.1002371203711268E-3</v>
      </c>
    </row>
    <row r="182" spans="1:5" x14ac:dyDescent="0.35">
      <c r="A182" t="s">
        <v>187</v>
      </c>
      <c r="B182" t="s">
        <v>51</v>
      </c>
      <c r="C182" t="s">
        <v>64</v>
      </c>
      <c r="D182">
        <v>1153.0476193600011</v>
      </c>
      <c r="E182">
        <v>6.6776967870458229E-3</v>
      </c>
    </row>
    <row r="183" spans="1:5" x14ac:dyDescent="0.35">
      <c r="A183" t="s">
        <v>188</v>
      </c>
      <c r="B183" t="s">
        <v>51</v>
      </c>
      <c r="C183" t="s">
        <v>64</v>
      </c>
      <c r="D183">
        <v>1218.8301896346022</v>
      </c>
      <c r="E183">
        <v>6.3900449789628415E-3</v>
      </c>
    </row>
    <row r="184" spans="1:5" x14ac:dyDescent="0.35">
      <c r="A184" t="s">
        <v>189</v>
      </c>
      <c r="B184" t="s">
        <v>51</v>
      </c>
      <c r="C184" t="s">
        <v>64</v>
      </c>
      <c r="D184">
        <v>1349.6196568352011</v>
      </c>
      <c r="E184">
        <v>6.4230855173427782E-3</v>
      </c>
    </row>
    <row r="185" spans="1:5" x14ac:dyDescent="0.35">
      <c r="A185" t="s">
        <v>190</v>
      </c>
      <c r="B185" t="s">
        <v>51</v>
      </c>
      <c r="C185" t="s">
        <v>64</v>
      </c>
      <c r="D185">
        <v>1380.6458738902027</v>
      </c>
      <c r="E185">
        <v>6.4160721536454073E-3</v>
      </c>
    </row>
    <row r="186" spans="1:5" x14ac:dyDescent="0.35">
      <c r="A186" t="s">
        <v>191</v>
      </c>
      <c r="B186" t="s">
        <v>51</v>
      </c>
      <c r="C186" t="s">
        <v>64</v>
      </c>
      <c r="D186">
        <v>1292.659512699702</v>
      </c>
      <c r="E186">
        <v>6.2047683391426066E-3</v>
      </c>
    </row>
    <row r="187" spans="1:5" x14ac:dyDescent="0.35">
      <c r="A187" t="s">
        <v>192</v>
      </c>
      <c r="B187" t="s">
        <v>51</v>
      </c>
      <c r="C187" t="s">
        <v>64</v>
      </c>
      <c r="D187">
        <v>1370.7107303031989</v>
      </c>
      <c r="E187">
        <v>6.5510603754263272E-3</v>
      </c>
    </row>
    <row r="188" spans="1:5" x14ac:dyDescent="0.35">
      <c r="A188" t="s">
        <v>193</v>
      </c>
      <c r="B188" t="s">
        <v>51</v>
      </c>
      <c r="C188" t="s">
        <v>64</v>
      </c>
      <c r="D188">
        <v>1343.2499776347013</v>
      </c>
      <c r="E188">
        <v>6.3171166410637769E-3</v>
      </c>
    </row>
    <row r="189" spans="1:5" x14ac:dyDescent="0.35">
      <c r="A189" t="s">
        <v>194</v>
      </c>
      <c r="B189" t="s">
        <v>51</v>
      </c>
      <c r="C189" t="s">
        <v>64</v>
      </c>
      <c r="D189">
        <v>1446.6905163488013</v>
      </c>
      <c r="E189">
        <v>6.4636387166207166E-3</v>
      </c>
    </row>
    <row r="190" spans="1:5" x14ac:dyDescent="0.35">
      <c r="A190" t="s">
        <v>195</v>
      </c>
      <c r="B190" t="s">
        <v>51</v>
      </c>
      <c r="C190" t="s">
        <v>64</v>
      </c>
      <c r="D190">
        <v>1363.7052013483019</v>
      </c>
      <c r="E190">
        <v>6.921243239843524E-3</v>
      </c>
    </row>
    <row r="191" spans="1:5" x14ac:dyDescent="0.35">
      <c r="A191" t="s">
        <v>196</v>
      </c>
      <c r="B191" t="s">
        <v>51</v>
      </c>
      <c r="C191" t="s">
        <v>64</v>
      </c>
      <c r="D191">
        <v>1232.7465707308993</v>
      </c>
      <c r="E191">
        <v>7.0649271102297189E-3</v>
      </c>
    </row>
    <row r="192" spans="1:5" x14ac:dyDescent="0.35">
      <c r="A192" t="s">
        <v>197</v>
      </c>
      <c r="B192" t="s">
        <v>51</v>
      </c>
      <c r="C192" t="s">
        <v>64</v>
      </c>
      <c r="D192">
        <v>1227.3249791157002</v>
      </c>
      <c r="E192">
        <v>6.8734709697706869E-3</v>
      </c>
    </row>
    <row r="193" spans="1:5" x14ac:dyDescent="0.35">
      <c r="A193" t="s">
        <v>198</v>
      </c>
      <c r="B193" t="s">
        <v>51</v>
      </c>
      <c r="C193" t="s">
        <v>64</v>
      </c>
      <c r="D193">
        <v>1069</v>
      </c>
      <c r="E193">
        <v>6.876234279180958E-3</v>
      </c>
    </row>
    <row r="194" spans="1:5" x14ac:dyDescent="0.35">
      <c r="A194" t="s">
        <v>199</v>
      </c>
      <c r="B194" t="s">
        <v>51</v>
      </c>
      <c r="C194" t="s">
        <v>64</v>
      </c>
      <c r="D194">
        <v>1034.3218101530015</v>
      </c>
      <c r="E194">
        <v>6.8262127640145659E-3</v>
      </c>
    </row>
    <row r="195" spans="1:5" x14ac:dyDescent="0.35">
      <c r="A195" t="s">
        <v>200</v>
      </c>
      <c r="B195" t="s">
        <v>51</v>
      </c>
      <c r="C195" t="s">
        <v>64</v>
      </c>
      <c r="D195">
        <v>927.91545031969952</v>
      </c>
      <c r="E195">
        <v>6.8025028955863796E-3</v>
      </c>
    </row>
    <row r="196" spans="1:5" x14ac:dyDescent="0.35">
      <c r="A196" t="s">
        <v>201</v>
      </c>
      <c r="B196" t="s">
        <v>51</v>
      </c>
      <c r="C196" t="s">
        <v>64</v>
      </c>
      <c r="D196">
        <v>821.92050627400022</v>
      </c>
      <c r="E196">
        <v>7.0863034098673002E-3</v>
      </c>
    </row>
    <row r="197" spans="1:5" x14ac:dyDescent="0.35">
      <c r="A197" t="s">
        <v>187</v>
      </c>
      <c r="B197" t="s">
        <v>51</v>
      </c>
      <c r="C197" t="s">
        <v>65</v>
      </c>
      <c r="D197">
        <v>1665.0000004400019</v>
      </c>
      <c r="E197">
        <v>4.7157413824041134E-3</v>
      </c>
    </row>
    <row r="198" spans="1:5" x14ac:dyDescent="0.35">
      <c r="A198" t="s">
        <v>188</v>
      </c>
      <c r="B198" t="s">
        <v>51</v>
      </c>
      <c r="C198" t="s">
        <v>65</v>
      </c>
      <c r="D198">
        <v>1725.2669423457992</v>
      </c>
      <c r="E198">
        <v>4.7998555679654867E-3</v>
      </c>
    </row>
    <row r="199" spans="1:5" x14ac:dyDescent="0.35">
      <c r="A199" t="s">
        <v>189</v>
      </c>
      <c r="B199" t="s">
        <v>51</v>
      </c>
      <c r="C199" t="s">
        <v>65</v>
      </c>
      <c r="D199">
        <v>1656.2788088649991</v>
      </c>
      <c r="E199">
        <v>4.7650440157462224E-3</v>
      </c>
    </row>
    <row r="200" spans="1:5" x14ac:dyDescent="0.35">
      <c r="A200" t="s">
        <v>190</v>
      </c>
      <c r="B200" t="s">
        <v>51</v>
      </c>
      <c r="C200" t="s">
        <v>65</v>
      </c>
      <c r="D200">
        <v>1564.3139289404</v>
      </c>
      <c r="E200">
        <v>4.5037364422564619E-3</v>
      </c>
    </row>
    <row r="201" spans="1:5" x14ac:dyDescent="0.35">
      <c r="A201" t="s">
        <v>191</v>
      </c>
      <c r="B201" t="s">
        <v>51</v>
      </c>
      <c r="C201" t="s">
        <v>65</v>
      </c>
      <c r="D201">
        <v>1749.290493616601</v>
      </c>
      <c r="E201">
        <v>5.0892374046755413E-3</v>
      </c>
    </row>
    <row r="202" spans="1:5" x14ac:dyDescent="0.35">
      <c r="A202" t="s">
        <v>192</v>
      </c>
      <c r="B202" t="s">
        <v>51</v>
      </c>
      <c r="C202" t="s">
        <v>65</v>
      </c>
      <c r="D202">
        <v>1912</v>
      </c>
      <c r="E202">
        <v>5.2809739655973967E-3</v>
      </c>
    </row>
    <row r="203" spans="1:5" x14ac:dyDescent="0.35">
      <c r="A203" t="s">
        <v>193</v>
      </c>
      <c r="B203" t="s">
        <v>51</v>
      </c>
      <c r="C203" t="s">
        <v>65</v>
      </c>
      <c r="D203">
        <v>1681</v>
      </c>
      <c r="E203">
        <v>5.527463811223478E-3</v>
      </c>
    </row>
    <row r="204" spans="1:5" x14ac:dyDescent="0.35">
      <c r="A204" t="s">
        <v>194</v>
      </c>
      <c r="B204" t="s">
        <v>51</v>
      </c>
      <c r="C204" t="s">
        <v>65</v>
      </c>
      <c r="D204">
        <v>1638</v>
      </c>
      <c r="E204">
        <v>5.5686982770316107E-3</v>
      </c>
    </row>
    <row r="205" spans="1:5" x14ac:dyDescent="0.35">
      <c r="A205" t="s">
        <v>195</v>
      </c>
      <c r="B205" t="s">
        <v>51</v>
      </c>
      <c r="C205" t="s">
        <v>65</v>
      </c>
      <c r="D205">
        <v>1571</v>
      </c>
      <c r="E205">
        <v>5.7350236933305038E-3</v>
      </c>
    </row>
    <row r="206" spans="1:5" x14ac:dyDescent="0.35">
      <c r="A206" t="s">
        <v>196</v>
      </c>
      <c r="B206" t="s">
        <v>51</v>
      </c>
      <c r="C206" t="s">
        <v>65</v>
      </c>
      <c r="D206">
        <v>1593</v>
      </c>
      <c r="E206">
        <v>5.8310664713677896E-3</v>
      </c>
    </row>
    <row r="207" spans="1:5" x14ac:dyDescent="0.35">
      <c r="A207" t="s">
        <v>197</v>
      </c>
      <c r="B207" t="s">
        <v>51</v>
      </c>
      <c r="C207" t="s">
        <v>65</v>
      </c>
      <c r="D207">
        <v>1425</v>
      </c>
      <c r="E207">
        <v>6.02485380116959E-3</v>
      </c>
    </row>
    <row r="208" spans="1:5" x14ac:dyDescent="0.35">
      <c r="A208" t="s">
        <v>198</v>
      </c>
      <c r="B208" t="s">
        <v>51</v>
      </c>
      <c r="C208" t="s">
        <v>65</v>
      </c>
      <c r="D208">
        <v>1380</v>
      </c>
      <c r="E208">
        <v>6.0794082125603865E-3</v>
      </c>
    </row>
    <row r="209" spans="1:5" x14ac:dyDescent="0.35">
      <c r="A209" t="s">
        <v>199</v>
      </c>
      <c r="B209" t="s">
        <v>51</v>
      </c>
      <c r="C209" t="s">
        <v>65</v>
      </c>
      <c r="D209">
        <v>1307</v>
      </c>
      <c r="E209">
        <v>6.0257799880982735E-3</v>
      </c>
    </row>
    <row r="210" spans="1:5" x14ac:dyDescent="0.35">
      <c r="A210" t="s">
        <v>200</v>
      </c>
      <c r="B210" t="s">
        <v>51</v>
      </c>
      <c r="C210" t="s">
        <v>65</v>
      </c>
      <c r="D210">
        <v>1157</v>
      </c>
      <c r="E210">
        <v>6.031523096129838E-3</v>
      </c>
    </row>
    <row r="211" spans="1:5" x14ac:dyDescent="0.35">
      <c r="A211" t="s">
        <v>201</v>
      </c>
      <c r="B211" t="s">
        <v>51</v>
      </c>
      <c r="C211" t="s">
        <v>65</v>
      </c>
      <c r="D211">
        <v>964</v>
      </c>
      <c r="E211">
        <v>6.2154218533886588E-3</v>
      </c>
    </row>
    <row r="212" spans="1:5" x14ac:dyDescent="0.35">
      <c r="A212" t="s">
        <v>187</v>
      </c>
      <c r="B212" t="s">
        <v>51</v>
      </c>
      <c r="C212" t="s">
        <v>66</v>
      </c>
      <c r="D212">
        <v>2166.6993456799919</v>
      </c>
      <c r="E212">
        <v>4.2694219460720504E-3</v>
      </c>
    </row>
    <row r="213" spans="1:5" x14ac:dyDescent="0.35">
      <c r="A213" t="s">
        <v>188</v>
      </c>
      <c r="B213" t="s">
        <v>51</v>
      </c>
      <c r="C213" t="s">
        <v>66</v>
      </c>
      <c r="D213">
        <v>2389.078323031325</v>
      </c>
      <c r="E213">
        <v>4.612024431945215E-3</v>
      </c>
    </row>
    <row r="214" spans="1:5" x14ac:dyDescent="0.35">
      <c r="A214" t="s">
        <v>189</v>
      </c>
      <c r="B214" t="s">
        <v>51</v>
      </c>
      <c r="C214" t="s">
        <v>66</v>
      </c>
      <c r="D214">
        <v>2333.2552764030961</v>
      </c>
      <c r="E214">
        <v>4.8968516259657357E-3</v>
      </c>
    </row>
    <row r="215" spans="1:5" x14ac:dyDescent="0.35">
      <c r="A215" t="s">
        <v>190</v>
      </c>
      <c r="B215" t="s">
        <v>51</v>
      </c>
      <c r="C215" t="s">
        <v>66</v>
      </c>
      <c r="D215">
        <v>2455.6839344099863</v>
      </c>
      <c r="E215">
        <v>4.5895372266773152E-3</v>
      </c>
    </row>
    <row r="216" spans="1:5" x14ac:dyDescent="0.35">
      <c r="A216" t="s">
        <v>191</v>
      </c>
      <c r="B216" t="s">
        <v>51</v>
      </c>
      <c r="C216" t="s">
        <v>66</v>
      </c>
      <c r="D216">
        <v>2494</v>
      </c>
      <c r="E216">
        <v>4.7152053818052212E-3</v>
      </c>
    </row>
    <row r="217" spans="1:5" x14ac:dyDescent="0.35">
      <c r="A217" t="s">
        <v>192</v>
      </c>
      <c r="B217" t="s">
        <v>51</v>
      </c>
      <c r="C217" t="s">
        <v>66</v>
      </c>
      <c r="D217">
        <v>2651</v>
      </c>
      <c r="E217">
        <v>4.8616350224234047E-3</v>
      </c>
    </row>
    <row r="218" spans="1:5" x14ac:dyDescent="0.35">
      <c r="A218" t="s">
        <v>193</v>
      </c>
      <c r="B218" t="s">
        <v>51</v>
      </c>
      <c r="C218" t="s">
        <v>66</v>
      </c>
      <c r="D218">
        <v>2509</v>
      </c>
      <c r="E218">
        <v>4.8528076701651827E-3</v>
      </c>
    </row>
    <row r="219" spans="1:5" x14ac:dyDescent="0.35">
      <c r="A219" t="s">
        <v>194</v>
      </c>
      <c r="B219" t="s">
        <v>51</v>
      </c>
      <c r="C219" t="s">
        <v>66</v>
      </c>
      <c r="D219">
        <v>2772</v>
      </c>
      <c r="E219">
        <v>4.8989397947731281E-3</v>
      </c>
    </row>
    <row r="220" spans="1:5" x14ac:dyDescent="0.35">
      <c r="A220" t="s">
        <v>195</v>
      </c>
      <c r="B220" t="s">
        <v>51</v>
      </c>
      <c r="C220" t="s">
        <v>66</v>
      </c>
      <c r="D220">
        <v>2765</v>
      </c>
      <c r="E220">
        <v>5.0364175205947354E-3</v>
      </c>
    </row>
    <row r="221" spans="1:5" x14ac:dyDescent="0.35">
      <c r="A221" t="s">
        <v>196</v>
      </c>
      <c r="B221" t="s">
        <v>51</v>
      </c>
      <c r="C221" t="s">
        <v>66</v>
      </c>
      <c r="D221">
        <v>2550</v>
      </c>
      <c r="E221">
        <v>5.1315359477124185E-3</v>
      </c>
    </row>
    <row r="222" spans="1:5" x14ac:dyDescent="0.35">
      <c r="A222" t="s">
        <v>197</v>
      </c>
      <c r="B222" t="s">
        <v>51</v>
      </c>
      <c r="C222" t="s">
        <v>66</v>
      </c>
      <c r="D222">
        <v>2191</v>
      </c>
      <c r="E222">
        <v>5.2763197930929557E-3</v>
      </c>
    </row>
    <row r="223" spans="1:5" x14ac:dyDescent="0.35">
      <c r="A223" t="s">
        <v>198</v>
      </c>
      <c r="B223" t="s">
        <v>51</v>
      </c>
      <c r="C223" t="s">
        <v>66</v>
      </c>
      <c r="D223">
        <v>2150</v>
      </c>
      <c r="E223">
        <v>5.3536821705426358E-3</v>
      </c>
    </row>
    <row r="224" spans="1:5" x14ac:dyDescent="0.35">
      <c r="A224" t="s">
        <v>199</v>
      </c>
      <c r="B224" t="s">
        <v>51</v>
      </c>
      <c r="C224" t="s">
        <v>66</v>
      </c>
      <c r="D224">
        <v>2001</v>
      </c>
      <c r="E224">
        <v>5.3851546448997721E-3</v>
      </c>
    </row>
    <row r="225" spans="1:5" x14ac:dyDescent="0.35">
      <c r="A225" t="s">
        <v>200</v>
      </c>
      <c r="B225" t="s">
        <v>51</v>
      </c>
      <c r="C225" t="s">
        <v>66</v>
      </c>
      <c r="D225">
        <v>1914</v>
      </c>
      <c r="E225">
        <v>5.5657146174387549E-3</v>
      </c>
    </row>
    <row r="226" spans="1:5" x14ac:dyDescent="0.35">
      <c r="A226" t="s">
        <v>201</v>
      </c>
      <c r="B226" t="s">
        <v>51</v>
      </c>
      <c r="C226" t="s">
        <v>66</v>
      </c>
      <c r="D226">
        <v>1726</v>
      </c>
      <c r="E226">
        <v>5.837195828505214E-3</v>
      </c>
    </row>
    <row r="227" spans="1:5" x14ac:dyDescent="0.35">
      <c r="A227" t="s">
        <v>187</v>
      </c>
      <c r="B227" t="s">
        <v>51</v>
      </c>
      <c r="C227" t="s">
        <v>67</v>
      </c>
      <c r="D227">
        <v>4138.2143333100094</v>
      </c>
      <c r="E227">
        <v>4.932555702255469E-3</v>
      </c>
    </row>
    <row r="228" spans="1:5" x14ac:dyDescent="0.35">
      <c r="A228" t="s">
        <v>188</v>
      </c>
      <c r="B228" t="s">
        <v>51</v>
      </c>
      <c r="C228" t="s">
        <v>67</v>
      </c>
      <c r="D228">
        <v>4456.2662540288993</v>
      </c>
      <c r="E228">
        <v>4.9582232305078536E-3</v>
      </c>
    </row>
    <row r="229" spans="1:5" x14ac:dyDescent="0.35">
      <c r="A229" t="s">
        <v>189</v>
      </c>
      <c r="B229" t="s">
        <v>51</v>
      </c>
      <c r="C229" t="s">
        <v>67</v>
      </c>
      <c r="D229">
        <v>4538.5766070259087</v>
      </c>
      <c r="E229">
        <v>4.5639884429638225E-3</v>
      </c>
    </row>
    <row r="230" spans="1:5" x14ac:dyDescent="0.35">
      <c r="A230" t="s">
        <v>190</v>
      </c>
      <c r="B230" t="s">
        <v>51</v>
      </c>
      <c r="C230" t="s">
        <v>67</v>
      </c>
      <c r="D230">
        <v>4555.9926520790095</v>
      </c>
      <c r="E230">
        <v>4.7708363753397156E-3</v>
      </c>
    </row>
    <row r="231" spans="1:5" x14ac:dyDescent="0.35">
      <c r="A231" t="s">
        <v>191</v>
      </c>
      <c r="B231" t="s">
        <v>51</v>
      </c>
      <c r="C231" t="s">
        <v>67</v>
      </c>
      <c r="D231">
        <v>4551.1763813478847</v>
      </c>
      <c r="E231">
        <v>4.6634278935033238E-3</v>
      </c>
    </row>
    <row r="232" spans="1:5" x14ac:dyDescent="0.35">
      <c r="A232" t="s">
        <v>192</v>
      </c>
      <c r="B232" t="s">
        <v>51</v>
      </c>
      <c r="C232" t="s">
        <v>67</v>
      </c>
      <c r="D232">
        <v>5006.5403761148918</v>
      </c>
      <c r="E232">
        <v>4.5119628745350967E-3</v>
      </c>
    </row>
    <row r="233" spans="1:5" x14ac:dyDescent="0.35">
      <c r="A233" t="s">
        <v>193</v>
      </c>
      <c r="B233" t="s">
        <v>51</v>
      </c>
      <c r="C233" t="s">
        <v>67</v>
      </c>
      <c r="D233">
        <v>4721.2193162580152</v>
      </c>
      <c r="E233">
        <v>5.0044087003971562E-3</v>
      </c>
    </row>
    <row r="234" spans="1:5" x14ac:dyDescent="0.35">
      <c r="A234" t="s">
        <v>194</v>
      </c>
      <c r="B234" t="s">
        <v>51</v>
      </c>
      <c r="C234" t="s">
        <v>67</v>
      </c>
      <c r="D234">
        <v>5029.7094674276086</v>
      </c>
      <c r="E234">
        <v>5.019307704993729E-3</v>
      </c>
    </row>
    <row r="235" spans="1:5" x14ac:dyDescent="0.35">
      <c r="A235" t="s">
        <v>195</v>
      </c>
      <c r="B235" t="s">
        <v>51</v>
      </c>
      <c r="C235" t="s">
        <v>67</v>
      </c>
      <c r="D235">
        <v>4661.9543199602113</v>
      </c>
      <c r="E235">
        <v>5.4089766317181546E-3</v>
      </c>
    </row>
    <row r="236" spans="1:5" x14ac:dyDescent="0.35">
      <c r="A236" t="s">
        <v>196</v>
      </c>
      <c r="B236" t="s">
        <v>51</v>
      </c>
      <c r="C236" t="s">
        <v>67</v>
      </c>
      <c r="D236">
        <v>4510.8803248149106</v>
      </c>
      <c r="E236">
        <v>5.224103720301479E-3</v>
      </c>
    </row>
    <row r="237" spans="1:5" x14ac:dyDescent="0.35">
      <c r="A237" t="s">
        <v>197</v>
      </c>
      <c r="B237" t="s">
        <v>51</v>
      </c>
      <c r="C237" t="s">
        <v>67</v>
      </c>
      <c r="D237">
        <v>3861.7356213941021</v>
      </c>
      <c r="E237">
        <v>5.9146470189940271E-3</v>
      </c>
    </row>
    <row r="238" spans="1:5" x14ac:dyDescent="0.35">
      <c r="A238" t="s">
        <v>198</v>
      </c>
      <c r="B238" t="s">
        <v>51</v>
      </c>
      <c r="C238" t="s">
        <v>67</v>
      </c>
      <c r="D238">
        <v>3727</v>
      </c>
      <c r="E238">
        <v>5.6325090182750498E-3</v>
      </c>
    </row>
    <row r="239" spans="1:5" x14ac:dyDescent="0.35">
      <c r="A239" t="s">
        <v>199</v>
      </c>
      <c r="B239" t="s">
        <v>51</v>
      </c>
      <c r="C239" t="s">
        <v>67</v>
      </c>
      <c r="D239">
        <v>3821.4865607180996</v>
      </c>
      <c r="E239">
        <v>5.7711954144890566E-3</v>
      </c>
    </row>
    <row r="240" spans="1:5" x14ac:dyDescent="0.35">
      <c r="A240" t="s">
        <v>200</v>
      </c>
      <c r="B240" t="s">
        <v>51</v>
      </c>
      <c r="C240" t="s">
        <v>67</v>
      </c>
      <c r="D240">
        <v>3280.7856540280982</v>
      </c>
      <c r="E240">
        <v>5.9618994172058919E-3</v>
      </c>
    </row>
    <row r="241" spans="1:5" x14ac:dyDescent="0.35">
      <c r="A241" t="s">
        <v>201</v>
      </c>
      <c r="B241" t="s">
        <v>51</v>
      </c>
      <c r="C241" t="s">
        <v>67</v>
      </c>
      <c r="D241">
        <v>3068.1244334640978</v>
      </c>
      <c r="E241">
        <v>5.9291074506984502E-3</v>
      </c>
    </row>
    <row r="242" spans="1:5" x14ac:dyDescent="0.35">
      <c r="A242" t="s">
        <v>187</v>
      </c>
      <c r="B242" t="s">
        <v>51</v>
      </c>
      <c r="C242" t="s">
        <v>68</v>
      </c>
      <c r="D242">
        <v>2806.3960536000041</v>
      </c>
      <c r="E242">
        <v>5.1329946458402781E-3</v>
      </c>
    </row>
    <row r="243" spans="1:5" x14ac:dyDescent="0.35">
      <c r="A243" t="s">
        <v>188</v>
      </c>
      <c r="B243" t="s">
        <v>51</v>
      </c>
      <c r="C243" t="s">
        <v>68</v>
      </c>
      <c r="D243">
        <v>2838.0785369594978</v>
      </c>
      <c r="E243">
        <v>5.3043224825223235E-3</v>
      </c>
    </row>
    <row r="244" spans="1:5" x14ac:dyDescent="0.35">
      <c r="A244" t="s">
        <v>189</v>
      </c>
      <c r="B244" t="s">
        <v>51</v>
      </c>
      <c r="C244" t="s">
        <v>68</v>
      </c>
      <c r="D244">
        <v>2993.2243819140003</v>
      </c>
      <c r="E244">
        <v>5.2151903987524596E-3</v>
      </c>
    </row>
    <row r="245" spans="1:5" x14ac:dyDescent="0.35">
      <c r="A245" t="s">
        <v>190</v>
      </c>
      <c r="B245" t="s">
        <v>51</v>
      </c>
      <c r="C245" t="s">
        <v>68</v>
      </c>
      <c r="D245">
        <v>3119.7950075055987</v>
      </c>
      <c r="E245">
        <v>5.186136882511269E-3</v>
      </c>
    </row>
    <row r="246" spans="1:5" x14ac:dyDescent="0.35">
      <c r="A246" t="s">
        <v>191</v>
      </c>
      <c r="B246" t="s">
        <v>51</v>
      </c>
      <c r="C246" t="s">
        <v>68</v>
      </c>
      <c r="D246">
        <v>2918.3032314465013</v>
      </c>
      <c r="E246">
        <v>5.2109710176812029E-3</v>
      </c>
    </row>
    <row r="247" spans="1:5" x14ac:dyDescent="0.35">
      <c r="A247" t="s">
        <v>192</v>
      </c>
      <c r="B247" t="s">
        <v>51</v>
      </c>
      <c r="C247" t="s">
        <v>68</v>
      </c>
      <c r="D247">
        <v>3133.6672096669026</v>
      </c>
      <c r="E247">
        <v>5.4492741240733302E-3</v>
      </c>
    </row>
    <row r="248" spans="1:5" x14ac:dyDescent="0.35">
      <c r="A248" t="s">
        <v>193</v>
      </c>
      <c r="B248" t="s">
        <v>51</v>
      </c>
      <c r="C248" t="s">
        <v>68</v>
      </c>
      <c r="D248">
        <v>3244.2824040167961</v>
      </c>
      <c r="E248">
        <v>5.5265236207886377E-3</v>
      </c>
    </row>
    <row r="249" spans="1:5" x14ac:dyDescent="0.35">
      <c r="A249" t="s">
        <v>194</v>
      </c>
      <c r="B249" t="s">
        <v>51</v>
      </c>
      <c r="C249" t="s">
        <v>68</v>
      </c>
      <c r="D249">
        <v>3287.2317481392965</v>
      </c>
      <c r="E249">
        <v>5.5995664553596149E-3</v>
      </c>
    </row>
    <row r="250" spans="1:5" x14ac:dyDescent="0.35">
      <c r="A250" t="s">
        <v>195</v>
      </c>
      <c r="B250" t="s">
        <v>51</v>
      </c>
      <c r="C250" t="s">
        <v>68</v>
      </c>
      <c r="D250">
        <v>3085.4447725781029</v>
      </c>
      <c r="E250">
        <v>5.258891155317409E-3</v>
      </c>
    </row>
    <row r="251" spans="1:5" x14ac:dyDescent="0.35">
      <c r="A251" t="s">
        <v>196</v>
      </c>
      <c r="B251" t="s">
        <v>51</v>
      </c>
      <c r="C251" t="s">
        <v>68</v>
      </c>
      <c r="D251">
        <v>3065.2547445852024</v>
      </c>
      <c r="E251">
        <v>5.500005674069686E-3</v>
      </c>
    </row>
    <row r="252" spans="1:5" x14ac:dyDescent="0.35">
      <c r="A252" t="s">
        <v>197</v>
      </c>
      <c r="B252" t="s">
        <v>51</v>
      </c>
      <c r="C252" t="s">
        <v>68</v>
      </c>
      <c r="D252">
        <v>2736.5464220502008</v>
      </c>
      <c r="E252">
        <v>5.6377453972677538E-3</v>
      </c>
    </row>
    <row r="253" spans="1:5" x14ac:dyDescent="0.35">
      <c r="A253" t="s">
        <v>198</v>
      </c>
      <c r="B253" t="s">
        <v>51</v>
      </c>
      <c r="C253" t="s">
        <v>68</v>
      </c>
      <c r="D253">
        <v>2723</v>
      </c>
      <c r="E253">
        <v>6.2048598359652355E-3</v>
      </c>
    </row>
    <row r="254" spans="1:5" x14ac:dyDescent="0.35">
      <c r="A254" t="s">
        <v>199</v>
      </c>
      <c r="B254" t="s">
        <v>51</v>
      </c>
      <c r="C254" t="s">
        <v>68</v>
      </c>
      <c r="D254">
        <v>2609</v>
      </c>
      <c r="E254">
        <v>6.2337634683361006E-3</v>
      </c>
    </row>
    <row r="255" spans="1:5" x14ac:dyDescent="0.35">
      <c r="A255" t="s">
        <v>200</v>
      </c>
      <c r="B255" t="s">
        <v>51</v>
      </c>
      <c r="C255" t="s">
        <v>68</v>
      </c>
      <c r="D255">
        <v>2315</v>
      </c>
      <c r="E255">
        <v>6.4098872090232782E-3</v>
      </c>
    </row>
    <row r="256" spans="1:5" x14ac:dyDescent="0.35">
      <c r="A256" t="s">
        <v>201</v>
      </c>
      <c r="B256" t="s">
        <v>51</v>
      </c>
      <c r="C256" t="s">
        <v>68</v>
      </c>
      <c r="D256">
        <v>2305</v>
      </c>
      <c r="E256">
        <v>6.1587129428778021E-3</v>
      </c>
    </row>
    <row r="257" spans="1:5" x14ac:dyDescent="0.35">
      <c r="A257" t="s">
        <v>187</v>
      </c>
      <c r="B257" t="s">
        <v>51</v>
      </c>
      <c r="C257" t="s">
        <v>69</v>
      </c>
      <c r="D257">
        <v>2221.0700632500007</v>
      </c>
      <c r="E257">
        <v>4.5826924755980767E-3</v>
      </c>
    </row>
    <row r="258" spans="1:5" x14ac:dyDescent="0.35">
      <c r="A258" t="s">
        <v>188</v>
      </c>
      <c r="B258" t="s">
        <v>51</v>
      </c>
      <c r="C258" t="s">
        <v>69</v>
      </c>
      <c r="D258">
        <v>2206.8033424862247</v>
      </c>
      <c r="E258">
        <v>4.8856607200099553E-3</v>
      </c>
    </row>
    <row r="259" spans="1:5" x14ac:dyDescent="0.35">
      <c r="A259" t="s">
        <v>189</v>
      </c>
      <c r="B259" t="s">
        <v>51</v>
      </c>
      <c r="C259" t="s">
        <v>69</v>
      </c>
      <c r="D259">
        <v>2340.7390963363077</v>
      </c>
      <c r="E259">
        <v>4.731332137126512E-3</v>
      </c>
    </row>
    <row r="260" spans="1:5" x14ac:dyDescent="0.35">
      <c r="A260" t="s">
        <v>190</v>
      </c>
      <c r="B260" t="s">
        <v>51</v>
      </c>
      <c r="C260" t="s">
        <v>69</v>
      </c>
      <c r="D260">
        <v>2323.3807539098939</v>
      </c>
      <c r="E260">
        <v>5.0382985670436023E-3</v>
      </c>
    </row>
    <row r="261" spans="1:5" x14ac:dyDescent="0.35">
      <c r="A261" t="s">
        <v>191</v>
      </c>
      <c r="B261" t="s">
        <v>51</v>
      </c>
      <c r="C261" t="s">
        <v>69</v>
      </c>
      <c r="D261">
        <v>2364.4665318943944</v>
      </c>
      <c r="E261">
        <v>5.1697091591116871E-3</v>
      </c>
    </row>
    <row r="262" spans="1:5" x14ac:dyDescent="0.35">
      <c r="A262" t="s">
        <v>192</v>
      </c>
      <c r="B262" t="s">
        <v>51</v>
      </c>
      <c r="C262" t="s">
        <v>69</v>
      </c>
      <c r="D262">
        <v>2461</v>
      </c>
      <c r="E262">
        <v>5.1404690956702338E-3</v>
      </c>
    </row>
    <row r="263" spans="1:5" x14ac:dyDescent="0.35">
      <c r="A263" t="s">
        <v>193</v>
      </c>
      <c r="B263" t="s">
        <v>51</v>
      </c>
      <c r="C263" t="s">
        <v>69</v>
      </c>
      <c r="D263">
        <v>2270</v>
      </c>
      <c r="E263">
        <v>5.1841654429760154E-3</v>
      </c>
    </row>
    <row r="264" spans="1:5" x14ac:dyDescent="0.35">
      <c r="A264" t="s">
        <v>194</v>
      </c>
      <c r="B264" t="s">
        <v>51</v>
      </c>
      <c r="C264" t="s">
        <v>69</v>
      </c>
      <c r="D264">
        <v>2372</v>
      </c>
      <c r="E264">
        <v>5.2923575979014429E-3</v>
      </c>
    </row>
    <row r="265" spans="1:5" x14ac:dyDescent="0.35">
      <c r="A265" t="s">
        <v>195</v>
      </c>
      <c r="B265" t="s">
        <v>51</v>
      </c>
      <c r="C265" t="s">
        <v>69</v>
      </c>
      <c r="D265">
        <v>2167</v>
      </c>
      <c r="E265">
        <v>5.3270650669127824E-3</v>
      </c>
    </row>
    <row r="266" spans="1:5" x14ac:dyDescent="0.35">
      <c r="A266" t="s">
        <v>196</v>
      </c>
      <c r="B266" t="s">
        <v>51</v>
      </c>
      <c r="C266" t="s">
        <v>69</v>
      </c>
      <c r="D266">
        <v>2207</v>
      </c>
      <c r="E266">
        <v>5.393508030005538E-3</v>
      </c>
    </row>
    <row r="267" spans="1:5" x14ac:dyDescent="0.35">
      <c r="A267" t="s">
        <v>197</v>
      </c>
      <c r="B267" t="s">
        <v>51</v>
      </c>
      <c r="C267" t="s">
        <v>69</v>
      </c>
      <c r="D267">
        <v>1877</v>
      </c>
      <c r="E267">
        <v>5.4149647783105432E-3</v>
      </c>
    </row>
    <row r="268" spans="1:5" x14ac:dyDescent="0.35">
      <c r="A268" t="s">
        <v>198</v>
      </c>
      <c r="B268" t="s">
        <v>51</v>
      </c>
      <c r="C268" t="s">
        <v>69</v>
      </c>
      <c r="D268">
        <v>1734</v>
      </c>
      <c r="E268">
        <v>5.5719755222350372E-3</v>
      </c>
    </row>
    <row r="269" spans="1:5" x14ac:dyDescent="0.35">
      <c r="A269" t="s">
        <v>199</v>
      </c>
      <c r="B269" t="s">
        <v>51</v>
      </c>
      <c r="C269" t="s">
        <v>69</v>
      </c>
      <c r="D269">
        <v>1822</v>
      </c>
      <c r="E269">
        <v>5.6340712281985608E-3</v>
      </c>
    </row>
    <row r="270" spans="1:5" x14ac:dyDescent="0.35">
      <c r="A270" t="s">
        <v>200</v>
      </c>
      <c r="B270" t="s">
        <v>51</v>
      </c>
      <c r="C270" t="s">
        <v>69</v>
      </c>
      <c r="D270">
        <v>1877</v>
      </c>
      <c r="E270">
        <v>5.5899632984076249E-3</v>
      </c>
    </row>
    <row r="271" spans="1:5" x14ac:dyDescent="0.35">
      <c r="A271" t="s">
        <v>201</v>
      </c>
      <c r="B271" t="s">
        <v>51</v>
      </c>
      <c r="C271" t="s">
        <v>69</v>
      </c>
      <c r="D271">
        <v>1570</v>
      </c>
      <c r="E271">
        <v>5.8001592356687892E-3</v>
      </c>
    </row>
    <row r="272" spans="1:5" x14ac:dyDescent="0.35">
      <c r="A272" t="s">
        <v>187</v>
      </c>
      <c r="B272" t="s">
        <v>51</v>
      </c>
      <c r="C272" t="s">
        <v>70</v>
      </c>
      <c r="D272">
        <v>2156.3287673599971</v>
      </c>
      <c r="E272">
        <v>4.6907822571819677E-3</v>
      </c>
    </row>
    <row r="273" spans="1:5" x14ac:dyDescent="0.35">
      <c r="A273" t="s">
        <v>188</v>
      </c>
      <c r="B273" t="s">
        <v>51</v>
      </c>
      <c r="C273" t="s">
        <v>70</v>
      </c>
      <c r="D273">
        <v>2321.9756639793886</v>
      </c>
      <c r="E273">
        <v>4.5975850188288815E-3</v>
      </c>
    </row>
    <row r="274" spans="1:5" x14ac:dyDescent="0.35">
      <c r="A274" t="s">
        <v>189</v>
      </c>
      <c r="B274" t="s">
        <v>51</v>
      </c>
      <c r="C274" t="s">
        <v>70</v>
      </c>
      <c r="D274">
        <v>2465.2792200398926</v>
      </c>
      <c r="E274">
        <v>4.1199950864784628E-3</v>
      </c>
    </row>
    <row r="275" spans="1:5" x14ac:dyDescent="0.35">
      <c r="A275" t="s">
        <v>190</v>
      </c>
      <c r="B275" t="s">
        <v>51</v>
      </c>
      <c r="C275" t="s">
        <v>70</v>
      </c>
      <c r="D275">
        <v>2408.645580306003</v>
      </c>
      <c r="E275">
        <v>4.4295133204124114E-3</v>
      </c>
    </row>
    <row r="276" spans="1:5" x14ac:dyDescent="0.35">
      <c r="A276" t="s">
        <v>191</v>
      </c>
      <c r="B276" t="s">
        <v>51</v>
      </c>
      <c r="C276" t="s">
        <v>70</v>
      </c>
      <c r="D276">
        <v>2570.9580650974949</v>
      </c>
      <c r="E276">
        <v>4.3549400962706649E-3</v>
      </c>
    </row>
    <row r="277" spans="1:5" x14ac:dyDescent="0.35">
      <c r="A277" t="s">
        <v>192</v>
      </c>
      <c r="B277" t="s">
        <v>51</v>
      </c>
      <c r="C277" t="s">
        <v>70</v>
      </c>
      <c r="D277">
        <v>3020.1022450183013</v>
      </c>
      <c r="E277">
        <v>4.5257156147258037E-3</v>
      </c>
    </row>
    <row r="278" spans="1:5" x14ac:dyDescent="0.35">
      <c r="A278" t="s">
        <v>193</v>
      </c>
      <c r="B278" t="s">
        <v>51</v>
      </c>
      <c r="C278" t="s">
        <v>70</v>
      </c>
      <c r="D278">
        <v>2801.0260628204032</v>
      </c>
      <c r="E278">
        <v>4.5472962641423913E-3</v>
      </c>
    </row>
    <row r="279" spans="1:5" x14ac:dyDescent="0.35">
      <c r="A279" t="s">
        <v>194</v>
      </c>
      <c r="B279" t="s">
        <v>51</v>
      </c>
      <c r="C279" t="s">
        <v>70</v>
      </c>
      <c r="D279">
        <v>2752.087328589701</v>
      </c>
      <c r="E279">
        <v>4.4163132024262744E-3</v>
      </c>
    </row>
    <row r="280" spans="1:5" x14ac:dyDescent="0.35">
      <c r="A280" t="s">
        <v>195</v>
      </c>
      <c r="B280" t="s">
        <v>51</v>
      </c>
      <c r="C280" t="s">
        <v>70</v>
      </c>
      <c r="D280">
        <v>2456.6055699888084</v>
      </c>
      <c r="E280">
        <v>4.6838290337306862E-3</v>
      </c>
    </row>
    <row r="281" spans="1:5" x14ac:dyDescent="0.35">
      <c r="A281" t="s">
        <v>196</v>
      </c>
      <c r="B281" t="s">
        <v>51</v>
      </c>
      <c r="C281" t="s">
        <v>70</v>
      </c>
      <c r="D281">
        <v>2529</v>
      </c>
      <c r="E281">
        <v>4.5760840912086459E-3</v>
      </c>
    </row>
    <row r="282" spans="1:5" x14ac:dyDescent="0.35">
      <c r="A282" t="s">
        <v>197</v>
      </c>
      <c r="B282" t="s">
        <v>51</v>
      </c>
      <c r="C282" t="s">
        <v>70</v>
      </c>
      <c r="D282">
        <v>2193</v>
      </c>
      <c r="E282">
        <v>4.5935299184273193E-3</v>
      </c>
    </row>
    <row r="283" spans="1:5" x14ac:dyDescent="0.35">
      <c r="A283" t="s">
        <v>198</v>
      </c>
      <c r="B283" t="s">
        <v>51</v>
      </c>
      <c r="C283" t="s">
        <v>70</v>
      </c>
      <c r="D283">
        <v>1977</v>
      </c>
      <c r="E283">
        <v>4.6580818299331193E-3</v>
      </c>
    </row>
    <row r="284" spans="1:5" x14ac:dyDescent="0.35">
      <c r="A284" t="s">
        <v>199</v>
      </c>
      <c r="B284" t="s">
        <v>51</v>
      </c>
      <c r="C284" t="s">
        <v>70</v>
      </c>
      <c r="D284">
        <v>1772</v>
      </c>
      <c r="E284">
        <v>4.6871081013293205E-3</v>
      </c>
    </row>
    <row r="285" spans="1:5" x14ac:dyDescent="0.35">
      <c r="A285" t="s">
        <v>200</v>
      </c>
      <c r="B285" t="s">
        <v>51</v>
      </c>
      <c r="C285" t="s">
        <v>70</v>
      </c>
      <c r="D285">
        <v>1669</v>
      </c>
      <c r="E285">
        <v>4.8269922109047333E-3</v>
      </c>
    </row>
    <row r="286" spans="1:5" x14ac:dyDescent="0.35">
      <c r="A286" t="s">
        <v>201</v>
      </c>
      <c r="B286" t="s">
        <v>51</v>
      </c>
      <c r="C286" t="s">
        <v>70</v>
      </c>
      <c r="D286">
        <v>1659</v>
      </c>
      <c r="E286">
        <v>5.1034759895519392E-3</v>
      </c>
    </row>
    <row r="287" spans="1:5" x14ac:dyDescent="0.35">
      <c r="A287" t="s">
        <v>187</v>
      </c>
      <c r="B287" t="s">
        <v>51</v>
      </c>
      <c r="C287" t="s">
        <v>71</v>
      </c>
      <c r="D287">
        <v>4463.2000007900006</v>
      </c>
      <c r="E287">
        <v>4.9031731924640779E-3</v>
      </c>
    </row>
    <row r="288" spans="1:5" x14ac:dyDescent="0.35">
      <c r="A288" t="s">
        <v>188</v>
      </c>
      <c r="B288" t="s">
        <v>51</v>
      </c>
      <c r="C288" t="s">
        <v>71</v>
      </c>
      <c r="D288">
        <v>3544.1597702696631</v>
      </c>
      <c r="E288">
        <v>5.0244995222868179E-3</v>
      </c>
    </row>
    <row r="289" spans="1:5" x14ac:dyDescent="0.35">
      <c r="A289" t="s">
        <v>189</v>
      </c>
      <c r="B289" t="s">
        <v>51</v>
      </c>
      <c r="C289" t="s">
        <v>71</v>
      </c>
      <c r="D289">
        <v>3518.2196000687941</v>
      </c>
      <c r="E289">
        <v>4.9326043479669315E-3</v>
      </c>
    </row>
    <row r="290" spans="1:5" x14ac:dyDescent="0.35">
      <c r="A290" t="s">
        <v>190</v>
      </c>
      <c r="B290" t="s">
        <v>51</v>
      </c>
      <c r="C290" t="s">
        <v>71</v>
      </c>
      <c r="D290">
        <v>3537.3971755228949</v>
      </c>
      <c r="E290">
        <v>4.8544022110882535E-3</v>
      </c>
    </row>
    <row r="291" spans="1:5" x14ac:dyDescent="0.35">
      <c r="A291" t="s">
        <v>191</v>
      </c>
      <c r="B291" t="s">
        <v>51</v>
      </c>
      <c r="C291" t="s">
        <v>71</v>
      </c>
      <c r="D291">
        <v>3530.4662904824959</v>
      </c>
      <c r="E291">
        <v>4.9078126788616094E-3</v>
      </c>
    </row>
    <row r="292" spans="1:5" x14ac:dyDescent="0.35">
      <c r="A292" t="s">
        <v>192</v>
      </c>
      <c r="B292" t="s">
        <v>51</v>
      </c>
      <c r="C292" t="s">
        <v>71</v>
      </c>
      <c r="D292">
        <v>4251.7076134888966</v>
      </c>
      <c r="E292">
        <v>4.9712140773407144E-3</v>
      </c>
    </row>
    <row r="293" spans="1:5" x14ac:dyDescent="0.35">
      <c r="A293" t="s">
        <v>193</v>
      </c>
      <c r="B293" t="s">
        <v>51</v>
      </c>
      <c r="C293" t="s">
        <v>71</v>
      </c>
      <c r="D293">
        <v>4591.7636752802937</v>
      </c>
      <c r="E293">
        <v>5.1151857659865619E-3</v>
      </c>
    </row>
    <row r="294" spans="1:5" x14ac:dyDescent="0.35">
      <c r="A294" t="s">
        <v>194</v>
      </c>
      <c r="B294" t="s">
        <v>51</v>
      </c>
      <c r="C294" t="s">
        <v>71</v>
      </c>
      <c r="D294">
        <v>4687.7254958085978</v>
      </c>
      <c r="E294">
        <v>5.0150809191555935E-3</v>
      </c>
    </row>
    <row r="295" spans="1:5" x14ac:dyDescent="0.35">
      <c r="A295" t="s">
        <v>195</v>
      </c>
      <c r="B295" t="s">
        <v>51</v>
      </c>
      <c r="C295" t="s">
        <v>71</v>
      </c>
      <c r="D295">
        <v>4184.7434813384052</v>
      </c>
      <c r="E295">
        <v>5.0613166188227254E-3</v>
      </c>
    </row>
    <row r="296" spans="1:5" x14ac:dyDescent="0.35">
      <c r="A296" t="s">
        <v>196</v>
      </c>
      <c r="B296" t="s">
        <v>51</v>
      </c>
      <c r="C296" t="s">
        <v>71</v>
      </c>
      <c r="D296">
        <v>4075.0844815046926</v>
      </c>
      <c r="E296">
        <v>5.0562038808409301E-3</v>
      </c>
    </row>
    <row r="297" spans="1:5" x14ac:dyDescent="0.35">
      <c r="A297" t="s">
        <v>197</v>
      </c>
      <c r="B297" t="s">
        <v>51</v>
      </c>
      <c r="C297" t="s">
        <v>71</v>
      </c>
      <c r="D297">
        <v>3276.5726241086991</v>
      </c>
      <c r="E297">
        <v>5.2641383231428161E-3</v>
      </c>
    </row>
    <row r="298" spans="1:5" x14ac:dyDescent="0.35">
      <c r="A298" t="s">
        <v>198</v>
      </c>
      <c r="B298" t="s">
        <v>51</v>
      </c>
      <c r="C298" t="s">
        <v>71</v>
      </c>
      <c r="D298">
        <v>3017</v>
      </c>
      <c r="E298">
        <v>5.3905185430707476E-3</v>
      </c>
    </row>
    <row r="299" spans="1:5" x14ac:dyDescent="0.35">
      <c r="A299" t="s">
        <v>199</v>
      </c>
      <c r="B299" t="s">
        <v>51</v>
      </c>
      <c r="C299" t="s">
        <v>71</v>
      </c>
      <c r="D299">
        <v>2868.9286130707069</v>
      </c>
      <c r="E299">
        <v>5.5496910448179348E-3</v>
      </c>
    </row>
    <row r="300" spans="1:5" x14ac:dyDescent="0.35">
      <c r="A300" t="s">
        <v>200</v>
      </c>
      <c r="B300" t="s">
        <v>51</v>
      </c>
      <c r="C300" t="s">
        <v>71</v>
      </c>
      <c r="D300">
        <v>2436.6841860545951</v>
      </c>
      <c r="E300">
        <v>5.4578184447812012E-3</v>
      </c>
    </row>
    <row r="301" spans="1:5" x14ac:dyDescent="0.35">
      <c r="A301" t="s">
        <v>201</v>
      </c>
      <c r="B301" t="s">
        <v>51</v>
      </c>
      <c r="C301" t="s">
        <v>71</v>
      </c>
      <c r="D301">
        <v>2329.7536009317059</v>
      </c>
      <c r="E301">
        <v>5.4103666841146206E-3</v>
      </c>
    </row>
    <row r="302" spans="1:5" x14ac:dyDescent="0.35">
      <c r="A302" t="s">
        <v>187</v>
      </c>
      <c r="B302" t="s">
        <v>51</v>
      </c>
      <c r="C302" t="s">
        <v>72</v>
      </c>
      <c r="D302">
        <v>1562</v>
      </c>
      <c r="E302">
        <v>5.2767996870109546E-3</v>
      </c>
    </row>
    <row r="303" spans="1:5" x14ac:dyDescent="0.35">
      <c r="A303" t="s">
        <v>188</v>
      </c>
      <c r="B303" t="s">
        <v>51</v>
      </c>
      <c r="C303" t="s">
        <v>72</v>
      </c>
      <c r="D303">
        <v>1705.4490587061928</v>
      </c>
      <c r="E303">
        <v>5.5941669728505668E-3</v>
      </c>
    </row>
    <row r="304" spans="1:5" x14ac:dyDescent="0.35">
      <c r="A304" t="s">
        <v>189</v>
      </c>
      <c r="B304" t="s">
        <v>51</v>
      </c>
      <c r="C304" t="s">
        <v>72</v>
      </c>
      <c r="D304">
        <v>1623.9153583154985</v>
      </c>
      <c r="E304">
        <v>5.5402982262439228E-3</v>
      </c>
    </row>
    <row r="305" spans="1:5" x14ac:dyDescent="0.35">
      <c r="A305" t="s">
        <v>190</v>
      </c>
      <c r="B305" t="s">
        <v>51</v>
      </c>
      <c r="C305" t="s">
        <v>72</v>
      </c>
      <c r="D305">
        <v>1616.114070977196</v>
      </c>
      <c r="E305">
        <v>5.8417104988672921E-3</v>
      </c>
    </row>
    <row r="306" spans="1:5" x14ac:dyDescent="0.35">
      <c r="A306" t="s">
        <v>191</v>
      </c>
      <c r="B306" t="s">
        <v>51</v>
      </c>
      <c r="C306" t="s">
        <v>72</v>
      </c>
      <c r="D306">
        <v>1560.9004804919987</v>
      </c>
      <c r="E306">
        <v>5.7262460795452722E-3</v>
      </c>
    </row>
    <row r="307" spans="1:5" x14ac:dyDescent="0.35">
      <c r="A307" t="s">
        <v>192</v>
      </c>
      <c r="B307" t="s">
        <v>51</v>
      </c>
      <c r="C307" t="s">
        <v>72</v>
      </c>
      <c r="D307">
        <v>1645.3964001955962</v>
      </c>
      <c r="E307">
        <v>5.8200723615782239E-3</v>
      </c>
    </row>
    <row r="308" spans="1:5" x14ac:dyDescent="0.35">
      <c r="A308" t="s">
        <v>193</v>
      </c>
      <c r="B308" t="s">
        <v>51</v>
      </c>
      <c r="C308" t="s">
        <v>72</v>
      </c>
      <c r="D308">
        <v>1610.3837591636047</v>
      </c>
      <c r="E308">
        <v>6.093841726771067E-3</v>
      </c>
    </row>
    <row r="309" spans="1:5" x14ac:dyDescent="0.35">
      <c r="A309" t="s">
        <v>194</v>
      </c>
      <c r="B309" t="s">
        <v>51</v>
      </c>
      <c r="C309" t="s">
        <v>72</v>
      </c>
      <c r="D309">
        <v>1689.3976429294012</v>
      </c>
      <c r="E309">
        <v>6.0430059292668021E-3</v>
      </c>
    </row>
    <row r="310" spans="1:5" x14ac:dyDescent="0.35">
      <c r="A310" t="s">
        <v>195</v>
      </c>
      <c r="B310" t="s">
        <v>51</v>
      </c>
      <c r="C310" t="s">
        <v>72</v>
      </c>
      <c r="D310">
        <v>1721.7190065310936</v>
      </c>
      <c r="E310">
        <v>5.8287561433781419E-3</v>
      </c>
    </row>
    <row r="311" spans="1:5" x14ac:dyDescent="0.35">
      <c r="A311" t="s">
        <v>196</v>
      </c>
      <c r="B311" t="s">
        <v>51</v>
      </c>
      <c r="C311" t="s">
        <v>72</v>
      </c>
      <c r="D311">
        <v>1850.3169689536012</v>
      </c>
      <c r="E311">
        <v>6.0412673507424727E-3</v>
      </c>
    </row>
    <row r="312" spans="1:5" x14ac:dyDescent="0.35">
      <c r="A312" t="s">
        <v>197</v>
      </c>
      <c r="B312" t="s">
        <v>51</v>
      </c>
      <c r="C312" t="s">
        <v>72</v>
      </c>
      <c r="D312">
        <v>1591.308974356203</v>
      </c>
      <c r="E312">
        <v>6.3265476091679271E-3</v>
      </c>
    </row>
    <row r="313" spans="1:5" x14ac:dyDescent="0.35">
      <c r="A313" t="s">
        <v>198</v>
      </c>
      <c r="B313" t="s">
        <v>51</v>
      </c>
      <c r="C313" t="s">
        <v>72</v>
      </c>
      <c r="D313">
        <v>1393</v>
      </c>
      <c r="E313">
        <v>6.3163037409268569E-3</v>
      </c>
    </row>
    <row r="314" spans="1:5" x14ac:dyDescent="0.35">
      <c r="A314" t="s">
        <v>199</v>
      </c>
      <c r="B314" t="s">
        <v>51</v>
      </c>
      <c r="C314" t="s">
        <v>72</v>
      </c>
      <c r="D314">
        <v>1403.3443055934001</v>
      </c>
      <c r="E314">
        <v>6.3412688470179347E-3</v>
      </c>
    </row>
    <row r="315" spans="1:5" x14ac:dyDescent="0.35">
      <c r="A315" t="s">
        <v>200</v>
      </c>
      <c r="B315" t="s">
        <v>51</v>
      </c>
      <c r="C315" t="s">
        <v>72</v>
      </c>
      <c r="D315">
        <v>1251.415643974201</v>
      </c>
      <c r="E315">
        <v>6.4289950755445774E-3</v>
      </c>
    </row>
    <row r="316" spans="1:5" x14ac:dyDescent="0.35">
      <c r="A316" t="s">
        <v>201</v>
      </c>
      <c r="B316" t="s">
        <v>51</v>
      </c>
      <c r="C316" t="s">
        <v>72</v>
      </c>
      <c r="D316">
        <v>1022.7727755036998</v>
      </c>
      <c r="E316">
        <v>6.3413229007399062E-3</v>
      </c>
    </row>
    <row r="317" spans="1:5" x14ac:dyDescent="0.35">
      <c r="A317" t="s">
        <v>187</v>
      </c>
      <c r="B317" t="s">
        <v>51</v>
      </c>
      <c r="C317" t="s">
        <v>73</v>
      </c>
      <c r="D317">
        <v>18283.358447439947</v>
      </c>
      <c r="E317">
        <v>3.361586106118042E-3</v>
      </c>
    </row>
    <row r="318" spans="1:5" x14ac:dyDescent="0.35">
      <c r="A318" t="s">
        <v>188</v>
      </c>
      <c r="B318" t="s">
        <v>51</v>
      </c>
      <c r="C318" t="s">
        <v>73</v>
      </c>
      <c r="D318">
        <v>19090.029886821063</v>
      </c>
      <c r="E318">
        <v>3.3186406103292926E-3</v>
      </c>
    </row>
    <row r="319" spans="1:5" x14ac:dyDescent="0.35">
      <c r="A319" t="s">
        <v>189</v>
      </c>
      <c r="B319" t="s">
        <v>51</v>
      </c>
      <c r="C319" t="s">
        <v>73</v>
      </c>
      <c r="D319">
        <v>19309.448098320921</v>
      </c>
      <c r="E319">
        <v>3.295476282986176E-3</v>
      </c>
    </row>
    <row r="320" spans="1:5" x14ac:dyDescent="0.35">
      <c r="A320" t="s">
        <v>190</v>
      </c>
      <c r="B320" t="s">
        <v>51</v>
      </c>
      <c r="C320" t="s">
        <v>73</v>
      </c>
      <c r="D320">
        <v>19120.118854314322</v>
      </c>
      <c r="E320">
        <v>3.2728607446215066E-3</v>
      </c>
    </row>
    <row r="321" spans="1:5" x14ac:dyDescent="0.35">
      <c r="A321" t="s">
        <v>191</v>
      </c>
      <c r="B321" t="s">
        <v>51</v>
      </c>
      <c r="C321" t="s">
        <v>73</v>
      </c>
      <c r="D321">
        <v>18927.979645080606</v>
      </c>
      <c r="E321">
        <v>3.3116320599474226E-3</v>
      </c>
    </row>
    <row r="322" spans="1:5" x14ac:dyDescent="0.35">
      <c r="A322" t="s">
        <v>192</v>
      </c>
      <c r="B322" t="s">
        <v>51</v>
      </c>
      <c r="C322" t="s">
        <v>73</v>
      </c>
      <c r="D322">
        <v>20872.811392426553</v>
      </c>
      <c r="E322">
        <v>3.4225627825118276E-3</v>
      </c>
    </row>
    <row r="323" spans="1:5" x14ac:dyDescent="0.35">
      <c r="A323" t="s">
        <v>193</v>
      </c>
      <c r="B323" t="s">
        <v>51</v>
      </c>
      <c r="C323" t="s">
        <v>73</v>
      </c>
      <c r="D323">
        <v>20847.321895300825</v>
      </c>
      <c r="E323">
        <v>3.4561023286414343E-3</v>
      </c>
    </row>
    <row r="324" spans="1:5" x14ac:dyDescent="0.35">
      <c r="A324" t="s">
        <v>194</v>
      </c>
      <c r="B324" t="s">
        <v>51</v>
      </c>
      <c r="C324" t="s">
        <v>73</v>
      </c>
      <c r="D324">
        <v>21230.086822910594</v>
      </c>
      <c r="E324">
        <v>3.5019137942820088E-3</v>
      </c>
    </row>
    <row r="325" spans="1:5" x14ac:dyDescent="0.35">
      <c r="A325" t="s">
        <v>195</v>
      </c>
      <c r="B325" t="s">
        <v>51</v>
      </c>
      <c r="C325" t="s">
        <v>73</v>
      </c>
      <c r="D325">
        <v>18316.529063305123</v>
      </c>
      <c r="E325">
        <v>3.5149869657267285E-3</v>
      </c>
    </row>
    <row r="326" spans="1:5" x14ac:dyDescent="0.35">
      <c r="A326" t="s">
        <v>196</v>
      </c>
      <c r="B326" t="s">
        <v>51</v>
      </c>
      <c r="C326" t="s">
        <v>73</v>
      </c>
      <c r="D326">
        <v>18871.386886527842</v>
      </c>
      <c r="E326">
        <v>3.6175595039397109E-3</v>
      </c>
    </row>
    <row r="327" spans="1:5" x14ac:dyDescent="0.35">
      <c r="A327" t="s">
        <v>197</v>
      </c>
      <c r="B327" t="s">
        <v>51</v>
      </c>
      <c r="C327" t="s">
        <v>73</v>
      </c>
      <c r="D327">
        <v>16312.162312897526</v>
      </c>
      <c r="E327">
        <v>3.8217307901202398E-3</v>
      </c>
    </row>
    <row r="328" spans="1:5" x14ac:dyDescent="0.35">
      <c r="A328" t="s">
        <v>198</v>
      </c>
      <c r="B328" t="s">
        <v>51</v>
      </c>
      <c r="C328" t="s">
        <v>73</v>
      </c>
      <c r="D328">
        <v>15197</v>
      </c>
      <c r="E328">
        <v>3.8518658653389189E-3</v>
      </c>
    </row>
    <row r="329" spans="1:5" x14ac:dyDescent="0.35">
      <c r="A329" t="s">
        <v>199</v>
      </c>
      <c r="B329" t="s">
        <v>51</v>
      </c>
      <c r="C329" t="s">
        <v>73</v>
      </c>
      <c r="D329">
        <v>14570.482991448811</v>
      </c>
      <c r="E329">
        <v>3.9448413398342069E-3</v>
      </c>
    </row>
    <row r="330" spans="1:5" x14ac:dyDescent="0.35">
      <c r="A330" t="s">
        <v>200</v>
      </c>
      <c r="B330" t="s">
        <v>51</v>
      </c>
      <c r="C330" t="s">
        <v>73</v>
      </c>
      <c r="D330">
        <v>13243.531945756902</v>
      </c>
      <c r="E330">
        <v>4.0206606685748878E-3</v>
      </c>
    </row>
    <row r="331" spans="1:5" x14ac:dyDescent="0.35">
      <c r="A331" t="s">
        <v>201</v>
      </c>
      <c r="B331" t="s">
        <v>51</v>
      </c>
      <c r="C331" t="s">
        <v>73</v>
      </c>
      <c r="D331">
        <v>10680.536810195259</v>
      </c>
      <c r="E331">
        <v>4.3709396138723417E-3</v>
      </c>
    </row>
    <row r="332" spans="1:5" x14ac:dyDescent="0.35">
      <c r="A332" t="s">
        <v>187</v>
      </c>
      <c r="B332" t="s">
        <v>51</v>
      </c>
      <c r="C332" t="s">
        <v>74</v>
      </c>
      <c r="D332">
        <v>12148.244481519938</v>
      </c>
      <c r="E332">
        <v>3.29638078859648E-3</v>
      </c>
    </row>
    <row r="333" spans="1:5" x14ac:dyDescent="0.35">
      <c r="A333" t="s">
        <v>188</v>
      </c>
      <c r="B333" t="s">
        <v>51</v>
      </c>
      <c r="C333" t="s">
        <v>74</v>
      </c>
      <c r="D333">
        <v>13062.980013707534</v>
      </c>
      <c r="E333">
        <v>3.3878492355493683E-3</v>
      </c>
    </row>
    <row r="334" spans="1:5" x14ac:dyDescent="0.35">
      <c r="A334" t="s">
        <v>189</v>
      </c>
      <c r="B334" t="s">
        <v>51</v>
      </c>
      <c r="C334" t="s">
        <v>74</v>
      </c>
      <c r="D334">
        <v>13360.954642441222</v>
      </c>
      <c r="E334">
        <v>3.3976158835547369E-3</v>
      </c>
    </row>
    <row r="335" spans="1:5" x14ac:dyDescent="0.35">
      <c r="A335" t="s">
        <v>190</v>
      </c>
      <c r="B335" t="s">
        <v>51</v>
      </c>
      <c r="C335" t="s">
        <v>74</v>
      </c>
      <c r="D335">
        <v>13033.220099234606</v>
      </c>
      <c r="E335">
        <v>3.3707354958116597E-3</v>
      </c>
    </row>
    <row r="336" spans="1:5" x14ac:dyDescent="0.35">
      <c r="A336" t="s">
        <v>191</v>
      </c>
      <c r="B336" t="s">
        <v>51</v>
      </c>
      <c r="C336" t="s">
        <v>74</v>
      </c>
      <c r="D336">
        <v>12690.332342212689</v>
      </c>
      <c r="E336">
        <v>3.3960810380244269E-3</v>
      </c>
    </row>
    <row r="337" spans="1:5" x14ac:dyDescent="0.35">
      <c r="A337" t="s">
        <v>192</v>
      </c>
      <c r="B337" t="s">
        <v>51</v>
      </c>
      <c r="C337" t="s">
        <v>74</v>
      </c>
      <c r="D337">
        <v>15108.090434384518</v>
      </c>
      <c r="E337">
        <v>3.9176029298454013E-3</v>
      </c>
    </row>
    <row r="338" spans="1:5" x14ac:dyDescent="0.35">
      <c r="A338" t="s">
        <v>193</v>
      </c>
      <c r="B338" t="s">
        <v>51</v>
      </c>
      <c r="C338" t="s">
        <v>74</v>
      </c>
      <c r="D338">
        <v>14544.504117569631</v>
      </c>
      <c r="E338">
        <v>4.2220933379892526E-3</v>
      </c>
    </row>
    <row r="339" spans="1:5" x14ac:dyDescent="0.35">
      <c r="A339" t="s">
        <v>194</v>
      </c>
      <c r="B339" t="s">
        <v>51</v>
      </c>
      <c r="C339" t="s">
        <v>74</v>
      </c>
      <c r="D339">
        <v>15998</v>
      </c>
      <c r="E339">
        <v>4.2128095873095244E-3</v>
      </c>
    </row>
    <row r="340" spans="1:5" x14ac:dyDescent="0.35">
      <c r="A340" t="s">
        <v>195</v>
      </c>
      <c r="B340" t="s">
        <v>51</v>
      </c>
      <c r="C340" t="s">
        <v>74</v>
      </c>
      <c r="D340">
        <v>14220</v>
      </c>
      <c r="E340">
        <v>4.0804715580559465E-3</v>
      </c>
    </row>
    <row r="341" spans="1:5" x14ac:dyDescent="0.35">
      <c r="A341" t="s">
        <v>196</v>
      </c>
      <c r="B341" t="s">
        <v>51</v>
      </c>
      <c r="C341" t="s">
        <v>74</v>
      </c>
      <c r="D341">
        <v>13474</v>
      </c>
      <c r="E341">
        <v>4.1662543499414511E-3</v>
      </c>
    </row>
    <row r="342" spans="1:5" x14ac:dyDescent="0.35">
      <c r="A342" t="s">
        <v>197</v>
      </c>
      <c r="B342" t="s">
        <v>51</v>
      </c>
      <c r="C342" t="s">
        <v>74</v>
      </c>
      <c r="D342">
        <v>11810</v>
      </c>
      <c r="E342">
        <v>4.174016840718788E-3</v>
      </c>
    </row>
    <row r="343" spans="1:5" x14ac:dyDescent="0.35">
      <c r="A343" t="s">
        <v>198</v>
      </c>
      <c r="B343" t="s">
        <v>51</v>
      </c>
      <c r="C343" t="s">
        <v>74</v>
      </c>
      <c r="D343">
        <v>11641</v>
      </c>
      <c r="E343">
        <v>4.4345774990693808E-3</v>
      </c>
    </row>
    <row r="344" spans="1:5" x14ac:dyDescent="0.35">
      <c r="A344" t="s">
        <v>199</v>
      </c>
      <c r="B344" t="s">
        <v>51</v>
      </c>
      <c r="C344" t="s">
        <v>74</v>
      </c>
      <c r="D344">
        <v>10188</v>
      </c>
      <c r="E344">
        <v>4.7697727173581115E-3</v>
      </c>
    </row>
    <row r="345" spans="1:5" x14ac:dyDescent="0.35">
      <c r="A345" t="s">
        <v>200</v>
      </c>
      <c r="B345" t="s">
        <v>51</v>
      </c>
      <c r="C345" t="s">
        <v>74</v>
      </c>
      <c r="D345">
        <v>8362</v>
      </c>
      <c r="E345">
        <v>4.8729038773286564E-3</v>
      </c>
    </row>
    <row r="346" spans="1:5" x14ac:dyDescent="0.35">
      <c r="A346" t="s">
        <v>201</v>
      </c>
      <c r="B346" t="s">
        <v>51</v>
      </c>
      <c r="C346" t="s">
        <v>74</v>
      </c>
      <c r="D346">
        <v>7178</v>
      </c>
      <c r="E346">
        <v>4.9311553821863099E-3</v>
      </c>
    </row>
    <row r="347" spans="1:5" x14ac:dyDescent="0.35">
      <c r="A347" t="s">
        <v>187</v>
      </c>
      <c r="B347" t="s">
        <v>51</v>
      </c>
      <c r="C347" t="s">
        <v>75</v>
      </c>
      <c r="D347">
        <v>3199.7431196999801</v>
      </c>
      <c r="E347">
        <v>4.0605722044420155E-3</v>
      </c>
    </row>
    <row r="348" spans="1:5" x14ac:dyDescent="0.35">
      <c r="A348" t="s">
        <v>188</v>
      </c>
      <c r="B348" t="s">
        <v>51</v>
      </c>
      <c r="C348" t="s">
        <v>75</v>
      </c>
      <c r="D348">
        <v>3842.7312447397403</v>
      </c>
      <c r="E348">
        <v>4.1623063816699822E-3</v>
      </c>
    </row>
    <row r="349" spans="1:5" x14ac:dyDescent="0.35">
      <c r="A349" t="s">
        <v>189</v>
      </c>
      <c r="B349" t="s">
        <v>51</v>
      </c>
      <c r="C349" t="s">
        <v>75</v>
      </c>
      <c r="D349">
        <v>3848.6601050943127</v>
      </c>
      <c r="E349">
        <v>4.2849097274074354E-3</v>
      </c>
    </row>
    <row r="350" spans="1:5" x14ac:dyDescent="0.35">
      <c r="A350" t="s">
        <v>190</v>
      </c>
      <c r="B350" t="s">
        <v>51</v>
      </c>
      <c r="C350" t="s">
        <v>75</v>
      </c>
      <c r="D350">
        <v>3853.2692491314938</v>
      </c>
      <c r="E350">
        <v>4.6799357766973337E-3</v>
      </c>
    </row>
    <row r="351" spans="1:5" x14ac:dyDescent="0.35">
      <c r="A351" t="s">
        <v>191</v>
      </c>
      <c r="B351" t="s">
        <v>51</v>
      </c>
      <c r="C351" t="s">
        <v>75</v>
      </c>
      <c r="D351">
        <v>3856.2748290626191</v>
      </c>
      <c r="E351">
        <v>4.839626617449533E-3</v>
      </c>
    </row>
    <row r="352" spans="1:5" x14ac:dyDescent="0.35">
      <c r="A352" t="s">
        <v>192</v>
      </c>
      <c r="B352" t="s">
        <v>51</v>
      </c>
      <c r="C352" t="s">
        <v>75</v>
      </c>
      <c r="D352">
        <v>4037.8361679860946</v>
      </c>
      <c r="E352">
        <v>4.906312562697572E-3</v>
      </c>
    </row>
    <row r="353" spans="1:5" x14ac:dyDescent="0.35">
      <c r="A353" t="s">
        <v>193</v>
      </c>
      <c r="B353" t="s">
        <v>51</v>
      </c>
      <c r="C353" t="s">
        <v>75</v>
      </c>
      <c r="D353">
        <v>3898.2872651039693</v>
      </c>
      <c r="E353">
        <v>4.9262020053870989E-3</v>
      </c>
    </row>
    <row r="354" spans="1:5" x14ac:dyDescent="0.35">
      <c r="A354" t="s">
        <v>194</v>
      </c>
      <c r="B354" t="s">
        <v>51</v>
      </c>
      <c r="C354" t="s">
        <v>75</v>
      </c>
      <c r="D354">
        <v>4171.1801742932221</v>
      </c>
      <c r="E354">
        <v>4.8738258813001371E-3</v>
      </c>
    </row>
    <row r="355" spans="1:5" x14ac:dyDescent="0.35">
      <c r="A355" t="s">
        <v>195</v>
      </c>
      <c r="B355" t="s">
        <v>51</v>
      </c>
      <c r="C355" t="s">
        <v>75</v>
      </c>
      <c r="D355">
        <v>3668.5476868411943</v>
      </c>
      <c r="E355">
        <v>5.0574981880843056E-3</v>
      </c>
    </row>
    <row r="356" spans="1:5" x14ac:dyDescent="0.35">
      <c r="A356" t="s">
        <v>196</v>
      </c>
      <c r="B356" t="s">
        <v>51</v>
      </c>
      <c r="C356" t="s">
        <v>75</v>
      </c>
      <c r="D356">
        <v>3726.0527005166023</v>
      </c>
      <c r="E356">
        <v>5.2072096412853061E-3</v>
      </c>
    </row>
    <row r="357" spans="1:5" x14ac:dyDescent="0.35">
      <c r="A357" t="s">
        <v>197</v>
      </c>
      <c r="B357" t="s">
        <v>51</v>
      </c>
      <c r="C357" t="s">
        <v>75</v>
      </c>
      <c r="D357">
        <v>3069.4067095044866</v>
      </c>
      <c r="E357">
        <v>5.2104577260240403E-3</v>
      </c>
    </row>
    <row r="358" spans="1:5" x14ac:dyDescent="0.35">
      <c r="A358" t="s">
        <v>198</v>
      </c>
      <c r="B358" t="s">
        <v>51</v>
      </c>
      <c r="C358" t="s">
        <v>75</v>
      </c>
      <c r="D358">
        <v>3061</v>
      </c>
      <c r="E358">
        <v>5.2830865004174377E-3</v>
      </c>
    </row>
    <row r="359" spans="1:5" x14ac:dyDescent="0.35">
      <c r="A359" t="s">
        <v>199</v>
      </c>
      <c r="B359" t="s">
        <v>51</v>
      </c>
      <c r="C359" t="s">
        <v>75</v>
      </c>
      <c r="D359">
        <v>3023.0470939888064</v>
      </c>
      <c r="E359">
        <v>5.2044815157525374E-3</v>
      </c>
    </row>
    <row r="360" spans="1:5" x14ac:dyDescent="0.35">
      <c r="A360" t="s">
        <v>200</v>
      </c>
      <c r="B360" t="s">
        <v>51</v>
      </c>
      <c r="C360" t="s">
        <v>75</v>
      </c>
      <c r="D360">
        <v>2657.6425888105914</v>
      </c>
      <c r="E360">
        <v>4.8884398241201268E-3</v>
      </c>
    </row>
    <row r="361" spans="1:5" x14ac:dyDescent="0.35">
      <c r="A361" t="s">
        <v>201</v>
      </c>
      <c r="B361" t="s">
        <v>51</v>
      </c>
      <c r="C361" t="s">
        <v>75</v>
      </c>
      <c r="D361">
        <v>2481.2253883229018</v>
      </c>
      <c r="E361">
        <v>4.9750163462846777E-3</v>
      </c>
    </row>
    <row r="362" spans="1:5" x14ac:dyDescent="0.35">
      <c r="A362" t="s">
        <v>187</v>
      </c>
      <c r="B362" t="s">
        <v>51</v>
      </c>
      <c r="C362" t="s">
        <v>76</v>
      </c>
      <c r="D362">
        <v>1656.0000001799963</v>
      </c>
      <c r="E362">
        <v>5.9522255997832858E-3</v>
      </c>
    </row>
    <row r="363" spans="1:5" x14ac:dyDescent="0.35">
      <c r="A363" t="s">
        <v>188</v>
      </c>
      <c r="B363" t="s">
        <v>51</v>
      </c>
      <c r="C363" t="s">
        <v>76</v>
      </c>
      <c r="D363">
        <v>1768.2986667657153</v>
      </c>
      <c r="E363">
        <v>5.8185141687098286E-3</v>
      </c>
    </row>
    <row r="364" spans="1:5" x14ac:dyDescent="0.35">
      <c r="A364" t="s">
        <v>189</v>
      </c>
      <c r="B364" t="s">
        <v>51</v>
      </c>
      <c r="C364" t="s">
        <v>76</v>
      </c>
      <c r="D364">
        <v>2009.6236811832048</v>
      </c>
      <c r="E364">
        <v>5.5493722036850344E-3</v>
      </c>
    </row>
    <row r="365" spans="1:5" x14ac:dyDescent="0.35">
      <c r="A365" t="s">
        <v>190</v>
      </c>
      <c r="B365" t="s">
        <v>51</v>
      </c>
      <c r="C365" t="s">
        <v>76</v>
      </c>
      <c r="D365">
        <v>2082.9561794771971</v>
      </c>
      <c r="E365">
        <v>5.3674013262524313E-3</v>
      </c>
    </row>
    <row r="366" spans="1:5" x14ac:dyDescent="0.35">
      <c r="A366" t="s">
        <v>191</v>
      </c>
      <c r="B366" t="s">
        <v>51</v>
      </c>
      <c r="C366" t="s">
        <v>76</v>
      </c>
      <c r="D366">
        <v>1966.7692137381916</v>
      </c>
      <c r="E366">
        <v>5.5703100721058354E-3</v>
      </c>
    </row>
    <row r="367" spans="1:5" x14ac:dyDescent="0.35">
      <c r="A367" t="s">
        <v>192</v>
      </c>
      <c r="B367" t="s">
        <v>51</v>
      </c>
      <c r="C367" t="s">
        <v>76</v>
      </c>
      <c r="D367">
        <v>2165.4338782983</v>
      </c>
      <c r="E367">
        <v>5.488826844334529E-3</v>
      </c>
    </row>
    <row r="368" spans="1:5" x14ac:dyDescent="0.35">
      <c r="A368" t="s">
        <v>193</v>
      </c>
      <c r="B368" t="s">
        <v>51</v>
      </c>
      <c r="C368" t="s">
        <v>76</v>
      </c>
      <c r="D368">
        <v>1916.932334647699</v>
      </c>
      <c r="E368">
        <v>5.7374187189611035E-3</v>
      </c>
    </row>
    <row r="369" spans="1:5" x14ac:dyDescent="0.35">
      <c r="A369" t="s">
        <v>194</v>
      </c>
      <c r="B369" t="s">
        <v>51</v>
      </c>
      <c r="C369" t="s">
        <v>76</v>
      </c>
      <c r="D369">
        <v>2066.5498465841001</v>
      </c>
      <c r="E369">
        <v>5.5746342123998401E-3</v>
      </c>
    </row>
    <row r="370" spans="1:5" x14ac:dyDescent="0.35">
      <c r="A370" t="s">
        <v>195</v>
      </c>
      <c r="B370" t="s">
        <v>51</v>
      </c>
      <c r="C370" t="s">
        <v>76</v>
      </c>
      <c r="D370">
        <v>1676.7515926236974</v>
      </c>
      <c r="E370">
        <v>6.064236520246102E-3</v>
      </c>
    </row>
    <row r="371" spans="1:5" x14ac:dyDescent="0.35">
      <c r="A371" t="s">
        <v>196</v>
      </c>
      <c r="B371" t="s">
        <v>51</v>
      </c>
      <c r="C371" t="s">
        <v>76</v>
      </c>
      <c r="D371">
        <v>1694.369851767899</v>
      </c>
      <c r="E371">
        <v>5.8678501624770171E-3</v>
      </c>
    </row>
    <row r="372" spans="1:5" x14ac:dyDescent="0.35">
      <c r="A372" t="s">
        <v>197</v>
      </c>
      <c r="B372" t="s">
        <v>51</v>
      </c>
      <c r="C372" t="s">
        <v>76</v>
      </c>
      <c r="D372">
        <v>1456.1589285722989</v>
      </c>
      <c r="E372">
        <v>6.0966213183327421E-3</v>
      </c>
    </row>
    <row r="373" spans="1:5" x14ac:dyDescent="0.35">
      <c r="A373" t="s">
        <v>198</v>
      </c>
      <c r="B373" t="s">
        <v>51</v>
      </c>
      <c r="C373" t="s">
        <v>76</v>
      </c>
      <c r="D373">
        <v>1290</v>
      </c>
      <c r="E373">
        <v>6.0938845822566751E-3</v>
      </c>
    </row>
    <row r="374" spans="1:5" x14ac:dyDescent="0.35">
      <c r="A374" t="s">
        <v>199</v>
      </c>
      <c r="B374" t="s">
        <v>51</v>
      </c>
      <c r="C374" t="s">
        <v>76</v>
      </c>
      <c r="D374">
        <v>1405.9958774566019</v>
      </c>
      <c r="E374">
        <v>6.0085715780379282E-3</v>
      </c>
    </row>
    <row r="375" spans="1:5" x14ac:dyDescent="0.35">
      <c r="A375" t="s">
        <v>200</v>
      </c>
      <c r="B375" t="s">
        <v>51</v>
      </c>
      <c r="C375" t="s">
        <v>76</v>
      </c>
      <c r="D375">
        <v>1271.6750971829977</v>
      </c>
      <c r="E375">
        <v>6.4761160247122406E-3</v>
      </c>
    </row>
    <row r="376" spans="1:5" x14ac:dyDescent="0.35">
      <c r="A376" t="s">
        <v>201</v>
      </c>
      <c r="B376" t="s">
        <v>51</v>
      </c>
      <c r="C376" t="s">
        <v>76</v>
      </c>
      <c r="D376">
        <v>1163.0183889669001</v>
      </c>
      <c r="E376">
        <v>6.3714832913941413E-3</v>
      </c>
    </row>
    <row r="377" spans="1:5" x14ac:dyDescent="0.35">
      <c r="A377" t="s">
        <v>187</v>
      </c>
      <c r="B377" t="s">
        <v>51</v>
      </c>
      <c r="C377" t="s">
        <v>77</v>
      </c>
      <c r="D377">
        <v>2346.4518070499962</v>
      </c>
      <c r="E377">
        <v>4.7802761382457482E-3</v>
      </c>
    </row>
    <row r="378" spans="1:5" x14ac:dyDescent="0.35">
      <c r="A378" t="s">
        <v>188</v>
      </c>
      <c r="B378" t="s">
        <v>51</v>
      </c>
      <c r="C378" t="s">
        <v>77</v>
      </c>
      <c r="D378">
        <v>2701.867624674599</v>
      </c>
      <c r="E378">
        <v>4.8492477857072069E-3</v>
      </c>
    </row>
    <row r="379" spans="1:5" x14ac:dyDescent="0.35">
      <c r="A379" t="s">
        <v>189</v>
      </c>
      <c r="B379" t="s">
        <v>51</v>
      </c>
      <c r="C379" t="s">
        <v>77</v>
      </c>
      <c r="D379">
        <v>2729.6658949328021</v>
      </c>
      <c r="E379">
        <v>4.8454499391912794E-3</v>
      </c>
    </row>
    <row r="380" spans="1:5" x14ac:dyDescent="0.35">
      <c r="A380" t="s">
        <v>190</v>
      </c>
      <c r="B380" t="s">
        <v>51</v>
      </c>
      <c r="C380" t="s">
        <v>77</v>
      </c>
      <c r="D380">
        <v>2755.9950375148969</v>
      </c>
      <c r="E380">
        <v>4.7119400993334238E-3</v>
      </c>
    </row>
    <row r="381" spans="1:5" x14ac:dyDescent="0.35">
      <c r="A381" t="s">
        <v>191</v>
      </c>
      <c r="B381" t="s">
        <v>51</v>
      </c>
      <c r="C381" t="s">
        <v>77</v>
      </c>
      <c r="D381">
        <v>2633.5501322688979</v>
      </c>
      <c r="E381">
        <v>4.9856328050120902E-3</v>
      </c>
    </row>
    <row r="382" spans="1:5" x14ac:dyDescent="0.35">
      <c r="A382" t="s">
        <v>192</v>
      </c>
      <c r="B382" t="s">
        <v>51</v>
      </c>
      <c r="C382" t="s">
        <v>77</v>
      </c>
      <c r="D382">
        <v>3032.8242723072003</v>
      </c>
      <c r="E382">
        <v>4.9884509171807907E-3</v>
      </c>
    </row>
    <row r="383" spans="1:5" x14ac:dyDescent="0.35">
      <c r="A383" t="s">
        <v>193</v>
      </c>
      <c r="B383" t="s">
        <v>51</v>
      </c>
      <c r="C383" t="s">
        <v>77</v>
      </c>
      <c r="D383">
        <v>2832.638120655392</v>
      </c>
      <c r="E383">
        <v>5.0860215256979951E-3</v>
      </c>
    </row>
    <row r="384" spans="1:5" x14ac:dyDescent="0.35">
      <c r="A384" t="s">
        <v>194</v>
      </c>
      <c r="B384" t="s">
        <v>51</v>
      </c>
      <c r="C384" t="s">
        <v>77</v>
      </c>
      <c r="D384">
        <v>2682.3507907079056</v>
      </c>
      <c r="E384">
        <v>4.9129441735609675E-3</v>
      </c>
    </row>
    <row r="385" spans="1:5" x14ac:dyDescent="0.35">
      <c r="A385" t="s">
        <v>195</v>
      </c>
      <c r="B385" t="s">
        <v>51</v>
      </c>
      <c r="C385" t="s">
        <v>77</v>
      </c>
      <c r="D385">
        <v>2463.6342236688088</v>
      </c>
      <c r="E385">
        <v>5.0612594580725324E-3</v>
      </c>
    </row>
    <row r="386" spans="1:5" x14ac:dyDescent="0.35">
      <c r="A386" t="s">
        <v>196</v>
      </c>
      <c r="B386" t="s">
        <v>51</v>
      </c>
      <c r="C386" t="s">
        <v>77</v>
      </c>
      <c r="D386">
        <v>2654.9293571921849</v>
      </c>
      <c r="E386">
        <v>5.2753263378072434E-3</v>
      </c>
    </row>
    <row r="387" spans="1:5" x14ac:dyDescent="0.35">
      <c r="A387" t="s">
        <v>197</v>
      </c>
      <c r="B387" t="s">
        <v>51</v>
      </c>
      <c r="C387" t="s">
        <v>77</v>
      </c>
      <c r="D387">
        <v>2267.2047470578982</v>
      </c>
      <c r="E387">
        <v>4.894593254409229E-3</v>
      </c>
    </row>
    <row r="388" spans="1:5" x14ac:dyDescent="0.35">
      <c r="A388" t="s">
        <v>198</v>
      </c>
      <c r="B388" t="s">
        <v>51</v>
      </c>
      <c r="C388" t="s">
        <v>77</v>
      </c>
      <c r="D388">
        <v>2235</v>
      </c>
      <c r="E388">
        <v>4.9922321650509574E-3</v>
      </c>
    </row>
    <row r="389" spans="1:5" x14ac:dyDescent="0.35">
      <c r="A389" t="s">
        <v>199</v>
      </c>
      <c r="B389" t="s">
        <v>51</v>
      </c>
      <c r="C389" t="s">
        <v>77</v>
      </c>
      <c r="D389">
        <v>1853.6348656067967</v>
      </c>
      <c r="E389">
        <v>5.0059873292793884E-3</v>
      </c>
    </row>
    <row r="390" spans="1:5" x14ac:dyDescent="0.35">
      <c r="A390" t="s">
        <v>200</v>
      </c>
      <c r="B390" t="s">
        <v>51</v>
      </c>
      <c r="C390" t="s">
        <v>77</v>
      </c>
      <c r="D390">
        <v>1705.8961646677976</v>
      </c>
      <c r="E390">
        <v>4.9198130006804508E-3</v>
      </c>
    </row>
    <row r="391" spans="1:5" x14ac:dyDescent="0.35">
      <c r="A391" t="s">
        <v>201</v>
      </c>
      <c r="B391" t="s">
        <v>51</v>
      </c>
      <c r="C391" t="s">
        <v>77</v>
      </c>
      <c r="D391">
        <v>1531.4992705925008</v>
      </c>
      <c r="E391">
        <v>5.1276880375459378E-3</v>
      </c>
    </row>
    <row r="392" spans="1:5" x14ac:dyDescent="0.35">
      <c r="A392" t="s">
        <v>187</v>
      </c>
      <c r="B392" t="s">
        <v>51</v>
      </c>
      <c r="C392" t="s">
        <v>78</v>
      </c>
      <c r="D392">
        <v>3175.1347819299922</v>
      </c>
      <c r="E392">
        <v>4.1261428819878536E-3</v>
      </c>
    </row>
    <row r="393" spans="1:5" x14ac:dyDescent="0.35">
      <c r="A393" t="s">
        <v>188</v>
      </c>
      <c r="B393" t="s">
        <v>51</v>
      </c>
      <c r="C393" t="s">
        <v>78</v>
      </c>
      <c r="D393">
        <v>3321.8338282738405</v>
      </c>
      <c r="E393">
        <v>4.3484807926771462E-3</v>
      </c>
    </row>
    <row r="394" spans="1:5" x14ac:dyDescent="0.35">
      <c r="A394" t="s">
        <v>189</v>
      </c>
      <c r="B394" t="s">
        <v>51</v>
      </c>
      <c r="C394" t="s">
        <v>78</v>
      </c>
      <c r="D394">
        <v>3155.4352082610858</v>
      </c>
      <c r="E394">
        <v>4.184879270394618E-3</v>
      </c>
    </row>
    <row r="395" spans="1:5" x14ac:dyDescent="0.35">
      <c r="A395" t="s">
        <v>190</v>
      </c>
      <c r="B395" t="s">
        <v>51</v>
      </c>
      <c r="C395" t="s">
        <v>78</v>
      </c>
      <c r="D395">
        <v>3098.1206642372872</v>
      </c>
      <c r="E395">
        <v>4.2195561773924594E-3</v>
      </c>
    </row>
    <row r="396" spans="1:5" x14ac:dyDescent="0.35">
      <c r="A396" t="s">
        <v>191</v>
      </c>
      <c r="B396" t="s">
        <v>51</v>
      </c>
      <c r="C396" t="s">
        <v>78</v>
      </c>
      <c r="D396">
        <v>3329.5145319924013</v>
      </c>
      <c r="E396">
        <v>4.2356234555322569E-3</v>
      </c>
    </row>
    <row r="397" spans="1:5" x14ac:dyDescent="0.35">
      <c r="A397" t="s">
        <v>192</v>
      </c>
      <c r="B397" t="s">
        <v>51</v>
      </c>
      <c r="C397" t="s">
        <v>78</v>
      </c>
      <c r="D397">
        <v>3522.3334114959016</v>
      </c>
      <c r="E397">
        <v>4.3294397352885549E-3</v>
      </c>
    </row>
    <row r="398" spans="1:5" x14ac:dyDescent="0.35">
      <c r="A398" t="s">
        <v>193</v>
      </c>
      <c r="B398" t="s">
        <v>51</v>
      </c>
      <c r="C398" t="s">
        <v>78</v>
      </c>
      <c r="D398">
        <v>3296.7384407432928</v>
      </c>
      <c r="E398">
        <v>4.2276545844113179E-3</v>
      </c>
    </row>
    <row r="399" spans="1:5" x14ac:dyDescent="0.35">
      <c r="A399" t="s">
        <v>194</v>
      </c>
      <c r="B399" t="s">
        <v>51</v>
      </c>
      <c r="C399" t="s">
        <v>78</v>
      </c>
      <c r="D399">
        <v>3762.4078264468003</v>
      </c>
      <c r="E399">
        <v>4.0645460882038492E-3</v>
      </c>
    </row>
    <row r="400" spans="1:5" x14ac:dyDescent="0.35">
      <c r="A400" t="s">
        <v>195</v>
      </c>
      <c r="B400" t="s">
        <v>51</v>
      </c>
      <c r="C400" t="s">
        <v>78</v>
      </c>
      <c r="D400">
        <v>4024.6518466032912</v>
      </c>
      <c r="E400">
        <v>4.10132311825876E-3</v>
      </c>
    </row>
    <row r="401" spans="1:5" x14ac:dyDescent="0.35">
      <c r="A401" t="s">
        <v>196</v>
      </c>
      <c r="B401" t="s">
        <v>51</v>
      </c>
      <c r="C401" t="s">
        <v>78</v>
      </c>
      <c r="D401">
        <v>4351.6569524719016</v>
      </c>
      <c r="E401">
        <v>4.2348857339973046E-3</v>
      </c>
    </row>
    <row r="402" spans="1:5" x14ac:dyDescent="0.35">
      <c r="A402" t="s">
        <v>197</v>
      </c>
      <c r="B402" t="s">
        <v>51</v>
      </c>
      <c r="C402" t="s">
        <v>78</v>
      </c>
      <c r="D402">
        <v>3444.4909141204071</v>
      </c>
      <c r="E402">
        <v>4.2696206077807303E-3</v>
      </c>
    </row>
    <row r="403" spans="1:5" x14ac:dyDescent="0.35">
      <c r="A403" t="s">
        <v>198</v>
      </c>
      <c r="B403" t="s">
        <v>51</v>
      </c>
      <c r="C403" t="s">
        <v>78</v>
      </c>
      <c r="D403">
        <v>3236</v>
      </c>
      <c r="E403">
        <v>4.4074474660074168E-3</v>
      </c>
    </row>
    <row r="404" spans="1:5" x14ac:dyDescent="0.35">
      <c r="A404" t="s">
        <v>199</v>
      </c>
      <c r="B404" t="s">
        <v>51</v>
      </c>
      <c r="C404" t="s">
        <v>78</v>
      </c>
      <c r="D404">
        <v>3089.2865355558843</v>
      </c>
      <c r="E404">
        <v>4.7579816132970014E-3</v>
      </c>
    </row>
    <row r="405" spans="1:5" x14ac:dyDescent="0.35">
      <c r="A405" t="s">
        <v>200</v>
      </c>
      <c r="B405" t="s">
        <v>51</v>
      </c>
      <c r="C405" t="s">
        <v>78</v>
      </c>
      <c r="D405">
        <v>2707.9219832943149</v>
      </c>
      <c r="E405">
        <v>5.0673336371464548E-3</v>
      </c>
    </row>
    <row r="406" spans="1:5" x14ac:dyDescent="0.35">
      <c r="A406" t="s">
        <v>201</v>
      </c>
      <c r="B406" t="s">
        <v>51</v>
      </c>
      <c r="C406" t="s">
        <v>78</v>
      </c>
      <c r="D406">
        <v>2138.3422188379941</v>
      </c>
      <c r="E406">
        <v>5.2198838388652514E-3</v>
      </c>
    </row>
    <row r="407" spans="1:5" x14ac:dyDescent="0.35">
      <c r="A407" t="s">
        <v>187</v>
      </c>
      <c r="B407" t="s">
        <v>51</v>
      </c>
      <c r="C407" t="s">
        <v>205</v>
      </c>
      <c r="D407">
        <v>389</v>
      </c>
      <c r="E407">
        <v>4.5545022850614113E-3</v>
      </c>
    </row>
    <row r="408" spans="1:5" x14ac:dyDescent="0.35">
      <c r="A408" t="s">
        <v>188</v>
      </c>
      <c r="B408" t="s">
        <v>51</v>
      </c>
      <c r="C408" t="s">
        <v>205</v>
      </c>
      <c r="D408">
        <v>350.33333333050058</v>
      </c>
      <c r="E408">
        <v>4.9466557423294821E-3</v>
      </c>
    </row>
    <row r="409" spans="1:5" x14ac:dyDescent="0.35">
      <c r="A409" t="s">
        <v>189</v>
      </c>
      <c r="B409" t="s">
        <v>51</v>
      </c>
      <c r="C409" t="s">
        <v>205</v>
      </c>
      <c r="D409">
        <v>347.65839160899986</v>
      </c>
      <c r="E409">
        <v>5.1579235795217882E-3</v>
      </c>
    </row>
    <row r="410" spans="1:5" x14ac:dyDescent="0.35">
      <c r="A410" t="s">
        <v>190</v>
      </c>
      <c r="B410" t="s">
        <v>51</v>
      </c>
      <c r="C410" t="s">
        <v>205</v>
      </c>
      <c r="D410">
        <v>385.16993006939992</v>
      </c>
      <c r="E410">
        <v>4.7132505857783872E-3</v>
      </c>
    </row>
    <row r="411" spans="1:5" x14ac:dyDescent="0.35">
      <c r="A411" t="s">
        <v>191</v>
      </c>
      <c r="B411" t="s">
        <v>51</v>
      </c>
      <c r="C411" t="s">
        <v>205</v>
      </c>
      <c r="D411">
        <v>368.53053613100013</v>
      </c>
      <c r="E411">
        <v>4.6955574981530036E-3</v>
      </c>
    </row>
    <row r="412" spans="1:5" x14ac:dyDescent="0.35">
      <c r="A412" t="s">
        <v>192</v>
      </c>
      <c r="B412" t="s">
        <v>51</v>
      </c>
      <c r="C412" t="s">
        <v>205</v>
      </c>
      <c r="D412">
        <v>376.6566322566996</v>
      </c>
      <c r="E412">
        <v>5.4279114309554403E-3</v>
      </c>
    </row>
    <row r="413" spans="1:5" x14ac:dyDescent="0.35">
      <c r="A413" t="s">
        <v>193</v>
      </c>
      <c r="B413" t="s">
        <v>51</v>
      </c>
      <c r="C413" t="s">
        <v>205</v>
      </c>
      <c r="D413">
        <v>325.47030747100001</v>
      </c>
      <c r="E413">
        <v>4.6482552509690793E-3</v>
      </c>
    </row>
    <row r="414" spans="1:5" x14ac:dyDescent="0.35">
      <c r="A414" t="s">
        <v>194</v>
      </c>
      <c r="B414" t="s">
        <v>51</v>
      </c>
      <c r="C414" t="s">
        <v>205</v>
      </c>
      <c r="D414">
        <v>392.41575091569996</v>
      </c>
      <c r="E414">
        <v>5.4084302694911443E-3</v>
      </c>
    </row>
    <row r="415" spans="1:5" x14ac:dyDescent="0.35">
      <c r="A415" t="s">
        <v>195</v>
      </c>
      <c r="B415" t="s">
        <v>51</v>
      </c>
      <c r="C415" t="s">
        <v>205</v>
      </c>
      <c r="D415">
        <v>294.75000000099999</v>
      </c>
      <c r="E415">
        <v>4.7539110357180149E-3</v>
      </c>
    </row>
    <row r="416" spans="1:5" x14ac:dyDescent="0.35">
      <c r="A416" t="s">
        <v>196</v>
      </c>
      <c r="B416" t="s">
        <v>51</v>
      </c>
      <c r="C416" t="s">
        <v>205</v>
      </c>
      <c r="D416">
        <v>266.02777777789998</v>
      </c>
      <c r="E416">
        <v>5.5144517867722906E-3</v>
      </c>
    </row>
    <row r="417" spans="1:5" x14ac:dyDescent="0.35">
      <c r="A417" t="s">
        <v>197</v>
      </c>
      <c r="B417" t="s">
        <v>51</v>
      </c>
      <c r="C417" t="s">
        <v>205</v>
      </c>
      <c r="D417">
        <v>237.98015873000003</v>
      </c>
      <c r="E417">
        <v>4.7998199129592545E-3</v>
      </c>
    </row>
    <row r="418" spans="1:5" x14ac:dyDescent="0.35">
      <c r="A418" t="s">
        <v>198</v>
      </c>
      <c r="B418" t="s">
        <v>51</v>
      </c>
      <c r="C418" t="s">
        <v>205</v>
      </c>
      <c r="D418">
        <v>270</v>
      </c>
      <c r="E418">
        <v>4.6810699588477368E-3</v>
      </c>
    </row>
    <row r="419" spans="1:5" x14ac:dyDescent="0.35">
      <c r="A419" t="s">
        <v>199</v>
      </c>
      <c r="B419" t="s">
        <v>51</v>
      </c>
      <c r="C419" t="s">
        <v>205</v>
      </c>
      <c r="D419">
        <v>276.57420634990001</v>
      </c>
      <c r="E419">
        <v>4.9449872021181855E-3</v>
      </c>
    </row>
    <row r="420" spans="1:5" x14ac:dyDescent="0.35">
      <c r="A420" t="s">
        <v>200</v>
      </c>
      <c r="B420" t="s">
        <v>51</v>
      </c>
      <c r="C420" t="s">
        <v>205</v>
      </c>
      <c r="D420">
        <v>237.4828449339</v>
      </c>
      <c r="E420">
        <v>5.2494382560160481E-3</v>
      </c>
    </row>
    <row r="421" spans="1:5" x14ac:dyDescent="0.35">
      <c r="A421" t="s">
        <v>201</v>
      </c>
      <c r="B421" t="s">
        <v>51</v>
      </c>
      <c r="C421" t="s">
        <v>205</v>
      </c>
      <c r="D421">
        <v>212.32820512839996</v>
      </c>
      <c r="E421">
        <v>4.9899704642839453E-3</v>
      </c>
    </row>
    <row r="422" spans="1:5" x14ac:dyDescent="0.35">
      <c r="A422" t="s">
        <v>187</v>
      </c>
      <c r="B422" t="s">
        <v>51</v>
      </c>
      <c r="C422" t="s">
        <v>184</v>
      </c>
      <c r="D422">
        <v>3</v>
      </c>
      <c r="E422">
        <v>5.7870370370370376E-3</v>
      </c>
    </row>
    <row r="423" spans="1:5" x14ac:dyDescent="0.35">
      <c r="A423" t="s">
        <v>188</v>
      </c>
      <c r="B423" t="s">
        <v>51</v>
      </c>
      <c r="C423" t="s">
        <v>184</v>
      </c>
      <c r="D423">
        <v>3.625</v>
      </c>
      <c r="E423">
        <v>4.8611111111111112E-3</v>
      </c>
    </row>
    <row r="424" spans="1:5" x14ac:dyDescent="0.35">
      <c r="A424" t="s">
        <v>189</v>
      </c>
      <c r="B424" t="s">
        <v>51</v>
      </c>
      <c r="C424" t="s">
        <v>184</v>
      </c>
      <c r="D424">
        <v>6</v>
      </c>
      <c r="E424">
        <v>6.828703703703704E-3</v>
      </c>
    </row>
    <row r="425" spans="1:5" x14ac:dyDescent="0.35">
      <c r="A425" t="s">
        <v>190</v>
      </c>
      <c r="B425" t="s">
        <v>51</v>
      </c>
      <c r="C425" t="s">
        <v>184</v>
      </c>
      <c r="D425">
        <v>3</v>
      </c>
      <c r="E425">
        <v>9.4907407407407406E-3</v>
      </c>
    </row>
    <row r="426" spans="1:5" x14ac:dyDescent="0.35">
      <c r="A426" t="s">
        <v>191</v>
      </c>
      <c r="B426" t="s">
        <v>51</v>
      </c>
      <c r="C426" t="s">
        <v>184</v>
      </c>
      <c r="D426">
        <v>3</v>
      </c>
      <c r="E426">
        <v>4.3981481481481476E-3</v>
      </c>
    </row>
    <row r="427" spans="1:5" x14ac:dyDescent="0.35">
      <c r="A427" t="s">
        <v>192</v>
      </c>
      <c r="B427" t="s">
        <v>51</v>
      </c>
      <c r="C427" t="s">
        <v>184</v>
      </c>
      <c r="D427">
        <v>4</v>
      </c>
      <c r="E427">
        <v>5.3819444444444444E-3</v>
      </c>
    </row>
    <row r="428" spans="1:5" x14ac:dyDescent="0.35">
      <c r="A428" t="s">
        <v>193</v>
      </c>
      <c r="B428" t="s">
        <v>51</v>
      </c>
      <c r="C428" t="s">
        <v>184</v>
      </c>
      <c r="D428">
        <v>7</v>
      </c>
      <c r="E428">
        <v>5.2579365079365075E-3</v>
      </c>
    </row>
    <row r="429" spans="1:5" x14ac:dyDescent="0.35">
      <c r="A429" t="s">
        <v>194</v>
      </c>
      <c r="B429" t="s">
        <v>51</v>
      </c>
      <c r="C429" t="s">
        <v>184</v>
      </c>
      <c r="D429">
        <v>1</v>
      </c>
      <c r="E429">
        <v>3.472222222222222E-3</v>
      </c>
    </row>
    <row r="430" spans="1:5" x14ac:dyDescent="0.35">
      <c r="A430" t="s">
        <v>195</v>
      </c>
      <c r="B430" t="s">
        <v>51</v>
      </c>
      <c r="C430" t="s">
        <v>184</v>
      </c>
      <c r="D430">
        <v>3</v>
      </c>
      <c r="E430">
        <v>4.8611111111111112E-3</v>
      </c>
    </row>
    <row r="431" spans="1:5" x14ac:dyDescent="0.35">
      <c r="A431" t="s">
        <v>196</v>
      </c>
      <c r="B431" t="s">
        <v>51</v>
      </c>
      <c r="C431" t="s">
        <v>184</v>
      </c>
      <c r="D431">
        <v>4</v>
      </c>
      <c r="E431">
        <v>6.5972222222222222E-3</v>
      </c>
    </row>
    <row r="432" spans="1:5" x14ac:dyDescent="0.35">
      <c r="A432" t="s">
        <v>197</v>
      </c>
      <c r="B432" t="s">
        <v>51</v>
      </c>
      <c r="C432" t="s">
        <v>184</v>
      </c>
      <c r="D432">
        <v>1</v>
      </c>
      <c r="E432">
        <v>5.5555555555555558E-3</v>
      </c>
    </row>
    <row r="433" spans="1:5" x14ac:dyDescent="0.35">
      <c r="A433" t="s">
        <v>198</v>
      </c>
      <c r="B433" t="s">
        <v>51</v>
      </c>
      <c r="C433" t="s">
        <v>184</v>
      </c>
      <c r="D433">
        <v>10</v>
      </c>
      <c r="E433">
        <v>5.138888888888889E-3</v>
      </c>
    </row>
    <row r="434" spans="1:5" x14ac:dyDescent="0.35">
      <c r="A434" t="s">
        <v>199</v>
      </c>
      <c r="B434" t="s">
        <v>51</v>
      </c>
      <c r="C434" t="s">
        <v>184</v>
      </c>
      <c r="D434">
        <v>5</v>
      </c>
      <c r="E434">
        <v>5.138888888888889E-3</v>
      </c>
    </row>
    <row r="435" spans="1:5" x14ac:dyDescent="0.35">
      <c r="A435" t="s">
        <v>200</v>
      </c>
      <c r="B435" t="s">
        <v>51</v>
      </c>
      <c r="C435" t="s">
        <v>184</v>
      </c>
      <c r="D435">
        <v>1</v>
      </c>
      <c r="E435">
        <v>4.8611111111111112E-3</v>
      </c>
    </row>
    <row r="436" spans="1:5" x14ac:dyDescent="0.35">
      <c r="A436" t="s">
        <v>201</v>
      </c>
      <c r="B436" t="s">
        <v>51</v>
      </c>
      <c r="C436" t="s">
        <v>184</v>
      </c>
      <c r="D436">
        <v>2</v>
      </c>
      <c r="E436">
        <v>7.2916666666666668E-3</v>
      </c>
    </row>
    <row r="437" spans="1:5" x14ac:dyDescent="0.35">
      <c r="A437" t="s">
        <v>187</v>
      </c>
      <c r="B437" t="s">
        <v>51</v>
      </c>
      <c r="C437" t="s">
        <v>81</v>
      </c>
      <c r="D437">
        <v>4433.5585585000435</v>
      </c>
      <c r="E437">
        <v>5.3117997347098562E-3</v>
      </c>
    </row>
    <row r="438" spans="1:5" x14ac:dyDescent="0.35">
      <c r="A438" t="s">
        <v>188</v>
      </c>
      <c r="B438" t="s">
        <v>51</v>
      </c>
      <c r="C438" t="s">
        <v>81</v>
      </c>
      <c r="D438">
        <v>4713.28675074696</v>
      </c>
      <c r="E438">
        <v>5.2714957547895418E-3</v>
      </c>
    </row>
    <row r="439" spans="1:5" x14ac:dyDescent="0.35">
      <c r="A439" t="s">
        <v>189</v>
      </c>
      <c r="B439" t="s">
        <v>51</v>
      </c>
      <c r="C439" t="s">
        <v>81</v>
      </c>
      <c r="D439">
        <v>4828.0404246942617</v>
      </c>
      <c r="E439">
        <v>5.3380023680226849E-3</v>
      </c>
    </row>
    <row r="440" spans="1:5" x14ac:dyDescent="0.35">
      <c r="A440" t="s">
        <v>190</v>
      </c>
      <c r="B440" t="s">
        <v>51</v>
      </c>
      <c r="C440" t="s">
        <v>81</v>
      </c>
      <c r="D440">
        <v>4797.1856810835934</v>
      </c>
      <c r="E440">
        <v>5.4526656372286507E-3</v>
      </c>
    </row>
    <row r="441" spans="1:5" x14ac:dyDescent="0.35">
      <c r="A441" t="s">
        <v>191</v>
      </c>
      <c r="B441" t="s">
        <v>51</v>
      </c>
      <c r="C441" t="s">
        <v>81</v>
      </c>
      <c r="D441">
        <v>4833.1539600320093</v>
      </c>
      <c r="E441">
        <v>5.6125763869837595E-3</v>
      </c>
    </row>
    <row r="442" spans="1:5" x14ac:dyDescent="0.35">
      <c r="A442" t="s">
        <v>192</v>
      </c>
      <c r="B442" t="s">
        <v>51</v>
      </c>
      <c r="C442" t="s">
        <v>81</v>
      </c>
      <c r="D442">
        <v>5494.1210284329254</v>
      </c>
      <c r="E442">
        <v>5.6306825029727734E-3</v>
      </c>
    </row>
    <row r="443" spans="1:5" x14ac:dyDescent="0.35">
      <c r="A443" t="s">
        <v>193</v>
      </c>
      <c r="B443" t="s">
        <v>51</v>
      </c>
      <c r="C443" t="s">
        <v>81</v>
      </c>
      <c r="D443">
        <v>5323.5490675660758</v>
      </c>
      <c r="E443">
        <v>5.6302789076002561E-3</v>
      </c>
    </row>
    <row r="444" spans="1:5" x14ac:dyDescent="0.35">
      <c r="A444" t="s">
        <v>194</v>
      </c>
      <c r="B444" t="s">
        <v>51</v>
      </c>
      <c r="C444" t="s">
        <v>81</v>
      </c>
      <c r="D444">
        <v>5016.6013205975041</v>
      </c>
      <c r="E444">
        <v>5.258935370437234E-3</v>
      </c>
    </row>
    <row r="445" spans="1:5" x14ac:dyDescent="0.35">
      <c r="A445" t="s">
        <v>195</v>
      </c>
      <c r="B445" t="s">
        <v>51</v>
      </c>
      <c r="C445" t="s">
        <v>81</v>
      </c>
      <c r="D445">
        <v>4666.6609900503327</v>
      </c>
      <c r="E445">
        <v>5.3650592925161217E-3</v>
      </c>
    </row>
    <row r="446" spans="1:5" x14ac:dyDescent="0.35">
      <c r="A446" t="s">
        <v>196</v>
      </c>
      <c r="B446" t="s">
        <v>51</v>
      </c>
      <c r="C446" t="s">
        <v>81</v>
      </c>
      <c r="D446">
        <v>4740.1728133090182</v>
      </c>
      <c r="E446">
        <v>5.2718383057037263E-3</v>
      </c>
    </row>
    <row r="447" spans="1:5" x14ac:dyDescent="0.35">
      <c r="A447" t="s">
        <v>197</v>
      </c>
      <c r="B447" t="s">
        <v>51</v>
      </c>
      <c r="C447" t="s">
        <v>81</v>
      </c>
      <c r="D447">
        <v>4172.6012535164245</v>
      </c>
      <c r="E447">
        <v>5.3029204036038561E-3</v>
      </c>
    </row>
    <row r="448" spans="1:5" x14ac:dyDescent="0.35">
      <c r="A448" t="s">
        <v>198</v>
      </c>
      <c r="B448" t="s">
        <v>51</v>
      </c>
      <c r="C448" t="s">
        <v>81</v>
      </c>
      <c r="D448">
        <v>4064</v>
      </c>
      <c r="E448">
        <v>5.2975311679790025E-3</v>
      </c>
    </row>
    <row r="449" spans="1:5" x14ac:dyDescent="0.35">
      <c r="A449" t="s">
        <v>199</v>
      </c>
      <c r="B449" t="s">
        <v>51</v>
      </c>
      <c r="C449" t="s">
        <v>81</v>
      </c>
      <c r="D449">
        <v>3498.0816682479758</v>
      </c>
      <c r="E449">
        <v>5.4866765622279146E-3</v>
      </c>
    </row>
    <row r="450" spans="1:5" x14ac:dyDescent="0.35">
      <c r="A450" t="s">
        <v>200</v>
      </c>
      <c r="B450" t="s">
        <v>51</v>
      </c>
      <c r="C450" t="s">
        <v>81</v>
      </c>
      <c r="D450">
        <v>3238.1677703320215</v>
      </c>
      <c r="E450">
        <v>5.1524791003384283E-3</v>
      </c>
    </row>
    <row r="451" spans="1:5" x14ac:dyDescent="0.35">
      <c r="A451" t="s">
        <v>201</v>
      </c>
      <c r="B451" t="s">
        <v>51</v>
      </c>
      <c r="C451" t="s">
        <v>81</v>
      </c>
      <c r="D451">
        <v>2751.8203710039875</v>
      </c>
      <c r="E451">
        <v>5.4471703126473753E-3</v>
      </c>
    </row>
    <row r="452" spans="1:5" x14ac:dyDescent="0.35">
      <c r="A452" t="s">
        <v>187</v>
      </c>
      <c r="B452" t="s">
        <v>51</v>
      </c>
      <c r="C452" s="106" t="s">
        <v>82</v>
      </c>
      <c r="D452">
        <v>5310.5570308299884</v>
      </c>
      <c r="E452">
        <v>3.898683563558616E-3</v>
      </c>
    </row>
    <row r="453" spans="1:5" x14ac:dyDescent="0.35">
      <c r="A453" t="s">
        <v>188</v>
      </c>
      <c r="B453" t="s">
        <v>51</v>
      </c>
      <c r="C453" s="106" t="s">
        <v>82</v>
      </c>
      <c r="D453">
        <v>5776.0738426761754</v>
      </c>
      <c r="E453">
        <v>3.8909956625579629E-3</v>
      </c>
    </row>
    <row r="454" spans="1:5" x14ac:dyDescent="0.35">
      <c r="A454" t="s">
        <v>189</v>
      </c>
      <c r="B454" t="s">
        <v>51</v>
      </c>
      <c r="C454" s="106" t="s">
        <v>82</v>
      </c>
      <c r="D454">
        <v>5625.2399886643907</v>
      </c>
      <c r="E454">
        <v>3.696346622840397E-3</v>
      </c>
    </row>
    <row r="455" spans="1:5" x14ac:dyDescent="0.35">
      <c r="A455" t="s">
        <v>190</v>
      </c>
      <c r="B455" t="s">
        <v>51</v>
      </c>
      <c r="C455" s="106" t="s">
        <v>82</v>
      </c>
      <c r="D455">
        <v>5260.1777692714249</v>
      </c>
      <c r="E455">
        <v>3.8534307124635995E-3</v>
      </c>
    </row>
    <row r="456" spans="1:5" x14ac:dyDescent="0.35">
      <c r="A456" t="s">
        <v>191</v>
      </c>
      <c r="B456" t="s">
        <v>51</v>
      </c>
      <c r="C456" s="106" t="s">
        <v>82</v>
      </c>
      <c r="D456">
        <v>5272.998407035373</v>
      </c>
      <c r="E456">
        <v>3.8924152408225093E-3</v>
      </c>
    </row>
    <row r="457" spans="1:5" x14ac:dyDescent="0.35">
      <c r="A457" t="s">
        <v>192</v>
      </c>
      <c r="B457" t="s">
        <v>51</v>
      </c>
      <c r="C457" s="106" t="s">
        <v>82</v>
      </c>
      <c r="D457">
        <v>5704.5707563921314</v>
      </c>
      <c r="E457">
        <v>3.9779334374262986E-3</v>
      </c>
    </row>
    <row r="458" spans="1:5" x14ac:dyDescent="0.35">
      <c r="A458" t="s">
        <v>193</v>
      </c>
      <c r="B458" t="s">
        <v>51</v>
      </c>
      <c r="C458" s="106" t="s">
        <v>82</v>
      </c>
      <c r="D458">
        <v>5319.8191643852115</v>
      </c>
      <c r="E458">
        <v>4.136964699924626E-3</v>
      </c>
    </row>
    <row r="459" spans="1:5" x14ac:dyDescent="0.35">
      <c r="A459" t="s">
        <v>194</v>
      </c>
      <c r="B459" t="s">
        <v>51</v>
      </c>
      <c r="C459" s="106" t="s">
        <v>82</v>
      </c>
      <c r="D459">
        <v>5574.3025758287067</v>
      </c>
      <c r="E459">
        <v>4.1553680711313721E-3</v>
      </c>
    </row>
    <row r="460" spans="1:5" x14ac:dyDescent="0.35">
      <c r="A460" t="s">
        <v>195</v>
      </c>
      <c r="B460" t="s">
        <v>51</v>
      </c>
      <c r="C460" s="106" t="s">
        <v>82</v>
      </c>
      <c r="D460">
        <v>4976.7686491386266</v>
      </c>
      <c r="E460">
        <v>4.5975213937721922E-3</v>
      </c>
    </row>
    <row r="461" spans="1:5" x14ac:dyDescent="0.35">
      <c r="A461" t="s">
        <v>196</v>
      </c>
      <c r="B461" t="s">
        <v>51</v>
      </c>
      <c r="C461" s="106" t="s">
        <v>82</v>
      </c>
      <c r="D461">
        <v>5380</v>
      </c>
      <c r="E461">
        <v>4.6712360594795537E-3</v>
      </c>
    </row>
    <row r="462" spans="1:5" x14ac:dyDescent="0.35">
      <c r="A462" t="s">
        <v>197</v>
      </c>
      <c r="B462" t="s">
        <v>51</v>
      </c>
      <c r="C462" s="106" t="s">
        <v>82</v>
      </c>
      <c r="D462">
        <v>4731</v>
      </c>
      <c r="E462">
        <v>4.5869149111064135E-3</v>
      </c>
    </row>
    <row r="463" spans="1:5" x14ac:dyDescent="0.35">
      <c r="A463" t="s">
        <v>198</v>
      </c>
      <c r="B463" t="s">
        <v>51</v>
      </c>
      <c r="C463" s="106" t="s">
        <v>82</v>
      </c>
      <c r="D463">
        <v>4514</v>
      </c>
      <c r="E463">
        <v>4.6657313050755675E-3</v>
      </c>
    </row>
    <row r="464" spans="1:5" x14ac:dyDescent="0.35">
      <c r="A464" t="s">
        <v>199</v>
      </c>
      <c r="B464" t="s">
        <v>51</v>
      </c>
      <c r="C464" s="106" t="s">
        <v>82</v>
      </c>
      <c r="D464">
        <v>4164</v>
      </c>
      <c r="E464">
        <v>4.7905659622158175E-3</v>
      </c>
    </row>
    <row r="465" spans="1:5" x14ac:dyDescent="0.35">
      <c r="A465" t="s">
        <v>200</v>
      </c>
      <c r="B465" t="s">
        <v>51</v>
      </c>
      <c r="C465" s="106" t="s">
        <v>82</v>
      </c>
      <c r="D465">
        <v>3555</v>
      </c>
      <c r="E465">
        <v>4.8322003438037199E-3</v>
      </c>
    </row>
    <row r="466" spans="1:5" x14ac:dyDescent="0.35">
      <c r="A466" t="s">
        <v>201</v>
      </c>
      <c r="B466" t="s">
        <v>51</v>
      </c>
      <c r="C466" s="106" t="s">
        <v>82</v>
      </c>
      <c r="D466">
        <v>3334</v>
      </c>
      <c r="E466">
        <v>5.0129557421848964E-3</v>
      </c>
    </row>
    <row r="467" spans="1:5" x14ac:dyDescent="0.35">
      <c r="A467" t="s">
        <v>187</v>
      </c>
      <c r="B467" t="s">
        <v>51</v>
      </c>
      <c r="C467" t="s">
        <v>83</v>
      </c>
      <c r="D467">
        <v>2538.7027032000101</v>
      </c>
      <c r="E467">
        <v>5.3816782944836024E-3</v>
      </c>
    </row>
    <row r="468" spans="1:5" x14ac:dyDescent="0.35">
      <c r="A468" t="s">
        <v>188</v>
      </c>
      <c r="B468" t="s">
        <v>51</v>
      </c>
      <c r="C468" t="s">
        <v>83</v>
      </c>
      <c r="D468">
        <v>3030.6288518237566</v>
      </c>
      <c r="E468">
        <v>4.8570781635061625E-3</v>
      </c>
    </row>
    <row r="469" spans="1:5" x14ac:dyDescent="0.35">
      <c r="A469" t="s">
        <v>189</v>
      </c>
      <c r="B469" t="s">
        <v>51</v>
      </c>
      <c r="C469" t="s">
        <v>83</v>
      </c>
      <c r="D469">
        <v>2963.2340190456775</v>
      </c>
      <c r="E469">
        <v>4.8417758423009499E-3</v>
      </c>
    </row>
    <row r="470" spans="1:5" x14ac:dyDescent="0.35">
      <c r="A470" t="s">
        <v>190</v>
      </c>
      <c r="B470" t="s">
        <v>51</v>
      </c>
      <c r="C470" t="s">
        <v>83</v>
      </c>
      <c r="D470">
        <v>2819.2475150043947</v>
      </c>
      <c r="E470">
        <v>4.4926874624617195E-3</v>
      </c>
    </row>
    <row r="471" spans="1:5" x14ac:dyDescent="0.35">
      <c r="A471" t="s">
        <v>191</v>
      </c>
      <c r="B471" t="s">
        <v>51</v>
      </c>
      <c r="C471" t="s">
        <v>83</v>
      </c>
      <c r="D471">
        <v>2877.5269527522137</v>
      </c>
      <c r="E471">
        <v>4.5394451355565231E-3</v>
      </c>
    </row>
    <row r="472" spans="1:5" x14ac:dyDescent="0.35">
      <c r="A472" t="s">
        <v>192</v>
      </c>
      <c r="B472" t="s">
        <v>51</v>
      </c>
      <c r="C472" t="s">
        <v>83</v>
      </c>
      <c r="D472">
        <v>3019.8269288577044</v>
      </c>
      <c r="E472">
        <v>4.6687019584818303E-3</v>
      </c>
    </row>
    <row r="473" spans="1:5" x14ac:dyDescent="0.35">
      <c r="A473" t="s">
        <v>193</v>
      </c>
      <c r="B473" t="s">
        <v>51</v>
      </c>
      <c r="C473" t="s">
        <v>83</v>
      </c>
      <c r="D473">
        <v>2734.9865310048003</v>
      </c>
      <c r="E473">
        <v>4.5954460526681836E-3</v>
      </c>
    </row>
    <row r="474" spans="1:5" x14ac:dyDescent="0.35">
      <c r="A474" t="s">
        <v>194</v>
      </c>
      <c r="B474" t="s">
        <v>51</v>
      </c>
      <c r="C474" t="s">
        <v>83</v>
      </c>
      <c r="D474">
        <v>3171.0753868717907</v>
      </c>
      <c r="E474">
        <v>4.642089272677054E-3</v>
      </c>
    </row>
    <row r="475" spans="1:5" x14ac:dyDescent="0.35">
      <c r="A475" t="s">
        <v>195</v>
      </c>
      <c r="B475" t="s">
        <v>51</v>
      </c>
      <c r="C475" t="s">
        <v>83</v>
      </c>
      <c r="D475">
        <v>2730.3553143573049</v>
      </c>
      <c r="E475">
        <v>4.5974428121301272E-3</v>
      </c>
    </row>
    <row r="476" spans="1:5" x14ac:dyDescent="0.35">
      <c r="A476" t="s">
        <v>196</v>
      </c>
      <c r="B476" t="s">
        <v>51</v>
      </c>
      <c r="C476" t="s">
        <v>83</v>
      </c>
      <c r="D476">
        <v>2543.3707846974808</v>
      </c>
      <c r="E476">
        <v>4.8271660503850667E-3</v>
      </c>
    </row>
    <row r="477" spans="1:5" x14ac:dyDescent="0.35">
      <c r="A477" t="s">
        <v>197</v>
      </c>
      <c r="B477" t="s">
        <v>51</v>
      </c>
      <c r="C477" t="s">
        <v>83</v>
      </c>
      <c r="D477">
        <v>2083.3428616807996</v>
      </c>
      <c r="E477">
        <v>4.8429243711980395E-3</v>
      </c>
    </row>
    <row r="478" spans="1:5" x14ac:dyDescent="0.35">
      <c r="A478" t="s">
        <v>198</v>
      </c>
      <c r="B478" t="s">
        <v>51</v>
      </c>
      <c r="C478" t="s">
        <v>83</v>
      </c>
      <c r="D478">
        <v>1779</v>
      </c>
      <c r="E478">
        <v>5.1753481981137968E-3</v>
      </c>
    </row>
    <row r="479" spans="1:5" x14ac:dyDescent="0.35">
      <c r="A479" t="s">
        <v>199</v>
      </c>
      <c r="B479" t="s">
        <v>51</v>
      </c>
      <c r="C479" t="s">
        <v>83</v>
      </c>
      <c r="D479">
        <v>1919.5419619863947</v>
      </c>
      <c r="E479">
        <v>5.5553377753758048E-3</v>
      </c>
    </row>
    <row r="480" spans="1:5" x14ac:dyDescent="0.35">
      <c r="A480" t="s">
        <v>200</v>
      </c>
      <c r="B480" t="s">
        <v>51</v>
      </c>
      <c r="C480" t="s">
        <v>83</v>
      </c>
      <c r="D480">
        <v>1720.0451027115009</v>
      </c>
      <c r="E480">
        <v>5.13404833685332E-3</v>
      </c>
    </row>
    <row r="481" spans="1:5" x14ac:dyDescent="0.35">
      <c r="A481" t="s">
        <v>201</v>
      </c>
      <c r="B481" t="s">
        <v>51</v>
      </c>
      <c r="C481" t="s">
        <v>83</v>
      </c>
      <c r="D481">
        <v>1567</v>
      </c>
      <c r="E481">
        <v>6.0448131603204995E-3</v>
      </c>
    </row>
    <row r="482" spans="1:5" x14ac:dyDescent="0.35">
      <c r="A482" t="s">
        <v>187</v>
      </c>
      <c r="B482" t="s">
        <v>51</v>
      </c>
      <c r="C482" t="s">
        <v>84</v>
      </c>
      <c r="D482">
        <v>1482.0000000000027</v>
      </c>
      <c r="E482">
        <v>5.7328122657069871E-3</v>
      </c>
    </row>
    <row r="483" spans="1:5" x14ac:dyDescent="0.35">
      <c r="A483" t="s">
        <v>188</v>
      </c>
      <c r="B483" t="s">
        <v>51</v>
      </c>
      <c r="C483" t="s">
        <v>84</v>
      </c>
      <c r="D483">
        <v>1510.5901017644092</v>
      </c>
      <c r="E483">
        <v>5.880915427821003E-3</v>
      </c>
    </row>
    <row r="484" spans="1:5" x14ac:dyDescent="0.35">
      <c r="A484" t="s">
        <v>189</v>
      </c>
      <c r="B484" t="s">
        <v>51</v>
      </c>
      <c r="C484" t="s">
        <v>84</v>
      </c>
      <c r="D484">
        <v>1564.6287770008028</v>
      </c>
      <c r="E484">
        <v>5.8986004415246445E-3</v>
      </c>
    </row>
    <row r="485" spans="1:5" x14ac:dyDescent="0.35">
      <c r="A485" t="s">
        <v>190</v>
      </c>
      <c r="B485" t="s">
        <v>51</v>
      </c>
      <c r="C485" t="s">
        <v>84</v>
      </c>
      <c r="D485">
        <v>1520.4773244247972</v>
      </c>
      <c r="E485">
        <v>6.0721765643574925E-3</v>
      </c>
    </row>
    <row r="486" spans="1:5" x14ac:dyDescent="0.35">
      <c r="A486" t="s">
        <v>191</v>
      </c>
      <c r="B486" t="s">
        <v>51</v>
      </c>
      <c r="C486" t="s">
        <v>84</v>
      </c>
      <c r="D486">
        <v>1690.6513282382027</v>
      </c>
      <c r="E486">
        <v>6.132307053815237E-3</v>
      </c>
    </row>
    <row r="487" spans="1:5" x14ac:dyDescent="0.35">
      <c r="A487" t="s">
        <v>192</v>
      </c>
      <c r="B487" t="s">
        <v>51</v>
      </c>
      <c r="C487" t="s">
        <v>84</v>
      </c>
      <c r="D487">
        <v>1841.6806322170958</v>
      </c>
      <c r="E487">
        <v>6.0725673062537551E-3</v>
      </c>
    </row>
    <row r="488" spans="1:5" x14ac:dyDescent="0.35">
      <c r="A488" t="s">
        <v>193</v>
      </c>
      <c r="B488" t="s">
        <v>51</v>
      </c>
      <c r="C488" t="s">
        <v>84</v>
      </c>
      <c r="D488">
        <v>1670.4992301525042</v>
      </c>
      <c r="E488">
        <v>6.2468685284485532E-3</v>
      </c>
    </row>
    <row r="489" spans="1:5" x14ac:dyDescent="0.35">
      <c r="A489" t="s">
        <v>194</v>
      </c>
      <c r="B489" t="s">
        <v>51</v>
      </c>
      <c r="C489" t="s">
        <v>84</v>
      </c>
      <c r="D489">
        <v>1773.771815377793</v>
      </c>
      <c r="E489">
        <v>6.1860339805574023E-3</v>
      </c>
    </row>
    <row r="490" spans="1:5" x14ac:dyDescent="0.35">
      <c r="A490" t="s">
        <v>195</v>
      </c>
      <c r="B490" t="s">
        <v>51</v>
      </c>
      <c r="C490" t="s">
        <v>84</v>
      </c>
      <c r="D490">
        <v>1903</v>
      </c>
      <c r="E490">
        <v>6.6262334325918144E-3</v>
      </c>
    </row>
    <row r="491" spans="1:5" x14ac:dyDescent="0.35">
      <c r="A491" t="s">
        <v>196</v>
      </c>
      <c r="B491" t="s">
        <v>51</v>
      </c>
      <c r="C491" t="s">
        <v>84</v>
      </c>
      <c r="D491">
        <v>1854</v>
      </c>
      <c r="E491">
        <v>6.806229773462783E-3</v>
      </c>
    </row>
    <row r="492" spans="1:5" x14ac:dyDescent="0.35">
      <c r="A492" t="s">
        <v>197</v>
      </c>
      <c r="B492" t="s">
        <v>51</v>
      </c>
      <c r="C492" t="s">
        <v>84</v>
      </c>
      <c r="D492">
        <v>1685</v>
      </c>
      <c r="E492">
        <v>6.9362017804154297E-3</v>
      </c>
    </row>
    <row r="493" spans="1:5" x14ac:dyDescent="0.35">
      <c r="A493" t="s">
        <v>198</v>
      </c>
      <c r="B493" t="s">
        <v>51</v>
      </c>
      <c r="C493" t="s">
        <v>84</v>
      </c>
      <c r="D493">
        <v>1615</v>
      </c>
      <c r="E493">
        <v>7.124613003095975E-3</v>
      </c>
    </row>
    <row r="494" spans="1:5" x14ac:dyDescent="0.35">
      <c r="A494" t="s">
        <v>199</v>
      </c>
      <c r="B494" t="s">
        <v>51</v>
      </c>
      <c r="C494" t="s">
        <v>84</v>
      </c>
      <c r="D494">
        <v>1491</v>
      </c>
      <c r="E494">
        <v>7.0939526045159847E-3</v>
      </c>
    </row>
    <row r="495" spans="1:5" x14ac:dyDescent="0.35">
      <c r="A495" t="s">
        <v>200</v>
      </c>
      <c r="B495" t="s">
        <v>51</v>
      </c>
      <c r="C495" t="s">
        <v>84</v>
      </c>
      <c r="D495">
        <v>1474</v>
      </c>
      <c r="E495">
        <v>7.1635195235941508E-3</v>
      </c>
    </row>
    <row r="496" spans="1:5" x14ac:dyDescent="0.35">
      <c r="A496" t="s">
        <v>201</v>
      </c>
      <c r="B496" t="s">
        <v>51</v>
      </c>
      <c r="C496" t="s">
        <v>84</v>
      </c>
      <c r="D496">
        <v>1375</v>
      </c>
      <c r="E496">
        <v>6.6752525252525251E-3</v>
      </c>
    </row>
    <row r="497" spans="1:5" x14ac:dyDescent="0.35">
      <c r="A497" t="s">
        <v>187</v>
      </c>
      <c r="B497" t="s">
        <v>51</v>
      </c>
      <c r="C497" t="s">
        <v>85</v>
      </c>
      <c r="D497">
        <v>6208.179485259956</v>
      </c>
      <c r="E497">
        <v>3.2205610785378614E-3</v>
      </c>
    </row>
    <row r="498" spans="1:5" x14ac:dyDescent="0.35">
      <c r="A498" t="s">
        <v>188</v>
      </c>
      <c r="B498" t="s">
        <v>51</v>
      </c>
      <c r="C498" t="s">
        <v>85</v>
      </c>
      <c r="D498">
        <v>6963.7931325085519</v>
      </c>
      <c r="E498">
        <v>3.2991489192918241E-3</v>
      </c>
    </row>
    <row r="499" spans="1:5" x14ac:dyDescent="0.35">
      <c r="A499" t="s">
        <v>189</v>
      </c>
      <c r="B499" t="s">
        <v>51</v>
      </c>
      <c r="C499" t="s">
        <v>85</v>
      </c>
      <c r="D499">
        <v>6870.7060062061601</v>
      </c>
      <c r="E499">
        <v>3.5415307881471792E-3</v>
      </c>
    </row>
    <row r="500" spans="1:5" x14ac:dyDescent="0.35">
      <c r="A500" t="s">
        <v>190</v>
      </c>
      <c r="B500" t="s">
        <v>51</v>
      </c>
      <c r="C500" t="s">
        <v>85</v>
      </c>
      <c r="D500">
        <v>6694.7389850889949</v>
      </c>
      <c r="E500">
        <v>3.4972143406466747E-3</v>
      </c>
    </row>
    <row r="501" spans="1:5" x14ac:dyDescent="0.35">
      <c r="A501" t="s">
        <v>191</v>
      </c>
      <c r="B501" t="s">
        <v>51</v>
      </c>
      <c r="C501" t="s">
        <v>85</v>
      </c>
      <c r="D501">
        <v>6990.7132424484516</v>
      </c>
      <c r="E501">
        <v>3.4678473136016529E-3</v>
      </c>
    </row>
    <row r="502" spans="1:5" x14ac:dyDescent="0.35">
      <c r="A502" t="s">
        <v>192</v>
      </c>
      <c r="B502" t="s">
        <v>51</v>
      </c>
      <c r="C502" t="s">
        <v>85</v>
      </c>
      <c r="D502">
        <v>8468.9088464711258</v>
      </c>
      <c r="E502">
        <v>3.5640025544984447E-3</v>
      </c>
    </row>
    <row r="503" spans="1:5" x14ac:dyDescent="0.35">
      <c r="A503" t="s">
        <v>193</v>
      </c>
      <c r="B503" t="s">
        <v>51</v>
      </c>
      <c r="C503" t="s">
        <v>85</v>
      </c>
      <c r="D503">
        <v>8078.9841216962132</v>
      </c>
      <c r="E503">
        <v>3.7651539287579766E-3</v>
      </c>
    </row>
    <row r="504" spans="1:5" x14ac:dyDescent="0.35">
      <c r="A504" t="s">
        <v>194</v>
      </c>
      <c r="B504" t="s">
        <v>51</v>
      </c>
      <c r="C504" t="s">
        <v>85</v>
      </c>
      <c r="D504">
        <v>8269.6509535699915</v>
      </c>
      <c r="E504">
        <v>3.842187109037215E-3</v>
      </c>
    </row>
    <row r="505" spans="1:5" x14ac:dyDescent="0.35">
      <c r="A505" t="s">
        <v>195</v>
      </c>
      <c r="B505" t="s">
        <v>51</v>
      </c>
      <c r="C505" t="s">
        <v>85</v>
      </c>
      <c r="D505">
        <v>7703.282595859725</v>
      </c>
      <c r="E505">
        <v>3.9041145915056537E-3</v>
      </c>
    </row>
    <row r="506" spans="1:5" x14ac:dyDescent="0.35">
      <c r="A506" t="s">
        <v>196</v>
      </c>
      <c r="B506" t="s">
        <v>51</v>
      </c>
      <c r="C506" t="s">
        <v>85</v>
      </c>
      <c r="D506">
        <v>7613.5829332898447</v>
      </c>
      <c r="E506">
        <v>4.0219077312344644E-3</v>
      </c>
    </row>
    <row r="507" spans="1:5" x14ac:dyDescent="0.35">
      <c r="A507" t="s">
        <v>197</v>
      </c>
      <c r="B507" t="s">
        <v>51</v>
      </c>
      <c r="C507" t="s">
        <v>85</v>
      </c>
      <c r="D507">
        <v>6658.8535314954106</v>
      </c>
      <c r="E507">
        <v>4.1680871981813992E-3</v>
      </c>
    </row>
    <row r="508" spans="1:5" x14ac:dyDescent="0.35">
      <c r="A508" t="s">
        <v>198</v>
      </c>
      <c r="B508" t="s">
        <v>51</v>
      </c>
      <c r="C508" t="s">
        <v>85</v>
      </c>
      <c r="D508">
        <v>5521</v>
      </c>
      <c r="E508">
        <v>4.3072913522107506E-3</v>
      </c>
    </row>
    <row r="509" spans="1:5" x14ac:dyDescent="0.35">
      <c r="A509" t="s">
        <v>199</v>
      </c>
      <c r="B509" t="s">
        <v>51</v>
      </c>
      <c r="C509" t="s">
        <v>85</v>
      </c>
      <c r="D509">
        <v>4976.9205614572329</v>
      </c>
      <c r="E509">
        <v>4.3465337933112991E-3</v>
      </c>
    </row>
    <row r="510" spans="1:5" x14ac:dyDescent="0.35">
      <c r="A510" t="s">
        <v>200</v>
      </c>
      <c r="B510" t="s">
        <v>51</v>
      </c>
      <c r="C510" t="s">
        <v>85</v>
      </c>
      <c r="D510">
        <v>4320.9736256357801</v>
      </c>
      <c r="E510">
        <v>4.2027608415946514E-3</v>
      </c>
    </row>
    <row r="511" spans="1:5" x14ac:dyDescent="0.35">
      <c r="A511" t="s">
        <v>201</v>
      </c>
      <c r="B511" t="s">
        <v>51</v>
      </c>
      <c r="C511" t="s">
        <v>85</v>
      </c>
      <c r="D511">
        <v>3527</v>
      </c>
      <c r="E511">
        <v>3.9112954037110546E-3</v>
      </c>
    </row>
    <row r="512" spans="1:5" x14ac:dyDescent="0.35">
      <c r="A512" t="s">
        <v>187</v>
      </c>
      <c r="B512" t="s">
        <v>51</v>
      </c>
      <c r="C512" t="s">
        <v>86</v>
      </c>
      <c r="D512">
        <v>2104.9999997399932</v>
      </c>
      <c r="E512">
        <v>5.4601580789239764E-3</v>
      </c>
    </row>
    <row r="513" spans="1:5" x14ac:dyDescent="0.35">
      <c r="A513" t="s">
        <v>188</v>
      </c>
      <c r="B513" t="s">
        <v>51</v>
      </c>
      <c r="C513" t="s">
        <v>86</v>
      </c>
      <c r="D513">
        <v>2065.0670792001979</v>
      </c>
      <c r="E513">
        <v>5.7329622819190318E-3</v>
      </c>
    </row>
    <row r="514" spans="1:5" x14ac:dyDescent="0.35">
      <c r="A514" t="s">
        <v>189</v>
      </c>
      <c r="B514" t="s">
        <v>51</v>
      </c>
      <c r="C514" t="s">
        <v>86</v>
      </c>
      <c r="D514">
        <v>2144.7054147323038</v>
      </c>
      <c r="E514">
        <v>5.5363716415979484E-3</v>
      </c>
    </row>
    <row r="515" spans="1:5" x14ac:dyDescent="0.35">
      <c r="A515" t="s">
        <v>190</v>
      </c>
      <c r="B515" t="s">
        <v>51</v>
      </c>
      <c r="C515" t="s">
        <v>86</v>
      </c>
      <c r="D515">
        <v>2088.7506277113002</v>
      </c>
      <c r="E515">
        <v>5.2636625889955092E-3</v>
      </c>
    </row>
    <row r="516" spans="1:5" x14ac:dyDescent="0.35">
      <c r="A516" t="s">
        <v>191</v>
      </c>
      <c r="B516" t="s">
        <v>51</v>
      </c>
      <c r="C516" t="s">
        <v>86</v>
      </c>
      <c r="D516">
        <v>2141.0021006318025</v>
      </c>
      <c r="E516">
        <v>5.7376427837749541E-3</v>
      </c>
    </row>
    <row r="517" spans="1:5" x14ac:dyDescent="0.35">
      <c r="A517" t="s">
        <v>192</v>
      </c>
      <c r="B517" t="s">
        <v>51</v>
      </c>
      <c r="C517" t="s">
        <v>86</v>
      </c>
      <c r="D517">
        <v>2210.9999999999</v>
      </c>
      <c r="E517">
        <v>6.0900247140919387E-3</v>
      </c>
    </row>
    <row r="518" spans="1:5" x14ac:dyDescent="0.35">
      <c r="A518" t="s">
        <v>193</v>
      </c>
      <c r="B518" t="s">
        <v>51</v>
      </c>
      <c r="C518" t="s">
        <v>86</v>
      </c>
      <c r="D518">
        <v>2316</v>
      </c>
      <c r="E518">
        <v>6.1183673958933029E-3</v>
      </c>
    </row>
    <row r="519" spans="1:5" x14ac:dyDescent="0.35">
      <c r="A519" t="s">
        <v>194</v>
      </c>
      <c r="B519" t="s">
        <v>51</v>
      </c>
      <c r="C519" t="s">
        <v>86</v>
      </c>
      <c r="D519">
        <v>2309</v>
      </c>
      <c r="E519">
        <v>5.7892425773543145E-3</v>
      </c>
    </row>
    <row r="520" spans="1:5" x14ac:dyDescent="0.35">
      <c r="A520" t="s">
        <v>195</v>
      </c>
      <c r="B520" t="s">
        <v>51</v>
      </c>
      <c r="C520" t="s">
        <v>86</v>
      </c>
      <c r="D520">
        <v>2218</v>
      </c>
      <c r="E520">
        <v>5.5946924155896209E-3</v>
      </c>
    </row>
    <row r="521" spans="1:5" x14ac:dyDescent="0.35">
      <c r="A521" t="s">
        <v>196</v>
      </c>
      <c r="B521" t="s">
        <v>51</v>
      </c>
      <c r="C521" t="s">
        <v>86</v>
      </c>
      <c r="D521">
        <v>2148</v>
      </c>
      <c r="E521">
        <v>5.514819987585351E-3</v>
      </c>
    </row>
    <row r="522" spans="1:5" x14ac:dyDescent="0.35">
      <c r="A522" t="s">
        <v>197</v>
      </c>
      <c r="B522" t="s">
        <v>51</v>
      </c>
      <c r="C522" t="s">
        <v>86</v>
      </c>
      <c r="D522">
        <v>1760</v>
      </c>
      <c r="E522">
        <v>5.583175505050505E-3</v>
      </c>
    </row>
    <row r="523" spans="1:5" x14ac:dyDescent="0.35">
      <c r="A523" t="s">
        <v>198</v>
      </c>
      <c r="B523" t="s">
        <v>51</v>
      </c>
      <c r="C523" t="s">
        <v>86</v>
      </c>
      <c r="D523">
        <v>1694</v>
      </c>
      <c r="E523">
        <v>6.4357044470680835E-3</v>
      </c>
    </row>
    <row r="524" spans="1:5" x14ac:dyDescent="0.35">
      <c r="A524" t="s">
        <v>199</v>
      </c>
      <c r="B524" t="s">
        <v>51</v>
      </c>
      <c r="C524" t="s">
        <v>86</v>
      </c>
      <c r="D524">
        <v>1747</v>
      </c>
      <c r="E524">
        <v>6.2591426572537051E-3</v>
      </c>
    </row>
    <row r="525" spans="1:5" x14ac:dyDescent="0.35">
      <c r="A525" t="s">
        <v>200</v>
      </c>
      <c r="B525" t="s">
        <v>51</v>
      </c>
      <c r="C525" t="s">
        <v>86</v>
      </c>
      <c r="D525">
        <v>1571</v>
      </c>
      <c r="E525">
        <v>6.1244607115071787E-3</v>
      </c>
    </row>
    <row r="526" spans="1:5" x14ac:dyDescent="0.35">
      <c r="A526" t="s">
        <v>201</v>
      </c>
      <c r="B526" t="s">
        <v>51</v>
      </c>
      <c r="C526" t="s">
        <v>86</v>
      </c>
      <c r="D526">
        <v>1410</v>
      </c>
      <c r="E526">
        <v>6.0919030732860526E-3</v>
      </c>
    </row>
    <row r="527" spans="1:5" x14ac:dyDescent="0.35">
      <c r="A527" t="s">
        <v>187</v>
      </c>
      <c r="B527" t="s">
        <v>51</v>
      </c>
      <c r="C527" t="s">
        <v>87</v>
      </c>
      <c r="D527">
        <v>1605.1785717400014</v>
      </c>
      <c r="E527">
        <v>5.6418029443498358E-3</v>
      </c>
    </row>
    <row r="528" spans="1:5" x14ac:dyDescent="0.35">
      <c r="A528" t="s">
        <v>188</v>
      </c>
      <c r="B528" t="s">
        <v>51</v>
      </c>
      <c r="C528" t="s">
        <v>87</v>
      </c>
      <c r="D528">
        <v>1843.0557129551212</v>
      </c>
      <c r="E528">
        <v>5.8198424728809007E-3</v>
      </c>
    </row>
    <row r="529" spans="1:5" x14ac:dyDescent="0.35">
      <c r="A529" t="s">
        <v>189</v>
      </c>
      <c r="B529" t="s">
        <v>51</v>
      </c>
      <c r="C529" t="s">
        <v>87</v>
      </c>
      <c r="D529">
        <v>1724.5648530588003</v>
      </c>
      <c r="E529">
        <v>5.9312943401554508E-3</v>
      </c>
    </row>
    <row r="530" spans="1:5" x14ac:dyDescent="0.35">
      <c r="A530" t="s">
        <v>190</v>
      </c>
      <c r="B530" t="s">
        <v>51</v>
      </c>
      <c r="C530" t="s">
        <v>87</v>
      </c>
      <c r="D530">
        <v>1662.4294523187007</v>
      </c>
      <c r="E530">
        <v>5.5858019889025281E-3</v>
      </c>
    </row>
    <row r="531" spans="1:5" x14ac:dyDescent="0.35">
      <c r="A531" t="s">
        <v>191</v>
      </c>
      <c r="B531" t="s">
        <v>51</v>
      </c>
      <c r="C531" t="s">
        <v>87</v>
      </c>
      <c r="D531">
        <v>1609.3983600735983</v>
      </c>
      <c r="E531">
        <v>5.5150178191510279E-3</v>
      </c>
    </row>
    <row r="532" spans="1:5" x14ac:dyDescent="0.35">
      <c r="A532" t="s">
        <v>192</v>
      </c>
      <c r="B532" t="s">
        <v>51</v>
      </c>
      <c r="C532" t="s">
        <v>87</v>
      </c>
      <c r="D532">
        <v>1913.8688161071966</v>
      </c>
      <c r="E532">
        <v>5.9363247258861019E-3</v>
      </c>
    </row>
    <row r="533" spans="1:5" x14ac:dyDescent="0.35">
      <c r="A533" t="s">
        <v>193</v>
      </c>
      <c r="B533" t="s">
        <v>51</v>
      </c>
      <c r="C533" t="s">
        <v>87</v>
      </c>
      <c r="D533">
        <v>1983.1036785581996</v>
      </c>
      <c r="E533">
        <v>5.3815838302985405E-3</v>
      </c>
    </row>
    <row r="534" spans="1:5" x14ac:dyDescent="0.35">
      <c r="A534" t="s">
        <v>194</v>
      </c>
      <c r="B534" t="s">
        <v>51</v>
      </c>
      <c r="C534" t="s">
        <v>87</v>
      </c>
      <c r="D534">
        <v>2032.2577726287054</v>
      </c>
      <c r="E534">
        <v>5.4966117971900347E-3</v>
      </c>
    </row>
    <row r="535" spans="1:5" x14ac:dyDescent="0.35">
      <c r="A535" t="s">
        <v>195</v>
      </c>
      <c r="B535" t="s">
        <v>51</v>
      </c>
      <c r="C535" t="s">
        <v>87</v>
      </c>
      <c r="D535">
        <v>1882.5679412015891</v>
      </c>
      <c r="E535">
        <v>5.7161128298502768E-3</v>
      </c>
    </row>
    <row r="536" spans="1:5" x14ac:dyDescent="0.35">
      <c r="A536" t="s">
        <v>196</v>
      </c>
      <c r="B536" t="s">
        <v>51</v>
      </c>
      <c r="C536" t="s">
        <v>87</v>
      </c>
      <c r="D536">
        <v>1847.7732682045969</v>
      </c>
      <c r="E536">
        <v>6.1242676157492485E-3</v>
      </c>
    </row>
    <row r="537" spans="1:5" x14ac:dyDescent="0.35">
      <c r="A537" t="s">
        <v>197</v>
      </c>
      <c r="B537" t="s">
        <v>51</v>
      </c>
      <c r="C537" t="s">
        <v>87</v>
      </c>
      <c r="D537">
        <v>1648.3902777759022</v>
      </c>
      <c r="E537">
        <v>6.1143599438332587E-3</v>
      </c>
    </row>
    <row r="538" spans="1:5" x14ac:dyDescent="0.35">
      <c r="A538" t="s">
        <v>198</v>
      </c>
      <c r="B538" t="s">
        <v>51</v>
      </c>
      <c r="C538" t="s">
        <v>87</v>
      </c>
      <c r="D538">
        <v>1789</v>
      </c>
      <c r="E538">
        <v>6.1001645860505552E-3</v>
      </c>
    </row>
    <row r="539" spans="1:5" x14ac:dyDescent="0.35">
      <c r="A539" t="s">
        <v>199</v>
      </c>
      <c r="B539" t="s">
        <v>51</v>
      </c>
      <c r="C539" t="s">
        <v>87</v>
      </c>
      <c r="D539">
        <v>1534.253892943397</v>
      </c>
      <c r="E539">
        <v>6.3379150648004692E-3</v>
      </c>
    </row>
    <row r="540" spans="1:5" x14ac:dyDescent="0.35">
      <c r="A540" t="s">
        <v>200</v>
      </c>
      <c r="B540" t="s">
        <v>51</v>
      </c>
      <c r="C540" t="s">
        <v>87</v>
      </c>
      <c r="D540">
        <v>1436.7966299923989</v>
      </c>
      <c r="E540">
        <v>6.7459565889592529E-3</v>
      </c>
    </row>
    <row r="541" spans="1:5" x14ac:dyDescent="0.35">
      <c r="A541" t="s">
        <v>201</v>
      </c>
      <c r="B541" t="s">
        <v>51</v>
      </c>
      <c r="C541" t="s">
        <v>87</v>
      </c>
      <c r="D541">
        <v>1363.9059683289001</v>
      </c>
      <c r="E541">
        <v>6.6598073637082417E-3</v>
      </c>
    </row>
    <row r="542" spans="1:5" x14ac:dyDescent="0.35">
      <c r="A542" t="s">
        <v>187</v>
      </c>
      <c r="B542" t="s">
        <v>51</v>
      </c>
      <c r="C542" t="s">
        <v>88</v>
      </c>
      <c r="D542">
        <v>1881.0370367000032</v>
      </c>
      <c r="E542">
        <v>4.2025046380319642E-3</v>
      </c>
    </row>
    <row r="543" spans="1:5" x14ac:dyDescent="0.35">
      <c r="A543" t="s">
        <v>188</v>
      </c>
      <c r="B543" t="s">
        <v>51</v>
      </c>
      <c r="C543" t="s">
        <v>88</v>
      </c>
      <c r="D543">
        <v>2087.3885139099989</v>
      </c>
      <c r="E543">
        <v>4.5563910370995629E-3</v>
      </c>
    </row>
    <row r="544" spans="1:5" x14ac:dyDescent="0.35">
      <c r="A544" t="s">
        <v>189</v>
      </c>
      <c r="B544" t="s">
        <v>51</v>
      </c>
      <c r="C544" t="s">
        <v>88</v>
      </c>
      <c r="D544">
        <v>2267.3669485842006</v>
      </c>
      <c r="E544">
        <v>4.4555275059084036E-3</v>
      </c>
    </row>
    <row r="545" spans="1:5" x14ac:dyDescent="0.35">
      <c r="A545" t="s">
        <v>190</v>
      </c>
      <c r="B545" t="s">
        <v>51</v>
      </c>
      <c r="C545" t="s">
        <v>88</v>
      </c>
      <c r="D545">
        <v>2325.7259075533029</v>
      </c>
      <c r="E545">
        <v>4.4622311196251142E-3</v>
      </c>
    </row>
    <row r="546" spans="1:5" x14ac:dyDescent="0.35">
      <c r="A546" t="s">
        <v>191</v>
      </c>
      <c r="B546" t="s">
        <v>51</v>
      </c>
      <c r="C546" t="s">
        <v>88</v>
      </c>
      <c r="D546">
        <v>2439.8890480129035</v>
      </c>
      <c r="E546">
        <v>4.2784028810213433E-3</v>
      </c>
    </row>
    <row r="547" spans="1:5" x14ac:dyDescent="0.35">
      <c r="A547" t="s">
        <v>192</v>
      </c>
      <c r="B547" t="s">
        <v>51</v>
      </c>
      <c r="C547" t="s">
        <v>88</v>
      </c>
      <c r="D547">
        <v>2552.5446903053012</v>
      </c>
      <c r="E547">
        <v>4.5534866323430736E-3</v>
      </c>
    </row>
    <row r="548" spans="1:5" x14ac:dyDescent="0.35">
      <c r="A548" t="s">
        <v>193</v>
      </c>
      <c r="B548" t="s">
        <v>51</v>
      </c>
      <c r="C548" t="s">
        <v>88</v>
      </c>
      <c r="D548">
        <v>2441.0307932996006</v>
      </c>
      <c r="E548">
        <v>4.6822794877486437E-3</v>
      </c>
    </row>
    <row r="549" spans="1:5" x14ac:dyDescent="0.35">
      <c r="A549" t="s">
        <v>194</v>
      </c>
      <c r="B549" t="s">
        <v>51</v>
      </c>
      <c r="C549" t="s">
        <v>88</v>
      </c>
      <c r="D549">
        <v>2654.7941954642997</v>
      </c>
      <c r="E549">
        <v>4.5141681713507234E-3</v>
      </c>
    </row>
    <row r="550" spans="1:5" x14ac:dyDescent="0.35">
      <c r="A550" t="s">
        <v>195</v>
      </c>
      <c r="B550" t="s">
        <v>51</v>
      </c>
      <c r="C550" t="s">
        <v>88</v>
      </c>
      <c r="D550">
        <v>2490.2220840935015</v>
      </c>
      <c r="E550">
        <v>4.6735715958939224E-3</v>
      </c>
    </row>
    <row r="551" spans="1:5" x14ac:dyDescent="0.35">
      <c r="A551" t="s">
        <v>196</v>
      </c>
      <c r="B551" t="s">
        <v>51</v>
      </c>
      <c r="C551" t="s">
        <v>88</v>
      </c>
      <c r="D551">
        <v>2530.6676123450025</v>
      </c>
      <c r="E551">
        <v>4.8740080837834125E-3</v>
      </c>
    </row>
    <row r="552" spans="1:5" x14ac:dyDescent="0.35">
      <c r="A552" t="s">
        <v>197</v>
      </c>
      <c r="B552" t="s">
        <v>51</v>
      </c>
      <c r="C552" t="s">
        <v>88</v>
      </c>
      <c r="D552">
        <v>2109.0418197163017</v>
      </c>
      <c r="E552">
        <v>5.2385260043398222E-3</v>
      </c>
    </row>
    <row r="553" spans="1:5" x14ac:dyDescent="0.35">
      <c r="A553" t="s">
        <v>198</v>
      </c>
      <c r="B553" t="s">
        <v>51</v>
      </c>
      <c r="C553" t="s">
        <v>88</v>
      </c>
      <c r="D553">
        <v>2149</v>
      </c>
      <c r="E553">
        <v>5.3626363683366941E-3</v>
      </c>
    </row>
    <row r="554" spans="1:5" x14ac:dyDescent="0.35">
      <c r="A554" t="s">
        <v>199</v>
      </c>
      <c r="B554" t="s">
        <v>51</v>
      </c>
      <c r="C554" t="s">
        <v>88</v>
      </c>
      <c r="D554">
        <v>2043.5164486775011</v>
      </c>
      <c r="E554">
        <v>5.4492770847984198E-3</v>
      </c>
    </row>
    <row r="555" spans="1:5" x14ac:dyDescent="0.35">
      <c r="A555" t="s">
        <v>200</v>
      </c>
      <c r="B555" t="s">
        <v>51</v>
      </c>
      <c r="C555" t="s">
        <v>88</v>
      </c>
      <c r="D555">
        <v>1724.922197117201</v>
      </c>
      <c r="E555">
        <v>5.4950524138573115E-3</v>
      </c>
    </row>
    <row r="556" spans="1:5" x14ac:dyDescent="0.35">
      <c r="A556" t="s">
        <v>201</v>
      </c>
      <c r="B556" t="s">
        <v>51</v>
      </c>
      <c r="C556" t="s">
        <v>88</v>
      </c>
      <c r="D556">
        <v>1736.3777343611011</v>
      </c>
      <c r="E556">
        <v>5.4960453215257459E-3</v>
      </c>
    </row>
    <row r="557" spans="1:5" x14ac:dyDescent="0.35">
      <c r="A557" t="s">
        <v>187</v>
      </c>
      <c r="B557" t="s">
        <v>51</v>
      </c>
      <c r="C557" t="s">
        <v>89</v>
      </c>
      <c r="D557">
        <v>990.99999984000192</v>
      </c>
      <c r="E557">
        <v>5.0369023370756888E-3</v>
      </c>
    </row>
    <row r="558" spans="1:5" x14ac:dyDescent="0.35">
      <c r="A558" t="s">
        <v>188</v>
      </c>
      <c r="B558" t="s">
        <v>51</v>
      </c>
      <c r="C558" t="s">
        <v>89</v>
      </c>
      <c r="D558">
        <v>1020.3364693042028</v>
      </c>
      <c r="E558">
        <v>5.611399156489315E-3</v>
      </c>
    </row>
    <row r="559" spans="1:5" x14ac:dyDescent="0.35">
      <c r="A559" t="s">
        <v>189</v>
      </c>
      <c r="B559" t="s">
        <v>51</v>
      </c>
      <c r="C559" t="s">
        <v>89</v>
      </c>
      <c r="D559">
        <v>1206.2852956233974</v>
      </c>
      <c r="E559">
        <v>5.6061331506547275E-3</v>
      </c>
    </row>
    <row r="560" spans="1:5" x14ac:dyDescent="0.35">
      <c r="A560" t="s">
        <v>190</v>
      </c>
      <c r="B560" t="s">
        <v>51</v>
      </c>
      <c r="C560" t="s">
        <v>89</v>
      </c>
      <c r="D560">
        <v>1099.8344325307987</v>
      </c>
      <c r="E560">
        <v>5.3861973332318559E-3</v>
      </c>
    </row>
    <row r="561" spans="1:5" x14ac:dyDescent="0.35">
      <c r="A561" t="s">
        <v>191</v>
      </c>
      <c r="B561" t="s">
        <v>51</v>
      </c>
      <c r="C561" t="s">
        <v>89</v>
      </c>
      <c r="D561">
        <v>1121.7090848060002</v>
      </c>
      <c r="E561">
        <v>5.2585794182183534E-3</v>
      </c>
    </row>
    <row r="562" spans="1:5" x14ac:dyDescent="0.35">
      <c r="A562" t="s">
        <v>192</v>
      </c>
      <c r="B562" t="s">
        <v>51</v>
      </c>
      <c r="C562" t="s">
        <v>89</v>
      </c>
      <c r="D562">
        <v>1233.7230031865008</v>
      </c>
      <c r="E562">
        <v>5.25998183032298E-3</v>
      </c>
    </row>
    <row r="563" spans="1:5" x14ac:dyDescent="0.35">
      <c r="A563" t="s">
        <v>193</v>
      </c>
      <c r="B563" t="s">
        <v>51</v>
      </c>
      <c r="C563" t="s">
        <v>89</v>
      </c>
      <c r="D563">
        <v>1052.4278195481002</v>
      </c>
      <c r="E563">
        <v>5.3516087525470038E-3</v>
      </c>
    </row>
    <row r="564" spans="1:5" x14ac:dyDescent="0.35">
      <c r="A564" t="s">
        <v>194</v>
      </c>
      <c r="B564" t="s">
        <v>51</v>
      </c>
      <c r="C564" t="s">
        <v>89</v>
      </c>
      <c r="D564">
        <v>1212.5705669423992</v>
      </c>
      <c r="E564">
        <v>5.0049387340212314E-3</v>
      </c>
    </row>
    <row r="565" spans="1:5" x14ac:dyDescent="0.35">
      <c r="A565" t="s">
        <v>195</v>
      </c>
      <c r="B565" t="s">
        <v>51</v>
      </c>
      <c r="C565" t="s">
        <v>89</v>
      </c>
      <c r="D565">
        <v>1111.0591340099013</v>
      </c>
      <c r="E565">
        <v>5.5369877639611896E-3</v>
      </c>
    </row>
    <row r="566" spans="1:5" x14ac:dyDescent="0.35">
      <c r="A566" t="s">
        <v>196</v>
      </c>
      <c r="B566" t="s">
        <v>51</v>
      </c>
      <c r="C566" t="s">
        <v>89</v>
      </c>
      <c r="D566">
        <v>1218.8359660935996</v>
      </c>
      <c r="E566">
        <v>5.8603194037487732E-3</v>
      </c>
    </row>
    <row r="567" spans="1:5" x14ac:dyDescent="0.35">
      <c r="A567" t="s">
        <v>197</v>
      </c>
      <c r="B567" t="s">
        <v>51</v>
      </c>
      <c r="C567" t="s">
        <v>89</v>
      </c>
      <c r="D567">
        <v>932.50772703790074</v>
      </c>
      <c r="E567">
        <v>5.7030004491779923E-3</v>
      </c>
    </row>
    <row r="568" spans="1:5" x14ac:dyDescent="0.35">
      <c r="A568" t="s">
        <v>198</v>
      </c>
      <c r="B568" t="s">
        <v>51</v>
      </c>
      <c r="C568" t="s">
        <v>89</v>
      </c>
      <c r="D568">
        <v>846</v>
      </c>
      <c r="E568">
        <v>5.9766548463356974E-3</v>
      </c>
    </row>
    <row r="569" spans="1:5" x14ac:dyDescent="0.35">
      <c r="A569" t="s">
        <v>199</v>
      </c>
      <c r="B569" t="s">
        <v>51</v>
      </c>
      <c r="C569" t="s">
        <v>89</v>
      </c>
      <c r="D569">
        <v>820.09270264230065</v>
      </c>
      <c r="E569">
        <v>6.1276329756849044E-3</v>
      </c>
    </row>
    <row r="570" spans="1:5" x14ac:dyDescent="0.35">
      <c r="A570" t="s">
        <v>200</v>
      </c>
      <c r="B570" t="s">
        <v>51</v>
      </c>
      <c r="C570" t="s">
        <v>89</v>
      </c>
      <c r="D570">
        <v>712.62366287529983</v>
      </c>
      <c r="E570">
        <v>6.0411763696272052E-3</v>
      </c>
    </row>
    <row r="571" spans="1:5" x14ac:dyDescent="0.35">
      <c r="A571" t="s">
        <v>201</v>
      </c>
      <c r="B571" t="s">
        <v>51</v>
      </c>
      <c r="C571" t="s">
        <v>89</v>
      </c>
      <c r="D571">
        <v>612.17908902510021</v>
      </c>
      <c r="E571">
        <v>6.2486096197403229E-3</v>
      </c>
    </row>
    <row r="572" spans="1:5" x14ac:dyDescent="0.35">
      <c r="A572" t="s">
        <v>187</v>
      </c>
      <c r="B572" t="s">
        <v>51</v>
      </c>
      <c r="C572" t="s">
        <v>90</v>
      </c>
      <c r="D572">
        <v>3380.5454552000201</v>
      </c>
      <c r="E572">
        <v>4.5460470487747899E-3</v>
      </c>
    </row>
    <row r="573" spans="1:5" x14ac:dyDescent="0.35">
      <c r="A573" t="s">
        <v>188</v>
      </c>
      <c r="B573" t="s">
        <v>51</v>
      </c>
      <c r="C573" t="s">
        <v>90</v>
      </c>
      <c r="D573">
        <v>3702.3156269600172</v>
      </c>
      <c r="E573">
        <v>4.630750929517184E-3</v>
      </c>
    </row>
    <row r="574" spans="1:5" x14ac:dyDescent="0.35">
      <c r="A574" t="s">
        <v>189</v>
      </c>
      <c r="B574" t="s">
        <v>51</v>
      </c>
      <c r="C574" t="s">
        <v>90</v>
      </c>
      <c r="D574">
        <v>3582.2918181617938</v>
      </c>
      <c r="E574">
        <v>4.3707517673051196E-3</v>
      </c>
    </row>
    <row r="575" spans="1:5" x14ac:dyDescent="0.35">
      <c r="A575" t="s">
        <v>190</v>
      </c>
      <c r="B575" t="s">
        <v>51</v>
      </c>
      <c r="C575" t="s">
        <v>90</v>
      </c>
      <c r="D575">
        <v>3519.0101316914238</v>
      </c>
      <c r="E575">
        <v>4.1374866345017742E-3</v>
      </c>
    </row>
    <row r="576" spans="1:5" x14ac:dyDescent="0.35">
      <c r="A576" t="s">
        <v>191</v>
      </c>
      <c r="B576" t="s">
        <v>51</v>
      </c>
      <c r="C576" t="s">
        <v>90</v>
      </c>
      <c r="D576">
        <v>3573.466744090485</v>
      </c>
      <c r="E576">
        <v>4.2069710399794307E-3</v>
      </c>
    </row>
    <row r="577" spans="1:5" x14ac:dyDescent="0.35">
      <c r="A577" t="s">
        <v>192</v>
      </c>
      <c r="B577" t="s">
        <v>51</v>
      </c>
      <c r="C577" t="s">
        <v>90</v>
      </c>
      <c r="D577">
        <v>4314.9674572782214</v>
      </c>
      <c r="E577">
        <v>4.2865684713330847E-3</v>
      </c>
    </row>
    <row r="578" spans="1:5" x14ac:dyDescent="0.35">
      <c r="A578" t="s">
        <v>193</v>
      </c>
      <c r="B578" t="s">
        <v>51</v>
      </c>
      <c r="C578" t="s">
        <v>90</v>
      </c>
      <c r="D578">
        <v>4153.638752549723</v>
      </c>
      <c r="E578">
        <v>4.1785537154309296E-3</v>
      </c>
    </row>
    <row r="579" spans="1:5" x14ac:dyDescent="0.35">
      <c r="A579" t="s">
        <v>194</v>
      </c>
      <c r="B579" t="s">
        <v>51</v>
      </c>
      <c r="C579" t="s">
        <v>90</v>
      </c>
      <c r="D579">
        <v>5390.7206045316179</v>
      </c>
      <c r="E579">
        <v>4.1949326427405901E-3</v>
      </c>
    </row>
    <row r="580" spans="1:5" x14ac:dyDescent="0.35">
      <c r="A580" t="s">
        <v>195</v>
      </c>
      <c r="B580" t="s">
        <v>51</v>
      </c>
      <c r="C580" t="s">
        <v>90</v>
      </c>
      <c r="D580">
        <v>5481.9548722072241</v>
      </c>
      <c r="E580">
        <v>4.2784622815512366E-3</v>
      </c>
    </row>
    <row r="581" spans="1:5" x14ac:dyDescent="0.35">
      <c r="A581" t="s">
        <v>196</v>
      </c>
      <c r="B581" t="s">
        <v>51</v>
      </c>
      <c r="C581" t="s">
        <v>90</v>
      </c>
      <c r="D581">
        <v>4930.6587182667081</v>
      </c>
      <c r="E581">
        <v>4.5579736755236785E-3</v>
      </c>
    </row>
    <row r="582" spans="1:5" x14ac:dyDescent="0.35">
      <c r="A582" t="s">
        <v>197</v>
      </c>
      <c r="B582" t="s">
        <v>51</v>
      </c>
      <c r="C582" t="s">
        <v>90</v>
      </c>
      <c r="D582">
        <v>4051.1463639310782</v>
      </c>
      <c r="E582">
        <v>4.5181148773281443E-3</v>
      </c>
    </row>
    <row r="583" spans="1:5" x14ac:dyDescent="0.35">
      <c r="A583" t="s">
        <v>198</v>
      </c>
      <c r="B583" t="s">
        <v>51</v>
      </c>
      <c r="C583" t="s">
        <v>90</v>
      </c>
      <c r="D583">
        <v>3417</v>
      </c>
      <c r="E583">
        <v>4.7464881474978049E-3</v>
      </c>
    </row>
    <row r="584" spans="1:5" x14ac:dyDescent="0.35">
      <c r="A584" t="s">
        <v>199</v>
      </c>
      <c r="B584" t="s">
        <v>51</v>
      </c>
      <c r="C584" t="s">
        <v>90</v>
      </c>
      <c r="D584">
        <v>3052.9249410731131</v>
      </c>
      <c r="E584">
        <v>4.7003018348310182E-3</v>
      </c>
    </row>
    <row r="585" spans="1:5" x14ac:dyDescent="0.35">
      <c r="A585" t="s">
        <v>200</v>
      </c>
      <c r="B585" t="s">
        <v>51</v>
      </c>
      <c r="C585" t="s">
        <v>90</v>
      </c>
      <c r="D585">
        <v>2879.4451343938044</v>
      </c>
      <c r="E585">
        <v>4.7822214198593293E-3</v>
      </c>
    </row>
    <row r="586" spans="1:5" x14ac:dyDescent="0.35">
      <c r="A586" t="s">
        <v>201</v>
      </c>
      <c r="B586" t="s">
        <v>51</v>
      </c>
      <c r="C586" t="s">
        <v>90</v>
      </c>
      <c r="D586">
        <v>2450.2905037397959</v>
      </c>
      <c r="E586">
        <v>4.6953991273350933E-3</v>
      </c>
    </row>
    <row r="587" spans="1:5" x14ac:dyDescent="0.35">
      <c r="A587" t="s">
        <v>187</v>
      </c>
      <c r="B587" t="s">
        <v>51</v>
      </c>
      <c r="C587" t="s">
        <v>91</v>
      </c>
      <c r="D587">
        <v>1857.5745861500086</v>
      </c>
      <c r="E587">
        <v>5.6450572854012003E-3</v>
      </c>
    </row>
    <row r="588" spans="1:5" x14ac:dyDescent="0.35">
      <c r="A588" t="s">
        <v>188</v>
      </c>
      <c r="B588" t="s">
        <v>51</v>
      </c>
      <c r="C588" t="s">
        <v>91</v>
      </c>
      <c r="D588">
        <v>1900.4461655670186</v>
      </c>
      <c r="E588">
        <v>5.4019992404101772E-3</v>
      </c>
    </row>
    <row r="589" spans="1:5" x14ac:dyDescent="0.35">
      <c r="A589" t="s">
        <v>189</v>
      </c>
      <c r="B589" t="s">
        <v>51</v>
      </c>
      <c r="C589" t="s">
        <v>91</v>
      </c>
      <c r="D589">
        <v>1904.2481126015989</v>
      </c>
      <c r="E589">
        <v>5.4911725677842188E-3</v>
      </c>
    </row>
    <row r="590" spans="1:5" x14ac:dyDescent="0.35">
      <c r="A590" t="s">
        <v>190</v>
      </c>
      <c r="B590" t="s">
        <v>51</v>
      </c>
      <c r="C590" t="s">
        <v>91</v>
      </c>
      <c r="D590">
        <v>1725.562887481304</v>
      </c>
      <c r="E590">
        <v>5.4802829398373125E-3</v>
      </c>
    </row>
    <row r="591" spans="1:5" x14ac:dyDescent="0.35">
      <c r="A591" t="s">
        <v>191</v>
      </c>
      <c r="B591" t="s">
        <v>51</v>
      </c>
      <c r="C591" t="s">
        <v>91</v>
      </c>
      <c r="D591">
        <v>1756.178732416399</v>
      </c>
      <c r="E591">
        <v>5.5790941245465386E-3</v>
      </c>
    </row>
    <row r="592" spans="1:5" x14ac:dyDescent="0.35">
      <c r="A592" t="s">
        <v>192</v>
      </c>
      <c r="B592" t="s">
        <v>51</v>
      </c>
      <c r="C592" t="s">
        <v>91</v>
      </c>
      <c r="D592">
        <v>1878.4039711142034</v>
      </c>
      <c r="E592">
        <v>5.6014926389013628E-3</v>
      </c>
    </row>
    <row r="593" spans="1:5" x14ac:dyDescent="0.35">
      <c r="A593" t="s">
        <v>193</v>
      </c>
      <c r="B593" t="s">
        <v>51</v>
      </c>
      <c r="C593" t="s">
        <v>91</v>
      </c>
      <c r="D593">
        <v>1816.6292749939985</v>
      </c>
      <c r="E593">
        <v>5.6203409613494988E-3</v>
      </c>
    </row>
    <row r="594" spans="1:5" x14ac:dyDescent="0.35">
      <c r="A594" t="s">
        <v>194</v>
      </c>
      <c r="B594" t="s">
        <v>51</v>
      </c>
      <c r="C594" t="s">
        <v>91</v>
      </c>
      <c r="D594">
        <v>1805.1480702571039</v>
      </c>
      <c r="E594">
        <v>6.0403586942241903E-3</v>
      </c>
    </row>
    <row r="595" spans="1:5" x14ac:dyDescent="0.35">
      <c r="A595" t="s">
        <v>195</v>
      </c>
      <c r="B595" t="s">
        <v>51</v>
      </c>
      <c r="C595" t="s">
        <v>91</v>
      </c>
      <c r="D595">
        <v>1727.0910094664032</v>
      </c>
      <c r="E595">
        <v>6.2656160967404471E-3</v>
      </c>
    </row>
    <row r="596" spans="1:5" x14ac:dyDescent="0.35">
      <c r="A596" t="s">
        <v>196</v>
      </c>
      <c r="B596" t="s">
        <v>51</v>
      </c>
      <c r="C596" t="s">
        <v>91</v>
      </c>
      <c r="D596">
        <v>1535.8966716338016</v>
      </c>
      <c r="E596">
        <v>6.4099361357353637E-3</v>
      </c>
    </row>
    <row r="597" spans="1:5" x14ac:dyDescent="0.35">
      <c r="A597" t="s">
        <v>197</v>
      </c>
      <c r="B597" t="s">
        <v>51</v>
      </c>
      <c r="C597" t="s">
        <v>91</v>
      </c>
      <c r="D597">
        <v>1419.3746028636976</v>
      </c>
      <c r="E597">
        <v>6.3121916983264253E-3</v>
      </c>
    </row>
    <row r="598" spans="1:5" x14ac:dyDescent="0.35">
      <c r="A598" t="s">
        <v>198</v>
      </c>
      <c r="B598" t="s">
        <v>51</v>
      </c>
      <c r="C598" t="s">
        <v>91</v>
      </c>
      <c r="D598">
        <v>1364</v>
      </c>
      <c r="E598">
        <v>6.3329871293580971E-3</v>
      </c>
    </row>
    <row r="599" spans="1:5" x14ac:dyDescent="0.35">
      <c r="A599" t="s">
        <v>199</v>
      </c>
      <c r="B599" t="s">
        <v>51</v>
      </c>
      <c r="C599" t="s">
        <v>91</v>
      </c>
      <c r="D599">
        <v>1249.7694327665984</v>
      </c>
      <c r="E599">
        <v>6.256675310302268E-3</v>
      </c>
    </row>
    <row r="600" spans="1:5" x14ac:dyDescent="0.35">
      <c r="A600" t="s">
        <v>200</v>
      </c>
      <c r="B600" t="s">
        <v>51</v>
      </c>
      <c r="C600" t="s">
        <v>91</v>
      </c>
      <c r="D600">
        <v>1056.1973667569005</v>
      </c>
      <c r="E600">
        <v>6.549604173127911E-3</v>
      </c>
    </row>
    <row r="601" spans="1:5" x14ac:dyDescent="0.35">
      <c r="A601" t="s">
        <v>201</v>
      </c>
      <c r="B601" t="s">
        <v>51</v>
      </c>
      <c r="C601" t="s">
        <v>91</v>
      </c>
      <c r="D601">
        <v>920.4664786978999</v>
      </c>
      <c r="E601">
        <v>6.4835365339528158E-3</v>
      </c>
    </row>
    <row r="602" spans="1:5" x14ac:dyDescent="0.35">
      <c r="A602" t="s">
        <v>187</v>
      </c>
      <c r="B602" t="s">
        <v>51</v>
      </c>
      <c r="C602" t="s">
        <v>92</v>
      </c>
      <c r="D602">
        <v>1240.0869568899993</v>
      </c>
      <c r="E602">
        <v>5.8107192109248564E-3</v>
      </c>
    </row>
    <row r="603" spans="1:5" x14ac:dyDescent="0.35">
      <c r="A603" t="s">
        <v>188</v>
      </c>
      <c r="B603" t="s">
        <v>51</v>
      </c>
      <c r="C603" t="s">
        <v>92</v>
      </c>
      <c r="D603">
        <v>1380.2172212483979</v>
      </c>
      <c r="E603">
        <v>6.0028421932082267E-3</v>
      </c>
    </row>
    <row r="604" spans="1:5" x14ac:dyDescent="0.35">
      <c r="A604" t="s">
        <v>189</v>
      </c>
      <c r="B604" t="s">
        <v>51</v>
      </c>
      <c r="C604" t="s">
        <v>92</v>
      </c>
      <c r="D604">
        <v>1338.1605108330016</v>
      </c>
      <c r="E604">
        <v>5.6709131382456463E-3</v>
      </c>
    </row>
    <row r="605" spans="1:5" x14ac:dyDescent="0.35">
      <c r="A605" t="s">
        <v>190</v>
      </c>
      <c r="B605" t="s">
        <v>51</v>
      </c>
      <c r="C605" t="s">
        <v>92</v>
      </c>
      <c r="D605">
        <v>1328.2584367149011</v>
      </c>
      <c r="E605">
        <v>6.0000334117739692E-3</v>
      </c>
    </row>
    <row r="606" spans="1:5" x14ac:dyDescent="0.35">
      <c r="A606" t="s">
        <v>191</v>
      </c>
      <c r="B606" t="s">
        <v>51</v>
      </c>
      <c r="C606" t="s">
        <v>92</v>
      </c>
      <c r="D606">
        <v>1289.173664864501</v>
      </c>
      <c r="E606">
        <v>5.4810359561553584E-3</v>
      </c>
    </row>
    <row r="607" spans="1:5" x14ac:dyDescent="0.35">
      <c r="A607" t="s">
        <v>192</v>
      </c>
      <c r="B607" t="s">
        <v>51</v>
      </c>
      <c r="C607" t="s">
        <v>92</v>
      </c>
      <c r="D607">
        <v>1521.7348227057005</v>
      </c>
      <c r="E607">
        <v>5.4897134219527733E-3</v>
      </c>
    </row>
    <row r="608" spans="1:5" x14ac:dyDescent="0.35">
      <c r="A608" t="s">
        <v>193</v>
      </c>
      <c r="B608" t="s">
        <v>51</v>
      </c>
      <c r="C608" t="s">
        <v>92</v>
      </c>
      <c r="D608">
        <v>1438.4661690792009</v>
      </c>
      <c r="E608">
        <v>5.533568451497729E-3</v>
      </c>
    </row>
    <row r="609" spans="1:5" x14ac:dyDescent="0.35">
      <c r="A609" t="s">
        <v>194</v>
      </c>
      <c r="B609" t="s">
        <v>51</v>
      </c>
      <c r="C609" t="s">
        <v>92</v>
      </c>
      <c r="D609">
        <v>1554.8023541168006</v>
      </c>
      <c r="E609">
        <v>6.0517727274541902E-3</v>
      </c>
    </row>
    <row r="610" spans="1:5" x14ac:dyDescent="0.35">
      <c r="A610" t="s">
        <v>195</v>
      </c>
      <c r="B610" t="s">
        <v>51</v>
      </c>
      <c r="C610" t="s">
        <v>92</v>
      </c>
      <c r="D610">
        <v>1342.298135866499</v>
      </c>
      <c r="E610">
        <v>6.0932192126469005E-3</v>
      </c>
    </row>
    <row r="611" spans="1:5" x14ac:dyDescent="0.35">
      <c r="A611" t="s">
        <v>196</v>
      </c>
      <c r="B611" t="s">
        <v>51</v>
      </c>
      <c r="C611" t="s">
        <v>92</v>
      </c>
      <c r="D611">
        <v>1234.1379132436009</v>
      </c>
      <c r="E611">
        <v>6.0715031837928505E-3</v>
      </c>
    </row>
    <row r="612" spans="1:5" x14ac:dyDescent="0.35">
      <c r="A612" t="s">
        <v>197</v>
      </c>
      <c r="B612" t="s">
        <v>51</v>
      </c>
      <c r="C612" t="s">
        <v>92</v>
      </c>
      <c r="D612">
        <v>1136.0791821971009</v>
      </c>
      <c r="E612">
        <v>5.5146115314437865E-3</v>
      </c>
    </row>
    <row r="613" spans="1:5" x14ac:dyDescent="0.35">
      <c r="A613" t="s">
        <v>198</v>
      </c>
      <c r="B613" t="s">
        <v>51</v>
      </c>
      <c r="C613" t="s">
        <v>92</v>
      </c>
      <c r="D613">
        <v>1053</v>
      </c>
      <c r="E613">
        <v>5.8932151524744118E-3</v>
      </c>
    </row>
    <row r="614" spans="1:5" x14ac:dyDescent="0.35">
      <c r="A614" t="s">
        <v>199</v>
      </c>
      <c r="B614" t="s">
        <v>51</v>
      </c>
      <c r="C614" t="s">
        <v>92</v>
      </c>
      <c r="D614">
        <v>1066.7433276023996</v>
      </c>
      <c r="E614">
        <v>6.2679347829586382E-3</v>
      </c>
    </row>
    <row r="615" spans="1:5" x14ac:dyDescent="0.35">
      <c r="A615" t="s">
        <v>200</v>
      </c>
      <c r="B615" t="s">
        <v>51</v>
      </c>
      <c r="C615" t="s">
        <v>92</v>
      </c>
      <c r="D615">
        <v>1016.5424058777</v>
      </c>
      <c r="E615">
        <v>6.0270689114411552E-3</v>
      </c>
    </row>
    <row r="616" spans="1:5" x14ac:dyDescent="0.35">
      <c r="A616" t="s">
        <v>201</v>
      </c>
      <c r="B616" t="s">
        <v>51</v>
      </c>
      <c r="C616" t="s">
        <v>92</v>
      </c>
      <c r="D616">
        <v>943.24107258269999</v>
      </c>
      <c r="E616">
        <v>5.8101369105248895E-3</v>
      </c>
    </row>
    <row r="617" spans="1:5" x14ac:dyDescent="0.35">
      <c r="A617" t="s">
        <v>187</v>
      </c>
      <c r="B617" t="s">
        <v>51</v>
      </c>
      <c r="C617" t="s">
        <v>93</v>
      </c>
      <c r="D617">
        <v>4533.1486478099605</v>
      </c>
      <c r="E617">
        <v>4.5463363747684539E-3</v>
      </c>
    </row>
    <row r="618" spans="1:5" x14ac:dyDescent="0.35">
      <c r="A618" t="s">
        <v>188</v>
      </c>
      <c r="B618" t="s">
        <v>51</v>
      </c>
      <c r="C618" t="s">
        <v>93</v>
      </c>
      <c r="D618">
        <v>4883.9455921023582</v>
      </c>
      <c r="E618">
        <v>4.7157363184049186E-3</v>
      </c>
    </row>
    <row r="619" spans="1:5" x14ac:dyDescent="0.35">
      <c r="A619" t="s">
        <v>189</v>
      </c>
      <c r="B619" t="s">
        <v>51</v>
      </c>
      <c r="C619" t="s">
        <v>93</v>
      </c>
      <c r="D619">
        <v>5082.198945332002</v>
      </c>
      <c r="E619">
        <v>4.8768469538882486E-3</v>
      </c>
    </row>
    <row r="620" spans="1:5" x14ac:dyDescent="0.35">
      <c r="A620" t="s">
        <v>190</v>
      </c>
      <c r="B620" t="s">
        <v>51</v>
      </c>
      <c r="C620" t="s">
        <v>93</v>
      </c>
      <c r="D620">
        <v>4600.7490918221065</v>
      </c>
      <c r="E620">
        <v>4.7371372293764213E-3</v>
      </c>
    </row>
    <row r="621" spans="1:5" x14ac:dyDescent="0.35">
      <c r="A621" t="s">
        <v>191</v>
      </c>
      <c r="B621" t="s">
        <v>51</v>
      </c>
      <c r="C621" t="s">
        <v>93</v>
      </c>
      <c r="D621">
        <v>4996.8940483510323</v>
      </c>
      <c r="E621">
        <v>4.7433748018878693E-3</v>
      </c>
    </row>
    <row r="622" spans="1:5" x14ac:dyDescent="0.35">
      <c r="A622" t="s">
        <v>192</v>
      </c>
      <c r="B622" t="s">
        <v>51</v>
      </c>
      <c r="C622" t="s">
        <v>93</v>
      </c>
      <c r="D622">
        <v>5160.2552321441572</v>
      </c>
      <c r="E622">
        <v>4.7571383214592465E-3</v>
      </c>
    </row>
    <row r="623" spans="1:5" x14ac:dyDescent="0.35">
      <c r="A623" t="s">
        <v>193</v>
      </c>
      <c r="B623" t="s">
        <v>51</v>
      </c>
      <c r="C623" t="s">
        <v>93</v>
      </c>
      <c r="D623">
        <v>4998.7956679143317</v>
      </c>
      <c r="E623">
        <v>4.6049542654262388E-3</v>
      </c>
    </row>
    <row r="624" spans="1:5" x14ac:dyDescent="0.35">
      <c r="A624" t="s">
        <v>194</v>
      </c>
      <c r="B624" t="s">
        <v>51</v>
      </c>
      <c r="C624" t="s">
        <v>93</v>
      </c>
      <c r="D624">
        <v>6017.7500845339418</v>
      </c>
      <c r="E624">
        <v>4.5629160355324435E-3</v>
      </c>
    </row>
    <row r="625" spans="1:5" x14ac:dyDescent="0.35">
      <c r="A625" t="s">
        <v>195</v>
      </c>
      <c r="B625" t="s">
        <v>51</v>
      </c>
      <c r="C625" t="s">
        <v>93</v>
      </c>
      <c r="D625">
        <v>6066.9077660426128</v>
      </c>
      <c r="E625">
        <v>4.4895940706225967E-3</v>
      </c>
    </row>
    <row r="626" spans="1:5" x14ac:dyDescent="0.35">
      <c r="A626" t="s">
        <v>196</v>
      </c>
      <c r="B626" t="s">
        <v>51</v>
      </c>
      <c r="C626" t="s">
        <v>93</v>
      </c>
      <c r="D626">
        <v>5969</v>
      </c>
      <c r="E626">
        <v>4.4942852888069842E-3</v>
      </c>
    </row>
    <row r="627" spans="1:5" x14ac:dyDescent="0.35">
      <c r="A627" t="s">
        <v>197</v>
      </c>
      <c r="B627" t="s">
        <v>51</v>
      </c>
      <c r="C627" t="s">
        <v>93</v>
      </c>
      <c r="D627">
        <v>5033</v>
      </c>
      <c r="E627">
        <v>4.6228227034902977E-3</v>
      </c>
    </row>
    <row r="628" spans="1:5" x14ac:dyDescent="0.35">
      <c r="A628" t="s">
        <v>198</v>
      </c>
      <c r="B628" t="s">
        <v>51</v>
      </c>
      <c r="C628" t="s">
        <v>93</v>
      </c>
      <c r="D628">
        <v>4703</v>
      </c>
      <c r="E628">
        <v>4.7164044227089091E-3</v>
      </c>
    </row>
    <row r="629" spans="1:5" x14ac:dyDescent="0.35">
      <c r="A629" t="s">
        <v>199</v>
      </c>
      <c r="B629" t="s">
        <v>51</v>
      </c>
      <c r="C629" t="s">
        <v>93</v>
      </c>
      <c r="D629">
        <v>4556</v>
      </c>
      <c r="E629">
        <v>4.8262059799043999E-3</v>
      </c>
    </row>
    <row r="630" spans="1:5" x14ac:dyDescent="0.35">
      <c r="A630" t="s">
        <v>200</v>
      </c>
      <c r="B630" t="s">
        <v>51</v>
      </c>
      <c r="C630" t="s">
        <v>93</v>
      </c>
      <c r="D630">
        <v>4243</v>
      </c>
      <c r="E630">
        <v>5.0748618639851256E-3</v>
      </c>
    </row>
    <row r="631" spans="1:5" x14ac:dyDescent="0.35">
      <c r="A631" t="s">
        <v>201</v>
      </c>
      <c r="B631" t="s">
        <v>51</v>
      </c>
      <c r="C631" t="s">
        <v>93</v>
      </c>
      <c r="D631">
        <v>3504</v>
      </c>
      <c r="E631">
        <v>5.3430999492643334E-3</v>
      </c>
    </row>
    <row r="632" spans="1:5" x14ac:dyDescent="0.35">
      <c r="A632" t="s">
        <v>187</v>
      </c>
      <c r="B632" t="s">
        <v>51</v>
      </c>
      <c r="C632" t="s">
        <v>94</v>
      </c>
      <c r="D632">
        <v>2898.3888891100137</v>
      </c>
      <c r="E632">
        <v>4.6442095331796548E-3</v>
      </c>
    </row>
    <row r="633" spans="1:5" x14ac:dyDescent="0.35">
      <c r="A633" t="s">
        <v>188</v>
      </c>
      <c r="B633" t="s">
        <v>51</v>
      </c>
      <c r="C633" t="s">
        <v>94</v>
      </c>
      <c r="D633">
        <v>3161.4953562332239</v>
      </c>
      <c r="E633">
        <v>4.7626583572335157E-3</v>
      </c>
    </row>
    <row r="634" spans="1:5" x14ac:dyDescent="0.35">
      <c r="A634" t="s">
        <v>189</v>
      </c>
      <c r="B634" t="s">
        <v>51</v>
      </c>
      <c r="C634" t="s">
        <v>94</v>
      </c>
      <c r="D634">
        <v>2994.25296266548</v>
      </c>
      <c r="E634">
        <v>4.8226091643700352E-3</v>
      </c>
    </row>
    <row r="635" spans="1:5" x14ac:dyDescent="0.35">
      <c r="A635" t="s">
        <v>190</v>
      </c>
      <c r="B635" t="s">
        <v>51</v>
      </c>
      <c r="C635" t="s">
        <v>94</v>
      </c>
      <c r="D635">
        <v>2955.970577726298</v>
      </c>
      <c r="E635">
        <v>5.3381929937006333E-3</v>
      </c>
    </row>
    <row r="636" spans="1:5" x14ac:dyDescent="0.35">
      <c r="A636" t="s">
        <v>191</v>
      </c>
      <c r="B636" t="s">
        <v>51</v>
      </c>
      <c r="C636" t="s">
        <v>94</v>
      </c>
      <c r="D636">
        <v>3181.5776084997046</v>
      </c>
      <c r="E636">
        <v>5.5892016028388372E-3</v>
      </c>
    </row>
    <row r="637" spans="1:5" x14ac:dyDescent="0.35">
      <c r="A637" t="s">
        <v>192</v>
      </c>
      <c r="B637" t="s">
        <v>51</v>
      </c>
      <c r="C637" t="s">
        <v>94</v>
      </c>
      <c r="D637">
        <v>3600.1831272837944</v>
      </c>
      <c r="E637">
        <v>5.4278644155430263E-3</v>
      </c>
    </row>
    <row r="638" spans="1:5" x14ac:dyDescent="0.35">
      <c r="A638" t="s">
        <v>193</v>
      </c>
      <c r="B638" t="s">
        <v>51</v>
      </c>
      <c r="C638" t="s">
        <v>94</v>
      </c>
      <c r="D638">
        <v>3053.5536026565933</v>
      </c>
      <c r="E638">
        <v>5.4679164311146116E-3</v>
      </c>
    </row>
    <row r="639" spans="1:5" x14ac:dyDescent="0.35">
      <c r="A639" t="s">
        <v>194</v>
      </c>
      <c r="B639" t="s">
        <v>51</v>
      </c>
      <c r="C639" t="s">
        <v>94</v>
      </c>
      <c r="D639">
        <v>3150.866847475103</v>
      </c>
      <c r="E639">
        <v>5.2981696641020547E-3</v>
      </c>
    </row>
    <row r="640" spans="1:5" x14ac:dyDescent="0.35">
      <c r="A640" t="s">
        <v>195</v>
      </c>
      <c r="B640" t="s">
        <v>51</v>
      </c>
      <c r="C640" t="s">
        <v>94</v>
      </c>
      <c r="D640">
        <v>2817.3621806350875</v>
      </c>
      <c r="E640">
        <v>5.4414093696339228E-3</v>
      </c>
    </row>
    <row r="641" spans="1:5" x14ac:dyDescent="0.35">
      <c r="A641" t="s">
        <v>196</v>
      </c>
      <c r="B641" t="s">
        <v>51</v>
      </c>
      <c r="C641" t="s">
        <v>94</v>
      </c>
      <c r="D641">
        <v>3062.8244017988723</v>
      </c>
      <c r="E641">
        <v>5.5894061735930877E-3</v>
      </c>
    </row>
    <row r="642" spans="1:5" x14ac:dyDescent="0.35">
      <c r="A642" t="s">
        <v>197</v>
      </c>
      <c r="B642" t="s">
        <v>51</v>
      </c>
      <c r="C642" t="s">
        <v>94</v>
      </c>
      <c r="D642">
        <v>2521.7996038731972</v>
      </c>
      <c r="E642">
        <v>5.8190533269661619E-3</v>
      </c>
    </row>
    <row r="643" spans="1:5" x14ac:dyDescent="0.35">
      <c r="A643" t="s">
        <v>198</v>
      </c>
      <c r="B643" t="s">
        <v>51</v>
      </c>
      <c r="C643" t="s">
        <v>94</v>
      </c>
      <c r="D643">
        <v>2476</v>
      </c>
      <c r="E643">
        <v>6.1114476754622156E-3</v>
      </c>
    </row>
    <row r="644" spans="1:5" x14ac:dyDescent="0.35">
      <c r="A644" t="s">
        <v>199</v>
      </c>
      <c r="B644" t="s">
        <v>51</v>
      </c>
      <c r="C644" t="s">
        <v>94</v>
      </c>
      <c r="D644">
        <v>2414.5249792743884</v>
      </c>
      <c r="E644">
        <v>6.0666961223602538E-3</v>
      </c>
    </row>
    <row r="645" spans="1:5" x14ac:dyDescent="0.35">
      <c r="A645" t="s">
        <v>200</v>
      </c>
      <c r="B645" t="s">
        <v>51</v>
      </c>
      <c r="C645" t="s">
        <v>94</v>
      </c>
      <c r="D645">
        <v>2221.5058119356086</v>
      </c>
      <c r="E645">
        <v>6.1879635704365204E-3</v>
      </c>
    </row>
    <row r="646" spans="1:5" x14ac:dyDescent="0.35">
      <c r="A646" t="s">
        <v>201</v>
      </c>
      <c r="B646" t="s">
        <v>51</v>
      </c>
      <c r="C646" t="s">
        <v>94</v>
      </c>
      <c r="D646">
        <v>1987.5441280087966</v>
      </c>
      <c r="E646">
        <v>6.1636699800538541E-3</v>
      </c>
    </row>
    <row r="647" spans="1:5" x14ac:dyDescent="0.35">
      <c r="A647" t="s">
        <v>187</v>
      </c>
      <c r="B647" t="s">
        <v>51</v>
      </c>
      <c r="C647" t="s">
        <v>95</v>
      </c>
      <c r="D647">
        <v>1591.3865035500023</v>
      </c>
      <c r="E647">
        <v>5.9621678823219126E-3</v>
      </c>
    </row>
    <row r="648" spans="1:5" x14ac:dyDescent="0.35">
      <c r="A648" t="s">
        <v>188</v>
      </c>
      <c r="B648" t="s">
        <v>51</v>
      </c>
      <c r="C648" t="s">
        <v>95</v>
      </c>
      <c r="D648">
        <v>1606.1335045103017</v>
      </c>
      <c r="E648">
        <v>6.1959576207132874E-3</v>
      </c>
    </row>
    <row r="649" spans="1:5" x14ac:dyDescent="0.35">
      <c r="A649" t="s">
        <v>189</v>
      </c>
      <c r="B649" t="s">
        <v>51</v>
      </c>
      <c r="C649" t="s">
        <v>95</v>
      </c>
      <c r="D649">
        <v>1548.2542863781985</v>
      </c>
      <c r="E649">
        <v>6.0318135895167258E-3</v>
      </c>
    </row>
    <row r="650" spans="1:5" x14ac:dyDescent="0.35">
      <c r="A650" t="s">
        <v>190</v>
      </c>
      <c r="B650" t="s">
        <v>51</v>
      </c>
      <c r="C650" t="s">
        <v>95</v>
      </c>
      <c r="D650">
        <v>1557.3050510390974</v>
      </c>
      <c r="E650">
        <v>5.9850769221314083E-3</v>
      </c>
    </row>
    <row r="651" spans="1:5" x14ac:dyDescent="0.35">
      <c r="A651" t="s">
        <v>191</v>
      </c>
      <c r="B651" t="s">
        <v>51</v>
      </c>
      <c r="C651" t="s">
        <v>95</v>
      </c>
      <c r="D651">
        <v>1480.9080666373984</v>
      </c>
      <c r="E651">
        <v>5.9848723134445459E-3</v>
      </c>
    </row>
    <row r="652" spans="1:5" x14ac:dyDescent="0.35">
      <c r="A652" t="s">
        <v>192</v>
      </c>
      <c r="B652" t="s">
        <v>51</v>
      </c>
      <c r="C652" t="s">
        <v>95</v>
      </c>
      <c r="D652">
        <v>1707.9152847519974</v>
      </c>
      <c r="E652">
        <v>6.3270965107398471E-3</v>
      </c>
    </row>
    <row r="653" spans="1:5" x14ac:dyDescent="0.35">
      <c r="A653" t="s">
        <v>193</v>
      </c>
      <c r="B653" t="s">
        <v>51</v>
      </c>
      <c r="C653" t="s">
        <v>95</v>
      </c>
      <c r="D653">
        <v>1597.3395947304002</v>
      </c>
      <c r="E653">
        <v>6.0275869469602434E-3</v>
      </c>
    </row>
    <row r="654" spans="1:5" x14ac:dyDescent="0.35">
      <c r="A654" t="s">
        <v>194</v>
      </c>
      <c r="B654" t="s">
        <v>51</v>
      </c>
      <c r="C654" t="s">
        <v>95</v>
      </c>
      <c r="D654">
        <v>1633.1977302425971</v>
      </c>
      <c r="E654">
        <v>6.2562697936450742E-3</v>
      </c>
    </row>
    <row r="655" spans="1:5" x14ac:dyDescent="0.35">
      <c r="A655" t="s">
        <v>195</v>
      </c>
      <c r="B655" t="s">
        <v>51</v>
      </c>
      <c r="C655" t="s">
        <v>95</v>
      </c>
      <c r="D655">
        <v>1445.5492739278993</v>
      </c>
      <c r="E655">
        <v>6.2233728180839101E-3</v>
      </c>
    </row>
    <row r="656" spans="1:5" x14ac:dyDescent="0.35">
      <c r="A656" t="s">
        <v>196</v>
      </c>
      <c r="B656" t="s">
        <v>51</v>
      </c>
      <c r="C656" t="s">
        <v>95</v>
      </c>
      <c r="D656">
        <v>1711.488008580704</v>
      </c>
      <c r="E656">
        <v>6.41117523801241E-3</v>
      </c>
    </row>
    <row r="657" spans="1:5" x14ac:dyDescent="0.35">
      <c r="A657" t="s">
        <v>197</v>
      </c>
      <c r="B657" t="s">
        <v>51</v>
      </c>
      <c r="C657" t="s">
        <v>95</v>
      </c>
      <c r="D657">
        <v>1380.7718540010005</v>
      </c>
      <c r="E657">
        <v>6.5476580773064213E-3</v>
      </c>
    </row>
    <row r="658" spans="1:5" x14ac:dyDescent="0.35">
      <c r="A658" t="s">
        <v>198</v>
      </c>
      <c r="B658" t="s">
        <v>51</v>
      </c>
      <c r="C658" t="s">
        <v>95</v>
      </c>
      <c r="D658">
        <v>1296</v>
      </c>
      <c r="E658">
        <v>6.5372085048010977E-3</v>
      </c>
    </row>
    <row r="659" spans="1:5" x14ac:dyDescent="0.35">
      <c r="A659" t="s">
        <v>199</v>
      </c>
      <c r="B659" t="s">
        <v>51</v>
      </c>
      <c r="C659" t="s">
        <v>95</v>
      </c>
      <c r="D659">
        <v>1413.0112121238992</v>
      </c>
      <c r="E659">
        <v>6.6377072217389055E-3</v>
      </c>
    </row>
    <row r="660" spans="1:5" x14ac:dyDescent="0.35">
      <c r="A660" t="s">
        <v>200</v>
      </c>
      <c r="B660" t="s">
        <v>51</v>
      </c>
      <c r="C660" t="s">
        <v>95</v>
      </c>
      <c r="D660">
        <v>1271.0974511420995</v>
      </c>
      <c r="E660">
        <v>6.5574069781205785E-3</v>
      </c>
    </row>
    <row r="661" spans="1:5" x14ac:dyDescent="0.35">
      <c r="A661" t="s">
        <v>201</v>
      </c>
      <c r="B661" t="s">
        <v>51</v>
      </c>
      <c r="C661" t="s">
        <v>95</v>
      </c>
      <c r="D661">
        <v>1095.8654492748005</v>
      </c>
      <c r="E661">
        <v>6.7554304749466443E-3</v>
      </c>
    </row>
    <row r="662" spans="1:5" x14ac:dyDescent="0.35">
      <c r="A662" t="s">
        <v>187</v>
      </c>
      <c r="B662" t="s">
        <v>51</v>
      </c>
      <c r="C662" t="s">
        <v>96</v>
      </c>
      <c r="D662">
        <v>2177.2367150800078</v>
      </c>
      <c r="E662">
        <v>4.7701298409890012E-3</v>
      </c>
    </row>
    <row r="663" spans="1:5" x14ac:dyDescent="0.35">
      <c r="A663" t="s">
        <v>188</v>
      </c>
      <c r="B663" t="s">
        <v>51</v>
      </c>
      <c r="C663" t="s">
        <v>96</v>
      </c>
      <c r="D663">
        <v>2119.0924329585641</v>
      </c>
      <c r="E663">
        <v>4.9839687419878237E-3</v>
      </c>
    </row>
    <row r="664" spans="1:5" x14ac:dyDescent="0.35">
      <c r="A664" t="s">
        <v>189</v>
      </c>
      <c r="B664" t="s">
        <v>51</v>
      </c>
      <c r="C664" t="s">
        <v>96</v>
      </c>
      <c r="D664">
        <v>2254.7346865240015</v>
      </c>
      <c r="E664">
        <v>4.9019051000689234E-3</v>
      </c>
    </row>
    <row r="665" spans="1:5" x14ac:dyDescent="0.35">
      <c r="A665" t="s">
        <v>190</v>
      </c>
      <c r="B665" t="s">
        <v>51</v>
      </c>
      <c r="C665" t="s">
        <v>96</v>
      </c>
      <c r="D665">
        <v>2263.0048367866025</v>
      </c>
      <c r="E665">
        <v>5.0040122894848254E-3</v>
      </c>
    </row>
    <row r="666" spans="1:5" x14ac:dyDescent="0.35">
      <c r="A666" t="s">
        <v>191</v>
      </c>
      <c r="B666" t="s">
        <v>51</v>
      </c>
      <c r="C666" t="s">
        <v>96</v>
      </c>
      <c r="D666">
        <v>2101.2800706926005</v>
      </c>
      <c r="E666">
        <v>4.9794505597040043E-3</v>
      </c>
    </row>
    <row r="667" spans="1:5" x14ac:dyDescent="0.35">
      <c r="A667" t="s">
        <v>192</v>
      </c>
      <c r="B667" t="s">
        <v>51</v>
      </c>
      <c r="C667" t="s">
        <v>96</v>
      </c>
      <c r="D667">
        <v>2345.4796046133006</v>
      </c>
      <c r="E667">
        <v>5.0981926220221331E-3</v>
      </c>
    </row>
    <row r="668" spans="1:5" x14ac:dyDescent="0.35">
      <c r="A668" t="s">
        <v>193</v>
      </c>
      <c r="B668" t="s">
        <v>51</v>
      </c>
      <c r="C668" t="s">
        <v>96</v>
      </c>
      <c r="D668">
        <v>2237.9162178435013</v>
      </c>
      <c r="E668">
        <v>5.3386150867017401E-3</v>
      </c>
    </row>
    <row r="669" spans="1:5" x14ac:dyDescent="0.35">
      <c r="A669" t="s">
        <v>194</v>
      </c>
      <c r="B669" t="s">
        <v>51</v>
      </c>
      <c r="C669" t="s">
        <v>96</v>
      </c>
      <c r="D669">
        <v>2376.601030727802</v>
      </c>
      <c r="E669">
        <v>5.5794511247385546E-3</v>
      </c>
    </row>
    <row r="670" spans="1:5" x14ac:dyDescent="0.35">
      <c r="A670" t="s">
        <v>195</v>
      </c>
      <c r="B670" t="s">
        <v>51</v>
      </c>
      <c r="C670" t="s">
        <v>96</v>
      </c>
      <c r="D670">
        <v>2318.6684820425953</v>
      </c>
      <c r="E670">
        <v>5.7065281940862035E-3</v>
      </c>
    </row>
    <row r="671" spans="1:5" x14ac:dyDescent="0.35">
      <c r="A671" t="s">
        <v>196</v>
      </c>
      <c r="B671" t="s">
        <v>51</v>
      </c>
      <c r="C671" t="s">
        <v>96</v>
      </c>
      <c r="D671">
        <v>2487.6293262072027</v>
      </c>
      <c r="E671">
        <v>5.7540279388668854E-3</v>
      </c>
    </row>
    <row r="672" spans="1:5" x14ac:dyDescent="0.35">
      <c r="A672" t="s">
        <v>197</v>
      </c>
      <c r="B672" t="s">
        <v>51</v>
      </c>
      <c r="C672" t="s">
        <v>96</v>
      </c>
      <c r="D672">
        <v>2326.0055015136995</v>
      </c>
      <c r="E672">
        <v>5.7259166415849962E-3</v>
      </c>
    </row>
    <row r="673" spans="1:5" x14ac:dyDescent="0.35">
      <c r="A673" t="s">
        <v>198</v>
      </c>
      <c r="B673" t="s">
        <v>51</v>
      </c>
      <c r="C673" t="s">
        <v>96</v>
      </c>
      <c r="D673">
        <v>2111</v>
      </c>
      <c r="E673">
        <v>5.9858413600715832E-3</v>
      </c>
    </row>
    <row r="674" spans="1:5" x14ac:dyDescent="0.35">
      <c r="A674" t="s">
        <v>199</v>
      </c>
      <c r="B674" t="s">
        <v>51</v>
      </c>
      <c r="C674" t="s">
        <v>96</v>
      </c>
      <c r="D674">
        <v>2110.0107382636074</v>
      </c>
      <c r="E674">
        <v>6.0461511566932318E-3</v>
      </c>
    </row>
    <row r="675" spans="1:5" x14ac:dyDescent="0.35">
      <c r="A675" t="s">
        <v>200</v>
      </c>
      <c r="B675" t="s">
        <v>51</v>
      </c>
      <c r="C675" t="s">
        <v>96</v>
      </c>
      <c r="D675">
        <v>1622.5371181402988</v>
      </c>
      <c r="E675">
        <v>6.4995953198687673E-3</v>
      </c>
    </row>
    <row r="676" spans="1:5" x14ac:dyDescent="0.35">
      <c r="A676" t="s">
        <v>201</v>
      </c>
      <c r="B676" t="s">
        <v>51</v>
      </c>
      <c r="C676" t="s">
        <v>96</v>
      </c>
      <c r="D676">
        <v>1532.9355917518042</v>
      </c>
      <c r="E676">
        <v>6.228236542325489E-3</v>
      </c>
    </row>
    <row r="677" spans="1:5" x14ac:dyDescent="0.35">
      <c r="A677" t="s">
        <v>187</v>
      </c>
      <c r="B677" t="s">
        <v>51</v>
      </c>
      <c r="C677" t="s">
        <v>97</v>
      </c>
      <c r="D677">
        <v>6089.1111119999941</v>
      </c>
      <c r="E677">
        <v>3.5579716916633837E-3</v>
      </c>
    </row>
    <row r="678" spans="1:5" x14ac:dyDescent="0.35">
      <c r="A678" t="s">
        <v>188</v>
      </c>
      <c r="B678" t="s">
        <v>51</v>
      </c>
      <c r="C678" t="s">
        <v>97</v>
      </c>
      <c r="D678">
        <v>5818.2459828704941</v>
      </c>
      <c r="E678">
        <v>3.6687006183390497E-3</v>
      </c>
    </row>
    <row r="679" spans="1:5" x14ac:dyDescent="0.35">
      <c r="A679" t="s">
        <v>189</v>
      </c>
      <c r="B679" t="s">
        <v>51</v>
      </c>
      <c r="C679" t="s">
        <v>97</v>
      </c>
      <c r="D679">
        <v>5576.0653307622306</v>
      </c>
      <c r="E679">
        <v>3.6318062572778674E-3</v>
      </c>
    </row>
    <row r="680" spans="1:5" x14ac:dyDescent="0.35">
      <c r="A680" t="s">
        <v>190</v>
      </c>
      <c r="B680" t="s">
        <v>51</v>
      </c>
      <c r="C680" t="s">
        <v>97</v>
      </c>
      <c r="D680">
        <v>5748.2283002227177</v>
      </c>
      <c r="E680">
        <v>3.5887328889942665E-3</v>
      </c>
    </row>
    <row r="681" spans="1:5" x14ac:dyDescent="0.35">
      <c r="A681" t="s">
        <v>191</v>
      </c>
      <c r="B681" t="s">
        <v>51</v>
      </c>
      <c r="C681" t="s">
        <v>97</v>
      </c>
      <c r="D681">
        <v>6051</v>
      </c>
      <c r="E681">
        <v>3.5444095558126295E-3</v>
      </c>
    </row>
    <row r="682" spans="1:5" x14ac:dyDescent="0.35">
      <c r="A682" t="s">
        <v>192</v>
      </c>
      <c r="B682" t="s">
        <v>51</v>
      </c>
      <c r="C682" t="s">
        <v>97</v>
      </c>
      <c r="D682">
        <v>6080</v>
      </c>
      <c r="E682">
        <v>3.550918311403509E-3</v>
      </c>
    </row>
    <row r="683" spans="1:5" x14ac:dyDescent="0.35">
      <c r="A683" t="s">
        <v>193</v>
      </c>
      <c r="B683" t="s">
        <v>51</v>
      </c>
      <c r="C683" t="s">
        <v>97</v>
      </c>
      <c r="D683">
        <v>6170</v>
      </c>
      <c r="E683">
        <v>3.5404285971546911E-3</v>
      </c>
    </row>
    <row r="684" spans="1:5" x14ac:dyDescent="0.35">
      <c r="A684" t="s">
        <v>194</v>
      </c>
      <c r="B684" t="s">
        <v>51</v>
      </c>
      <c r="C684" t="s">
        <v>97</v>
      </c>
      <c r="D684">
        <v>6737</v>
      </c>
      <c r="E684">
        <v>3.5390175317071559E-3</v>
      </c>
    </row>
    <row r="685" spans="1:5" x14ac:dyDescent="0.35">
      <c r="A685" t="s">
        <v>195</v>
      </c>
      <c r="B685" t="s">
        <v>51</v>
      </c>
      <c r="C685" t="s">
        <v>97</v>
      </c>
      <c r="D685">
        <v>5753</v>
      </c>
      <c r="E685">
        <v>3.532456496127624E-3</v>
      </c>
    </row>
    <row r="686" spans="1:5" x14ac:dyDescent="0.35">
      <c r="A686" t="s">
        <v>196</v>
      </c>
      <c r="B686" t="s">
        <v>51</v>
      </c>
      <c r="C686" t="s">
        <v>97</v>
      </c>
      <c r="D686">
        <v>5577</v>
      </c>
      <c r="E686">
        <v>3.6881387842926305E-3</v>
      </c>
    </row>
    <row r="687" spans="1:5" x14ac:dyDescent="0.35">
      <c r="A687" t="s">
        <v>197</v>
      </c>
      <c r="B687" t="s">
        <v>51</v>
      </c>
      <c r="C687" t="s">
        <v>97</v>
      </c>
      <c r="D687">
        <v>4747</v>
      </c>
      <c r="E687">
        <v>3.6192449032137258E-3</v>
      </c>
    </row>
    <row r="688" spans="1:5" x14ac:dyDescent="0.35">
      <c r="A688" t="s">
        <v>198</v>
      </c>
      <c r="B688" t="s">
        <v>51</v>
      </c>
      <c r="C688" t="s">
        <v>97</v>
      </c>
      <c r="D688">
        <v>4541</v>
      </c>
      <c r="E688">
        <v>3.7950524847684061E-3</v>
      </c>
    </row>
    <row r="689" spans="1:5" x14ac:dyDescent="0.35">
      <c r="A689" t="s">
        <v>199</v>
      </c>
      <c r="B689" t="s">
        <v>51</v>
      </c>
      <c r="C689" t="s">
        <v>97</v>
      </c>
      <c r="D689">
        <v>4301</v>
      </c>
      <c r="E689">
        <v>3.78707148208427E-3</v>
      </c>
    </row>
    <row r="690" spans="1:5" x14ac:dyDescent="0.35">
      <c r="A690" t="s">
        <v>200</v>
      </c>
      <c r="B690" t="s">
        <v>51</v>
      </c>
      <c r="C690" t="s">
        <v>97</v>
      </c>
      <c r="D690">
        <v>3619</v>
      </c>
      <c r="E690">
        <v>3.8155107304043471E-3</v>
      </c>
    </row>
    <row r="691" spans="1:5" x14ac:dyDescent="0.35">
      <c r="A691" t="s">
        <v>201</v>
      </c>
      <c r="B691" t="s">
        <v>51</v>
      </c>
      <c r="C691" t="s">
        <v>97</v>
      </c>
      <c r="D691">
        <v>2522</v>
      </c>
      <c r="E691">
        <v>3.9075579346197903E-3</v>
      </c>
    </row>
    <row r="692" spans="1:5" x14ac:dyDescent="0.35">
      <c r="A692" t="s">
        <v>187</v>
      </c>
      <c r="B692" t="s">
        <v>51</v>
      </c>
      <c r="C692" t="s">
        <v>98</v>
      </c>
      <c r="D692">
        <v>1307.6557380000038</v>
      </c>
      <c r="E692">
        <v>5.4032717512110476E-3</v>
      </c>
    </row>
    <row r="693" spans="1:5" x14ac:dyDescent="0.35">
      <c r="A693" t="s">
        <v>188</v>
      </c>
      <c r="B693" t="s">
        <v>51</v>
      </c>
      <c r="C693" t="s">
        <v>98</v>
      </c>
      <c r="D693">
        <v>1413.6804536256002</v>
      </c>
      <c r="E693">
        <v>5.5374040756664003E-3</v>
      </c>
    </row>
    <row r="694" spans="1:5" x14ac:dyDescent="0.35">
      <c r="A694" t="s">
        <v>189</v>
      </c>
      <c r="B694" t="s">
        <v>51</v>
      </c>
      <c r="C694" t="s">
        <v>98</v>
      </c>
      <c r="D694">
        <v>1440.5758039112959</v>
      </c>
      <c r="E694">
        <v>5.5326706409408047E-3</v>
      </c>
    </row>
    <row r="695" spans="1:5" x14ac:dyDescent="0.35">
      <c r="A695" t="s">
        <v>190</v>
      </c>
      <c r="B695" t="s">
        <v>51</v>
      </c>
      <c r="C695" t="s">
        <v>98</v>
      </c>
      <c r="D695">
        <v>1463.3712447485987</v>
      </c>
      <c r="E695">
        <v>5.0855473253761073E-3</v>
      </c>
    </row>
    <row r="696" spans="1:5" x14ac:dyDescent="0.35">
      <c r="A696" t="s">
        <v>191</v>
      </c>
      <c r="B696" t="s">
        <v>51</v>
      </c>
      <c r="C696" t="s">
        <v>98</v>
      </c>
      <c r="D696">
        <v>1352.7494141445989</v>
      </c>
      <c r="E696">
        <v>5.3313843638612534E-3</v>
      </c>
    </row>
    <row r="697" spans="1:5" x14ac:dyDescent="0.35">
      <c r="A697" t="s">
        <v>192</v>
      </c>
      <c r="B697" t="s">
        <v>51</v>
      </c>
      <c r="C697" t="s">
        <v>98</v>
      </c>
      <c r="D697">
        <v>1522.8710027764007</v>
      </c>
      <c r="E697">
        <v>5.3449918850071434E-3</v>
      </c>
    </row>
    <row r="698" spans="1:5" x14ac:dyDescent="0.35">
      <c r="A698" t="s">
        <v>193</v>
      </c>
      <c r="B698" t="s">
        <v>51</v>
      </c>
      <c r="C698" t="s">
        <v>98</v>
      </c>
      <c r="D698">
        <v>1469.7131190113973</v>
      </c>
      <c r="E698">
        <v>5.4339392807716989E-3</v>
      </c>
    </row>
    <row r="699" spans="1:5" x14ac:dyDescent="0.35">
      <c r="A699" t="s">
        <v>194</v>
      </c>
      <c r="B699" t="s">
        <v>51</v>
      </c>
      <c r="C699" t="s">
        <v>98</v>
      </c>
      <c r="D699">
        <v>1521.8575106952978</v>
      </c>
      <c r="E699">
        <v>5.3236776780994808E-3</v>
      </c>
    </row>
    <row r="700" spans="1:5" x14ac:dyDescent="0.35">
      <c r="A700" t="s">
        <v>195</v>
      </c>
      <c r="B700" t="s">
        <v>51</v>
      </c>
      <c r="C700" t="s">
        <v>98</v>
      </c>
      <c r="D700">
        <v>1608.7572747453014</v>
      </c>
      <c r="E700">
        <v>5.4982400178071955E-3</v>
      </c>
    </row>
    <row r="701" spans="1:5" x14ac:dyDescent="0.35">
      <c r="A701" t="s">
        <v>196</v>
      </c>
      <c r="B701" t="s">
        <v>51</v>
      </c>
      <c r="C701" t="s">
        <v>98</v>
      </c>
      <c r="D701">
        <v>1527.7007575798971</v>
      </c>
      <c r="E701">
        <v>5.600107508640496E-3</v>
      </c>
    </row>
    <row r="702" spans="1:5" x14ac:dyDescent="0.35">
      <c r="A702" t="s">
        <v>197</v>
      </c>
      <c r="B702" t="s">
        <v>51</v>
      </c>
      <c r="C702" t="s">
        <v>98</v>
      </c>
      <c r="D702">
        <v>1315.2396825371036</v>
      </c>
      <c r="E702">
        <v>5.8700246962435686E-3</v>
      </c>
    </row>
    <row r="703" spans="1:5" x14ac:dyDescent="0.35">
      <c r="A703" t="s">
        <v>198</v>
      </c>
      <c r="B703" t="s">
        <v>51</v>
      </c>
      <c r="C703" t="s">
        <v>98</v>
      </c>
      <c r="D703">
        <v>1307</v>
      </c>
      <c r="E703">
        <v>5.5762773102099811E-3</v>
      </c>
    </row>
    <row r="704" spans="1:5" x14ac:dyDescent="0.35">
      <c r="A704" t="s">
        <v>199</v>
      </c>
      <c r="B704" t="s">
        <v>51</v>
      </c>
      <c r="C704" t="s">
        <v>98</v>
      </c>
      <c r="D704">
        <v>1188.5220677145987</v>
      </c>
      <c r="E704">
        <v>5.9012765430407803E-3</v>
      </c>
    </row>
    <row r="705" spans="1:5" x14ac:dyDescent="0.35">
      <c r="A705" t="s">
        <v>200</v>
      </c>
      <c r="B705" t="s">
        <v>51</v>
      </c>
      <c r="C705" t="s">
        <v>98</v>
      </c>
      <c r="D705">
        <v>1125.3495155031005</v>
      </c>
      <c r="E705">
        <v>6.214713924698835E-3</v>
      </c>
    </row>
    <row r="706" spans="1:5" x14ac:dyDescent="0.35">
      <c r="A706" t="s">
        <v>201</v>
      </c>
      <c r="B706" t="s">
        <v>51</v>
      </c>
      <c r="C706" t="s">
        <v>98</v>
      </c>
      <c r="D706">
        <v>907</v>
      </c>
      <c r="E706">
        <v>6.2316244027930913E-3</v>
      </c>
    </row>
    <row r="707" spans="1:5" x14ac:dyDescent="0.35">
      <c r="A707" t="s">
        <v>187</v>
      </c>
      <c r="B707" t="s">
        <v>51</v>
      </c>
      <c r="C707" t="s">
        <v>99</v>
      </c>
      <c r="D707">
        <v>11227.801140000003</v>
      </c>
      <c r="E707">
        <v>3.2188124351063539E-3</v>
      </c>
    </row>
    <row r="708" spans="1:5" x14ac:dyDescent="0.35">
      <c r="A708" t="s">
        <v>188</v>
      </c>
      <c r="B708" t="s">
        <v>51</v>
      </c>
      <c r="C708" t="s">
        <v>99</v>
      </c>
      <c r="D708">
        <v>12792.412329640205</v>
      </c>
      <c r="E708">
        <v>3.315639979385989E-3</v>
      </c>
    </row>
    <row r="709" spans="1:5" x14ac:dyDescent="0.35">
      <c r="A709" t="s">
        <v>189</v>
      </c>
      <c r="B709" t="s">
        <v>51</v>
      </c>
      <c r="C709" t="s">
        <v>99</v>
      </c>
      <c r="D709">
        <v>12662.518344768439</v>
      </c>
      <c r="E709">
        <v>3.3212554802018643E-3</v>
      </c>
    </row>
    <row r="710" spans="1:5" x14ac:dyDescent="0.35">
      <c r="A710" t="s">
        <v>190</v>
      </c>
      <c r="B710" t="s">
        <v>51</v>
      </c>
      <c r="C710" t="s">
        <v>99</v>
      </c>
      <c r="D710">
        <v>11758.895556797826</v>
      </c>
      <c r="E710">
        <v>3.3719770373067098E-3</v>
      </c>
    </row>
    <row r="711" spans="1:5" x14ac:dyDescent="0.35">
      <c r="A711" t="s">
        <v>191</v>
      </c>
      <c r="B711" t="s">
        <v>51</v>
      </c>
      <c r="C711" t="s">
        <v>99</v>
      </c>
      <c r="D711">
        <v>11507</v>
      </c>
      <c r="E711">
        <v>3.4758432065506019E-3</v>
      </c>
    </row>
    <row r="712" spans="1:5" x14ac:dyDescent="0.35">
      <c r="A712" t="s">
        <v>192</v>
      </c>
      <c r="B712" t="s">
        <v>51</v>
      </c>
      <c r="C712" t="s">
        <v>99</v>
      </c>
      <c r="D712">
        <v>12602</v>
      </c>
      <c r="E712">
        <v>3.6333518489128709E-3</v>
      </c>
    </row>
    <row r="713" spans="1:5" x14ac:dyDescent="0.35">
      <c r="A713" t="s">
        <v>193</v>
      </c>
      <c r="B713" t="s">
        <v>51</v>
      </c>
      <c r="C713" t="s">
        <v>99</v>
      </c>
      <c r="D713">
        <v>11935</v>
      </c>
      <c r="E713">
        <v>3.6673183447376999E-3</v>
      </c>
    </row>
    <row r="714" spans="1:5" x14ac:dyDescent="0.35">
      <c r="A714" t="s">
        <v>194</v>
      </c>
      <c r="B714" t="s">
        <v>51</v>
      </c>
      <c r="C714" t="s">
        <v>99</v>
      </c>
      <c r="D714">
        <v>12511</v>
      </c>
      <c r="E714">
        <v>3.6634983436797841E-3</v>
      </c>
    </row>
    <row r="715" spans="1:5" x14ac:dyDescent="0.35">
      <c r="A715" t="s">
        <v>195</v>
      </c>
      <c r="B715" t="s">
        <v>51</v>
      </c>
      <c r="C715" t="s">
        <v>99</v>
      </c>
      <c r="D715">
        <v>11152</v>
      </c>
      <c r="E715">
        <v>3.6939064243583612E-3</v>
      </c>
    </row>
    <row r="716" spans="1:5" x14ac:dyDescent="0.35">
      <c r="A716" t="s">
        <v>196</v>
      </c>
      <c r="B716" t="s">
        <v>51</v>
      </c>
      <c r="C716" t="s">
        <v>99</v>
      </c>
      <c r="D716">
        <v>10739</v>
      </c>
      <c r="E716">
        <v>3.9736396933296083E-3</v>
      </c>
    </row>
    <row r="717" spans="1:5" x14ac:dyDescent="0.35">
      <c r="A717" t="s">
        <v>197</v>
      </c>
      <c r="B717" t="s">
        <v>51</v>
      </c>
      <c r="C717" t="s">
        <v>99</v>
      </c>
      <c r="D717">
        <v>8863</v>
      </c>
      <c r="E717">
        <v>4.1716029185001318E-3</v>
      </c>
    </row>
    <row r="718" spans="1:5" x14ac:dyDescent="0.35">
      <c r="A718" t="s">
        <v>198</v>
      </c>
      <c r="B718" t="s">
        <v>51</v>
      </c>
      <c r="C718" t="s">
        <v>99</v>
      </c>
      <c r="D718">
        <v>7846</v>
      </c>
      <c r="E718">
        <v>4.2627878324411591E-3</v>
      </c>
    </row>
    <row r="719" spans="1:5" x14ac:dyDescent="0.35">
      <c r="A719" t="s">
        <v>199</v>
      </c>
      <c r="B719" t="s">
        <v>51</v>
      </c>
      <c r="C719" t="s">
        <v>99</v>
      </c>
      <c r="D719">
        <v>6797</v>
      </c>
      <c r="E719">
        <v>4.3106231507364359E-3</v>
      </c>
    </row>
    <row r="720" spans="1:5" x14ac:dyDescent="0.35">
      <c r="A720" t="s">
        <v>200</v>
      </c>
      <c r="B720" t="s">
        <v>51</v>
      </c>
      <c r="C720" t="s">
        <v>99</v>
      </c>
      <c r="D720">
        <v>5888</v>
      </c>
      <c r="E720">
        <v>4.3195199275362318E-3</v>
      </c>
    </row>
    <row r="721" spans="1:5" x14ac:dyDescent="0.35">
      <c r="A721" t="s">
        <v>201</v>
      </c>
      <c r="B721" t="s">
        <v>51</v>
      </c>
      <c r="C721" t="s">
        <v>99</v>
      </c>
      <c r="D721">
        <v>5316</v>
      </c>
      <c r="E721">
        <v>4.6911577209263443E-3</v>
      </c>
    </row>
    <row r="722" spans="1:5" x14ac:dyDescent="0.35">
      <c r="A722" t="s">
        <v>187</v>
      </c>
      <c r="B722" t="s">
        <v>51</v>
      </c>
      <c r="C722" t="s">
        <v>100</v>
      </c>
      <c r="D722">
        <v>1802.988095479993</v>
      </c>
      <c r="E722">
        <v>4.6267760603120418E-3</v>
      </c>
    </row>
    <row r="723" spans="1:5" x14ac:dyDescent="0.35">
      <c r="A723" t="s">
        <v>188</v>
      </c>
      <c r="B723" t="s">
        <v>51</v>
      </c>
      <c r="C723" t="s">
        <v>100</v>
      </c>
      <c r="D723">
        <v>2089.1039287157305</v>
      </c>
      <c r="E723">
        <v>4.9155213627968186E-3</v>
      </c>
    </row>
    <row r="724" spans="1:5" x14ac:dyDescent="0.35">
      <c r="A724" t="s">
        <v>189</v>
      </c>
      <c r="B724" t="s">
        <v>51</v>
      </c>
      <c r="C724" t="s">
        <v>100</v>
      </c>
      <c r="D724">
        <v>2044.7237774185007</v>
      </c>
      <c r="E724">
        <v>5.0275991822900136E-3</v>
      </c>
    </row>
    <row r="725" spans="1:5" x14ac:dyDescent="0.35">
      <c r="A725" t="s">
        <v>190</v>
      </c>
      <c r="B725" t="s">
        <v>51</v>
      </c>
      <c r="C725" t="s">
        <v>100</v>
      </c>
      <c r="D725">
        <v>2087.8686786642998</v>
      </c>
      <c r="E725">
        <v>4.8650500380353987E-3</v>
      </c>
    </row>
    <row r="726" spans="1:5" x14ac:dyDescent="0.35">
      <c r="A726" t="s">
        <v>191</v>
      </c>
      <c r="B726" t="s">
        <v>51</v>
      </c>
      <c r="C726" t="s">
        <v>100</v>
      </c>
      <c r="D726">
        <v>2043.3213416655997</v>
      </c>
      <c r="E726">
        <v>5.0727568521049928E-3</v>
      </c>
    </row>
    <row r="727" spans="1:5" x14ac:dyDescent="0.35">
      <c r="A727" t="s">
        <v>192</v>
      </c>
      <c r="B727" t="s">
        <v>51</v>
      </c>
      <c r="C727" t="s">
        <v>100</v>
      </c>
      <c r="D727">
        <v>2064.3622784436993</v>
      </c>
      <c r="E727">
        <v>5.2355320059145781E-3</v>
      </c>
    </row>
    <row r="728" spans="1:5" x14ac:dyDescent="0.35">
      <c r="A728" t="s">
        <v>193</v>
      </c>
      <c r="B728" t="s">
        <v>51</v>
      </c>
      <c r="C728" t="s">
        <v>100</v>
      </c>
      <c r="D728">
        <v>1947.4483710217023</v>
      </c>
      <c r="E728">
        <v>5.2640625777773589E-3</v>
      </c>
    </row>
    <row r="729" spans="1:5" x14ac:dyDescent="0.35">
      <c r="A729" t="s">
        <v>194</v>
      </c>
      <c r="B729" t="s">
        <v>51</v>
      </c>
      <c r="C729" t="s">
        <v>100</v>
      </c>
      <c r="D729">
        <v>2127.3987816456061</v>
      </c>
      <c r="E729">
        <v>5.1368676155271777E-3</v>
      </c>
    </row>
    <row r="730" spans="1:5" x14ac:dyDescent="0.35">
      <c r="A730" t="s">
        <v>195</v>
      </c>
      <c r="B730" t="s">
        <v>51</v>
      </c>
      <c r="C730" t="s">
        <v>100</v>
      </c>
      <c r="D730">
        <v>1885.6274912372003</v>
      </c>
      <c r="E730">
        <v>5.289595023276218E-3</v>
      </c>
    </row>
    <row r="731" spans="1:5" x14ac:dyDescent="0.35">
      <c r="A731" t="s">
        <v>196</v>
      </c>
      <c r="B731" t="s">
        <v>51</v>
      </c>
      <c r="C731" t="s">
        <v>100</v>
      </c>
      <c r="D731">
        <v>2060.1769989888967</v>
      </c>
      <c r="E731">
        <v>5.7855573650208705E-3</v>
      </c>
    </row>
    <row r="732" spans="1:5" x14ac:dyDescent="0.35">
      <c r="A732" t="s">
        <v>197</v>
      </c>
      <c r="B732" t="s">
        <v>51</v>
      </c>
      <c r="C732" t="s">
        <v>100</v>
      </c>
      <c r="D732">
        <v>1662.1046380265007</v>
      </c>
      <c r="E732">
        <v>5.7307384842251417E-3</v>
      </c>
    </row>
    <row r="733" spans="1:5" x14ac:dyDescent="0.35">
      <c r="A733" t="s">
        <v>198</v>
      </c>
      <c r="B733" t="s">
        <v>51</v>
      </c>
      <c r="C733" t="s">
        <v>100</v>
      </c>
      <c r="D733">
        <v>1537</v>
      </c>
      <c r="E733">
        <v>6.2314754572399336E-3</v>
      </c>
    </row>
    <row r="734" spans="1:5" x14ac:dyDescent="0.35">
      <c r="A734" t="s">
        <v>199</v>
      </c>
      <c r="B734" t="s">
        <v>51</v>
      </c>
      <c r="C734" t="s">
        <v>100</v>
      </c>
      <c r="D734">
        <v>1621.2756211232054</v>
      </c>
      <c r="E734">
        <v>5.9494449164389906E-3</v>
      </c>
    </row>
    <row r="735" spans="1:5" x14ac:dyDescent="0.35">
      <c r="A735" t="s">
        <v>200</v>
      </c>
      <c r="B735" t="s">
        <v>51</v>
      </c>
      <c r="C735" t="s">
        <v>100</v>
      </c>
      <c r="D735">
        <v>1382.6453670171034</v>
      </c>
      <c r="E735">
        <v>6.111122238729041E-3</v>
      </c>
    </row>
    <row r="736" spans="1:5" x14ac:dyDescent="0.35">
      <c r="A736" t="s">
        <v>201</v>
      </c>
      <c r="B736" t="s">
        <v>51</v>
      </c>
      <c r="C736" t="s">
        <v>100</v>
      </c>
      <c r="D736">
        <v>1266.2174158146008</v>
      </c>
      <c r="E736">
        <v>6.342750832371697E-3</v>
      </c>
    </row>
    <row r="737" spans="1:5" x14ac:dyDescent="0.35">
      <c r="A737" t="s">
        <v>187</v>
      </c>
      <c r="B737" t="s">
        <v>51</v>
      </c>
      <c r="C737" t="s">
        <v>101</v>
      </c>
      <c r="D737">
        <v>7993.0277413999975</v>
      </c>
      <c r="E737">
        <v>3.9833426995248807E-3</v>
      </c>
    </row>
    <row r="738" spans="1:5" x14ac:dyDescent="0.35">
      <c r="A738" t="s">
        <v>188</v>
      </c>
      <c r="B738" t="s">
        <v>51</v>
      </c>
      <c r="C738" t="s">
        <v>101</v>
      </c>
      <c r="D738">
        <v>9545.7866892746879</v>
      </c>
      <c r="E738">
        <v>4.0630810286580062E-3</v>
      </c>
    </row>
    <row r="739" spans="1:5" x14ac:dyDescent="0.35">
      <c r="A739" t="s">
        <v>189</v>
      </c>
      <c r="B739" t="s">
        <v>51</v>
      </c>
      <c r="C739" t="s">
        <v>101</v>
      </c>
      <c r="D739">
        <v>8667.1696873936999</v>
      </c>
      <c r="E739">
        <v>3.9386645856287605E-3</v>
      </c>
    </row>
    <row r="740" spans="1:5" x14ac:dyDescent="0.35">
      <c r="A740" t="s">
        <v>190</v>
      </c>
      <c r="B740" t="s">
        <v>51</v>
      </c>
      <c r="C740" t="s">
        <v>101</v>
      </c>
      <c r="D740">
        <v>8335.7449182153487</v>
      </c>
      <c r="E740">
        <v>4.0524236470421545E-3</v>
      </c>
    </row>
    <row r="741" spans="1:5" x14ac:dyDescent="0.35">
      <c r="A741" t="s">
        <v>191</v>
      </c>
      <c r="B741" t="s">
        <v>51</v>
      </c>
      <c r="C741" t="s">
        <v>101</v>
      </c>
      <c r="D741">
        <v>8530.8666731201429</v>
      </c>
      <c r="E741">
        <v>4.1644729983899027E-3</v>
      </c>
    </row>
    <row r="742" spans="1:5" x14ac:dyDescent="0.35">
      <c r="A742" t="s">
        <v>192</v>
      </c>
      <c r="B742" t="s">
        <v>51</v>
      </c>
      <c r="C742" t="s">
        <v>101</v>
      </c>
      <c r="D742">
        <v>9219.2717538490779</v>
      </c>
      <c r="E742">
        <v>4.42001284059447E-3</v>
      </c>
    </row>
    <row r="743" spans="1:5" x14ac:dyDescent="0.35">
      <c r="A743" t="s">
        <v>193</v>
      </c>
      <c r="B743" t="s">
        <v>51</v>
      </c>
      <c r="C743" t="s">
        <v>101</v>
      </c>
      <c r="D743">
        <v>9534.1496632008875</v>
      </c>
      <c r="E743">
        <v>4.4806460328757677E-3</v>
      </c>
    </row>
    <row r="744" spans="1:5" x14ac:dyDescent="0.35">
      <c r="A744" t="s">
        <v>194</v>
      </c>
      <c r="B744" t="s">
        <v>51</v>
      </c>
      <c r="C744" t="s">
        <v>101</v>
      </c>
      <c r="D744">
        <v>11466.071170696127</v>
      </c>
      <c r="E744">
        <v>4.3245362752461431E-3</v>
      </c>
    </row>
    <row r="745" spans="1:5" x14ac:dyDescent="0.35">
      <c r="A745" t="s">
        <v>195</v>
      </c>
      <c r="B745" t="s">
        <v>51</v>
      </c>
      <c r="C745" t="s">
        <v>101</v>
      </c>
      <c r="D745">
        <v>10406.861147711126</v>
      </c>
      <c r="E745">
        <v>4.48575928173694E-3</v>
      </c>
    </row>
    <row r="746" spans="1:5" x14ac:dyDescent="0.35">
      <c r="A746" t="s">
        <v>196</v>
      </c>
      <c r="B746" t="s">
        <v>51</v>
      </c>
      <c r="C746" t="s">
        <v>101</v>
      </c>
      <c r="D746">
        <v>9638</v>
      </c>
      <c r="E746">
        <v>4.6639747757718291E-3</v>
      </c>
    </row>
    <row r="747" spans="1:5" x14ac:dyDescent="0.35">
      <c r="A747" t="s">
        <v>197</v>
      </c>
      <c r="B747" t="s">
        <v>51</v>
      </c>
      <c r="C747" t="s">
        <v>101</v>
      </c>
      <c r="D747">
        <v>7497</v>
      </c>
      <c r="E747">
        <v>4.6887273427889675E-3</v>
      </c>
    </row>
    <row r="748" spans="1:5" x14ac:dyDescent="0.35">
      <c r="A748" t="s">
        <v>198</v>
      </c>
      <c r="B748" t="s">
        <v>51</v>
      </c>
      <c r="C748" t="s">
        <v>101</v>
      </c>
      <c r="D748">
        <v>6565</v>
      </c>
      <c r="E748">
        <v>4.7522636879072525E-3</v>
      </c>
    </row>
    <row r="749" spans="1:5" x14ac:dyDescent="0.35">
      <c r="A749" t="s">
        <v>199</v>
      </c>
      <c r="B749" t="s">
        <v>51</v>
      </c>
      <c r="C749" t="s">
        <v>101</v>
      </c>
      <c r="D749">
        <v>6060</v>
      </c>
      <c r="E749">
        <v>4.8857489915658239E-3</v>
      </c>
    </row>
    <row r="750" spans="1:5" x14ac:dyDescent="0.35">
      <c r="A750" t="s">
        <v>200</v>
      </c>
      <c r="B750" t="s">
        <v>51</v>
      </c>
      <c r="C750" t="s">
        <v>101</v>
      </c>
      <c r="D750">
        <v>5434</v>
      </c>
      <c r="E750">
        <v>4.8859035701140962E-3</v>
      </c>
    </row>
    <row r="751" spans="1:5" x14ac:dyDescent="0.35">
      <c r="A751" t="s">
        <v>201</v>
      </c>
      <c r="B751" t="s">
        <v>51</v>
      </c>
      <c r="C751" t="s">
        <v>101</v>
      </c>
      <c r="D751">
        <v>4844</v>
      </c>
      <c r="E751">
        <v>4.9206062482796591E-3</v>
      </c>
    </row>
    <row r="752" spans="1:5" x14ac:dyDescent="0.35">
      <c r="A752" t="s">
        <v>187</v>
      </c>
      <c r="B752" t="s">
        <v>53</v>
      </c>
      <c r="C752" t="s">
        <v>57</v>
      </c>
      <c r="D752">
        <v>987.33333355000138</v>
      </c>
      <c r="E752">
        <v>3.7392621352009799E-3</v>
      </c>
    </row>
    <row r="753" spans="1:5" x14ac:dyDescent="0.35">
      <c r="A753" t="s">
        <v>188</v>
      </c>
      <c r="B753" t="s">
        <v>53</v>
      </c>
      <c r="C753" t="s">
        <v>57</v>
      </c>
      <c r="D753">
        <v>792.53628118320057</v>
      </c>
      <c r="E753">
        <v>3.6332170852009867E-3</v>
      </c>
    </row>
    <row r="754" spans="1:5" x14ac:dyDescent="0.35">
      <c r="A754" t="s">
        <v>189</v>
      </c>
      <c r="B754" t="s">
        <v>53</v>
      </c>
      <c r="C754" t="s">
        <v>57</v>
      </c>
      <c r="D754">
        <v>972.0251368201009</v>
      </c>
      <c r="E754">
        <v>3.9963268315074746E-3</v>
      </c>
    </row>
    <row r="755" spans="1:5" x14ac:dyDescent="0.35">
      <c r="A755" t="s">
        <v>190</v>
      </c>
      <c r="B755" t="s">
        <v>53</v>
      </c>
      <c r="C755" t="s">
        <v>57</v>
      </c>
      <c r="D755">
        <v>1010.0961856607992</v>
      </c>
      <c r="E755">
        <v>3.5574555449713273E-3</v>
      </c>
    </row>
    <row r="756" spans="1:5" x14ac:dyDescent="0.35">
      <c r="A756" t="s">
        <v>191</v>
      </c>
      <c r="B756" t="s">
        <v>53</v>
      </c>
      <c r="C756" t="s">
        <v>57</v>
      </c>
      <c r="D756">
        <v>914.38355562380048</v>
      </c>
      <c r="E756">
        <v>3.8609867622327468E-3</v>
      </c>
    </row>
    <row r="757" spans="1:5" x14ac:dyDescent="0.35">
      <c r="A757" t="s">
        <v>192</v>
      </c>
      <c r="B757" t="s">
        <v>53</v>
      </c>
      <c r="C757" t="s">
        <v>57</v>
      </c>
      <c r="D757">
        <v>991.92741672850036</v>
      </c>
      <c r="E757">
        <v>3.8165064929002943E-3</v>
      </c>
    </row>
    <row r="758" spans="1:5" x14ac:dyDescent="0.35">
      <c r="A758" t="s">
        <v>193</v>
      </c>
      <c r="B758" t="s">
        <v>53</v>
      </c>
      <c r="C758" t="s">
        <v>57</v>
      </c>
      <c r="D758">
        <v>993.66175418859984</v>
      </c>
      <c r="E758">
        <v>4.0080414264293002E-3</v>
      </c>
    </row>
    <row r="759" spans="1:5" x14ac:dyDescent="0.35">
      <c r="A759" t="s">
        <v>194</v>
      </c>
      <c r="B759" t="s">
        <v>53</v>
      </c>
      <c r="C759" t="s">
        <v>57</v>
      </c>
      <c r="D759">
        <v>940.67419355010054</v>
      </c>
      <c r="E759">
        <v>4.1799645339399083E-3</v>
      </c>
    </row>
    <row r="760" spans="1:5" x14ac:dyDescent="0.35">
      <c r="A760" t="s">
        <v>195</v>
      </c>
      <c r="B760" t="s">
        <v>53</v>
      </c>
      <c r="C760" t="s">
        <v>57</v>
      </c>
      <c r="D760">
        <v>707</v>
      </c>
      <c r="E760">
        <v>4.2865000785792867E-3</v>
      </c>
    </row>
    <row r="761" spans="1:5" x14ac:dyDescent="0.35">
      <c r="A761" t="s">
        <v>196</v>
      </c>
      <c r="B761" t="s">
        <v>53</v>
      </c>
      <c r="C761" t="s">
        <v>57</v>
      </c>
      <c r="D761">
        <v>813</v>
      </c>
      <c r="E761">
        <v>4.2179171791717918E-3</v>
      </c>
    </row>
    <row r="762" spans="1:5" x14ac:dyDescent="0.35">
      <c r="A762" t="s">
        <v>197</v>
      </c>
      <c r="B762" t="s">
        <v>53</v>
      </c>
      <c r="C762" t="s">
        <v>57</v>
      </c>
      <c r="D762">
        <v>702</v>
      </c>
      <c r="E762">
        <v>4.8710034821145927E-3</v>
      </c>
    </row>
    <row r="763" spans="1:5" x14ac:dyDescent="0.35">
      <c r="A763" t="s">
        <v>198</v>
      </c>
      <c r="B763" t="s">
        <v>53</v>
      </c>
      <c r="C763" t="s">
        <v>57</v>
      </c>
      <c r="D763">
        <v>676</v>
      </c>
      <c r="E763">
        <v>4.8600838264299803E-3</v>
      </c>
    </row>
    <row r="764" spans="1:5" x14ac:dyDescent="0.35">
      <c r="A764" t="s">
        <v>199</v>
      </c>
      <c r="B764" t="s">
        <v>53</v>
      </c>
      <c r="C764" t="s">
        <v>57</v>
      </c>
      <c r="D764">
        <v>726</v>
      </c>
      <c r="E764">
        <v>4.886937557392103E-3</v>
      </c>
    </row>
    <row r="765" spans="1:5" x14ac:dyDescent="0.35">
      <c r="A765" t="s">
        <v>200</v>
      </c>
      <c r="B765" t="s">
        <v>53</v>
      </c>
      <c r="C765" t="s">
        <v>57</v>
      </c>
      <c r="D765">
        <v>737</v>
      </c>
      <c r="E765">
        <v>4.8469772350369367E-3</v>
      </c>
    </row>
    <row r="766" spans="1:5" x14ac:dyDescent="0.35">
      <c r="A766" t="s">
        <v>201</v>
      </c>
      <c r="B766" t="s">
        <v>53</v>
      </c>
      <c r="C766" t="s">
        <v>57</v>
      </c>
      <c r="D766">
        <v>563</v>
      </c>
      <c r="E766">
        <v>4.7315966054864806E-3</v>
      </c>
    </row>
    <row r="767" spans="1:5" x14ac:dyDescent="0.35">
      <c r="A767" t="s">
        <v>187</v>
      </c>
      <c r="B767" t="s">
        <v>53</v>
      </c>
      <c r="C767" t="s">
        <v>58</v>
      </c>
      <c r="D767">
        <v>417.63865545999982</v>
      </c>
      <c r="E767">
        <v>4.5256332007573711E-3</v>
      </c>
    </row>
    <row r="768" spans="1:5" x14ac:dyDescent="0.35">
      <c r="A768" t="s">
        <v>188</v>
      </c>
      <c r="B768" t="s">
        <v>53</v>
      </c>
      <c r="C768" t="s">
        <v>58</v>
      </c>
      <c r="D768">
        <v>457.60974611169996</v>
      </c>
      <c r="E768">
        <v>4.6080995564745661E-3</v>
      </c>
    </row>
    <row r="769" spans="1:5" x14ac:dyDescent="0.35">
      <c r="A769" t="s">
        <v>189</v>
      </c>
      <c r="B769" t="s">
        <v>53</v>
      </c>
      <c r="C769" t="s">
        <v>58</v>
      </c>
      <c r="D769">
        <v>473.60602351269989</v>
      </c>
      <c r="E769">
        <v>4.6751347162904021E-3</v>
      </c>
    </row>
    <row r="770" spans="1:5" x14ac:dyDescent="0.35">
      <c r="A770" t="s">
        <v>190</v>
      </c>
      <c r="B770" t="s">
        <v>53</v>
      </c>
      <c r="C770" t="s">
        <v>58</v>
      </c>
      <c r="D770">
        <v>513.21520572410043</v>
      </c>
      <c r="E770">
        <v>4.2617330336102649E-3</v>
      </c>
    </row>
    <row r="771" spans="1:5" x14ac:dyDescent="0.35">
      <c r="A771" t="s">
        <v>191</v>
      </c>
      <c r="B771" t="s">
        <v>53</v>
      </c>
      <c r="C771" t="s">
        <v>58</v>
      </c>
      <c r="D771">
        <v>471.94874552200037</v>
      </c>
      <c r="E771">
        <v>4.1869008990100065E-3</v>
      </c>
    </row>
    <row r="772" spans="1:5" x14ac:dyDescent="0.35">
      <c r="A772" t="s">
        <v>192</v>
      </c>
      <c r="B772" t="s">
        <v>53</v>
      </c>
      <c r="C772" t="s">
        <v>58</v>
      </c>
      <c r="D772">
        <v>401.21447028370005</v>
      </c>
      <c r="E772">
        <v>4.3604927885490764E-3</v>
      </c>
    </row>
    <row r="773" spans="1:5" x14ac:dyDescent="0.35">
      <c r="A773" t="s">
        <v>193</v>
      </c>
      <c r="B773" t="s">
        <v>53</v>
      </c>
      <c r="C773" t="s">
        <v>58</v>
      </c>
      <c r="D773">
        <v>459.76576576469949</v>
      </c>
      <c r="E773">
        <v>4.4927619583404969E-3</v>
      </c>
    </row>
    <row r="774" spans="1:5" x14ac:dyDescent="0.35">
      <c r="A774" t="s">
        <v>194</v>
      </c>
      <c r="B774" t="s">
        <v>53</v>
      </c>
      <c r="C774" t="s">
        <v>58</v>
      </c>
      <c r="D774">
        <v>464.96730240710008</v>
      </c>
      <c r="E774">
        <v>4.1099895283706195E-3</v>
      </c>
    </row>
    <row r="775" spans="1:5" x14ac:dyDescent="0.35">
      <c r="A775" t="s">
        <v>195</v>
      </c>
      <c r="B775" t="s">
        <v>53</v>
      </c>
      <c r="C775" t="s">
        <v>58</v>
      </c>
      <c r="D775">
        <v>471.65065816240053</v>
      </c>
      <c r="E775">
        <v>4.2374498668294302E-3</v>
      </c>
    </row>
    <row r="776" spans="1:5" x14ac:dyDescent="0.35">
      <c r="A776" t="s">
        <v>196</v>
      </c>
      <c r="B776" t="s">
        <v>53</v>
      </c>
      <c r="C776" t="s">
        <v>58</v>
      </c>
      <c r="D776">
        <v>439.29999999989991</v>
      </c>
      <c r="E776">
        <v>4.2979431362466158E-3</v>
      </c>
    </row>
    <row r="777" spans="1:5" x14ac:dyDescent="0.35">
      <c r="A777" t="s">
        <v>197</v>
      </c>
      <c r="B777" t="s">
        <v>53</v>
      </c>
      <c r="C777" t="s">
        <v>58</v>
      </c>
      <c r="D777">
        <v>496</v>
      </c>
      <c r="E777">
        <v>4.5292898745519714E-3</v>
      </c>
    </row>
    <row r="778" spans="1:5" x14ac:dyDescent="0.35">
      <c r="A778" t="s">
        <v>198</v>
      </c>
      <c r="B778" t="s">
        <v>53</v>
      </c>
      <c r="C778" t="s">
        <v>58</v>
      </c>
      <c r="D778">
        <v>502</v>
      </c>
      <c r="E778">
        <v>4.3631031429836207E-3</v>
      </c>
    </row>
    <row r="779" spans="1:5" x14ac:dyDescent="0.35">
      <c r="A779" t="s">
        <v>199</v>
      </c>
      <c r="B779" t="s">
        <v>53</v>
      </c>
      <c r="C779" t="s">
        <v>58</v>
      </c>
      <c r="D779">
        <v>454</v>
      </c>
      <c r="E779">
        <v>4.5551884483602543E-3</v>
      </c>
    </row>
    <row r="780" spans="1:5" x14ac:dyDescent="0.35">
      <c r="A780" t="s">
        <v>200</v>
      </c>
      <c r="B780" t="s">
        <v>53</v>
      </c>
      <c r="C780" t="s">
        <v>58</v>
      </c>
      <c r="D780">
        <v>506</v>
      </c>
      <c r="E780">
        <v>4.5111440491875272E-3</v>
      </c>
    </row>
    <row r="781" spans="1:5" x14ac:dyDescent="0.35">
      <c r="A781" t="s">
        <v>201</v>
      </c>
      <c r="B781" t="s">
        <v>53</v>
      </c>
      <c r="C781" t="s">
        <v>58</v>
      </c>
      <c r="D781">
        <v>440</v>
      </c>
      <c r="E781">
        <v>4.3386994949494951E-3</v>
      </c>
    </row>
    <row r="782" spans="1:5" x14ac:dyDescent="0.35">
      <c r="A782" t="s">
        <v>187</v>
      </c>
      <c r="B782" t="s">
        <v>53</v>
      </c>
      <c r="C782" t="s">
        <v>59</v>
      </c>
      <c r="D782">
        <v>583.07462699999985</v>
      </c>
      <c r="E782">
        <v>3.9651025046042523E-3</v>
      </c>
    </row>
    <row r="783" spans="1:5" x14ac:dyDescent="0.35">
      <c r="A783" t="s">
        <v>188</v>
      </c>
      <c r="B783" t="s">
        <v>53</v>
      </c>
      <c r="C783" t="s">
        <v>59</v>
      </c>
      <c r="D783">
        <v>550.40713866290082</v>
      </c>
      <c r="E783">
        <v>4.0544764996537867E-3</v>
      </c>
    </row>
    <row r="784" spans="1:5" x14ac:dyDescent="0.35">
      <c r="A784" t="s">
        <v>189</v>
      </c>
      <c r="B784" t="s">
        <v>53</v>
      </c>
      <c r="C784" t="s">
        <v>59</v>
      </c>
      <c r="D784">
        <v>602.41845219150048</v>
      </c>
      <c r="E784">
        <v>4.3121251315151096E-3</v>
      </c>
    </row>
    <row r="785" spans="1:5" x14ac:dyDescent="0.35">
      <c r="A785" t="s">
        <v>190</v>
      </c>
      <c r="B785" t="s">
        <v>53</v>
      </c>
      <c r="C785" t="s">
        <v>59</v>
      </c>
      <c r="D785">
        <v>648.72034659700194</v>
      </c>
      <c r="E785">
        <v>4.6350786130853333E-3</v>
      </c>
    </row>
    <row r="786" spans="1:5" x14ac:dyDescent="0.35">
      <c r="A786" t="s">
        <v>191</v>
      </c>
      <c r="B786" t="s">
        <v>53</v>
      </c>
      <c r="C786" t="s">
        <v>59</v>
      </c>
      <c r="D786">
        <v>655.95424836660118</v>
      </c>
      <c r="E786">
        <v>4.2791030332876966E-3</v>
      </c>
    </row>
    <row r="787" spans="1:5" x14ac:dyDescent="0.35">
      <c r="A787" t="s">
        <v>192</v>
      </c>
      <c r="B787" t="s">
        <v>53</v>
      </c>
      <c r="C787" t="s">
        <v>59</v>
      </c>
      <c r="D787">
        <v>631.26094648349897</v>
      </c>
      <c r="E787">
        <v>4.1883995309872938E-3</v>
      </c>
    </row>
    <row r="788" spans="1:5" x14ac:dyDescent="0.35">
      <c r="A788" t="s">
        <v>193</v>
      </c>
      <c r="B788" t="s">
        <v>53</v>
      </c>
      <c r="C788" t="s">
        <v>59</v>
      </c>
      <c r="D788">
        <v>581.82993691260003</v>
      </c>
      <c r="E788">
        <v>4.3833035321365803E-3</v>
      </c>
    </row>
    <row r="789" spans="1:5" x14ac:dyDescent="0.35">
      <c r="A789" t="s">
        <v>194</v>
      </c>
      <c r="B789" t="s">
        <v>53</v>
      </c>
      <c r="C789" t="s">
        <v>59</v>
      </c>
      <c r="D789">
        <v>627.19505333600023</v>
      </c>
      <c r="E789">
        <v>4.7705175946565958E-3</v>
      </c>
    </row>
    <row r="790" spans="1:5" x14ac:dyDescent="0.35">
      <c r="A790" t="s">
        <v>195</v>
      </c>
      <c r="B790" t="s">
        <v>53</v>
      </c>
      <c r="C790" t="s">
        <v>59</v>
      </c>
      <c r="D790">
        <v>578.96901513680007</v>
      </c>
      <c r="E790">
        <v>4.5435032954795245E-3</v>
      </c>
    </row>
    <row r="791" spans="1:5" x14ac:dyDescent="0.35">
      <c r="A791" t="s">
        <v>196</v>
      </c>
      <c r="B791" t="s">
        <v>53</v>
      </c>
      <c r="C791" t="s">
        <v>59</v>
      </c>
      <c r="D791">
        <v>595.04348337909892</v>
      </c>
      <c r="E791">
        <v>4.6075802449386458E-3</v>
      </c>
    </row>
    <row r="792" spans="1:5" x14ac:dyDescent="0.35">
      <c r="A792" t="s">
        <v>197</v>
      </c>
      <c r="B792" t="s">
        <v>53</v>
      </c>
      <c r="C792" t="s">
        <v>59</v>
      </c>
      <c r="D792">
        <v>561.97558953410021</v>
      </c>
      <c r="E792">
        <v>4.9723869560441532E-3</v>
      </c>
    </row>
    <row r="793" spans="1:5" x14ac:dyDescent="0.35">
      <c r="A793" t="s">
        <v>198</v>
      </c>
      <c r="B793" t="s">
        <v>53</v>
      </c>
      <c r="C793" t="s">
        <v>59</v>
      </c>
      <c r="D793">
        <v>553</v>
      </c>
      <c r="E793">
        <v>4.6476290938316251E-3</v>
      </c>
    </row>
    <row r="794" spans="1:5" x14ac:dyDescent="0.35">
      <c r="A794" t="s">
        <v>199</v>
      </c>
      <c r="B794" t="s">
        <v>53</v>
      </c>
      <c r="C794" t="s">
        <v>59</v>
      </c>
      <c r="D794">
        <v>490.46309349799958</v>
      </c>
      <c r="E794">
        <v>4.8410991095639618E-3</v>
      </c>
    </row>
    <row r="795" spans="1:5" x14ac:dyDescent="0.35">
      <c r="A795" t="s">
        <v>200</v>
      </c>
      <c r="B795" t="s">
        <v>53</v>
      </c>
      <c r="C795" t="s">
        <v>59</v>
      </c>
      <c r="D795">
        <v>504.70736721529943</v>
      </c>
      <c r="E795">
        <v>5.0104791699405191E-3</v>
      </c>
    </row>
    <row r="796" spans="1:5" x14ac:dyDescent="0.35">
      <c r="A796" t="s">
        <v>201</v>
      </c>
      <c r="B796" t="s">
        <v>53</v>
      </c>
      <c r="C796" t="s">
        <v>59</v>
      </c>
      <c r="D796">
        <v>443.31491596569992</v>
      </c>
      <c r="E796">
        <v>5.2684472107182899E-3</v>
      </c>
    </row>
    <row r="797" spans="1:5" x14ac:dyDescent="0.35">
      <c r="A797" t="s">
        <v>187</v>
      </c>
      <c r="B797" t="s">
        <v>53</v>
      </c>
      <c r="C797" t="s">
        <v>60</v>
      </c>
      <c r="D797">
        <v>690</v>
      </c>
      <c r="E797">
        <v>4.325684380032206E-3</v>
      </c>
    </row>
    <row r="798" spans="1:5" x14ac:dyDescent="0.35">
      <c r="A798" t="s">
        <v>188</v>
      </c>
      <c r="B798" t="s">
        <v>53</v>
      </c>
      <c r="C798" t="s">
        <v>60</v>
      </c>
      <c r="D798">
        <v>661.00895522729934</v>
      </c>
      <c r="E798">
        <v>4.9959198589930162E-3</v>
      </c>
    </row>
    <row r="799" spans="1:5" x14ac:dyDescent="0.35">
      <c r="A799" t="s">
        <v>189</v>
      </c>
      <c r="B799" t="s">
        <v>53</v>
      </c>
      <c r="C799" t="s">
        <v>60</v>
      </c>
      <c r="D799">
        <v>659.86834734049967</v>
      </c>
      <c r="E799">
        <v>5.0275277962902303E-3</v>
      </c>
    </row>
    <row r="800" spans="1:5" x14ac:dyDescent="0.35">
      <c r="A800" t="s">
        <v>190</v>
      </c>
      <c r="B800" t="s">
        <v>53</v>
      </c>
      <c r="C800" t="s">
        <v>60</v>
      </c>
      <c r="D800">
        <v>701.12499487920002</v>
      </c>
      <c r="E800">
        <v>4.8441182443294461E-3</v>
      </c>
    </row>
    <row r="801" spans="1:5" x14ac:dyDescent="0.35">
      <c r="A801" t="s">
        <v>191</v>
      </c>
      <c r="B801" t="s">
        <v>53</v>
      </c>
      <c r="C801" t="s">
        <v>60</v>
      </c>
      <c r="D801">
        <v>620.19927308339948</v>
      </c>
      <c r="E801">
        <v>5.1477280869663021E-3</v>
      </c>
    </row>
    <row r="802" spans="1:5" x14ac:dyDescent="0.35">
      <c r="A802" t="s">
        <v>192</v>
      </c>
      <c r="B802" t="s">
        <v>53</v>
      </c>
      <c r="C802" t="s">
        <v>60</v>
      </c>
      <c r="D802">
        <v>698.46083067989969</v>
      </c>
      <c r="E802">
        <v>5.160535842675223E-3</v>
      </c>
    </row>
    <row r="803" spans="1:5" x14ac:dyDescent="0.35">
      <c r="A803" t="s">
        <v>193</v>
      </c>
      <c r="B803" t="s">
        <v>53</v>
      </c>
      <c r="C803" t="s">
        <v>60</v>
      </c>
      <c r="D803">
        <v>578.06415943730008</v>
      </c>
      <c r="E803">
        <v>4.9693836475172828E-3</v>
      </c>
    </row>
    <row r="804" spans="1:5" x14ac:dyDescent="0.35">
      <c r="A804" t="s">
        <v>194</v>
      </c>
      <c r="B804" t="s">
        <v>53</v>
      </c>
      <c r="C804" t="s">
        <v>60</v>
      </c>
      <c r="D804">
        <v>588.78327053599992</v>
      </c>
      <c r="E804">
        <v>5.0169808934935889E-3</v>
      </c>
    </row>
    <row r="805" spans="1:5" x14ac:dyDescent="0.35">
      <c r="A805" t="s">
        <v>195</v>
      </c>
      <c r="B805" t="s">
        <v>53</v>
      </c>
      <c r="C805" t="s">
        <v>60</v>
      </c>
      <c r="D805">
        <v>455.8765944285002</v>
      </c>
      <c r="E805">
        <v>5.3738106456640731E-3</v>
      </c>
    </row>
    <row r="806" spans="1:5" x14ac:dyDescent="0.35">
      <c r="A806" t="s">
        <v>196</v>
      </c>
      <c r="B806" t="s">
        <v>53</v>
      </c>
      <c r="C806" t="s">
        <v>60</v>
      </c>
      <c r="D806">
        <v>516.62243447959997</v>
      </c>
      <c r="E806">
        <v>5.144898158411567E-3</v>
      </c>
    </row>
    <row r="807" spans="1:5" x14ac:dyDescent="0.35">
      <c r="A807" t="s">
        <v>197</v>
      </c>
      <c r="B807" t="s">
        <v>53</v>
      </c>
      <c r="C807" t="s">
        <v>60</v>
      </c>
      <c r="D807">
        <v>458.31428571400016</v>
      </c>
      <c r="E807">
        <v>5.1822366777012213E-3</v>
      </c>
    </row>
    <row r="808" spans="1:5" x14ac:dyDescent="0.35">
      <c r="A808" t="s">
        <v>198</v>
      </c>
      <c r="B808" t="s">
        <v>53</v>
      </c>
      <c r="C808" t="s">
        <v>60</v>
      </c>
      <c r="D808">
        <v>504</v>
      </c>
      <c r="E808">
        <v>5.7374338624338632E-3</v>
      </c>
    </row>
    <row r="809" spans="1:5" x14ac:dyDescent="0.35">
      <c r="A809" t="s">
        <v>199</v>
      </c>
      <c r="B809" t="s">
        <v>53</v>
      </c>
      <c r="C809" t="s">
        <v>60</v>
      </c>
      <c r="D809">
        <v>549.56746318199953</v>
      </c>
      <c r="E809">
        <v>5.6289778890422967E-3</v>
      </c>
    </row>
    <row r="810" spans="1:5" x14ac:dyDescent="0.35">
      <c r="A810" t="s">
        <v>200</v>
      </c>
      <c r="B810" t="s">
        <v>53</v>
      </c>
      <c r="C810" t="s">
        <v>60</v>
      </c>
      <c r="D810">
        <v>414.80007902510016</v>
      </c>
      <c r="E810">
        <v>5.6165640710279813E-3</v>
      </c>
    </row>
    <row r="811" spans="1:5" x14ac:dyDescent="0.35">
      <c r="A811" t="s">
        <v>201</v>
      </c>
      <c r="B811" t="s">
        <v>53</v>
      </c>
      <c r="C811" t="s">
        <v>60</v>
      </c>
      <c r="D811">
        <v>397.6353535361996</v>
      </c>
      <c r="E811">
        <v>5.8407131694063145E-3</v>
      </c>
    </row>
    <row r="812" spans="1:5" x14ac:dyDescent="0.35">
      <c r="A812" t="s">
        <v>187</v>
      </c>
      <c r="B812" t="s">
        <v>53</v>
      </c>
      <c r="C812" t="s">
        <v>61</v>
      </c>
      <c r="D812">
        <v>454.38235304000011</v>
      </c>
      <c r="E812">
        <v>4.737159362995437E-3</v>
      </c>
    </row>
    <row r="813" spans="1:5" x14ac:dyDescent="0.35">
      <c r="A813" t="s">
        <v>188</v>
      </c>
      <c r="B813" t="s">
        <v>53</v>
      </c>
      <c r="C813" t="s">
        <v>61</v>
      </c>
      <c r="D813">
        <v>510.57444876919953</v>
      </c>
      <c r="E813">
        <v>5.1813819373386655E-3</v>
      </c>
    </row>
    <row r="814" spans="1:5" x14ac:dyDescent="0.35">
      <c r="A814" t="s">
        <v>189</v>
      </c>
      <c r="B814" t="s">
        <v>53</v>
      </c>
      <c r="C814" t="s">
        <v>61</v>
      </c>
      <c r="D814">
        <v>561.6001616035004</v>
      </c>
      <c r="E814">
        <v>5.1224588291883307E-3</v>
      </c>
    </row>
    <row r="815" spans="1:5" x14ac:dyDescent="0.35">
      <c r="A815" t="s">
        <v>190</v>
      </c>
      <c r="B815" t="s">
        <v>53</v>
      </c>
      <c r="C815" t="s">
        <v>61</v>
      </c>
      <c r="D815">
        <v>544.55837103979991</v>
      </c>
      <c r="E815">
        <v>5.1487496689821667E-3</v>
      </c>
    </row>
    <row r="816" spans="1:5" x14ac:dyDescent="0.35">
      <c r="A816" t="s">
        <v>191</v>
      </c>
      <c r="B816" t="s">
        <v>53</v>
      </c>
      <c r="C816" t="s">
        <v>61</v>
      </c>
      <c r="D816">
        <v>566.87194210999985</v>
      </c>
      <c r="E816">
        <v>5.0496407225961723E-3</v>
      </c>
    </row>
    <row r="817" spans="1:5" x14ac:dyDescent="0.35">
      <c r="A817" t="s">
        <v>192</v>
      </c>
      <c r="B817" t="s">
        <v>53</v>
      </c>
      <c r="C817" t="s">
        <v>61</v>
      </c>
      <c r="D817">
        <v>582.68614718760034</v>
      </c>
      <c r="E817">
        <v>5.2364939312174738E-3</v>
      </c>
    </row>
    <row r="818" spans="1:5" x14ac:dyDescent="0.35">
      <c r="A818" t="s">
        <v>193</v>
      </c>
      <c r="B818" t="s">
        <v>53</v>
      </c>
      <c r="C818" t="s">
        <v>61</v>
      </c>
      <c r="D818">
        <v>497.24259053760085</v>
      </c>
      <c r="E818">
        <v>5.5724579174144875E-3</v>
      </c>
    </row>
    <row r="819" spans="1:5" x14ac:dyDescent="0.35">
      <c r="A819" t="s">
        <v>194</v>
      </c>
      <c r="B819" t="s">
        <v>53</v>
      </c>
      <c r="C819" t="s">
        <v>61</v>
      </c>
      <c r="D819">
        <v>497.13732541120027</v>
      </c>
      <c r="E819">
        <v>5.503098891041322E-3</v>
      </c>
    </row>
    <row r="820" spans="1:5" x14ac:dyDescent="0.35">
      <c r="A820" t="s">
        <v>195</v>
      </c>
      <c r="B820" t="s">
        <v>53</v>
      </c>
      <c r="C820" t="s">
        <v>61</v>
      </c>
      <c r="D820">
        <v>538.63636363579985</v>
      </c>
      <c r="E820">
        <v>5.3952961400218803E-3</v>
      </c>
    </row>
    <row r="821" spans="1:5" x14ac:dyDescent="0.35">
      <c r="A821" t="s">
        <v>196</v>
      </c>
      <c r="B821" t="s">
        <v>53</v>
      </c>
      <c r="C821" t="s">
        <v>61</v>
      </c>
      <c r="D821">
        <v>574</v>
      </c>
      <c r="E821">
        <v>5.6850077429345721E-3</v>
      </c>
    </row>
    <row r="822" spans="1:5" x14ac:dyDescent="0.35">
      <c r="A822" t="s">
        <v>197</v>
      </c>
      <c r="B822" t="s">
        <v>53</v>
      </c>
      <c r="C822" t="s">
        <v>61</v>
      </c>
      <c r="D822">
        <v>522</v>
      </c>
      <c r="E822">
        <v>5.5755108556832696E-3</v>
      </c>
    </row>
    <row r="823" spans="1:5" x14ac:dyDescent="0.35">
      <c r="A823" t="s">
        <v>198</v>
      </c>
      <c r="B823" t="s">
        <v>53</v>
      </c>
      <c r="C823" t="s">
        <v>61</v>
      </c>
      <c r="D823">
        <v>547</v>
      </c>
      <c r="E823">
        <v>5.6139549055453991E-3</v>
      </c>
    </row>
    <row r="824" spans="1:5" x14ac:dyDescent="0.35">
      <c r="A824" t="s">
        <v>199</v>
      </c>
      <c r="B824" t="s">
        <v>53</v>
      </c>
      <c r="C824" t="s">
        <v>61</v>
      </c>
      <c r="D824">
        <v>541</v>
      </c>
      <c r="E824">
        <v>5.8058636270281365E-3</v>
      </c>
    </row>
    <row r="825" spans="1:5" x14ac:dyDescent="0.35">
      <c r="A825" t="s">
        <v>200</v>
      </c>
      <c r="B825" t="s">
        <v>53</v>
      </c>
      <c r="C825" t="s">
        <v>61</v>
      </c>
      <c r="D825">
        <v>526</v>
      </c>
      <c r="E825">
        <v>5.8961765948457963E-3</v>
      </c>
    </row>
    <row r="826" spans="1:5" x14ac:dyDescent="0.35">
      <c r="A826" t="s">
        <v>201</v>
      </c>
      <c r="B826" t="s">
        <v>53</v>
      </c>
      <c r="C826" t="s">
        <v>61</v>
      </c>
      <c r="D826">
        <v>301</v>
      </c>
      <c r="E826">
        <v>6.2638427464008868E-3</v>
      </c>
    </row>
    <row r="827" spans="1:5" x14ac:dyDescent="0.35">
      <c r="A827" t="s">
        <v>187</v>
      </c>
      <c r="B827" t="s">
        <v>53</v>
      </c>
      <c r="C827" t="s">
        <v>62</v>
      </c>
      <c r="D827">
        <v>928.31578926000145</v>
      </c>
      <c r="E827">
        <v>4.180171284233568E-3</v>
      </c>
    </row>
    <row r="828" spans="1:5" x14ac:dyDescent="0.35">
      <c r="A828" t="s">
        <v>188</v>
      </c>
      <c r="B828" t="s">
        <v>53</v>
      </c>
      <c r="C828" t="s">
        <v>62</v>
      </c>
      <c r="D828">
        <v>894.66994532760145</v>
      </c>
      <c r="E828">
        <v>4.1859912339394425E-3</v>
      </c>
    </row>
    <row r="829" spans="1:5" x14ac:dyDescent="0.35">
      <c r="A829" t="s">
        <v>189</v>
      </c>
      <c r="B829" t="s">
        <v>53</v>
      </c>
      <c r="C829" t="s">
        <v>62</v>
      </c>
      <c r="D829">
        <v>1046.6318195400993</v>
      </c>
      <c r="E829">
        <v>4.2647977534536995E-3</v>
      </c>
    </row>
    <row r="830" spans="1:5" x14ac:dyDescent="0.35">
      <c r="A830" t="s">
        <v>190</v>
      </c>
      <c r="B830" t="s">
        <v>53</v>
      </c>
      <c r="C830" t="s">
        <v>62</v>
      </c>
      <c r="D830">
        <v>984.02117792790239</v>
      </c>
      <c r="E830">
        <v>4.3337388446994468E-3</v>
      </c>
    </row>
    <row r="831" spans="1:5" x14ac:dyDescent="0.35">
      <c r="A831" t="s">
        <v>191</v>
      </c>
      <c r="B831" t="s">
        <v>53</v>
      </c>
      <c r="C831" t="s">
        <v>62</v>
      </c>
      <c r="D831">
        <v>978.1544664855985</v>
      </c>
      <c r="E831">
        <v>4.1291178494730057E-3</v>
      </c>
    </row>
    <row r="832" spans="1:5" x14ac:dyDescent="0.35">
      <c r="A832" t="s">
        <v>192</v>
      </c>
      <c r="B832" t="s">
        <v>53</v>
      </c>
      <c r="C832" t="s">
        <v>62</v>
      </c>
      <c r="D832">
        <v>960.60928447139713</v>
      </c>
      <c r="E832">
        <v>4.3541133800812891E-3</v>
      </c>
    </row>
    <row r="833" spans="1:5" x14ac:dyDescent="0.35">
      <c r="A833" t="s">
        <v>193</v>
      </c>
      <c r="B833" t="s">
        <v>53</v>
      </c>
      <c r="C833" t="s">
        <v>62</v>
      </c>
      <c r="D833">
        <v>956.4052118791999</v>
      </c>
      <c r="E833">
        <v>4.350291122449626E-3</v>
      </c>
    </row>
    <row r="834" spans="1:5" x14ac:dyDescent="0.35">
      <c r="A834" t="s">
        <v>194</v>
      </c>
      <c r="B834" t="s">
        <v>53</v>
      </c>
      <c r="C834" t="s">
        <v>62</v>
      </c>
      <c r="D834">
        <v>942.35483632269893</v>
      </c>
      <c r="E834">
        <v>4.4534966024514927E-3</v>
      </c>
    </row>
    <row r="835" spans="1:5" x14ac:dyDescent="0.35">
      <c r="A835" t="s">
        <v>195</v>
      </c>
      <c r="B835" t="s">
        <v>53</v>
      </c>
      <c r="C835" t="s">
        <v>62</v>
      </c>
      <c r="D835">
        <v>831.3087365589987</v>
      </c>
      <c r="E835">
        <v>4.2728865955634198E-3</v>
      </c>
    </row>
    <row r="836" spans="1:5" x14ac:dyDescent="0.35">
      <c r="A836" t="s">
        <v>196</v>
      </c>
      <c r="B836" t="s">
        <v>53</v>
      </c>
      <c r="C836" t="s">
        <v>62</v>
      </c>
      <c r="D836">
        <v>824.41055515540063</v>
      </c>
      <c r="E836">
        <v>4.6405656494057377E-3</v>
      </c>
    </row>
    <row r="837" spans="1:5" x14ac:dyDescent="0.35">
      <c r="A837" t="s">
        <v>197</v>
      </c>
      <c r="B837" t="s">
        <v>53</v>
      </c>
      <c r="C837" t="s">
        <v>62</v>
      </c>
      <c r="D837">
        <v>801.05029409659903</v>
      </c>
      <c r="E837">
        <v>4.6921014555752682E-3</v>
      </c>
    </row>
    <row r="838" spans="1:5" x14ac:dyDescent="0.35">
      <c r="A838" t="s">
        <v>198</v>
      </c>
      <c r="B838" t="s">
        <v>53</v>
      </c>
      <c r="C838" t="s">
        <v>62</v>
      </c>
      <c r="D838">
        <v>773</v>
      </c>
      <c r="E838">
        <v>4.7182693689808829E-3</v>
      </c>
    </row>
    <row r="839" spans="1:5" x14ac:dyDescent="0.35">
      <c r="A839" t="s">
        <v>199</v>
      </c>
      <c r="B839" t="s">
        <v>53</v>
      </c>
      <c r="C839" t="s">
        <v>62</v>
      </c>
      <c r="D839">
        <v>686.09145453100029</v>
      </c>
      <c r="E839">
        <v>4.6979474487019715E-3</v>
      </c>
    </row>
    <row r="840" spans="1:5" x14ac:dyDescent="0.35">
      <c r="A840" t="s">
        <v>200</v>
      </c>
      <c r="B840" t="s">
        <v>53</v>
      </c>
      <c r="C840" t="s">
        <v>62</v>
      </c>
      <c r="D840">
        <v>714.39407275870019</v>
      </c>
      <c r="E840">
        <v>4.7173120837320634E-3</v>
      </c>
    </row>
    <row r="841" spans="1:5" x14ac:dyDescent="0.35">
      <c r="A841" t="s">
        <v>201</v>
      </c>
      <c r="B841" t="s">
        <v>53</v>
      </c>
      <c r="C841" t="s">
        <v>62</v>
      </c>
      <c r="D841">
        <v>458.22302713259944</v>
      </c>
      <c r="E841">
        <v>4.4496883110109594E-3</v>
      </c>
    </row>
    <row r="842" spans="1:5" x14ac:dyDescent="0.35">
      <c r="A842" t="s">
        <v>187</v>
      </c>
      <c r="B842" t="s">
        <v>53</v>
      </c>
      <c r="C842" t="s">
        <v>63</v>
      </c>
      <c r="D842">
        <v>999.04255340000134</v>
      </c>
      <c r="E842">
        <v>3.3708130716257711E-3</v>
      </c>
    </row>
    <row r="843" spans="1:5" x14ac:dyDescent="0.35">
      <c r="A843" t="s">
        <v>188</v>
      </c>
      <c r="B843" t="s">
        <v>53</v>
      </c>
      <c r="C843" t="s">
        <v>63</v>
      </c>
      <c r="D843">
        <v>1193.801793491604</v>
      </c>
      <c r="E843">
        <v>3.2235813141838227E-3</v>
      </c>
    </row>
    <row r="844" spans="1:5" x14ac:dyDescent="0.35">
      <c r="A844" t="s">
        <v>189</v>
      </c>
      <c r="B844" t="s">
        <v>53</v>
      </c>
      <c r="C844" t="s">
        <v>63</v>
      </c>
      <c r="D844">
        <v>824.85222486050043</v>
      </c>
      <c r="E844">
        <v>3.2282045560516745E-3</v>
      </c>
    </row>
    <row r="845" spans="1:5" x14ac:dyDescent="0.35">
      <c r="A845" t="s">
        <v>190</v>
      </c>
      <c r="B845" t="s">
        <v>53</v>
      </c>
      <c r="C845" t="s">
        <v>63</v>
      </c>
      <c r="D845">
        <v>861.73076923189888</v>
      </c>
      <c r="E845">
        <v>3.2469145984429485E-3</v>
      </c>
    </row>
    <row r="846" spans="1:5" x14ac:dyDescent="0.35">
      <c r="A846" t="s">
        <v>191</v>
      </c>
      <c r="B846" t="s">
        <v>53</v>
      </c>
      <c r="C846" t="s">
        <v>63</v>
      </c>
      <c r="D846">
        <v>711.79254079129976</v>
      </c>
      <c r="E846">
        <v>3.0809500729744323E-3</v>
      </c>
    </row>
    <row r="847" spans="1:5" x14ac:dyDescent="0.35">
      <c r="A847" t="s">
        <v>192</v>
      </c>
      <c r="B847" t="s">
        <v>53</v>
      </c>
      <c r="C847" t="s">
        <v>63</v>
      </c>
      <c r="D847">
        <v>859.19583415980094</v>
      </c>
      <c r="E847">
        <v>3.1499457534022502E-3</v>
      </c>
    </row>
    <row r="848" spans="1:5" x14ac:dyDescent="0.35">
      <c r="A848" t="s">
        <v>193</v>
      </c>
      <c r="B848" t="s">
        <v>53</v>
      </c>
      <c r="C848" t="s">
        <v>63</v>
      </c>
      <c r="D848">
        <v>884.95660630039822</v>
      </c>
      <c r="E848">
        <v>3.274854309373632E-3</v>
      </c>
    </row>
    <row r="849" spans="1:5" x14ac:dyDescent="0.35">
      <c r="A849" t="s">
        <v>194</v>
      </c>
      <c r="B849" t="s">
        <v>53</v>
      </c>
      <c r="C849" t="s">
        <v>63</v>
      </c>
      <c r="D849">
        <v>862.75679277370079</v>
      </c>
      <c r="E849">
        <v>3.1759868982891427E-3</v>
      </c>
    </row>
    <row r="850" spans="1:5" x14ac:dyDescent="0.35">
      <c r="A850" t="s">
        <v>195</v>
      </c>
      <c r="B850" t="s">
        <v>53</v>
      </c>
      <c r="C850" t="s">
        <v>63</v>
      </c>
      <c r="D850">
        <v>789.06397392380075</v>
      </c>
      <c r="E850">
        <v>3.0542361544237976E-3</v>
      </c>
    </row>
    <row r="851" spans="1:5" x14ac:dyDescent="0.35">
      <c r="A851" t="s">
        <v>196</v>
      </c>
      <c r="B851" t="s">
        <v>53</v>
      </c>
      <c r="C851" t="s">
        <v>63</v>
      </c>
      <c r="D851">
        <v>754.86445195440035</v>
      </c>
      <c r="E851">
        <v>3.2346662100210884E-3</v>
      </c>
    </row>
    <row r="852" spans="1:5" x14ac:dyDescent="0.35">
      <c r="A852" t="s">
        <v>197</v>
      </c>
      <c r="B852" t="s">
        <v>53</v>
      </c>
      <c r="C852" t="s">
        <v>63</v>
      </c>
      <c r="D852">
        <v>659.05225563980071</v>
      </c>
      <c r="E852">
        <v>3.3269999526544351E-3</v>
      </c>
    </row>
    <row r="853" spans="1:5" x14ac:dyDescent="0.35">
      <c r="A853" t="s">
        <v>198</v>
      </c>
      <c r="B853" t="s">
        <v>53</v>
      </c>
      <c r="C853" t="s">
        <v>63</v>
      </c>
      <c r="D853">
        <v>472</v>
      </c>
      <c r="E853">
        <v>3.5619703389830511E-3</v>
      </c>
    </row>
    <row r="854" spans="1:5" x14ac:dyDescent="0.35">
      <c r="A854" t="s">
        <v>199</v>
      </c>
      <c r="B854" t="s">
        <v>53</v>
      </c>
      <c r="C854" t="s">
        <v>63</v>
      </c>
      <c r="D854">
        <v>430.81362890109989</v>
      </c>
      <c r="E854">
        <v>3.516225147670859E-3</v>
      </c>
    </row>
    <row r="855" spans="1:5" x14ac:dyDescent="0.35">
      <c r="A855" t="s">
        <v>200</v>
      </c>
      <c r="B855" t="s">
        <v>53</v>
      </c>
      <c r="C855" t="s">
        <v>63</v>
      </c>
      <c r="D855">
        <v>412.99981461010037</v>
      </c>
      <c r="E855">
        <v>3.5996244717249942E-3</v>
      </c>
    </row>
    <row r="856" spans="1:5" x14ac:dyDescent="0.35">
      <c r="A856" t="s">
        <v>201</v>
      </c>
      <c r="B856" t="s">
        <v>53</v>
      </c>
      <c r="C856" t="s">
        <v>63</v>
      </c>
      <c r="D856">
        <v>265.30358888399985</v>
      </c>
      <c r="E856">
        <v>3.8729941209651262E-3</v>
      </c>
    </row>
    <row r="857" spans="1:5" x14ac:dyDescent="0.35">
      <c r="A857" t="s">
        <v>187</v>
      </c>
      <c r="B857" t="s">
        <v>53</v>
      </c>
      <c r="C857" t="s">
        <v>64</v>
      </c>
      <c r="D857">
        <v>400.3809524800003</v>
      </c>
      <c r="E857">
        <v>6.3606750185263737E-3</v>
      </c>
    </row>
    <row r="858" spans="1:5" x14ac:dyDescent="0.35">
      <c r="A858" t="s">
        <v>188</v>
      </c>
      <c r="B858" t="s">
        <v>53</v>
      </c>
      <c r="C858" t="s">
        <v>64</v>
      </c>
      <c r="D858">
        <v>384.23378603309976</v>
      </c>
      <c r="E858">
        <v>5.8434839515886594E-3</v>
      </c>
    </row>
    <row r="859" spans="1:5" x14ac:dyDescent="0.35">
      <c r="A859" t="s">
        <v>189</v>
      </c>
      <c r="B859" t="s">
        <v>53</v>
      </c>
      <c r="C859" t="s">
        <v>64</v>
      </c>
      <c r="D859">
        <v>435.20700895219915</v>
      </c>
      <c r="E859">
        <v>6.4628992750749882E-3</v>
      </c>
    </row>
    <row r="860" spans="1:5" x14ac:dyDescent="0.35">
      <c r="A860" t="s">
        <v>190</v>
      </c>
      <c r="B860" t="s">
        <v>53</v>
      </c>
      <c r="C860" t="s">
        <v>64</v>
      </c>
      <c r="D860">
        <v>445.16664760209966</v>
      </c>
      <c r="E860">
        <v>6.2024596970453967E-3</v>
      </c>
    </row>
    <row r="861" spans="1:5" x14ac:dyDescent="0.35">
      <c r="A861" t="s">
        <v>191</v>
      </c>
      <c r="B861" t="s">
        <v>53</v>
      </c>
      <c r="C861" t="s">
        <v>64</v>
      </c>
      <c r="D861">
        <v>375.06862745109999</v>
      </c>
      <c r="E861">
        <v>5.3988984949752987E-3</v>
      </c>
    </row>
    <row r="862" spans="1:5" x14ac:dyDescent="0.35">
      <c r="A862" t="s">
        <v>192</v>
      </c>
      <c r="B862" t="s">
        <v>53</v>
      </c>
      <c r="C862" t="s">
        <v>64</v>
      </c>
      <c r="D862">
        <v>445.33653846120012</v>
      </c>
      <c r="E862">
        <v>6.0718125432896045E-3</v>
      </c>
    </row>
    <row r="863" spans="1:5" x14ac:dyDescent="0.35">
      <c r="A863" t="s">
        <v>193</v>
      </c>
      <c r="B863" t="s">
        <v>53</v>
      </c>
      <c r="C863" t="s">
        <v>64</v>
      </c>
      <c r="D863">
        <v>400.38588078419991</v>
      </c>
      <c r="E863">
        <v>6.1050072874342803E-3</v>
      </c>
    </row>
    <row r="864" spans="1:5" x14ac:dyDescent="0.35">
      <c r="A864" t="s">
        <v>194</v>
      </c>
      <c r="B864" t="s">
        <v>53</v>
      </c>
      <c r="C864" t="s">
        <v>64</v>
      </c>
      <c r="D864">
        <v>431.99212121149986</v>
      </c>
      <c r="E864">
        <v>5.9880980999820988E-3</v>
      </c>
    </row>
    <row r="865" spans="1:5" x14ac:dyDescent="0.35">
      <c r="A865" t="s">
        <v>195</v>
      </c>
      <c r="B865" t="s">
        <v>53</v>
      </c>
      <c r="C865" t="s">
        <v>64</v>
      </c>
      <c r="D865">
        <v>347.76470588120009</v>
      </c>
      <c r="E865">
        <v>6.3776828672374563E-3</v>
      </c>
    </row>
    <row r="866" spans="1:5" x14ac:dyDescent="0.35">
      <c r="A866" t="s">
        <v>196</v>
      </c>
      <c r="B866" t="s">
        <v>53</v>
      </c>
      <c r="C866" t="s">
        <v>64</v>
      </c>
      <c r="D866">
        <v>361.40350877199961</v>
      </c>
      <c r="E866">
        <v>6.6622701134426456E-3</v>
      </c>
    </row>
    <row r="867" spans="1:5" x14ac:dyDescent="0.35">
      <c r="A867" t="s">
        <v>197</v>
      </c>
      <c r="B867" t="s">
        <v>53</v>
      </c>
      <c r="C867" t="s">
        <v>64</v>
      </c>
      <c r="D867">
        <v>338.9122807027</v>
      </c>
      <c r="E867">
        <v>6.9464056103224637E-3</v>
      </c>
    </row>
    <row r="868" spans="1:5" x14ac:dyDescent="0.35">
      <c r="A868" t="s">
        <v>198</v>
      </c>
      <c r="B868" t="s">
        <v>53</v>
      </c>
      <c r="C868" t="s">
        <v>64</v>
      </c>
      <c r="D868">
        <v>357</v>
      </c>
      <c r="E868">
        <v>6.5943043884220355E-3</v>
      </c>
    </row>
    <row r="869" spans="1:5" x14ac:dyDescent="0.35">
      <c r="A869" t="s">
        <v>199</v>
      </c>
      <c r="B869" t="s">
        <v>53</v>
      </c>
      <c r="C869" t="s">
        <v>64</v>
      </c>
      <c r="D869">
        <v>324.28571428669989</v>
      </c>
      <c r="E869">
        <v>6.2004405286361346E-3</v>
      </c>
    </row>
    <row r="870" spans="1:5" x14ac:dyDescent="0.35">
      <c r="A870" t="s">
        <v>200</v>
      </c>
      <c r="B870" t="s">
        <v>53</v>
      </c>
      <c r="C870" t="s">
        <v>64</v>
      </c>
      <c r="D870">
        <v>329.93968253840001</v>
      </c>
      <c r="E870">
        <v>5.7623066425494113E-3</v>
      </c>
    </row>
    <row r="871" spans="1:5" x14ac:dyDescent="0.35">
      <c r="A871" t="s">
        <v>201</v>
      </c>
      <c r="B871" t="s">
        <v>53</v>
      </c>
      <c r="C871" t="s">
        <v>64</v>
      </c>
      <c r="D871">
        <v>230.53262411330019</v>
      </c>
      <c r="E871">
        <v>6.9685774095628802E-3</v>
      </c>
    </row>
    <row r="872" spans="1:5" x14ac:dyDescent="0.35">
      <c r="A872" t="s">
        <v>187</v>
      </c>
      <c r="B872" t="s">
        <v>53</v>
      </c>
      <c r="C872" t="s">
        <v>65</v>
      </c>
      <c r="D872">
        <v>535.06837619999999</v>
      </c>
      <c r="E872">
        <v>4.1430278456375475E-3</v>
      </c>
    </row>
    <row r="873" spans="1:5" x14ac:dyDescent="0.35">
      <c r="A873" t="s">
        <v>188</v>
      </c>
      <c r="B873" t="s">
        <v>53</v>
      </c>
      <c r="C873" t="s">
        <v>65</v>
      </c>
      <c r="D873">
        <v>556.83697705849988</v>
      </c>
      <c r="E873">
        <v>4.3188170963949623E-3</v>
      </c>
    </row>
    <row r="874" spans="1:5" x14ac:dyDescent="0.35">
      <c r="A874" t="s">
        <v>189</v>
      </c>
      <c r="B874" t="s">
        <v>53</v>
      </c>
      <c r="C874" t="s">
        <v>65</v>
      </c>
      <c r="D874">
        <v>567.94403270969997</v>
      </c>
      <c r="E874">
        <v>4.4217416010195066E-3</v>
      </c>
    </row>
    <row r="875" spans="1:5" x14ac:dyDescent="0.35">
      <c r="A875" t="s">
        <v>190</v>
      </c>
      <c r="B875" t="s">
        <v>53</v>
      </c>
      <c r="C875" t="s">
        <v>65</v>
      </c>
      <c r="D875">
        <v>561.19524586770024</v>
      </c>
      <c r="E875">
        <v>4.0214227748673519E-3</v>
      </c>
    </row>
    <row r="876" spans="1:5" x14ac:dyDescent="0.35">
      <c r="A876" t="s">
        <v>191</v>
      </c>
      <c r="B876" t="s">
        <v>53</v>
      </c>
      <c r="C876" t="s">
        <v>65</v>
      </c>
      <c r="D876">
        <v>636.34968553600015</v>
      </c>
      <c r="E876">
        <v>4.5993433678549701E-3</v>
      </c>
    </row>
    <row r="877" spans="1:5" x14ac:dyDescent="0.35">
      <c r="A877" t="s">
        <v>192</v>
      </c>
      <c r="B877" t="s">
        <v>53</v>
      </c>
      <c r="C877" t="s">
        <v>65</v>
      </c>
      <c r="D877">
        <v>619</v>
      </c>
      <c r="E877">
        <v>4.7657512116316639E-3</v>
      </c>
    </row>
    <row r="878" spans="1:5" x14ac:dyDescent="0.35">
      <c r="A878" t="s">
        <v>193</v>
      </c>
      <c r="B878" t="s">
        <v>53</v>
      </c>
      <c r="C878" t="s">
        <v>65</v>
      </c>
      <c r="D878">
        <v>532</v>
      </c>
      <c r="E878">
        <v>4.8323934837092731E-3</v>
      </c>
    </row>
    <row r="879" spans="1:5" x14ac:dyDescent="0.35">
      <c r="A879" t="s">
        <v>194</v>
      </c>
      <c r="B879" t="s">
        <v>53</v>
      </c>
      <c r="C879" t="s">
        <v>65</v>
      </c>
      <c r="D879">
        <v>533</v>
      </c>
      <c r="E879">
        <v>5.1920471127788201E-3</v>
      </c>
    </row>
    <row r="880" spans="1:5" x14ac:dyDescent="0.35">
      <c r="A880" t="s">
        <v>195</v>
      </c>
      <c r="B880" t="s">
        <v>53</v>
      </c>
      <c r="C880" t="s">
        <v>65</v>
      </c>
      <c r="D880">
        <v>505</v>
      </c>
      <c r="E880">
        <v>5.07013201320132E-3</v>
      </c>
    </row>
    <row r="881" spans="1:5" x14ac:dyDescent="0.35">
      <c r="A881" t="s">
        <v>196</v>
      </c>
      <c r="B881" t="s">
        <v>53</v>
      </c>
      <c r="C881" t="s">
        <v>65</v>
      </c>
      <c r="D881">
        <v>529</v>
      </c>
      <c r="E881">
        <v>5.0501470279353073E-3</v>
      </c>
    </row>
    <row r="882" spans="1:5" x14ac:dyDescent="0.35">
      <c r="A882" t="s">
        <v>197</v>
      </c>
      <c r="B882" t="s">
        <v>53</v>
      </c>
      <c r="C882" t="s">
        <v>65</v>
      </c>
      <c r="D882">
        <v>487</v>
      </c>
      <c r="E882">
        <v>5.676762491444217E-3</v>
      </c>
    </row>
    <row r="883" spans="1:5" x14ac:dyDescent="0.35">
      <c r="A883" t="s">
        <v>198</v>
      </c>
      <c r="B883" t="s">
        <v>53</v>
      </c>
      <c r="C883" t="s">
        <v>65</v>
      </c>
      <c r="D883">
        <v>477</v>
      </c>
      <c r="E883">
        <v>5.3342650826927558E-3</v>
      </c>
    </row>
    <row r="884" spans="1:5" x14ac:dyDescent="0.35">
      <c r="A884" t="s">
        <v>199</v>
      </c>
      <c r="B884" t="s">
        <v>53</v>
      </c>
      <c r="C884" t="s">
        <v>65</v>
      </c>
      <c r="D884">
        <v>456</v>
      </c>
      <c r="E884">
        <v>5.3880360623781674E-3</v>
      </c>
    </row>
    <row r="885" spans="1:5" x14ac:dyDescent="0.35">
      <c r="A885" t="s">
        <v>200</v>
      </c>
      <c r="B885" t="s">
        <v>53</v>
      </c>
      <c r="C885" t="s">
        <v>65</v>
      </c>
      <c r="D885">
        <v>459</v>
      </c>
      <c r="E885">
        <v>5.36038489469862E-3</v>
      </c>
    </row>
    <row r="886" spans="1:5" x14ac:dyDescent="0.35">
      <c r="A886" t="s">
        <v>201</v>
      </c>
      <c r="B886" t="s">
        <v>53</v>
      </c>
      <c r="C886" t="s">
        <v>65</v>
      </c>
      <c r="D886">
        <v>348</v>
      </c>
      <c r="E886">
        <v>5.5575510855683267E-3</v>
      </c>
    </row>
    <row r="887" spans="1:5" x14ac:dyDescent="0.35">
      <c r="A887" t="s">
        <v>187</v>
      </c>
      <c r="B887" t="s">
        <v>53</v>
      </c>
      <c r="C887" t="s">
        <v>66</v>
      </c>
      <c r="D887">
        <v>561.62091488000056</v>
      </c>
      <c r="E887">
        <v>4.6094873355526098E-3</v>
      </c>
    </row>
    <row r="888" spans="1:5" x14ac:dyDescent="0.35">
      <c r="A888" t="s">
        <v>188</v>
      </c>
      <c r="B888" t="s">
        <v>53</v>
      </c>
      <c r="C888" t="s">
        <v>66</v>
      </c>
      <c r="D888">
        <v>672.26427907370169</v>
      </c>
      <c r="E888">
        <v>3.8954267711388065E-3</v>
      </c>
    </row>
    <row r="889" spans="1:5" x14ac:dyDescent="0.35">
      <c r="A889" t="s">
        <v>189</v>
      </c>
      <c r="B889" t="s">
        <v>53</v>
      </c>
      <c r="C889" t="s">
        <v>66</v>
      </c>
      <c r="D889">
        <v>681.75408235430052</v>
      </c>
      <c r="E889">
        <v>4.2127301954808776E-3</v>
      </c>
    </row>
    <row r="890" spans="1:5" x14ac:dyDescent="0.35">
      <c r="A890" t="s">
        <v>190</v>
      </c>
      <c r="B890" t="s">
        <v>53</v>
      </c>
      <c r="C890" t="s">
        <v>66</v>
      </c>
      <c r="D890">
        <v>752.11483516440069</v>
      </c>
      <c r="E890">
        <v>4.0972698595686478E-3</v>
      </c>
    </row>
    <row r="891" spans="1:5" x14ac:dyDescent="0.35">
      <c r="A891" t="s">
        <v>191</v>
      </c>
      <c r="B891" t="s">
        <v>53</v>
      </c>
      <c r="C891" t="s">
        <v>66</v>
      </c>
      <c r="D891">
        <v>769</v>
      </c>
      <c r="E891">
        <v>4.3219910417569719E-3</v>
      </c>
    </row>
    <row r="892" spans="1:5" x14ac:dyDescent="0.35">
      <c r="A892" t="s">
        <v>192</v>
      </c>
      <c r="B892" t="s">
        <v>53</v>
      </c>
      <c r="C892" t="s">
        <v>66</v>
      </c>
      <c r="D892">
        <v>734</v>
      </c>
      <c r="E892">
        <v>4.2584392976082342E-3</v>
      </c>
    </row>
    <row r="893" spans="1:5" x14ac:dyDescent="0.35">
      <c r="A893" t="s">
        <v>193</v>
      </c>
      <c r="B893" t="s">
        <v>53</v>
      </c>
      <c r="C893" t="s">
        <v>66</v>
      </c>
      <c r="D893">
        <v>702</v>
      </c>
      <c r="E893">
        <v>4.3664925609370048E-3</v>
      </c>
    </row>
    <row r="894" spans="1:5" x14ac:dyDescent="0.35">
      <c r="A894" t="s">
        <v>194</v>
      </c>
      <c r="B894" t="s">
        <v>53</v>
      </c>
      <c r="C894" t="s">
        <v>66</v>
      </c>
      <c r="D894">
        <v>747</v>
      </c>
      <c r="E894">
        <v>4.3721181020377805E-3</v>
      </c>
    </row>
    <row r="895" spans="1:5" x14ac:dyDescent="0.35">
      <c r="A895" t="s">
        <v>195</v>
      </c>
      <c r="B895" t="s">
        <v>53</v>
      </c>
      <c r="C895" t="s">
        <v>66</v>
      </c>
      <c r="D895">
        <v>683</v>
      </c>
      <c r="E895">
        <v>4.4828778265820724E-3</v>
      </c>
    </row>
    <row r="896" spans="1:5" x14ac:dyDescent="0.35">
      <c r="A896" t="s">
        <v>196</v>
      </c>
      <c r="B896" t="s">
        <v>53</v>
      </c>
      <c r="C896" t="s">
        <v>66</v>
      </c>
      <c r="D896">
        <v>665</v>
      </c>
      <c r="E896">
        <v>4.5258980785296572E-3</v>
      </c>
    </row>
    <row r="897" spans="1:5" x14ac:dyDescent="0.35">
      <c r="A897" t="s">
        <v>197</v>
      </c>
      <c r="B897" t="s">
        <v>53</v>
      </c>
      <c r="C897" t="s">
        <v>66</v>
      </c>
      <c r="D897">
        <v>677</v>
      </c>
      <c r="E897">
        <v>4.7154521582143446E-3</v>
      </c>
    </row>
    <row r="898" spans="1:5" x14ac:dyDescent="0.35">
      <c r="A898" t="s">
        <v>198</v>
      </c>
      <c r="B898" t="s">
        <v>53</v>
      </c>
      <c r="C898" t="s">
        <v>66</v>
      </c>
      <c r="D898">
        <v>661</v>
      </c>
      <c r="E898">
        <v>4.6993192133131618E-3</v>
      </c>
    </row>
    <row r="899" spans="1:5" x14ac:dyDescent="0.35">
      <c r="A899" t="s">
        <v>199</v>
      </c>
      <c r="B899" t="s">
        <v>53</v>
      </c>
      <c r="C899" t="s">
        <v>66</v>
      </c>
      <c r="D899">
        <v>603</v>
      </c>
      <c r="E899">
        <v>4.8818407960199003E-3</v>
      </c>
    </row>
    <row r="900" spans="1:5" x14ac:dyDescent="0.35">
      <c r="A900" t="s">
        <v>200</v>
      </c>
      <c r="B900" t="s">
        <v>53</v>
      </c>
      <c r="C900" t="s">
        <v>66</v>
      </c>
      <c r="D900">
        <v>595</v>
      </c>
      <c r="E900">
        <v>5.0315126050420166E-3</v>
      </c>
    </row>
    <row r="901" spans="1:5" x14ac:dyDescent="0.35">
      <c r="A901" t="s">
        <v>201</v>
      </c>
      <c r="B901" t="s">
        <v>53</v>
      </c>
      <c r="C901" t="s">
        <v>66</v>
      </c>
      <c r="D901">
        <v>589</v>
      </c>
      <c r="E901">
        <v>5.2843803056027159E-3</v>
      </c>
    </row>
    <row r="902" spans="1:5" x14ac:dyDescent="0.35">
      <c r="A902" t="s">
        <v>187</v>
      </c>
      <c r="B902" t="s">
        <v>53</v>
      </c>
      <c r="C902" t="s">
        <v>67</v>
      </c>
      <c r="D902">
        <v>1345.2356320099989</v>
      </c>
      <c r="E902">
        <v>4.259235361894511E-3</v>
      </c>
    </row>
    <row r="903" spans="1:5" x14ac:dyDescent="0.35">
      <c r="A903" t="s">
        <v>188</v>
      </c>
      <c r="B903" t="s">
        <v>53</v>
      </c>
      <c r="C903" t="s">
        <v>67</v>
      </c>
      <c r="D903">
        <v>1295.9560375066058</v>
      </c>
      <c r="E903">
        <v>4.3010391662704935E-3</v>
      </c>
    </row>
    <row r="904" spans="1:5" x14ac:dyDescent="0.35">
      <c r="A904" t="s">
        <v>189</v>
      </c>
      <c r="B904" t="s">
        <v>53</v>
      </c>
      <c r="C904" t="s">
        <v>67</v>
      </c>
      <c r="D904">
        <v>1531.6331171232005</v>
      </c>
      <c r="E904">
        <v>4.3168022920913708E-3</v>
      </c>
    </row>
    <row r="905" spans="1:5" x14ac:dyDescent="0.35">
      <c r="A905" t="s">
        <v>190</v>
      </c>
      <c r="B905" t="s">
        <v>53</v>
      </c>
      <c r="C905" t="s">
        <v>67</v>
      </c>
      <c r="D905">
        <v>1495.5451410096025</v>
      </c>
      <c r="E905">
        <v>4.5595564277562273E-3</v>
      </c>
    </row>
    <row r="906" spans="1:5" x14ac:dyDescent="0.35">
      <c r="A906" t="s">
        <v>191</v>
      </c>
      <c r="B906" t="s">
        <v>53</v>
      </c>
      <c r="C906" t="s">
        <v>67</v>
      </c>
      <c r="D906">
        <v>1480.8298829358994</v>
      </c>
      <c r="E906">
        <v>4.3125544839939843E-3</v>
      </c>
    </row>
    <row r="907" spans="1:5" x14ac:dyDescent="0.35">
      <c r="A907" t="s">
        <v>192</v>
      </c>
      <c r="B907" t="s">
        <v>53</v>
      </c>
      <c r="C907" t="s">
        <v>67</v>
      </c>
      <c r="D907">
        <v>1643.5611596763015</v>
      </c>
      <c r="E907">
        <v>4.1214917577698891E-3</v>
      </c>
    </row>
    <row r="908" spans="1:5" x14ac:dyDescent="0.35">
      <c r="A908" t="s">
        <v>193</v>
      </c>
      <c r="B908" t="s">
        <v>53</v>
      </c>
      <c r="C908" t="s">
        <v>67</v>
      </c>
      <c r="D908">
        <v>1593.9586978505022</v>
      </c>
      <c r="E908">
        <v>4.7087157770548315E-3</v>
      </c>
    </row>
    <row r="909" spans="1:5" x14ac:dyDescent="0.35">
      <c r="A909" t="s">
        <v>194</v>
      </c>
      <c r="B909" t="s">
        <v>53</v>
      </c>
      <c r="C909" t="s">
        <v>67</v>
      </c>
      <c r="D909">
        <v>1566.4062213239017</v>
      </c>
      <c r="E909">
        <v>4.5393457567689394E-3</v>
      </c>
    </row>
    <row r="910" spans="1:5" x14ac:dyDescent="0.35">
      <c r="A910" t="s">
        <v>195</v>
      </c>
      <c r="B910" t="s">
        <v>53</v>
      </c>
      <c r="C910" t="s">
        <v>67</v>
      </c>
      <c r="D910">
        <v>1353.6597778212977</v>
      </c>
      <c r="E910">
        <v>4.5407105959038001E-3</v>
      </c>
    </row>
    <row r="911" spans="1:5" x14ac:dyDescent="0.35">
      <c r="A911" t="s">
        <v>196</v>
      </c>
      <c r="B911" t="s">
        <v>53</v>
      </c>
      <c r="C911" t="s">
        <v>67</v>
      </c>
      <c r="D911">
        <v>1306.6288056501978</v>
      </c>
      <c r="E911">
        <v>4.4999783735553507E-3</v>
      </c>
    </row>
    <row r="912" spans="1:5" x14ac:dyDescent="0.35">
      <c r="A912" t="s">
        <v>197</v>
      </c>
      <c r="B912" t="s">
        <v>53</v>
      </c>
      <c r="C912" t="s">
        <v>67</v>
      </c>
      <c r="D912">
        <v>1215.2811965807996</v>
      </c>
      <c r="E912">
        <v>5.2715040957929419E-3</v>
      </c>
    </row>
    <row r="913" spans="1:5" x14ac:dyDescent="0.35">
      <c r="A913" t="s">
        <v>198</v>
      </c>
      <c r="B913" t="s">
        <v>53</v>
      </c>
      <c r="C913" t="s">
        <v>67</v>
      </c>
      <c r="D913">
        <v>1271</v>
      </c>
      <c r="E913">
        <v>5.1080732581519368E-3</v>
      </c>
    </row>
    <row r="914" spans="1:5" x14ac:dyDescent="0.35">
      <c r="A914" t="s">
        <v>199</v>
      </c>
      <c r="B914" t="s">
        <v>53</v>
      </c>
      <c r="C914" t="s">
        <v>67</v>
      </c>
      <c r="D914">
        <v>1319.1673469378002</v>
      </c>
      <c r="E914">
        <v>5.0180907308621462E-3</v>
      </c>
    </row>
    <row r="915" spans="1:5" x14ac:dyDescent="0.35">
      <c r="A915" t="s">
        <v>200</v>
      </c>
      <c r="B915" t="s">
        <v>53</v>
      </c>
      <c r="C915" t="s">
        <v>67</v>
      </c>
      <c r="D915">
        <v>1174.3774704621999</v>
      </c>
      <c r="E915">
        <v>5.2495160984666975E-3</v>
      </c>
    </row>
    <row r="916" spans="1:5" x14ac:dyDescent="0.35">
      <c r="A916" t="s">
        <v>201</v>
      </c>
      <c r="B916" t="s">
        <v>53</v>
      </c>
      <c r="C916" t="s">
        <v>67</v>
      </c>
      <c r="D916">
        <v>1178.9318713453999</v>
      </c>
      <c r="E916">
        <v>5.2826844746334247E-3</v>
      </c>
    </row>
    <row r="917" spans="1:5" x14ac:dyDescent="0.35">
      <c r="A917" t="s">
        <v>187</v>
      </c>
      <c r="B917" t="s">
        <v>53</v>
      </c>
      <c r="C917" t="s">
        <v>68</v>
      </c>
      <c r="D917">
        <v>763.78677371999981</v>
      </c>
      <c r="E917">
        <v>5.2691426047429615E-3</v>
      </c>
    </row>
    <row r="918" spans="1:5" x14ac:dyDescent="0.35">
      <c r="A918" t="s">
        <v>188</v>
      </c>
      <c r="B918" t="s">
        <v>53</v>
      </c>
      <c r="C918" t="s">
        <v>68</v>
      </c>
      <c r="D918">
        <v>818.26288198060024</v>
      </c>
      <c r="E918">
        <v>4.8133055526908683E-3</v>
      </c>
    </row>
    <row r="919" spans="1:5" x14ac:dyDescent="0.35">
      <c r="A919" t="s">
        <v>189</v>
      </c>
      <c r="B919" t="s">
        <v>53</v>
      </c>
      <c r="C919" t="s">
        <v>68</v>
      </c>
      <c r="D919">
        <v>972.56128799249996</v>
      </c>
      <c r="E919">
        <v>5.195627055422888E-3</v>
      </c>
    </row>
    <row r="920" spans="1:5" x14ac:dyDescent="0.35">
      <c r="A920" t="s">
        <v>190</v>
      </c>
      <c r="B920" t="s">
        <v>53</v>
      </c>
      <c r="C920" t="s">
        <v>68</v>
      </c>
      <c r="D920">
        <v>917.25917264769987</v>
      </c>
      <c r="E920">
        <v>5.0824047149055883E-3</v>
      </c>
    </row>
    <row r="921" spans="1:5" x14ac:dyDescent="0.35">
      <c r="A921" t="s">
        <v>191</v>
      </c>
      <c r="B921" t="s">
        <v>53</v>
      </c>
      <c r="C921" t="s">
        <v>68</v>
      </c>
      <c r="D921">
        <v>963.39582355780067</v>
      </c>
      <c r="E921">
        <v>4.9707354026369286E-3</v>
      </c>
    </row>
    <row r="922" spans="1:5" x14ac:dyDescent="0.35">
      <c r="A922" t="s">
        <v>192</v>
      </c>
      <c r="B922" t="s">
        <v>53</v>
      </c>
      <c r="C922" t="s">
        <v>68</v>
      </c>
      <c r="D922">
        <v>929.96293851559949</v>
      </c>
      <c r="E922">
        <v>5.0775445728261865E-3</v>
      </c>
    </row>
    <row r="923" spans="1:5" x14ac:dyDescent="0.35">
      <c r="A923" t="s">
        <v>193</v>
      </c>
      <c r="B923" t="s">
        <v>53</v>
      </c>
      <c r="C923" t="s">
        <v>68</v>
      </c>
      <c r="D923">
        <v>880.08266982830014</v>
      </c>
      <c r="E923">
        <v>4.9762455729192587E-3</v>
      </c>
    </row>
    <row r="924" spans="1:5" x14ac:dyDescent="0.35">
      <c r="A924" t="s">
        <v>194</v>
      </c>
      <c r="B924" t="s">
        <v>53</v>
      </c>
      <c r="C924" t="s">
        <v>68</v>
      </c>
      <c r="D924">
        <v>859.13516272700031</v>
      </c>
      <c r="E924">
        <v>5.1806625479006553E-3</v>
      </c>
    </row>
    <row r="925" spans="1:5" x14ac:dyDescent="0.35">
      <c r="A925" t="s">
        <v>195</v>
      </c>
      <c r="B925" t="s">
        <v>53</v>
      </c>
      <c r="C925" t="s">
        <v>68</v>
      </c>
      <c r="D925">
        <v>857.87278788500021</v>
      </c>
      <c r="E925">
        <v>4.7045042494022393E-3</v>
      </c>
    </row>
    <row r="926" spans="1:5" x14ac:dyDescent="0.35">
      <c r="A926" t="s">
        <v>196</v>
      </c>
      <c r="B926" t="s">
        <v>53</v>
      </c>
      <c r="C926" t="s">
        <v>68</v>
      </c>
      <c r="D926">
        <v>824.07028905080028</v>
      </c>
      <c r="E926">
        <v>5.1393739397340701E-3</v>
      </c>
    </row>
    <row r="927" spans="1:5" x14ac:dyDescent="0.35">
      <c r="A927" t="s">
        <v>197</v>
      </c>
      <c r="B927" t="s">
        <v>53</v>
      </c>
      <c r="C927" t="s">
        <v>68</v>
      </c>
      <c r="D927">
        <v>868.2836438928</v>
      </c>
      <c r="E927">
        <v>5.2067022919229282E-3</v>
      </c>
    </row>
    <row r="928" spans="1:5" x14ac:dyDescent="0.35">
      <c r="A928" t="s">
        <v>198</v>
      </c>
      <c r="B928" t="s">
        <v>53</v>
      </c>
      <c r="C928" t="s">
        <v>68</v>
      </c>
      <c r="D928">
        <v>941</v>
      </c>
      <c r="E928">
        <v>5.5740051954185849E-3</v>
      </c>
    </row>
    <row r="929" spans="1:5" x14ac:dyDescent="0.35">
      <c r="A929" t="s">
        <v>199</v>
      </c>
      <c r="B929" t="s">
        <v>53</v>
      </c>
      <c r="C929" t="s">
        <v>68</v>
      </c>
      <c r="D929">
        <v>865</v>
      </c>
      <c r="E929">
        <v>5.6599229287090554E-3</v>
      </c>
    </row>
    <row r="930" spans="1:5" x14ac:dyDescent="0.35">
      <c r="A930" t="s">
        <v>200</v>
      </c>
      <c r="B930" t="s">
        <v>53</v>
      </c>
      <c r="C930" t="s">
        <v>68</v>
      </c>
      <c r="D930">
        <v>810</v>
      </c>
      <c r="E930">
        <v>5.8470507544581612E-3</v>
      </c>
    </row>
    <row r="931" spans="1:5" x14ac:dyDescent="0.35">
      <c r="A931" t="s">
        <v>201</v>
      </c>
      <c r="B931" t="s">
        <v>53</v>
      </c>
      <c r="C931" t="s">
        <v>68</v>
      </c>
      <c r="D931">
        <v>867</v>
      </c>
      <c r="E931">
        <v>5.506696142509291E-3</v>
      </c>
    </row>
    <row r="932" spans="1:5" x14ac:dyDescent="0.35">
      <c r="A932" t="s">
        <v>187</v>
      </c>
      <c r="B932" t="s">
        <v>53</v>
      </c>
      <c r="C932" t="s">
        <v>69</v>
      </c>
      <c r="D932">
        <v>625.66878970000016</v>
      </c>
      <c r="E932">
        <v>4.3110344769394316E-3</v>
      </c>
    </row>
    <row r="933" spans="1:5" x14ac:dyDescent="0.35">
      <c r="A933" t="s">
        <v>188</v>
      </c>
      <c r="B933" t="s">
        <v>53</v>
      </c>
      <c r="C933" t="s">
        <v>69</v>
      </c>
      <c r="D933">
        <v>608.20813759129794</v>
      </c>
      <c r="E933">
        <v>4.6130374890244559E-3</v>
      </c>
    </row>
    <row r="934" spans="1:5" x14ac:dyDescent="0.35">
      <c r="A934" t="s">
        <v>189</v>
      </c>
      <c r="B934" t="s">
        <v>53</v>
      </c>
      <c r="C934" t="s">
        <v>69</v>
      </c>
      <c r="D934">
        <v>689.57511312220095</v>
      </c>
      <c r="E934">
        <v>4.6499946163991107E-3</v>
      </c>
    </row>
    <row r="935" spans="1:5" x14ac:dyDescent="0.35">
      <c r="A935" t="s">
        <v>190</v>
      </c>
      <c r="B935" t="s">
        <v>53</v>
      </c>
      <c r="C935" t="s">
        <v>69</v>
      </c>
      <c r="D935">
        <v>682.45347090629912</v>
      </c>
      <c r="E935">
        <v>4.5229921735192085E-3</v>
      </c>
    </row>
    <row r="936" spans="1:5" x14ac:dyDescent="0.35">
      <c r="A936" t="s">
        <v>191</v>
      </c>
      <c r="B936" t="s">
        <v>53</v>
      </c>
      <c r="C936" t="s">
        <v>69</v>
      </c>
      <c r="D936">
        <v>664.26415094340075</v>
      </c>
      <c r="E936">
        <v>4.8797163327238564E-3</v>
      </c>
    </row>
    <row r="937" spans="1:5" x14ac:dyDescent="0.35">
      <c r="A937" t="s">
        <v>192</v>
      </c>
      <c r="B937" t="s">
        <v>53</v>
      </c>
      <c r="C937" t="s">
        <v>69</v>
      </c>
      <c r="D937">
        <v>687</v>
      </c>
      <c r="E937">
        <v>4.6538896975578201E-3</v>
      </c>
    </row>
    <row r="938" spans="1:5" x14ac:dyDescent="0.35">
      <c r="A938" t="s">
        <v>193</v>
      </c>
      <c r="B938" t="s">
        <v>53</v>
      </c>
      <c r="C938" t="s">
        <v>69</v>
      </c>
      <c r="D938">
        <v>643</v>
      </c>
      <c r="E938">
        <v>4.8297909106618285E-3</v>
      </c>
    </row>
    <row r="939" spans="1:5" x14ac:dyDescent="0.35">
      <c r="A939" t="s">
        <v>194</v>
      </c>
      <c r="B939" t="s">
        <v>53</v>
      </c>
      <c r="C939" t="s">
        <v>69</v>
      </c>
      <c r="D939">
        <v>637</v>
      </c>
      <c r="E939">
        <v>4.9374236874236872E-3</v>
      </c>
    </row>
    <row r="940" spans="1:5" x14ac:dyDescent="0.35">
      <c r="A940" t="s">
        <v>195</v>
      </c>
      <c r="B940" t="s">
        <v>53</v>
      </c>
      <c r="C940" t="s">
        <v>69</v>
      </c>
      <c r="D940">
        <v>549</v>
      </c>
      <c r="E940">
        <v>4.8459319975713419E-3</v>
      </c>
    </row>
    <row r="941" spans="1:5" x14ac:dyDescent="0.35">
      <c r="A941" t="s">
        <v>196</v>
      </c>
      <c r="B941" t="s">
        <v>53</v>
      </c>
      <c r="C941" t="s">
        <v>69</v>
      </c>
      <c r="D941">
        <v>556</v>
      </c>
      <c r="E941">
        <v>4.9947541966426862E-3</v>
      </c>
    </row>
    <row r="942" spans="1:5" x14ac:dyDescent="0.35">
      <c r="A942" t="s">
        <v>197</v>
      </c>
      <c r="B942" t="s">
        <v>53</v>
      </c>
      <c r="C942" t="s">
        <v>69</v>
      </c>
      <c r="D942">
        <v>516</v>
      </c>
      <c r="E942">
        <v>4.9337855297157621E-3</v>
      </c>
    </row>
    <row r="943" spans="1:5" x14ac:dyDescent="0.35">
      <c r="A943" t="s">
        <v>198</v>
      </c>
      <c r="B943" t="s">
        <v>53</v>
      </c>
      <c r="C943" t="s">
        <v>69</v>
      </c>
      <c r="D943">
        <v>510</v>
      </c>
      <c r="E943">
        <v>5.0122549019607845E-3</v>
      </c>
    </row>
    <row r="944" spans="1:5" x14ac:dyDescent="0.35">
      <c r="A944" t="s">
        <v>199</v>
      </c>
      <c r="B944" t="s">
        <v>53</v>
      </c>
      <c r="C944" t="s">
        <v>69</v>
      </c>
      <c r="D944">
        <v>542</v>
      </c>
      <c r="E944">
        <v>5.1558015580155797E-3</v>
      </c>
    </row>
    <row r="945" spans="1:5" x14ac:dyDescent="0.35">
      <c r="A945" t="s">
        <v>200</v>
      </c>
      <c r="B945" t="s">
        <v>53</v>
      </c>
      <c r="C945" t="s">
        <v>69</v>
      </c>
      <c r="D945">
        <v>527</v>
      </c>
      <c r="E945">
        <v>5.20899219903015E-3</v>
      </c>
    </row>
    <row r="946" spans="1:5" x14ac:dyDescent="0.35">
      <c r="A946" t="s">
        <v>201</v>
      </c>
      <c r="B946" t="s">
        <v>53</v>
      </c>
      <c r="C946" t="s">
        <v>69</v>
      </c>
      <c r="D946">
        <v>411</v>
      </c>
      <c r="E946">
        <v>5.3308326574749935E-3</v>
      </c>
    </row>
    <row r="947" spans="1:5" x14ac:dyDescent="0.35">
      <c r="A947" t="s">
        <v>187</v>
      </c>
      <c r="B947" t="s">
        <v>53</v>
      </c>
      <c r="C947" t="s">
        <v>70</v>
      </c>
      <c r="D947">
        <v>923.30136995999931</v>
      </c>
      <c r="E947">
        <v>3.9906368847111035E-3</v>
      </c>
    </row>
    <row r="948" spans="1:5" x14ac:dyDescent="0.35">
      <c r="A948" t="s">
        <v>188</v>
      </c>
      <c r="B948" t="s">
        <v>53</v>
      </c>
      <c r="C948" t="s">
        <v>70</v>
      </c>
      <c r="D948">
        <v>894.55795818039655</v>
      </c>
      <c r="E948">
        <v>4.1269241797455333E-3</v>
      </c>
    </row>
    <row r="949" spans="1:5" x14ac:dyDescent="0.35">
      <c r="A949" t="s">
        <v>189</v>
      </c>
      <c r="B949" t="s">
        <v>53</v>
      </c>
      <c r="C949" t="s">
        <v>70</v>
      </c>
      <c r="D949">
        <v>1016.4327384919998</v>
      </c>
      <c r="E949">
        <v>3.634184541186278E-3</v>
      </c>
    </row>
    <row r="950" spans="1:5" x14ac:dyDescent="0.35">
      <c r="A950" t="s">
        <v>190</v>
      </c>
      <c r="B950" t="s">
        <v>53</v>
      </c>
      <c r="C950" t="s">
        <v>70</v>
      </c>
      <c r="D950">
        <v>918.084860464602</v>
      </c>
      <c r="E950">
        <v>4.0078517350123945E-3</v>
      </c>
    </row>
    <row r="951" spans="1:5" x14ac:dyDescent="0.35">
      <c r="A951" t="s">
        <v>191</v>
      </c>
      <c r="B951" t="s">
        <v>53</v>
      </c>
      <c r="C951" t="s">
        <v>70</v>
      </c>
      <c r="D951">
        <v>1015.6668579791029</v>
      </c>
      <c r="E951">
        <v>4.0812309868886402E-3</v>
      </c>
    </row>
    <row r="952" spans="1:5" x14ac:dyDescent="0.35">
      <c r="A952" t="s">
        <v>192</v>
      </c>
      <c r="B952" t="s">
        <v>53</v>
      </c>
      <c r="C952" t="s">
        <v>70</v>
      </c>
      <c r="D952">
        <v>1125.4532041407999</v>
      </c>
      <c r="E952">
        <v>4.2099613616779739E-3</v>
      </c>
    </row>
    <row r="953" spans="1:5" x14ac:dyDescent="0.35">
      <c r="A953" t="s">
        <v>193</v>
      </c>
      <c r="B953" t="s">
        <v>53</v>
      </c>
      <c r="C953" t="s">
        <v>70</v>
      </c>
      <c r="D953">
        <v>921.01175016509922</v>
      </c>
      <c r="E953">
        <v>3.9336484862716537E-3</v>
      </c>
    </row>
    <row r="954" spans="1:5" x14ac:dyDescent="0.35">
      <c r="A954" t="s">
        <v>194</v>
      </c>
      <c r="B954" t="s">
        <v>53</v>
      </c>
      <c r="C954" t="s">
        <v>70</v>
      </c>
      <c r="D954">
        <v>933.17575415319948</v>
      </c>
      <c r="E954">
        <v>3.73364959568412E-3</v>
      </c>
    </row>
    <row r="955" spans="1:5" x14ac:dyDescent="0.35">
      <c r="A955" t="s">
        <v>195</v>
      </c>
      <c r="B955" t="s">
        <v>53</v>
      </c>
      <c r="C955" t="s">
        <v>70</v>
      </c>
      <c r="D955">
        <v>817.42412698330043</v>
      </c>
      <c r="E955">
        <v>3.9487608491321846E-3</v>
      </c>
    </row>
    <row r="956" spans="1:5" x14ac:dyDescent="0.35">
      <c r="A956" t="s">
        <v>196</v>
      </c>
      <c r="B956" t="s">
        <v>53</v>
      </c>
      <c r="C956" t="s">
        <v>70</v>
      </c>
      <c r="D956">
        <v>918</v>
      </c>
      <c r="E956">
        <v>3.9540970709271359E-3</v>
      </c>
    </row>
    <row r="957" spans="1:5" x14ac:dyDescent="0.35">
      <c r="A957" t="s">
        <v>197</v>
      </c>
      <c r="B957" t="s">
        <v>53</v>
      </c>
      <c r="C957" t="s">
        <v>70</v>
      </c>
      <c r="D957">
        <v>866</v>
      </c>
      <c r="E957">
        <v>4.1722799589427768E-3</v>
      </c>
    </row>
    <row r="958" spans="1:5" x14ac:dyDescent="0.35">
      <c r="A958" t="s">
        <v>198</v>
      </c>
      <c r="B958" t="s">
        <v>53</v>
      </c>
      <c r="C958" t="s">
        <v>70</v>
      </c>
      <c r="D958">
        <v>804</v>
      </c>
      <c r="E958">
        <v>4.1580292979546711E-3</v>
      </c>
    </row>
    <row r="959" spans="1:5" x14ac:dyDescent="0.35">
      <c r="A959" t="s">
        <v>199</v>
      </c>
      <c r="B959" t="s">
        <v>53</v>
      </c>
      <c r="C959" t="s">
        <v>70</v>
      </c>
      <c r="D959">
        <v>737</v>
      </c>
      <c r="E959">
        <v>4.0649027589326099E-3</v>
      </c>
    </row>
    <row r="960" spans="1:5" x14ac:dyDescent="0.35">
      <c r="A960" t="s">
        <v>200</v>
      </c>
      <c r="B960" t="s">
        <v>53</v>
      </c>
      <c r="C960" t="s">
        <v>70</v>
      </c>
      <c r="D960">
        <v>770</v>
      </c>
      <c r="E960">
        <v>4.419191919191919E-3</v>
      </c>
    </row>
    <row r="961" spans="1:5" x14ac:dyDescent="0.35">
      <c r="A961" t="s">
        <v>201</v>
      </c>
      <c r="B961" t="s">
        <v>53</v>
      </c>
      <c r="C961" t="s">
        <v>70</v>
      </c>
      <c r="D961">
        <v>759</v>
      </c>
      <c r="E961">
        <v>4.42010686575904E-3</v>
      </c>
    </row>
    <row r="962" spans="1:5" x14ac:dyDescent="0.35">
      <c r="A962" t="s">
        <v>187</v>
      </c>
      <c r="B962" t="s">
        <v>53</v>
      </c>
      <c r="C962" t="s">
        <v>71</v>
      </c>
      <c r="D962">
        <v>1336.6000002199989</v>
      </c>
      <c r="E962">
        <v>4.6739654513209819E-3</v>
      </c>
    </row>
    <row r="963" spans="1:5" x14ac:dyDescent="0.35">
      <c r="A963" t="s">
        <v>188</v>
      </c>
      <c r="B963" t="s">
        <v>53</v>
      </c>
      <c r="C963" t="s">
        <v>71</v>
      </c>
      <c r="D963">
        <v>1029.6279487390948</v>
      </c>
      <c r="E963">
        <v>4.5901580608481568E-3</v>
      </c>
    </row>
    <row r="964" spans="1:5" x14ac:dyDescent="0.35">
      <c r="A964" t="s">
        <v>189</v>
      </c>
      <c r="B964" t="s">
        <v>53</v>
      </c>
      <c r="C964" t="s">
        <v>71</v>
      </c>
      <c r="D964">
        <v>1033.6622589846002</v>
      </c>
      <c r="E964">
        <v>4.7777029490742732E-3</v>
      </c>
    </row>
    <row r="965" spans="1:5" x14ac:dyDescent="0.35">
      <c r="A965" t="s">
        <v>190</v>
      </c>
      <c r="B965" t="s">
        <v>53</v>
      </c>
      <c r="C965" t="s">
        <v>71</v>
      </c>
      <c r="D965">
        <v>972.85789142609872</v>
      </c>
      <c r="E965">
        <v>4.430354860056167E-3</v>
      </c>
    </row>
    <row r="966" spans="1:5" x14ac:dyDescent="0.35">
      <c r="A966" t="s">
        <v>191</v>
      </c>
      <c r="B966" t="s">
        <v>53</v>
      </c>
      <c r="C966" t="s">
        <v>71</v>
      </c>
      <c r="D966">
        <v>997.85933994920106</v>
      </c>
      <c r="E966">
        <v>4.5126723889047848E-3</v>
      </c>
    </row>
    <row r="967" spans="1:5" x14ac:dyDescent="0.35">
      <c r="A967" t="s">
        <v>192</v>
      </c>
      <c r="B967" t="s">
        <v>53</v>
      </c>
      <c r="C967" t="s">
        <v>71</v>
      </c>
      <c r="D967">
        <v>1154.3773448799016</v>
      </c>
      <c r="E967">
        <v>4.5335308037514413E-3</v>
      </c>
    </row>
    <row r="968" spans="1:5" x14ac:dyDescent="0.35">
      <c r="A968" t="s">
        <v>193</v>
      </c>
      <c r="B968" t="s">
        <v>53</v>
      </c>
      <c r="C968" t="s">
        <v>71</v>
      </c>
      <c r="D968">
        <v>1177.9895507104004</v>
      </c>
      <c r="E968">
        <v>4.5805984735036919E-3</v>
      </c>
    </row>
    <row r="969" spans="1:5" x14ac:dyDescent="0.35">
      <c r="A969" t="s">
        <v>194</v>
      </c>
      <c r="B969" t="s">
        <v>53</v>
      </c>
      <c r="C969" t="s">
        <v>71</v>
      </c>
      <c r="D969">
        <v>1116.0085919014007</v>
      </c>
      <c r="E969">
        <v>4.6199097583253454E-3</v>
      </c>
    </row>
    <row r="970" spans="1:5" x14ac:dyDescent="0.35">
      <c r="A970" t="s">
        <v>195</v>
      </c>
      <c r="B970" t="s">
        <v>53</v>
      </c>
      <c r="C970" t="s">
        <v>71</v>
      </c>
      <c r="D970">
        <v>1006.2097222239987</v>
      </c>
      <c r="E970">
        <v>4.6069639855226179E-3</v>
      </c>
    </row>
    <row r="971" spans="1:5" x14ac:dyDescent="0.35">
      <c r="A971" t="s">
        <v>196</v>
      </c>
      <c r="B971" t="s">
        <v>53</v>
      </c>
      <c r="C971" t="s">
        <v>71</v>
      </c>
      <c r="D971">
        <v>936.54909479729849</v>
      </c>
      <c r="E971">
        <v>4.5619647324262871E-3</v>
      </c>
    </row>
    <row r="972" spans="1:5" x14ac:dyDescent="0.35">
      <c r="A972" t="s">
        <v>197</v>
      </c>
      <c r="B972" t="s">
        <v>53</v>
      </c>
      <c r="C972" t="s">
        <v>71</v>
      </c>
      <c r="D972">
        <v>898.95825179350049</v>
      </c>
      <c r="E972">
        <v>4.4695867203369422E-3</v>
      </c>
    </row>
    <row r="973" spans="1:5" x14ac:dyDescent="0.35">
      <c r="A973" t="s">
        <v>198</v>
      </c>
      <c r="B973" t="s">
        <v>53</v>
      </c>
      <c r="C973" t="s">
        <v>71</v>
      </c>
      <c r="D973">
        <v>825</v>
      </c>
      <c r="E973">
        <v>4.9528619528619528E-3</v>
      </c>
    </row>
    <row r="974" spans="1:5" x14ac:dyDescent="0.35">
      <c r="A974" t="s">
        <v>199</v>
      </c>
      <c r="B974" t="s">
        <v>53</v>
      </c>
      <c r="C974" t="s">
        <v>71</v>
      </c>
      <c r="D974">
        <v>923.74685019809988</v>
      </c>
      <c r="E974">
        <v>5.1794096746861275E-3</v>
      </c>
    </row>
    <row r="975" spans="1:5" x14ac:dyDescent="0.35">
      <c r="A975" t="s">
        <v>200</v>
      </c>
      <c r="B975" t="s">
        <v>53</v>
      </c>
      <c r="C975" t="s">
        <v>71</v>
      </c>
      <c r="D975">
        <v>831.16281178859811</v>
      </c>
      <c r="E975">
        <v>5.0104085161860176E-3</v>
      </c>
    </row>
    <row r="976" spans="1:5" x14ac:dyDescent="0.35">
      <c r="A976" t="s">
        <v>201</v>
      </c>
      <c r="B976" t="s">
        <v>53</v>
      </c>
      <c r="C976" t="s">
        <v>71</v>
      </c>
      <c r="D976">
        <v>806.7530054621019</v>
      </c>
      <c r="E976">
        <v>4.5209561648244193E-3</v>
      </c>
    </row>
    <row r="977" spans="1:5" x14ac:dyDescent="0.35">
      <c r="A977" t="s">
        <v>187</v>
      </c>
      <c r="B977" t="s">
        <v>53</v>
      </c>
      <c r="C977" t="s">
        <v>72</v>
      </c>
      <c r="D977">
        <v>422.375</v>
      </c>
      <c r="E977">
        <v>5.1501718128308836E-3</v>
      </c>
    </row>
    <row r="978" spans="1:5" x14ac:dyDescent="0.35">
      <c r="A978" t="s">
        <v>188</v>
      </c>
      <c r="B978" t="s">
        <v>53</v>
      </c>
      <c r="C978" t="s">
        <v>72</v>
      </c>
      <c r="D978">
        <v>488.51419946689953</v>
      </c>
      <c r="E978">
        <v>5.4617846520322337E-3</v>
      </c>
    </row>
    <row r="979" spans="1:5" x14ac:dyDescent="0.35">
      <c r="A979" t="s">
        <v>189</v>
      </c>
      <c r="B979" t="s">
        <v>53</v>
      </c>
      <c r="C979" t="s">
        <v>72</v>
      </c>
      <c r="D979">
        <v>471.4476190481999</v>
      </c>
      <c r="E979">
        <v>5.1644307861858207E-3</v>
      </c>
    </row>
    <row r="980" spans="1:5" x14ac:dyDescent="0.35">
      <c r="A980" t="s">
        <v>190</v>
      </c>
      <c r="B980" t="s">
        <v>53</v>
      </c>
      <c r="C980" t="s">
        <v>72</v>
      </c>
      <c r="D980">
        <v>495.75588578140031</v>
      </c>
      <c r="E980">
        <v>5.3191320560293485E-3</v>
      </c>
    </row>
    <row r="981" spans="1:5" x14ac:dyDescent="0.35">
      <c r="A981" t="s">
        <v>191</v>
      </c>
      <c r="B981" t="s">
        <v>53</v>
      </c>
      <c r="C981" t="s">
        <v>72</v>
      </c>
      <c r="D981">
        <v>447.96898034380013</v>
      </c>
      <c r="E981">
        <v>5.1797156921200328E-3</v>
      </c>
    </row>
    <row r="982" spans="1:5" x14ac:dyDescent="0.35">
      <c r="A982" t="s">
        <v>192</v>
      </c>
      <c r="B982" t="s">
        <v>53</v>
      </c>
      <c r="C982" t="s">
        <v>72</v>
      </c>
      <c r="D982">
        <v>507.80448718190007</v>
      </c>
      <c r="E982">
        <v>5.258970194783389E-3</v>
      </c>
    </row>
    <row r="983" spans="1:5" x14ac:dyDescent="0.35">
      <c r="A983" t="s">
        <v>193</v>
      </c>
      <c r="B983" t="s">
        <v>53</v>
      </c>
      <c r="C983" t="s">
        <v>72</v>
      </c>
      <c r="D983">
        <v>408.6477252814006</v>
      </c>
      <c r="E983">
        <v>5.5238266753205711E-3</v>
      </c>
    </row>
    <row r="984" spans="1:5" x14ac:dyDescent="0.35">
      <c r="A984" t="s">
        <v>194</v>
      </c>
      <c r="B984" t="s">
        <v>53</v>
      </c>
      <c r="C984" t="s">
        <v>72</v>
      </c>
      <c r="D984">
        <v>440.16100178930026</v>
      </c>
      <c r="E984">
        <v>5.9801102122531338E-3</v>
      </c>
    </row>
    <row r="985" spans="1:5" x14ac:dyDescent="0.35">
      <c r="A985" t="s">
        <v>195</v>
      </c>
      <c r="B985" t="s">
        <v>53</v>
      </c>
      <c r="C985" t="s">
        <v>72</v>
      </c>
      <c r="D985">
        <v>463.58231690610012</v>
      </c>
      <c r="E985">
        <v>5.0498813413731572E-3</v>
      </c>
    </row>
    <row r="986" spans="1:5" x14ac:dyDescent="0.35">
      <c r="A986" t="s">
        <v>196</v>
      </c>
      <c r="B986" t="s">
        <v>53</v>
      </c>
      <c r="C986" t="s">
        <v>72</v>
      </c>
      <c r="D986">
        <v>411.97092659399976</v>
      </c>
      <c r="E986">
        <v>6.1218083962771078E-3</v>
      </c>
    </row>
    <row r="987" spans="1:5" x14ac:dyDescent="0.35">
      <c r="A987" t="s">
        <v>197</v>
      </c>
      <c r="B987" t="s">
        <v>53</v>
      </c>
      <c r="C987" t="s">
        <v>72</v>
      </c>
      <c r="D987">
        <v>453.69230769159981</v>
      </c>
      <c r="E987">
        <v>5.2901152148243985E-3</v>
      </c>
    </row>
    <row r="988" spans="1:5" x14ac:dyDescent="0.35">
      <c r="A988" t="s">
        <v>198</v>
      </c>
      <c r="B988" t="s">
        <v>53</v>
      </c>
      <c r="C988" t="s">
        <v>72</v>
      </c>
      <c r="D988">
        <v>425</v>
      </c>
      <c r="E988">
        <v>5.6535947712418296E-3</v>
      </c>
    </row>
    <row r="989" spans="1:5" x14ac:dyDescent="0.35">
      <c r="A989" t="s">
        <v>199</v>
      </c>
      <c r="B989" t="s">
        <v>53</v>
      </c>
      <c r="C989" t="s">
        <v>72</v>
      </c>
      <c r="D989">
        <v>453.7558139497994</v>
      </c>
      <c r="E989">
        <v>5.7497434390803657E-3</v>
      </c>
    </row>
    <row r="990" spans="1:5" x14ac:dyDescent="0.35">
      <c r="A990" t="s">
        <v>200</v>
      </c>
      <c r="B990" t="s">
        <v>53</v>
      </c>
      <c r="C990" t="s">
        <v>72</v>
      </c>
      <c r="D990">
        <v>415.8524150252</v>
      </c>
      <c r="E990">
        <v>6.4153593713359011E-3</v>
      </c>
    </row>
    <row r="991" spans="1:5" x14ac:dyDescent="0.35">
      <c r="A991" t="s">
        <v>201</v>
      </c>
      <c r="B991" t="s">
        <v>53</v>
      </c>
      <c r="C991" t="s">
        <v>72</v>
      </c>
      <c r="D991">
        <v>300.6405947008999</v>
      </c>
      <c r="E991">
        <v>5.8437537104444525E-3</v>
      </c>
    </row>
    <row r="992" spans="1:5" x14ac:dyDescent="0.35">
      <c r="A992" t="s">
        <v>187</v>
      </c>
      <c r="B992" t="s">
        <v>53</v>
      </c>
      <c r="C992" t="s">
        <v>73</v>
      </c>
      <c r="D992">
        <v>7580.0241323300488</v>
      </c>
      <c r="E992">
        <v>3.3039057638797461E-3</v>
      </c>
    </row>
    <row r="993" spans="1:5" x14ac:dyDescent="0.35">
      <c r="A993" t="s">
        <v>188</v>
      </c>
      <c r="B993" t="s">
        <v>53</v>
      </c>
      <c r="C993" t="s">
        <v>73</v>
      </c>
      <c r="D993">
        <v>8071.9819321671057</v>
      </c>
      <c r="E993">
        <v>3.1960431019448024E-3</v>
      </c>
    </row>
    <row r="994" spans="1:5" x14ac:dyDescent="0.35">
      <c r="A994" t="s">
        <v>189</v>
      </c>
      <c r="B994" t="s">
        <v>53</v>
      </c>
      <c r="C994" t="s">
        <v>73</v>
      </c>
      <c r="D994">
        <v>8341.70811576302</v>
      </c>
      <c r="E994">
        <v>3.1685638298512195E-3</v>
      </c>
    </row>
    <row r="995" spans="1:5" x14ac:dyDescent="0.35">
      <c r="A995" t="s">
        <v>190</v>
      </c>
      <c r="B995" t="s">
        <v>53</v>
      </c>
      <c r="C995" t="s">
        <v>73</v>
      </c>
      <c r="D995">
        <v>8352.8363899270771</v>
      </c>
      <c r="E995">
        <v>3.1432261171126007E-3</v>
      </c>
    </row>
    <row r="996" spans="1:5" x14ac:dyDescent="0.35">
      <c r="A996" t="s">
        <v>191</v>
      </c>
      <c r="B996" t="s">
        <v>53</v>
      </c>
      <c r="C996" t="s">
        <v>73</v>
      </c>
      <c r="D996">
        <v>8153.7318712162914</v>
      </c>
      <c r="E996">
        <v>3.2356509945388541E-3</v>
      </c>
    </row>
    <row r="997" spans="1:5" x14ac:dyDescent="0.35">
      <c r="A997" t="s">
        <v>192</v>
      </c>
      <c r="B997" t="s">
        <v>53</v>
      </c>
      <c r="C997" t="s">
        <v>73</v>
      </c>
      <c r="D997">
        <v>8407.2033471580289</v>
      </c>
      <c r="E997">
        <v>3.2505414520539321E-3</v>
      </c>
    </row>
    <row r="998" spans="1:5" x14ac:dyDescent="0.35">
      <c r="A998" t="s">
        <v>193</v>
      </c>
      <c r="B998" t="s">
        <v>53</v>
      </c>
      <c r="C998" t="s">
        <v>73</v>
      </c>
      <c r="D998">
        <v>8097.86579533043</v>
      </c>
      <c r="E998">
        <v>3.2961747459336276E-3</v>
      </c>
    </row>
    <row r="999" spans="1:5" x14ac:dyDescent="0.35">
      <c r="A999" t="s">
        <v>194</v>
      </c>
      <c r="B999" t="s">
        <v>53</v>
      </c>
      <c r="C999" t="s">
        <v>73</v>
      </c>
      <c r="D999">
        <v>7795.3646975891816</v>
      </c>
      <c r="E999">
        <v>3.373695457638287E-3</v>
      </c>
    </row>
    <row r="1000" spans="1:5" x14ac:dyDescent="0.35">
      <c r="A1000" t="s">
        <v>195</v>
      </c>
      <c r="B1000" t="s">
        <v>53</v>
      </c>
      <c r="C1000" t="s">
        <v>73</v>
      </c>
      <c r="D1000">
        <v>7015.9142325962703</v>
      </c>
      <c r="E1000">
        <v>3.4003194636776659E-3</v>
      </c>
    </row>
    <row r="1001" spans="1:5" x14ac:dyDescent="0.35">
      <c r="A1001" t="s">
        <v>196</v>
      </c>
      <c r="B1001" t="s">
        <v>53</v>
      </c>
      <c r="C1001" t="s">
        <v>73</v>
      </c>
      <c r="D1001">
        <v>7659.0917448997889</v>
      </c>
      <c r="E1001">
        <v>3.470997295373045E-3</v>
      </c>
    </row>
    <row r="1002" spans="1:5" x14ac:dyDescent="0.35">
      <c r="A1002" t="s">
        <v>197</v>
      </c>
      <c r="B1002" t="s">
        <v>53</v>
      </c>
      <c r="C1002" t="s">
        <v>73</v>
      </c>
      <c r="D1002">
        <v>7083.7606675154993</v>
      </c>
      <c r="E1002">
        <v>3.6496871688457633E-3</v>
      </c>
    </row>
    <row r="1003" spans="1:5" x14ac:dyDescent="0.35">
      <c r="A1003" t="s">
        <v>198</v>
      </c>
      <c r="B1003" t="s">
        <v>53</v>
      </c>
      <c r="C1003" t="s">
        <v>73</v>
      </c>
      <c r="D1003">
        <v>6889</v>
      </c>
      <c r="E1003">
        <v>3.7090127578587439E-3</v>
      </c>
    </row>
    <row r="1004" spans="1:5" x14ac:dyDescent="0.35">
      <c r="A1004" t="s">
        <v>199</v>
      </c>
      <c r="B1004" t="s">
        <v>53</v>
      </c>
      <c r="C1004" t="s">
        <v>73</v>
      </c>
      <c r="D1004">
        <v>6872.7176933915289</v>
      </c>
      <c r="E1004">
        <v>3.8440696114920543E-3</v>
      </c>
    </row>
    <row r="1005" spans="1:5" x14ac:dyDescent="0.35">
      <c r="A1005" t="s">
        <v>200</v>
      </c>
      <c r="B1005" t="s">
        <v>53</v>
      </c>
      <c r="C1005" t="s">
        <v>73</v>
      </c>
      <c r="D1005">
        <v>6298.9549711590244</v>
      </c>
      <c r="E1005">
        <v>3.8560032742152228E-3</v>
      </c>
    </row>
    <row r="1006" spans="1:5" x14ac:dyDescent="0.35">
      <c r="A1006" t="s">
        <v>201</v>
      </c>
      <c r="B1006" t="s">
        <v>53</v>
      </c>
      <c r="C1006" t="s">
        <v>73</v>
      </c>
      <c r="D1006">
        <v>4772.421868914751</v>
      </c>
      <c r="E1006">
        <v>4.0356450404188272E-3</v>
      </c>
    </row>
    <row r="1007" spans="1:5" x14ac:dyDescent="0.35">
      <c r="A1007" t="s">
        <v>187</v>
      </c>
      <c r="B1007" t="s">
        <v>53</v>
      </c>
      <c r="C1007" t="s">
        <v>74</v>
      </c>
      <c r="D1007">
        <v>4290.4917267599976</v>
      </c>
      <c r="E1007">
        <v>3.1200194132780358E-3</v>
      </c>
    </row>
    <row r="1008" spans="1:5" x14ac:dyDescent="0.35">
      <c r="A1008" t="s">
        <v>188</v>
      </c>
      <c r="B1008" t="s">
        <v>53</v>
      </c>
      <c r="C1008" t="s">
        <v>74</v>
      </c>
      <c r="D1008">
        <v>4479.6854391348952</v>
      </c>
      <c r="E1008">
        <v>3.1731375958036728E-3</v>
      </c>
    </row>
    <row r="1009" spans="1:5" x14ac:dyDescent="0.35">
      <c r="A1009" t="s">
        <v>189</v>
      </c>
      <c r="B1009" t="s">
        <v>53</v>
      </c>
      <c r="C1009" t="s">
        <v>74</v>
      </c>
      <c r="D1009">
        <v>4708.4252537791963</v>
      </c>
      <c r="E1009">
        <v>3.2134045864759815E-3</v>
      </c>
    </row>
    <row r="1010" spans="1:5" x14ac:dyDescent="0.35">
      <c r="A1010" t="s">
        <v>190</v>
      </c>
      <c r="B1010" t="s">
        <v>53</v>
      </c>
      <c r="C1010" t="s">
        <v>74</v>
      </c>
      <c r="D1010">
        <v>4769.2309352950979</v>
      </c>
      <c r="E1010">
        <v>3.1738330490595737E-3</v>
      </c>
    </row>
    <row r="1011" spans="1:5" x14ac:dyDescent="0.35">
      <c r="A1011" t="s">
        <v>191</v>
      </c>
      <c r="B1011" t="s">
        <v>53</v>
      </c>
      <c r="C1011" t="s">
        <v>74</v>
      </c>
      <c r="D1011">
        <v>4608.0563569455817</v>
      </c>
      <c r="E1011">
        <v>3.1782695972175012E-3</v>
      </c>
    </row>
    <row r="1012" spans="1:5" x14ac:dyDescent="0.35">
      <c r="A1012" t="s">
        <v>192</v>
      </c>
      <c r="B1012" t="s">
        <v>53</v>
      </c>
      <c r="C1012" t="s">
        <v>74</v>
      </c>
      <c r="D1012">
        <v>5192.2564070709332</v>
      </c>
      <c r="E1012">
        <v>3.6507156799576099E-3</v>
      </c>
    </row>
    <row r="1013" spans="1:5" x14ac:dyDescent="0.35">
      <c r="A1013" t="s">
        <v>193</v>
      </c>
      <c r="B1013" t="s">
        <v>53</v>
      </c>
      <c r="C1013" t="s">
        <v>74</v>
      </c>
      <c r="D1013">
        <v>4702.8539418870905</v>
      </c>
      <c r="E1013">
        <v>3.9602149906252139E-3</v>
      </c>
    </row>
    <row r="1014" spans="1:5" x14ac:dyDescent="0.35">
      <c r="A1014" t="s">
        <v>194</v>
      </c>
      <c r="B1014" t="s">
        <v>53</v>
      </c>
      <c r="C1014" t="s">
        <v>74</v>
      </c>
      <c r="D1014">
        <v>4613</v>
      </c>
      <c r="E1014">
        <v>3.9140593010092246E-3</v>
      </c>
    </row>
    <row r="1015" spans="1:5" x14ac:dyDescent="0.35">
      <c r="A1015" t="s">
        <v>195</v>
      </c>
      <c r="B1015" t="s">
        <v>53</v>
      </c>
      <c r="C1015" t="s">
        <v>74</v>
      </c>
      <c r="D1015">
        <v>4564</v>
      </c>
      <c r="E1015">
        <v>3.7931212873697539E-3</v>
      </c>
    </row>
    <row r="1016" spans="1:5" x14ac:dyDescent="0.35">
      <c r="A1016" t="s">
        <v>196</v>
      </c>
      <c r="B1016" t="s">
        <v>53</v>
      </c>
      <c r="C1016" t="s">
        <v>74</v>
      </c>
      <c r="D1016">
        <v>4436</v>
      </c>
      <c r="E1016">
        <v>3.8440223925458373E-3</v>
      </c>
    </row>
    <row r="1017" spans="1:5" x14ac:dyDescent="0.35">
      <c r="A1017" t="s">
        <v>197</v>
      </c>
      <c r="B1017" t="s">
        <v>53</v>
      </c>
      <c r="C1017" t="s">
        <v>74</v>
      </c>
      <c r="D1017">
        <v>4215</v>
      </c>
      <c r="E1017">
        <v>3.8834519572953741E-3</v>
      </c>
    </row>
    <row r="1018" spans="1:5" x14ac:dyDescent="0.35">
      <c r="A1018" t="s">
        <v>198</v>
      </c>
      <c r="B1018" t="s">
        <v>53</v>
      </c>
      <c r="C1018" t="s">
        <v>74</v>
      </c>
      <c r="D1018">
        <v>4277</v>
      </c>
      <c r="E1018">
        <v>4.0538214740342398E-3</v>
      </c>
    </row>
    <row r="1019" spans="1:5" x14ac:dyDescent="0.35">
      <c r="A1019" t="s">
        <v>199</v>
      </c>
      <c r="B1019" t="s">
        <v>53</v>
      </c>
      <c r="C1019" t="s">
        <v>74</v>
      </c>
      <c r="D1019">
        <v>3699</v>
      </c>
      <c r="E1019">
        <v>4.3510258027695172E-3</v>
      </c>
    </row>
    <row r="1020" spans="1:5" x14ac:dyDescent="0.35">
      <c r="A1020" t="s">
        <v>200</v>
      </c>
      <c r="B1020" t="s">
        <v>53</v>
      </c>
      <c r="C1020" t="s">
        <v>74</v>
      </c>
      <c r="D1020">
        <v>3051</v>
      </c>
      <c r="E1020">
        <v>4.4040660621289928E-3</v>
      </c>
    </row>
    <row r="1021" spans="1:5" x14ac:dyDescent="0.35">
      <c r="A1021" t="s">
        <v>201</v>
      </c>
      <c r="B1021" t="s">
        <v>53</v>
      </c>
      <c r="C1021" t="s">
        <v>74</v>
      </c>
      <c r="D1021">
        <v>2661</v>
      </c>
      <c r="E1021">
        <v>4.4793102008434593E-3</v>
      </c>
    </row>
    <row r="1022" spans="1:5" x14ac:dyDescent="0.35">
      <c r="A1022" t="s">
        <v>187</v>
      </c>
      <c r="B1022" t="s">
        <v>53</v>
      </c>
      <c r="C1022" t="s">
        <v>75</v>
      </c>
      <c r="D1022">
        <v>1047.8990827000009</v>
      </c>
      <c r="E1022">
        <v>3.7756179784032931E-3</v>
      </c>
    </row>
    <row r="1023" spans="1:5" x14ac:dyDescent="0.35">
      <c r="A1023" t="s">
        <v>188</v>
      </c>
      <c r="B1023" t="s">
        <v>53</v>
      </c>
      <c r="C1023" t="s">
        <v>75</v>
      </c>
      <c r="D1023">
        <v>1231.1824877587926</v>
      </c>
      <c r="E1023">
        <v>3.7110101625868813E-3</v>
      </c>
    </row>
    <row r="1024" spans="1:5" x14ac:dyDescent="0.35">
      <c r="A1024" t="s">
        <v>189</v>
      </c>
      <c r="B1024" t="s">
        <v>53</v>
      </c>
      <c r="C1024" t="s">
        <v>75</v>
      </c>
      <c r="D1024">
        <v>1281.1589885364986</v>
      </c>
      <c r="E1024">
        <v>3.7676203814753697E-3</v>
      </c>
    </row>
    <row r="1025" spans="1:5" x14ac:dyDescent="0.35">
      <c r="A1025" t="s">
        <v>190</v>
      </c>
      <c r="B1025" t="s">
        <v>53</v>
      </c>
      <c r="C1025" t="s">
        <v>75</v>
      </c>
      <c r="D1025">
        <v>1336.311317874095</v>
      </c>
      <c r="E1025">
        <v>4.2769164005673158E-3</v>
      </c>
    </row>
    <row r="1026" spans="1:5" x14ac:dyDescent="0.35">
      <c r="A1026" t="s">
        <v>191</v>
      </c>
      <c r="B1026" t="s">
        <v>53</v>
      </c>
      <c r="C1026" t="s">
        <v>75</v>
      </c>
      <c r="D1026">
        <v>1217.3089365151009</v>
      </c>
      <c r="E1026">
        <v>4.344434012754016E-3</v>
      </c>
    </row>
    <row r="1027" spans="1:5" x14ac:dyDescent="0.35">
      <c r="A1027" t="s">
        <v>192</v>
      </c>
      <c r="B1027" t="s">
        <v>53</v>
      </c>
      <c r="C1027" t="s">
        <v>75</v>
      </c>
      <c r="D1027">
        <v>1396.6740414765979</v>
      </c>
      <c r="E1027">
        <v>4.4847682571345438E-3</v>
      </c>
    </row>
    <row r="1028" spans="1:5" x14ac:dyDescent="0.35">
      <c r="A1028" t="s">
        <v>193</v>
      </c>
      <c r="B1028" t="s">
        <v>53</v>
      </c>
      <c r="C1028" t="s">
        <v>75</v>
      </c>
      <c r="D1028">
        <v>1282.0647207143054</v>
      </c>
      <c r="E1028">
        <v>4.5327270831332445E-3</v>
      </c>
    </row>
    <row r="1029" spans="1:5" x14ac:dyDescent="0.35">
      <c r="A1029" t="s">
        <v>194</v>
      </c>
      <c r="B1029" t="s">
        <v>53</v>
      </c>
      <c r="C1029" t="s">
        <v>75</v>
      </c>
      <c r="D1029">
        <v>1395.7567325573991</v>
      </c>
      <c r="E1029">
        <v>4.6978810124986845E-3</v>
      </c>
    </row>
    <row r="1030" spans="1:5" x14ac:dyDescent="0.35">
      <c r="A1030" t="s">
        <v>195</v>
      </c>
      <c r="B1030" t="s">
        <v>53</v>
      </c>
      <c r="C1030" t="s">
        <v>75</v>
      </c>
      <c r="D1030">
        <v>1148.1910115737032</v>
      </c>
      <c r="E1030">
        <v>4.4684746760127007E-3</v>
      </c>
    </row>
    <row r="1031" spans="1:5" x14ac:dyDescent="0.35">
      <c r="A1031" t="s">
        <v>196</v>
      </c>
      <c r="B1031" t="s">
        <v>53</v>
      </c>
      <c r="C1031" t="s">
        <v>75</v>
      </c>
      <c r="D1031">
        <v>1113.7983381287984</v>
      </c>
      <c r="E1031">
        <v>4.7752402538442148E-3</v>
      </c>
    </row>
    <row r="1032" spans="1:5" x14ac:dyDescent="0.35">
      <c r="A1032" t="s">
        <v>197</v>
      </c>
      <c r="B1032" t="s">
        <v>53</v>
      </c>
      <c r="C1032" t="s">
        <v>75</v>
      </c>
      <c r="D1032">
        <v>1011.8041641376971</v>
      </c>
      <c r="E1032">
        <v>4.8352468807610549E-3</v>
      </c>
    </row>
    <row r="1033" spans="1:5" x14ac:dyDescent="0.35">
      <c r="A1033" t="s">
        <v>198</v>
      </c>
      <c r="B1033" t="s">
        <v>53</v>
      </c>
      <c r="C1033" t="s">
        <v>75</v>
      </c>
      <c r="D1033">
        <v>1041</v>
      </c>
      <c r="E1033">
        <v>4.8177500266837446E-3</v>
      </c>
    </row>
    <row r="1034" spans="1:5" x14ac:dyDescent="0.35">
      <c r="A1034" t="s">
        <v>199</v>
      </c>
      <c r="B1034" t="s">
        <v>53</v>
      </c>
      <c r="C1034" t="s">
        <v>75</v>
      </c>
      <c r="D1034">
        <v>1041.2389277335969</v>
      </c>
      <c r="E1034">
        <v>4.694419761671358E-3</v>
      </c>
    </row>
    <row r="1035" spans="1:5" x14ac:dyDescent="0.35">
      <c r="A1035" t="s">
        <v>200</v>
      </c>
      <c r="B1035" t="s">
        <v>53</v>
      </c>
      <c r="C1035" t="s">
        <v>75</v>
      </c>
      <c r="D1035">
        <v>986.49322637710202</v>
      </c>
      <c r="E1035">
        <v>4.591237403163151E-3</v>
      </c>
    </row>
    <row r="1036" spans="1:5" x14ac:dyDescent="0.35">
      <c r="A1036" t="s">
        <v>201</v>
      </c>
      <c r="B1036" t="s">
        <v>53</v>
      </c>
      <c r="C1036" t="s">
        <v>75</v>
      </c>
      <c r="D1036">
        <v>930.8555567302983</v>
      </c>
      <c r="E1036">
        <v>4.7212043573301495E-3</v>
      </c>
    </row>
    <row r="1037" spans="1:5" x14ac:dyDescent="0.35">
      <c r="A1037" t="s">
        <v>187</v>
      </c>
      <c r="B1037" t="s">
        <v>53</v>
      </c>
      <c r="C1037" t="s">
        <v>76</v>
      </c>
      <c r="D1037">
        <v>564.03389836000053</v>
      </c>
      <c r="E1037">
        <v>5.0238395736821144E-3</v>
      </c>
    </row>
    <row r="1038" spans="1:5" x14ac:dyDescent="0.35">
      <c r="A1038" t="s">
        <v>188</v>
      </c>
      <c r="B1038" t="s">
        <v>53</v>
      </c>
      <c r="C1038" t="s">
        <v>76</v>
      </c>
      <c r="D1038">
        <v>538.17455093829903</v>
      </c>
      <c r="E1038">
        <v>5.3743131725245991E-3</v>
      </c>
    </row>
    <row r="1039" spans="1:5" x14ac:dyDescent="0.35">
      <c r="A1039" t="s">
        <v>189</v>
      </c>
      <c r="B1039" t="s">
        <v>53</v>
      </c>
      <c r="C1039" t="s">
        <v>76</v>
      </c>
      <c r="D1039">
        <v>674.01308491600071</v>
      </c>
      <c r="E1039">
        <v>5.2753682864530808E-3</v>
      </c>
    </row>
    <row r="1040" spans="1:5" x14ac:dyDescent="0.35">
      <c r="A1040" t="s">
        <v>190</v>
      </c>
      <c r="B1040" t="s">
        <v>53</v>
      </c>
      <c r="C1040" t="s">
        <v>76</v>
      </c>
      <c r="D1040">
        <v>666.5528225600998</v>
      </c>
      <c r="E1040">
        <v>5.0852234736756263E-3</v>
      </c>
    </row>
    <row r="1041" spans="1:5" x14ac:dyDescent="0.35">
      <c r="A1041" t="s">
        <v>191</v>
      </c>
      <c r="B1041" t="s">
        <v>53</v>
      </c>
      <c r="C1041" t="s">
        <v>76</v>
      </c>
      <c r="D1041">
        <v>726.69751821720058</v>
      </c>
      <c r="E1041">
        <v>5.3895646182811029E-3</v>
      </c>
    </row>
    <row r="1042" spans="1:5" x14ac:dyDescent="0.35">
      <c r="A1042" t="s">
        <v>192</v>
      </c>
      <c r="B1042" t="s">
        <v>53</v>
      </c>
      <c r="C1042" t="s">
        <v>76</v>
      </c>
      <c r="D1042">
        <v>661.49246031969949</v>
      </c>
      <c r="E1042">
        <v>4.7589637336707047E-3</v>
      </c>
    </row>
    <row r="1043" spans="1:5" x14ac:dyDescent="0.35">
      <c r="A1043" t="s">
        <v>193</v>
      </c>
      <c r="B1043" t="s">
        <v>53</v>
      </c>
      <c r="C1043" t="s">
        <v>76</v>
      </c>
      <c r="D1043">
        <v>571.4495798331003</v>
      </c>
      <c r="E1043">
        <v>5.3104017517400419E-3</v>
      </c>
    </row>
    <row r="1044" spans="1:5" x14ac:dyDescent="0.35">
      <c r="A1044" t="s">
        <v>194</v>
      </c>
      <c r="B1044" t="s">
        <v>53</v>
      </c>
      <c r="C1044" t="s">
        <v>76</v>
      </c>
      <c r="D1044">
        <v>651.82304779530114</v>
      </c>
      <c r="E1044">
        <v>5.2533237263642238E-3</v>
      </c>
    </row>
    <row r="1045" spans="1:5" x14ac:dyDescent="0.35">
      <c r="A1045" t="s">
        <v>195</v>
      </c>
      <c r="B1045" t="s">
        <v>53</v>
      </c>
      <c r="C1045" t="s">
        <v>76</v>
      </c>
      <c r="D1045">
        <v>490.94202898489954</v>
      </c>
      <c r="E1045">
        <v>5.4859834507442681E-3</v>
      </c>
    </row>
    <row r="1046" spans="1:5" x14ac:dyDescent="0.35">
      <c r="A1046" t="s">
        <v>196</v>
      </c>
      <c r="B1046" t="s">
        <v>53</v>
      </c>
      <c r="C1046" t="s">
        <v>76</v>
      </c>
      <c r="D1046">
        <v>499.47240991119941</v>
      </c>
      <c r="E1046">
        <v>5.0029911782199709E-3</v>
      </c>
    </row>
    <row r="1047" spans="1:5" x14ac:dyDescent="0.35">
      <c r="A1047" t="s">
        <v>197</v>
      </c>
      <c r="B1047" t="s">
        <v>53</v>
      </c>
      <c r="C1047" t="s">
        <v>76</v>
      </c>
      <c r="D1047">
        <v>417.80892857010014</v>
      </c>
      <c r="E1047">
        <v>5.1635364978007796E-3</v>
      </c>
    </row>
    <row r="1048" spans="1:5" x14ac:dyDescent="0.35">
      <c r="A1048" t="s">
        <v>198</v>
      </c>
      <c r="B1048" t="s">
        <v>53</v>
      </c>
      <c r="C1048" t="s">
        <v>76</v>
      </c>
      <c r="D1048">
        <v>419</v>
      </c>
      <c r="E1048">
        <v>5.2588835852559008E-3</v>
      </c>
    </row>
    <row r="1049" spans="1:5" x14ac:dyDescent="0.35">
      <c r="A1049" t="s">
        <v>199</v>
      </c>
      <c r="B1049" t="s">
        <v>53</v>
      </c>
      <c r="C1049" t="s">
        <v>76</v>
      </c>
      <c r="D1049">
        <v>426.73393939400046</v>
      </c>
      <c r="E1049">
        <v>5.399972250271886E-3</v>
      </c>
    </row>
    <row r="1050" spans="1:5" x14ac:dyDescent="0.35">
      <c r="A1050" t="s">
        <v>200</v>
      </c>
      <c r="B1050" t="s">
        <v>53</v>
      </c>
      <c r="C1050" t="s">
        <v>76</v>
      </c>
      <c r="D1050">
        <v>413.3515535102004</v>
      </c>
      <c r="E1050">
        <v>5.8029741554533358E-3</v>
      </c>
    </row>
    <row r="1051" spans="1:5" x14ac:dyDescent="0.35">
      <c r="A1051" t="s">
        <v>201</v>
      </c>
      <c r="B1051" t="s">
        <v>53</v>
      </c>
      <c r="C1051" t="s">
        <v>76</v>
      </c>
      <c r="D1051">
        <v>417.45275242970018</v>
      </c>
      <c r="E1051">
        <v>5.9000991724649258E-3</v>
      </c>
    </row>
    <row r="1052" spans="1:5" x14ac:dyDescent="0.35">
      <c r="A1052" t="s">
        <v>187</v>
      </c>
      <c r="B1052" t="s">
        <v>53</v>
      </c>
      <c r="C1052" t="s">
        <v>77</v>
      </c>
      <c r="D1052">
        <v>669.0240963400006</v>
      </c>
      <c r="E1052">
        <v>4.2822844319573396E-3</v>
      </c>
    </row>
    <row r="1053" spans="1:5" x14ac:dyDescent="0.35">
      <c r="A1053" t="s">
        <v>188</v>
      </c>
      <c r="B1053" t="s">
        <v>53</v>
      </c>
      <c r="C1053" t="s">
        <v>77</v>
      </c>
      <c r="D1053">
        <v>748.98149269239923</v>
      </c>
      <c r="E1053">
        <v>4.2164566492640899E-3</v>
      </c>
    </row>
    <row r="1054" spans="1:5" x14ac:dyDescent="0.35">
      <c r="A1054" t="s">
        <v>189</v>
      </c>
      <c r="B1054" t="s">
        <v>53</v>
      </c>
      <c r="C1054" t="s">
        <v>77</v>
      </c>
      <c r="D1054">
        <v>744.93583866519919</v>
      </c>
      <c r="E1054">
        <v>4.2921292153203913E-3</v>
      </c>
    </row>
    <row r="1055" spans="1:5" x14ac:dyDescent="0.35">
      <c r="A1055" t="s">
        <v>190</v>
      </c>
      <c r="B1055" t="s">
        <v>53</v>
      </c>
      <c r="C1055" t="s">
        <v>77</v>
      </c>
      <c r="D1055">
        <v>908.07412319709897</v>
      </c>
      <c r="E1055">
        <v>4.4057170434009512E-3</v>
      </c>
    </row>
    <row r="1056" spans="1:5" x14ac:dyDescent="0.35">
      <c r="A1056" t="s">
        <v>191</v>
      </c>
      <c r="B1056" t="s">
        <v>53</v>
      </c>
      <c r="C1056" t="s">
        <v>77</v>
      </c>
      <c r="D1056">
        <v>785.27280701740074</v>
      </c>
      <c r="E1056">
        <v>4.5193550893462553E-3</v>
      </c>
    </row>
    <row r="1057" spans="1:5" x14ac:dyDescent="0.35">
      <c r="A1057" t="s">
        <v>192</v>
      </c>
      <c r="B1057" t="s">
        <v>53</v>
      </c>
      <c r="C1057" t="s">
        <v>77</v>
      </c>
      <c r="D1057">
        <v>895.55875316520303</v>
      </c>
      <c r="E1057">
        <v>4.5795973256284074E-3</v>
      </c>
    </row>
    <row r="1058" spans="1:5" x14ac:dyDescent="0.35">
      <c r="A1058" t="s">
        <v>193</v>
      </c>
      <c r="B1058" t="s">
        <v>53</v>
      </c>
      <c r="C1058" t="s">
        <v>77</v>
      </c>
      <c r="D1058">
        <v>792.5335731815012</v>
      </c>
      <c r="E1058">
        <v>4.5307576595903353E-3</v>
      </c>
    </row>
    <row r="1059" spans="1:5" x14ac:dyDescent="0.35">
      <c r="A1059" t="s">
        <v>194</v>
      </c>
      <c r="B1059" t="s">
        <v>53</v>
      </c>
      <c r="C1059" t="s">
        <v>77</v>
      </c>
      <c r="D1059">
        <v>731.56030997329913</v>
      </c>
      <c r="E1059">
        <v>4.6934553199159471E-3</v>
      </c>
    </row>
    <row r="1060" spans="1:5" x14ac:dyDescent="0.35">
      <c r="A1060" t="s">
        <v>195</v>
      </c>
      <c r="B1060" t="s">
        <v>53</v>
      </c>
      <c r="C1060" t="s">
        <v>77</v>
      </c>
      <c r="D1060">
        <v>593.87054507140056</v>
      </c>
      <c r="E1060">
        <v>4.6716709086668156E-3</v>
      </c>
    </row>
    <row r="1061" spans="1:5" x14ac:dyDescent="0.35">
      <c r="A1061" t="s">
        <v>196</v>
      </c>
      <c r="B1061" t="s">
        <v>53</v>
      </c>
      <c r="C1061" t="s">
        <v>77</v>
      </c>
      <c r="D1061">
        <v>753.70294117809817</v>
      </c>
      <c r="E1061">
        <v>4.8413755802324578E-3</v>
      </c>
    </row>
    <row r="1062" spans="1:5" x14ac:dyDescent="0.35">
      <c r="A1062" t="s">
        <v>197</v>
      </c>
      <c r="B1062" t="s">
        <v>53</v>
      </c>
      <c r="C1062" t="s">
        <v>77</v>
      </c>
      <c r="D1062">
        <v>692.35090090439894</v>
      </c>
      <c r="E1062">
        <v>4.5395734308289696E-3</v>
      </c>
    </row>
    <row r="1063" spans="1:5" x14ac:dyDescent="0.35">
      <c r="A1063" t="s">
        <v>198</v>
      </c>
      <c r="B1063" t="s">
        <v>53</v>
      </c>
      <c r="C1063" t="s">
        <v>77</v>
      </c>
      <c r="D1063">
        <v>804</v>
      </c>
      <c r="E1063">
        <v>4.4491086235489219E-3</v>
      </c>
    </row>
    <row r="1064" spans="1:5" x14ac:dyDescent="0.35">
      <c r="A1064" t="s">
        <v>199</v>
      </c>
      <c r="B1064" t="s">
        <v>53</v>
      </c>
      <c r="C1064" t="s">
        <v>77</v>
      </c>
      <c r="D1064">
        <v>667.92798492190173</v>
      </c>
      <c r="E1064">
        <v>4.4184974304202406E-3</v>
      </c>
    </row>
    <row r="1065" spans="1:5" x14ac:dyDescent="0.35">
      <c r="A1065" t="s">
        <v>200</v>
      </c>
      <c r="B1065" t="s">
        <v>53</v>
      </c>
      <c r="C1065" t="s">
        <v>77</v>
      </c>
      <c r="D1065">
        <v>614.69723362629895</v>
      </c>
      <c r="E1065">
        <v>4.5876902088552432E-3</v>
      </c>
    </row>
    <row r="1066" spans="1:5" x14ac:dyDescent="0.35">
      <c r="A1066" t="s">
        <v>201</v>
      </c>
      <c r="B1066" t="s">
        <v>53</v>
      </c>
      <c r="C1066" t="s">
        <v>77</v>
      </c>
      <c r="D1066">
        <v>555.86426617040024</v>
      </c>
      <c r="E1066">
        <v>4.5268743055329134E-3</v>
      </c>
    </row>
    <row r="1067" spans="1:5" x14ac:dyDescent="0.35">
      <c r="A1067" t="s">
        <v>187</v>
      </c>
      <c r="B1067" t="s">
        <v>53</v>
      </c>
      <c r="C1067" t="s">
        <v>78</v>
      </c>
      <c r="D1067">
        <v>877.81739113999947</v>
      </c>
      <c r="E1067">
        <v>3.6779676151224177E-3</v>
      </c>
    </row>
    <row r="1068" spans="1:5" x14ac:dyDescent="0.35">
      <c r="A1068" t="s">
        <v>188</v>
      </c>
      <c r="B1068" t="s">
        <v>53</v>
      </c>
      <c r="C1068" t="s">
        <v>78</v>
      </c>
      <c r="D1068">
        <v>905.17393229879963</v>
      </c>
      <c r="E1068">
        <v>3.6979614724901924E-3</v>
      </c>
    </row>
    <row r="1069" spans="1:5" x14ac:dyDescent="0.35">
      <c r="A1069" t="s">
        <v>189</v>
      </c>
      <c r="B1069" t="s">
        <v>53</v>
      </c>
      <c r="C1069" t="s">
        <v>78</v>
      </c>
      <c r="D1069">
        <v>924.97702097879903</v>
      </c>
      <c r="E1069">
        <v>3.5766400749747624E-3</v>
      </c>
    </row>
    <row r="1070" spans="1:5" x14ac:dyDescent="0.35">
      <c r="A1070" t="s">
        <v>190</v>
      </c>
      <c r="B1070" t="s">
        <v>53</v>
      </c>
      <c r="C1070" t="s">
        <v>78</v>
      </c>
      <c r="D1070">
        <v>1037.0819741191999</v>
      </c>
      <c r="E1070">
        <v>3.6578037978875805E-3</v>
      </c>
    </row>
    <row r="1071" spans="1:5" x14ac:dyDescent="0.35">
      <c r="A1071" t="s">
        <v>191</v>
      </c>
      <c r="B1071" t="s">
        <v>53</v>
      </c>
      <c r="C1071" t="s">
        <v>78</v>
      </c>
      <c r="D1071">
        <v>1025.3238275615013</v>
      </c>
      <c r="E1071">
        <v>3.7545814972907545E-3</v>
      </c>
    </row>
    <row r="1072" spans="1:5" x14ac:dyDescent="0.35">
      <c r="A1072" t="s">
        <v>192</v>
      </c>
      <c r="B1072" t="s">
        <v>53</v>
      </c>
      <c r="C1072" t="s">
        <v>78</v>
      </c>
      <c r="D1072">
        <v>1027.4375063970997</v>
      </c>
      <c r="E1072">
        <v>3.7534758276238393E-3</v>
      </c>
    </row>
    <row r="1073" spans="1:5" x14ac:dyDescent="0.35">
      <c r="A1073" t="s">
        <v>193</v>
      </c>
      <c r="B1073" t="s">
        <v>53</v>
      </c>
      <c r="C1073" t="s">
        <v>78</v>
      </c>
      <c r="D1073">
        <v>988.56186882280133</v>
      </c>
      <c r="E1073">
        <v>3.7252478678652229E-3</v>
      </c>
    </row>
    <row r="1074" spans="1:5" x14ac:dyDescent="0.35">
      <c r="A1074" t="s">
        <v>194</v>
      </c>
      <c r="B1074" t="s">
        <v>53</v>
      </c>
      <c r="C1074" t="s">
        <v>78</v>
      </c>
      <c r="D1074">
        <v>999.16333333250145</v>
      </c>
      <c r="E1074">
        <v>3.4025078098408137E-3</v>
      </c>
    </row>
    <row r="1075" spans="1:5" x14ac:dyDescent="0.35">
      <c r="A1075" t="s">
        <v>195</v>
      </c>
      <c r="B1075" t="s">
        <v>53</v>
      </c>
      <c r="C1075" t="s">
        <v>78</v>
      </c>
      <c r="D1075">
        <v>837.1021735361993</v>
      </c>
      <c r="E1075">
        <v>3.5543470273969339E-3</v>
      </c>
    </row>
    <row r="1076" spans="1:5" x14ac:dyDescent="0.35">
      <c r="A1076" t="s">
        <v>196</v>
      </c>
      <c r="B1076" t="s">
        <v>53</v>
      </c>
      <c r="C1076" t="s">
        <v>78</v>
      </c>
      <c r="D1076">
        <v>950.92943669159854</v>
      </c>
      <c r="E1076">
        <v>3.6961412112362308E-3</v>
      </c>
    </row>
    <row r="1077" spans="1:5" x14ac:dyDescent="0.35">
      <c r="A1077" t="s">
        <v>197</v>
      </c>
      <c r="B1077" t="s">
        <v>53</v>
      </c>
      <c r="C1077" t="s">
        <v>78</v>
      </c>
      <c r="D1077">
        <v>805.625079729601</v>
      </c>
      <c r="E1077">
        <v>3.6618956108407708E-3</v>
      </c>
    </row>
    <row r="1078" spans="1:5" x14ac:dyDescent="0.35">
      <c r="A1078" t="s">
        <v>198</v>
      </c>
      <c r="B1078" t="s">
        <v>53</v>
      </c>
      <c r="C1078" t="s">
        <v>78</v>
      </c>
      <c r="D1078">
        <v>771</v>
      </c>
      <c r="E1078">
        <v>3.8523202190517366E-3</v>
      </c>
    </row>
    <row r="1079" spans="1:5" x14ac:dyDescent="0.35">
      <c r="A1079" t="s">
        <v>199</v>
      </c>
      <c r="B1079" t="s">
        <v>53</v>
      </c>
      <c r="C1079" t="s">
        <v>78</v>
      </c>
      <c r="D1079">
        <v>881.91544042080011</v>
      </c>
      <c r="E1079">
        <v>4.1821448737783306E-3</v>
      </c>
    </row>
    <row r="1080" spans="1:5" x14ac:dyDescent="0.35">
      <c r="A1080" t="s">
        <v>200</v>
      </c>
      <c r="B1080" t="s">
        <v>53</v>
      </c>
      <c r="C1080" t="s">
        <v>78</v>
      </c>
      <c r="D1080">
        <v>812.17524699219746</v>
      </c>
      <c r="E1080">
        <v>4.2311232367651551E-3</v>
      </c>
    </row>
    <row r="1081" spans="1:5" x14ac:dyDescent="0.35">
      <c r="A1081" t="s">
        <v>201</v>
      </c>
      <c r="B1081" t="s">
        <v>53</v>
      </c>
      <c r="C1081" t="s">
        <v>78</v>
      </c>
      <c r="D1081">
        <v>631.11252204280072</v>
      </c>
      <c r="E1081">
        <v>4.4265122770920104E-3</v>
      </c>
    </row>
    <row r="1082" spans="1:5" x14ac:dyDescent="0.35">
      <c r="A1082" t="s">
        <v>187</v>
      </c>
      <c r="B1082" t="s">
        <v>53</v>
      </c>
      <c r="C1082" t="s">
        <v>205</v>
      </c>
      <c r="D1082">
        <v>107.75</v>
      </c>
      <c r="E1082">
        <v>4.8917246713070378E-3</v>
      </c>
    </row>
    <row r="1083" spans="1:5" x14ac:dyDescent="0.35">
      <c r="A1083" t="s">
        <v>188</v>
      </c>
      <c r="B1083" t="s">
        <v>53</v>
      </c>
      <c r="C1083" t="s">
        <v>205</v>
      </c>
      <c r="D1083">
        <v>116.10180878499995</v>
      </c>
      <c r="E1083">
        <v>4.793735252214079E-3</v>
      </c>
    </row>
    <row r="1084" spans="1:5" x14ac:dyDescent="0.35">
      <c r="A1084" t="s">
        <v>189</v>
      </c>
      <c r="B1084" t="s">
        <v>53</v>
      </c>
      <c r="C1084" t="s">
        <v>205</v>
      </c>
      <c r="D1084">
        <v>139.1538461545</v>
      </c>
      <c r="E1084">
        <v>4.911425383371716E-3</v>
      </c>
    </row>
    <row r="1085" spans="1:5" x14ac:dyDescent="0.35">
      <c r="A1085" t="s">
        <v>190</v>
      </c>
      <c r="B1085" t="s">
        <v>53</v>
      </c>
      <c r="C1085" t="s">
        <v>205</v>
      </c>
      <c r="D1085">
        <v>157.44871794830007</v>
      </c>
      <c r="E1085">
        <v>4.4876668525498419E-3</v>
      </c>
    </row>
    <row r="1086" spans="1:5" x14ac:dyDescent="0.35">
      <c r="A1086" t="s">
        <v>191</v>
      </c>
      <c r="B1086" t="s">
        <v>53</v>
      </c>
      <c r="C1086" t="s">
        <v>205</v>
      </c>
      <c r="D1086">
        <v>154.97402597379994</v>
      </c>
      <c r="E1086">
        <v>4.7682314217336085E-3</v>
      </c>
    </row>
    <row r="1087" spans="1:5" x14ac:dyDescent="0.35">
      <c r="A1087" t="s">
        <v>192</v>
      </c>
      <c r="B1087" t="s">
        <v>53</v>
      </c>
      <c r="C1087" t="s">
        <v>205</v>
      </c>
      <c r="D1087">
        <v>137.95238095209999</v>
      </c>
      <c r="E1087">
        <v>5.5281884836195175E-3</v>
      </c>
    </row>
    <row r="1088" spans="1:5" x14ac:dyDescent="0.35">
      <c r="A1088" t="s">
        <v>193</v>
      </c>
      <c r="B1088" t="s">
        <v>53</v>
      </c>
      <c r="C1088" t="s">
        <v>205</v>
      </c>
      <c r="D1088">
        <v>119.0590520593</v>
      </c>
      <c r="E1088">
        <v>3.9256240296830875E-3</v>
      </c>
    </row>
    <row r="1089" spans="1:5" x14ac:dyDescent="0.35">
      <c r="A1089" t="s">
        <v>194</v>
      </c>
      <c r="B1089" t="s">
        <v>53</v>
      </c>
      <c r="C1089" t="s">
        <v>205</v>
      </c>
      <c r="D1089">
        <v>125.83241758209998</v>
      </c>
      <c r="E1089">
        <v>5.3692276949349471E-3</v>
      </c>
    </row>
    <row r="1090" spans="1:5" x14ac:dyDescent="0.35">
      <c r="A1090" t="s">
        <v>195</v>
      </c>
      <c r="B1090" t="s">
        <v>53</v>
      </c>
      <c r="C1090" t="s">
        <v>205</v>
      </c>
      <c r="D1090">
        <v>109.1666666669</v>
      </c>
      <c r="E1090">
        <v>4.342663273961456E-3</v>
      </c>
    </row>
    <row r="1091" spans="1:5" x14ac:dyDescent="0.35">
      <c r="A1091" t="s">
        <v>196</v>
      </c>
      <c r="B1091" t="s">
        <v>53</v>
      </c>
      <c r="C1091" t="s">
        <v>205</v>
      </c>
      <c r="D1091">
        <v>82.611111111200003</v>
      </c>
      <c r="E1091">
        <v>6.6310804752315999E-3</v>
      </c>
    </row>
    <row r="1092" spans="1:5" x14ac:dyDescent="0.35">
      <c r="A1092" t="s">
        <v>197</v>
      </c>
      <c r="B1092" t="s">
        <v>53</v>
      </c>
      <c r="C1092" t="s">
        <v>205</v>
      </c>
      <c r="D1092">
        <v>79.396825396699995</v>
      </c>
      <c r="E1092">
        <v>4.9871717979433272E-3</v>
      </c>
    </row>
    <row r="1093" spans="1:5" x14ac:dyDescent="0.35">
      <c r="A1093" t="s">
        <v>198</v>
      </c>
      <c r="B1093" t="s">
        <v>53</v>
      </c>
      <c r="C1093" t="s">
        <v>205</v>
      </c>
      <c r="D1093">
        <v>89</v>
      </c>
      <c r="E1093">
        <v>4.4943820224719096E-3</v>
      </c>
    </row>
    <row r="1094" spans="1:5" x14ac:dyDescent="0.35">
      <c r="A1094" t="s">
        <v>199</v>
      </c>
      <c r="B1094" t="s">
        <v>53</v>
      </c>
      <c r="C1094" t="s">
        <v>205</v>
      </c>
      <c r="D1094">
        <v>85.60000000040003</v>
      </c>
      <c r="E1094">
        <v>5.1419342599253468E-3</v>
      </c>
    </row>
    <row r="1095" spans="1:5" x14ac:dyDescent="0.35">
      <c r="A1095" t="s">
        <v>200</v>
      </c>
      <c r="B1095" t="s">
        <v>53</v>
      </c>
      <c r="C1095" t="s">
        <v>205</v>
      </c>
      <c r="D1095">
        <v>70.415384615499988</v>
      </c>
      <c r="E1095">
        <v>5.7916393562022763E-3</v>
      </c>
    </row>
    <row r="1096" spans="1:5" x14ac:dyDescent="0.35">
      <c r="A1096" t="s">
        <v>201</v>
      </c>
      <c r="B1096" t="s">
        <v>53</v>
      </c>
      <c r="C1096" t="s">
        <v>205</v>
      </c>
      <c r="D1096">
        <v>60.728205128399992</v>
      </c>
      <c r="E1096">
        <v>5.1952560565969716E-3</v>
      </c>
    </row>
    <row r="1097" spans="1:5" x14ac:dyDescent="0.35">
      <c r="A1097" t="s">
        <v>187</v>
      </c>
      <c r="B1097" t="s">
        <v>53</v>
      </c>
      <c r="C1097" t="s">
        <v>184</v>
      </c>
      <c r="D1097">
        <v>0</v>
      </c>
      <c r="E1097">
        <v>0</v>
      </c>
    </row>
    <row r="1098" spans="1:5" x14ac:dyDescent="0.35">
      <c r="A1098" t="s">
        <v>188</v>
      </c>
      <c r="B1098" t="s">
        <v>53</v>
      </c>
      <c r="C1098" t="s">
        <v>184</v>
      </c>
      <c r="D1098">
        <v>0</v>
      </c>
      <c r="E1098">
        <v>0</v>
      </c>
    </row>
    <row r="1099" spans="1:5" x14ac:dyDescent="0.35">
      <c r="A1099" t="s">
        <v>189</v>
      </c>
      <c r="B1099" t="s">
        <v>53</v>
      </c>
      <c r="C1099" t="s">
        <v>184</v>
      </c>
      <c r="D1099">
        <v>3</v>
      </c>
      <c r="E1099">
        <v>5.5555555555555558E-3</v>
      </c>
    </row>
    <row r="1100" spans="1:5" x14ac:dyDescent="0.35">
      <c r="A1100" t="s">
        <v>190</v>
      </c>
      <c r="B1100" t="s">
        <v>53</v>
      </c>
      <c r="C1100" t="s">
        <v>184</v>
      </c>
      <c r="D1100">
        <v>0</v>
      </c>
      <c r="E1100">
        <v>0</v>
      </c>
    </row>
    <row r="1101" spans="1:5" x14ac:dyDescent="0.35">
      <c r="A1101" t="s">
        <v>191</v>
      </c>
      <c r="B1101" t="s">
        <v>53</v>
      </c>
      <c r="C1101" t="s">
        <v>184</v>
      </c>
      <c r="D1101">
        <v>1</v>
      </c>
      <c r="E1101">
        <v>4.8611111111111112E-3</v>
      </c>
    </row>
    <row r="1102" spans="1:5" x14ac:dyDescent="0.35">
      <c r="A1102" t="s">
        <v>192</v>
      </c>
      <c r="B1102" t="s">
        <v>53</v>
      </c>
      <c r="C1102" t="s">
        <v>184</v>
      </c>
      <c r="D1102">
        <v>1</v>
      </c>
      <c r="E1102">
        <v>4.1666666666666666E-3</v>
      </c>
    </row>
    <row r="1103" spans="1:5" x14ac:dyDescent="0.35">
      <c r="A1103" t="s">
        <v>193</v>
      </c>
      <c r="B1103" t="s">
        <v>53</v>
      </c>
      <c r="C1103" t="s">
        <v>184</v>
      </c>
      <c r="D1103">
        <v>2</v>
      </c>
      <c r="E1103">
        <v>5.208333333333333E-3</v>
      </c>
    </row>
    <row r="1104" spans="1:5" x14ac:dyDescent="0.35">
      <c r="A1104" t="s">
        <v>194</v>
      </c>
      <c r="B1104" t="s">
        <v>53</v>
      </c>
      <c r="C1104" t="s">
        <v>184</v>
      </c>
      <c r="D1104">
        <v>0</v>
      </c>
      <c r="E1104">
        <v>0</v>
      </c>
    </row>
    <row r="1105" spans="1:5" x14ac:dyDescent="0.35">
      <c r="A1105" t="s">
        <v>195</v>
      </c>
      <c r="B1105" t="s">
        <v>53</v>
      </c>
      <c r="C1105" t="s">
        <v>184</v>
      </c>
      <c r="D1105">
        <v>1</v>
      </c>
      <c r="E1105">
        <v>4.8611111111111112E-3</v>
      </c>
    </row>
    <row r="1106" spans="1:5" x14ac:dyDescent="0.35">
      <c r="A1106" t="s">
        <v>196</v>
      </c>
      <c r="B1106" t="s">
        <v>53</v>
      </c>
      <c r="C1106" t="s">
        <v>184</v>
      </c>
      <c r="D1106">
        <v>0</v>
      </c>
      <c r="E1106">
        <v>0</v>
      </c>
    </row>
    <row r="1107" spans="1:5" x14ac:dyDescent="0.35">
      <c r="A1107" t="s">
        <v>197</v>
      </c>
      <c r="B1107" t="s">
        <v>53</v>
      </c>
      <c r="C1107" t="s">
        <v>184</v>
      </c>
      <c r="D1107">
        <v>0</v>
      </c>
      <c r="E1107">
        <v>0</v>
      </c>
    </row>
    <row r="1108" spans="1:5" x14ac:dyDescent="0.35">
      <c r="A1108" t="s">
        <v>198</v>
      </c>
      <c r="B1108" t="s">
        <v>53</v>
      </c>
      <c r="C1108" t="s">
        <v>184</v>
      </c>
      <c r="D1108">
        <v>8</v>
      </c>
      <c r="E1108">
        <v>5.2951388888888892E-3</v>
      </c>
    </row>
    <row r="1109" spans="1:5" x14ac:dyDescent="0.35">
      <c r="A1109" t="s">
        <v>199</v>
      </c>
      <c r="B1109" t="s">
        <v>53</v>
      </c>
      <c r="C1109" t="s">
        <v>184</v>
      </c>
      <c r="D1109">
        <v>2</v>
      </c>
      <c r="E1109">
        <v>4.8611111111111112E-3</v>
      </c>
    </row>
    <row r="1110" spans="1:5" x14ac:dyDescent="0.35">
      <c r="A1110" t="s">
        <v>200</v>
      </c>
      <c r="B1110" t="s">
        <v>53</v>
      </c>
      <c r="C1110" t="s">
        <v>184</v>
      </c>
      <c r="D1110">
        <v>1</v>
      </c>
      <c r="E1110">
        <v>4.8611111111111112E-3</v>
      </c>
    </row>
    <row r="1111" spans="1:5" x14ac:dyDescent="0.35">
      <c r="A1111" t="s">
        <v>201</v>
      </c>
      <c r="B1111" t="s">
        <v>53</v>
      </c>
      <c r="C1111" t="s">
        <v>184</v>
      </c>
      <c r="D1111">
        <v>1</v>
      </c>
      <c r="E1111">
        <v>6.9444444444444441E-3</v>
      </c>
    </row>
    <row r="1112" spans="1:5" x14ac:dyDescent="0.35">
      <c r="A1112" t="s">
        <v>187</v>
      </c>
      <c r="B1112" t="s">
        <v>53</v>
      </c>
      <c r="C1112" t="s">
        <v>81</v>
      </c>
      <c r="D1112">
        <v>1166.8738738599986</v>
      </c>
      <c r="E1112">
        <v>4.695079895719146E-3</v>
      </c>
    </row>
    <row r="1113" spans="1:5" x14ac:dyDescent="0.35">
      <c r="A1113" t="s">
        <v>188</v>
      </c>
      <c r="B1113" t="s">
        <v>53</v>
      </c>
      <c r="C1113" t="s">
        <v>81</v>
      </c>
      <c r="D1113">
        <v>1161.8323990072086</v>
      </c>
      <c r="E1113">
        <v>4.7705884646725245E-3</v>
      </c>
    </row>
    <row r="1114" spans="1:5" x14ac:dyDescent="0.35">
      <c r="A1114" t="s">
        <v>189</v>
      </c>
      <c r="B1114" t="s">
        <v>53</v>
      </c>
      <c r="C1114" t="s">
        <v>81</v>
      </c>
      <c r="D1114">
        <v>1253.0745526083999</v>
      </c>
      <c r="E1114">
        <v>4.4209451673206564E-3</v>
      </c>
    </row>
    <row r="1115" spans="1:5" x14ac:dyDescent="0.35">
      <c r="A1115" t="s">
        <v>190</v>
      </c>
      <c r="B1115" t="s">
        <v>53</v>
      </c>
      <c r="C1115" t="s">
        <v>81</v>
      </c>
      <c r="D1115">
        <v>1396.6179676252013</v>
      </c>
      <c r="E1115">
        <v>4.7638606972883668E-3</v>
      </c>
    </row>
    <row r="1116" spans="1:5" x14ac:dyDescent="0.35">
      <c r="A1116" t="s">
        <v>191</v>
      </c>
      <c r="B1116" t="s">
        <v>53</v>
      </c>
      <c r="C1116" t="s">
        <v>81</v>
      </c>
      <c r="D1116">
        <v>1212.1572135635006</v>
      </c>
      <c r="E1116">
        <v>4.9036774635255369E-3</v>
      </c>
    </row>
    <row r="1117" spans="1:5" x14ac:dyDescent="0.35">
      <c r="A1117" t="s">
        <v>192</v>
      </c>
      <c r="B1117" t="s">
        <v>53</v>
      </c>
      <c r="C1117" t="s">
        <v>81</v>
      </c>
      <c r="D1117">
        <v>1266.8522743501951</v>
      </c>
      <c r="E1117">
        <v>4.7490086414783868E-3</v>
      </c>
    </row>
    <row r="1118" spans="1:5" x14ac:dyDescent="0.35">
      <c r="A1118" t="s">
        <v>193</v>
      </c>
      <c r="B1118" t="s">
        <v>53</v>
      </c>
      <c r="C1118" t="s">
        <v>81</v>
      </c>
      <c r="D1118">
        <v>1169.310179121899</v>
      </c>
      <c r="E1118">
        <v>4.5721088445543736E-3</v>
      </c>
    </row>
    <row r="1119" spans="1:5" x14ac:dyDescent="0.35">
      <c r="A1119" t="s">
        <v>194</v>
      </c>
      <c r="B1119" t="s">
        <v>53</v>
      </c>
      <c r="C1119" t="s">
        <v>81</v>
      </c>
      <c r="D1119">
        <v>1101.2813768751985</v>
      </c>
      <c r="E1119">
        <v>4.6095966216900021E-3</v>
      </c>
    </row>
    <row r="1120" spans="1:5" x14ac:dyDescent="0.35">
      <c r="A1120" t="s">
        <v>195</v>
      </c>
      <c r="B1120" t="s">
        <v>53</v>
      </c>
      <c r="C1120" t="s">
        <v>81</v>
      </c>
      <c r="D1120">
        <v>1015.6693367508981</v>
      </c>
      <c r="E1120">
        <v>4.3356662698074856E-3</v>
      </c>
    </row>
    <row r="1121" spans="1:5" x14ac:dyDescent="0.35">
      <c r="A1121" t="s">
        <v>196</v>
      </c>
      <c r="B1121" t="s">
        <v>53</v>
      </c>
      <c r="C1121" t="s">
        <v>81</v>
      </c>
      <c r="D1121">
        <v>1034.2128982105</v>
      </c>
      <c r="E1121">
        <v>4.4188726680495253E-3</v>
      </c>
    </row>
    <row r="1122" spans="1:5" x14ac:dyDescent="0.35">
      <c r="A1122" t="s">
        <v>197</v>
      </c>
      <c r="B1122" t="s">
        <v>53</v>
      </c>
      <c r="C1122" t="s">
        <v>81</v>
      </c>
      <c r="D1122">
        <v>981.34208708119775</v>
      </c>
      <c r="E1122">
        <v>4.5110355656336693E-3</v>
      </c>
    </row>
    <row r="1123" spans="1:5" x14ac:dyDescent="0.35">
      <c r="A1123" t="s">
        <v>198</v>
      </c>
      <c r="B1123" t="s">
        <v>53</v>
      </c>
      <c r="C1123" t="s">
        <v>81</v>
      </c>
      <c r="D1123">
        <v>1018</v>
      </c>
      <c r="E1123">
        <v>4.4177035581750707E-3</v>
      </c>
    </row>
    <row r="1124" spans="1:5" x14ac:dyDescent="0.35">
      <c r="A1124" t="s">
        <v>199</v>
      </c>
      <c r="B1124" t="s">
        <v>53</v>
      </c>
      <c r="C1124" t="s">
        <v>81</v>
      </c>
      <c r="D1124">
        <v>901.44065964299784</v>
      </c>
      <c r="E1124">
        <v>4.584567008476691E-3</v>
      </c>
    </row>
    <row r="1125" spans="1:5" x14ac:dyDescent="0.35">
      <c r="A1125" t="s">
        <v>200</v>
      </c>
      <c r="B1125" t="s">
        <v>53</v>
      </c>
      <c r="C1125" t="s">
        <v>81</v>
      </c>
      <c r="D1125">
        <v>894.52393081439811</v>
      </c>
      <c r="E1125">
        <v>4.5950590646577118E-3</v>
      </c>
    </row>
    <row r="1126" spans="1:5" x14ac:dyDescent="0.35">
      <c r="A1126" t="s">
        <v>201</v>
      </c>
      <c r="B1126" t="s">
        <v>53</v>
      </c>
      <c r="C1126" t="s">
        <v>81</v>
      </c>
      <c r="D1126">
        <v>832.71849831099757</v>
      </c>
      <c r="E1126">
        <v>4.793915731231238E-3</v>
      </c>
    </row>
    <row r="1127" spans="1:5" x14ac:dyDescent="0.35">
      <c r="A1127" t="s">
        <v>187</v>
      </c>
      <c r="B1127" t="s">
        <v>53</v>
      </c>
      <c r="C1127" s="106" t="s">
        <v>82</v>
      </c>
      <c r="D1127">
        <v>1949.2891252000024</v>
      </c>
      <c r="E1127">
        <v>3.5833691289781167E-3</v>
      </c>
    </row>
    <row r="1128" spans="1:5" x14ac:dyDescent="0.35">
      <c r="A1128" t="s">
        <v>188</v>
      </c>
      <c r="B1128" t="s">
        <v>53</v>
      </c>
      <c r="C1128" s="106" t="s">
        <v>82</v>
      </c>
      <c r="D1128">
        <v>2334.79531377989</v>
      </c>
      <c r="E1128">
        <v>3.4929686985641245E-3</v>
      </c>
    </row>
    <row r="1129" spans="1:5" x14ac:dyDescent="0.35">
      <c r="A1129" t="s">
        <v>189</v>
      </c>
      <c r="B1129" t="s">
        <v>53</v>
      </c>
      <c r="C1129" s="106" t="s">
        <v>82</v>
      </c>
      <c r="D1129">
        <v>2279.313210561284</v>
      </c>
      <c r="E1129">
        <v>3.3667753627861321E-3</v>
      </c>
    </row>
    <row r="1130" spans="1:5" x14ac:dyDescent="0.35">
      <c r="A1130" t="s">
        <v>190</v>
      </c>
      <c r="B1130" t="s">
        <v>53</v>
      </c>
      <c r="C1130" s="106" t="s">
        <v>82</v>
      </c>
      <c r="D1130">
        <v>2165.6957088119079</v>
      </c>
      <c r="E1130">
        <v>3.5787485328281619E-3</v>
      </c>
    </row>
    <row r="1131" spans="1:5" x14ac:dyDescent="0.35">
      <c r="A1131" t="s">
        <v>191</v>
      </c>
      <c r="B1131" t="s">
        <v>53</v>
      </c>
      <c r="C1131" s="106" t="s">
        <v>82</v>
      </c>
      <c r="D1131">
        <v>2145.4847120522973</v>
      </c>
      <c r="E1131">
        <v>3.4506551432243538E-3</v>
      </c>
    </row>
    <row r="1132" spans="1:5" x14ac:dyDescent="0.35">
      <c r="A1132" t="s">
        <v>192</v>
      </c>
      <c r="B1132" t="s">
        <v>53</v>
      </c>
      <c r="C1132" s="106" t="s">
        <v>82</v>
      </c>
      <c r="D1132">
        <v>2302.4673494406024</v>
      </c>
      <c r="E1132">
        <v>3.5100979012963099E-3</v>
      </c>
    </row>
    <row r="1133" spans="1:5" x14ac:dyDescent="0.35">
      <c r="A1133" t="s">
        <v>193</v>
      </c>
      <c r="B1133" t="s">
        <v>53</v>
      </c>
      <c r="C1133" s="106" t="s">
        <v>82</v>
      </c>
      <c r="D1133">
        <v>2117.7421224332074</v>
      </c>
      <c r="E1133">
        <v>3.7893091575915299E-3</v>
      </c>
    </row>
    <row r="1134" spans="1:5" x14ac:dyDescent="0.35">
      <c r="A1134" t="s">
        <v>194</v>
      </c>
      <c r="B1134" t="s">
        <v>53</v>
      </c>
      <c r="C1134" s="106" t="s">
        <v>82</v>
      </c>
      <c r="D1134">
        <v>2089.5188571602976</v>
      </c>
      <c r="E1134">
        <v>3.7628149975182661E-3</v>
      </c>
    </row>
    <row r="1135" spans="1:5" x14ac:dyDescent="0.35">
      <c r="A1135" t="s">
        <v>195</v>
      </c>
      <c r="B1135" t="s">
        <v>53</v>
      </c>
      <c r="C1135" s="106" t="s">
        <v>82</v>
      </c>
      <c r="D1135">
        <v>1863.9157418303962</v>
      </c>
      <c r="E1135">
        <v>4.1210083287159969E-3</v>
      </c>
    </row>
    <row r="1136" spans="1:5" x14ac:dyDescent="0.35">
      <c r="A1136" t="s">
        <v>196</v>
      </c>
      <c r="B1136" t="s">
        <v>53</v>
      </c>
      <c r="C1136" s="106" t="s">
        <v>82</v>
      </c>
      <c r="D1136">
        <v>2113</v>
      </c>
      <c r="E1136">
        <v>4.1765262659725511E-3</v>
      </c>
    </row>
    <row r="1137" spans="1:5" x14ac:dyDescent="0.35">
      <c r="A1137" t="s">
        <v>197</v>
      </c>
      <c r="B1137" t="s">
        <v>53</v>
      </c>
      <c r="C1137" s="106" t="s">
        <v>82</v>
      </c>
      <c r="D1137">
        <v>1969</v>
      </c>
      <c r="E1137">
        <v>4.152559110659669E-3</v>
      </c>
    </row>
    <row r="1138" spans="1:5" x14ac:dyDescent="0.35">
      <c r="A1138" t="s">
        <v>198</v>
      </c>
      <c r="B1138" t="s">
        <v>53</v>
      </c>
      <c r="C1138" s="106" t="s">
        <v>82</v>
      </c>
      <c r="D1138">
        <v>1926</v>
      </c>
      <c r="E1138">
        <v>4.2499567324333683E-3</v>
      </c>
    </row>
    <row r="1139" spans="1:5" x14ac:dyDescent="0.35">
      <c r="A1139" t="s">
        <v>199</v>
      </c>
      <c r="B1139" t="s">
        <v>53</v>
      </c>
      <c r="C1139" s="106" t="s">
        <v>82</v>
      </c>
      <c r="D1139">
        <v>1710</v>
      </c>
      <c r="E1139">
        <v>4.2665692007797275E-3</v>
      </c>
    </row>
    <row r="1140" spans="1:5" x14ac:dyDescent="0.35">
      <c r="A1140" t="s">
        <v>200</v>
      </c>
      <c r="B1140" t="s">
        <v>53</v>
      </c>
      <c r="C1140" s="106" t="s">
        <v>82</v>
      </c>
      <c r="D1140">
        <v>1641</v>
      </c>
      <c r="E1140">
        <v>4.3312851242467325E-3</v>
      </c>
    </row>
    <row r="1141" spans="1:5" x14ac:dyDescent="0.35">
      <c r="A1141" t="s">
        <v>201</v>
      </c>
      <c r="B1141" t="s">
        <v>53</v>
      </c>
      <c r="C1141" s="106" t="s">
        <v>82</v>
      </c>
      <c r="D1141">
        <v>1453</v>
      </c>
      <c r="E1141">
        <v>4.5380247763248446E-3</v>
      </c>
    </row>
    <row r="1142" spans="1:5" x14ac:dyDescent="0.35">
      <c r="A1142" t="s">
        <v>187</v>
      </c>
      <c r="B1142" t="s">
        <v>53</v>
      </c>
      <c r="C1142" t="s">
        <v>83</v>
      </c>
      <c r="D1142">
        <v>551.1081082000004</v>
      </c>
      <c r="E1142">
        <v>4.66116587383591E-3</v>
      </c>
    </row>
    <row r="1143" spans="1:5" x14ac:dyDescent="0.35">
      <c r="A1143" t="s">
        <v>188</v>
      </c>
      <c r="B1143" t="s">
        <v>53</v>
      </c>
      <c r="C1143" t="s">
        <v>83</v>
      </c>
      <c r="D1143">
        <v>808.91633563890139</v>
      </c>
      <c r="E1143">
        <v>4.2100578819614879E-3</v>
      </c>
    </row>
    <row r="1144" spans="1:5" x14ac:dyDescent="0.35">
      <c r="A1144" t="s">
        <v>189</v>
      </c>
      <c r="B1144" t="s">
        <v>53</v>
      </c>
      <c r="C1144" t="s">
        <v>83</v>
      </c>
      <c r="D1144">
        <v>784.55214520230084</v>
      </c>
      <c r="E1144">
        <v>4.124353462598998E-3</v>
      </c>
    </row>
    <row r="1145" spans="1:5" x14ac:dyDescent="0.35">
      <c r="A1145" t="s">
        <v>190</v>
      </c>
      <c r="B1145" t="s">
        <v>53</v>
      </c>
      <c r="C1145" t="s">
        <v>83</v>
      </c>
      <c r="D1145">
        <v>723.86271795209893</v>
      </c>
      <c r="E1145">
        <v>3.7735565226588519E-3</v>
      </c>
    </row>
    <row r="1146" spans="1:5" x14ac:dyDescent="0.35">
      <c r="A1146" t="s">
        <v>191</v>
      </c>
      <c r="B1146" t="s">
        <v>53</v>
      </c>
      <c r="C1146" t="s">
        <v>83</v>
      </c>
      <c r="D1146">
        <v>781.88906504099862</v>
      </c>
      <c r="E1146">
        <v>4.0288412330719845E-3</v>
      </c>
    </row>
    <row r="1147" spans="1:5" x14ac:dyDescent="0.35">
      <c r="A1147" t="s">
        <v>192</v>
      </c>
      <c r="B1147" t="s">
        <v>53</v>
      </c>
      <c r="C1147" t="s">
        <v>83</v>
      </c>
      <c r="D1147">
        <v>717.4556235827996</v>
      </c>
      <c r="E1147">
        <v>3.7441946906942225E-3</v>
      </c>
    </row>
    <row r="1148" spans="1:5" x14ac:dyDescent="0.35">
      <c r="A1148" t="s">
        <v>193</v>
      </c>
      <c r="B1148" t="s">
        <v>53</v>
      </c>
      <c r="C1148" t="s">
        <v>83</v>
      </c>
      <c r="D1148">
        <v>595.85564779880019</v>
      </c>
      <c r="E1148">
        <v>3.8725209695086951E-3</v>
      </c>
    </row>
    <row r="1149" spans="1:5" x14ac:dyDescent="0.35">
      <c r="A1149" t="s">
        <v>194</v>
      </c>
      <c r="B1149" t="s">
        <v>53</v>
      </c>
      <c r="C1149" t="s">
        <v>83</v>
      </c>
      <c r="D1149">
        <v>714.93727597359987</v>
      </c>
      <c r="E1149">
        <v>3.9693866403490525E-3</v>
      </c>
    </row>
    <row r="1150" spans="1:5" x14ac:dyDescent="0.35">
      <c r="A1150" t="s">
        <v>195</v>
      </c>
      <c r="B1150" t="s">
        <v>53</v>
      </c>
      <c r="C1150" t="s">
        <v>83</v>
      </c>
      <c r="D1150">
        <v>639.33767640869996</v>
      </c>
      <c r="E1150">
        <v>4.1032243703422932E-3</v>
      </c>
    </row>
    <row r="1151" spans="1:5" x14ac:dyDescent="0.35">
      <c r="A1151" t="s">
        <v>196</v>
      </c>
      <c r="B1151" t="s">
        <v>53</v>
      </c>
      <c r="C1151" t="s">
        <v>83</v>
      </c>
      <c r="D1151">
        <v>614.68070770000065</v>
      </c>
      <c r="E1151">
        <v>4.1547073077421439E-3</v>
      </c>
    </row>
    <row r="1152" spans="1:5" x14ac:dyDescent="0.35">
      <c r="A1152" t="s">
        <v>197</v>
      </c>
      <c r="B1152" t="s">
        <v>53</v>
      </c>
      <c r="C1152" t="s">
        <v>83</v>
      </c>
      <c r="D1152">
        <v>568.9290206660005</v>
      </c>
      <c r="E1152">
        <v>4.3355628292486474E-3</v>
      </c>
    </row>
    <row r="1153" spans="1:5" x14ac:dyDescent="0.35">
      <c r="A1153" t="s">
        <v>198</v>
      </c>
      <c r="B1153" t="s">
        <v>53</v>
      </c>
      <c r="C1153" t="s">
        <v>83</v>
      </c>
      <c r="D1153">
        <v>509</v>
      </c>
      <c r="E1153">
        <v>4.4790984501200609E-3</v>
      </c>
    </row>
    <row r="1154" spans="1:5" x14ac:dyDescent="0.35">
      <c r="A1154" t="s">
        <v>199</v>
      </c>
      <c r="B1154" t="s">
        <v>53</v>
      </c>
      <c r="C1154" t="s">
        <v>83</v>
      </c>
      <c r="D1154">
        <v>504.56104378249989</v>
      </c>
      <c r="E1154">
        <v>4.4473908140483364E-3</v>
      </c>
    </row>
    <row r="1155" spans="1:5" x14ac:dyDescent="0.35">
      <c r="A1155" t="s">
        <v>200</v>
      </c>
      <c r="B1155" t="s">
        <v>53</v>
      </c>
      <c r="C1155" t="s">
        <v>83</v>
      </c>
      <c r="D1155">
        <v>508.18889970739946</v>
      </c>
      <c r="E1155">
        <v>4.3773093594245433E-3</v>
      </c>
    </row>
    <row r="1156" spans="1:5" x14ac:dyDescent="0.35">
      <c r="A1156" t="s">
        <v>201</v>
      </c>
      <c r="B1156" t="s">
        <v>53</v>
      </c>
      <c r="C1156" t="s">
        <v>83</v>
      </c>
      <c r="D1156">
        <v>468</v>
      </c>
      <c r="E1156">
        <v>5.1964624881291549E-3</v>
      </c>
    </row>
    <row r="1157" spans="1:5" x14ac:dyDescent="0.35">
      <c r="A1157" t="s">
        <v>187</v>
      </c>
      <c r="B1157" t="s">
        <v>53</v>
      </c>
      <c r="C1157" t="s">
        <v>84</v>
      </c>
      <c r="D1157">
        <v>495.71999999999969</v>
      </c>
      <c r="E1157">
        <v>5.097355586038718E-3</v>
      </c>
    </row>
    <row r="1158" spans="1:5" x14ac:dyDescent="0.35">
      <c r="A1158" t="s">
        <v>188</v>
      </c>
      <c r="B1158" t="s">
        <v>53</v>
      </c>
      <c r="C1158" t="s">
        <v>84</v>
      </c>
      <c r="D1158">
        <v>354.88131558849983</v>
      </c>
      <c r="E1158">
        <v>5.2497811807551212E-3</v>
      </c>
    </row>
    <row r="1159" spans="1:5" x14ac:dyDescent="0.35">
      <c r="A1159" t="s">
        <v>189</v>
      </c>
      <c r="B1159" t="s">
        <v>53</v>
      </c>
      <c r="C1159" t="s">
        <v>84</v>
      </c>
      <c r="D1159">
        <v>470.8802098813</v>
      </c>
      <c r="E1159">
        <v>4.8630041900125194E-3</v>
      </c>
    </row>
    <row r="1160" spans="1:5" x14ac:dyDescent="0.35">
      <c r="A1160" t="s">
        <v>190</v>
      </c>
      <c r="B1160" t="s">
        <v>53</v>
      </c>
      <c r="C1160" t="s">
        <v>84</v>
      </c>
      <c r="D1160">
        <v>426.44230483660033</v>
      </c>
      <c r="E1160">
        <v>5.5893717575372336E-3</v>
      </c>
    </row>
    <row r="1161" spans="1:5" x14ac:dyDescent="0.35">
      <c r="A1161" t="s">
        <v>191</v>
      </c>
      <c r="B1161" t="s">
        <v>53</v>
      </c>
      <c r="C1161" t="s">
        <v>84</v>
      </c>
      <c r="D1161">
        <v>454.00521160579979</v>
      </c>
      <c r="E1161">
        <v>5.1653726792903389E-3</v>
      </c>
    </row>
    <row r="1162" spans="1:5" x14ac:dyDescent="0.35">
      <c r="A1162" t="s">
        <v>192</v>
      </c>
      <c r="B1162" t="s">
        <v>53</v>
      </c>
      <c r="C1162" t="s">
        <v>84</v>
      </c>
      <c r="D1162">
        <v>480.44149731380065</v>
      </c>
      <c r="E1162">
        <v>5.4753232203429989E-3</v>
      </c>
    </row>
    <row r="1163" spans="1:5" x14ac:dyDescent="0.35">
      <c r="A1163" t="s">
        <v>193</v>
      </c>
      <c r="B1163" t="s">
        <v>53</v>
      </c>
      <c r="C1163" t="s">
        <v>84</v>
      </c>
      <c r="D1163">
        <v>501.50333863339944</v>
      </c>
      <c r="E1163">
        <v>5.5893586341453942E-3</v>
      </c>
    </row>
    <row r="1164" spans="1:5" x14ac:dyDescent="0.35">
      <c r="A1164" t="s">
        <v>194</v>
      </c>
      <c r="B1164" t="s">
        <v>53</v>
      </c>
      <c r="C1164" t="s">
        <v>84</v>
      </c>
      <c r="D1164">
        <v>405.3534850648997</v>
      </c>
      <c r="E1164">
        <v>5.7422997448203384E-3</v>
      </c>
    </row>
    <row r="1165" spans="1:5" x14ac:dyDescent="0.35">
      <c r="A1165" t="s">
        <v>195</v>
      </c>
      <c r="B1165" t="s">
        <v>53</v>
      </c>
      <c r="C1165" t="s">
        <v>84</v>
      </c>
      <c r="D1165">
        <v>430</v>
      </c>
      <c r="E1165">
        <v>5.7784237726098185E-3</v>
      </c>
    </row>
    <row r="1166" spans="1:5" x14ac:dyDescent="0.35">
      <c r="A1166" t="s">
        <v>196</v>
      </c>
      <c r="B1166" t="s">
        <v>53</v>
      </c>
      <c r="C1166" t="s">
        <v>84</v>
      </c>
      <c r="D1166">
        <v>402</v>
      </c>
      <c r="E1166">
        <v>6.0634328358208957E-3</v>
      </c>
    </row>
    <row r="1167" spans="1:5" x14ac:dyDescent="0.35">
      <c r="A1167" t="s">
        <v>197</v>
      </c>
      <c r="B1167" t="s">
        <v>53</v>
      </c>
      <c r="C1167" t="s">
        <v>84</v>
      </c>
      <c r="D1167">
        <v>423</v>
      </c>
      <c r="E1167">
        <v>5.9249408983451535E-3</v>
      </c>
    </row>
    <row r="1168" spans="1:5" x14ac:dyDescent="0.35">
      <c r="A1168" t="s">
        <v>198</v>
      </c>
      <c r="B1168" t="s">
        <v>53</v>
      </c>
      <c r="C1168" t="s">
        <v>84</v>
      </c>
      <c r="D1168">
        <v>399</v>
      </c>
      <c r="E1168">
        <v>6.4466722361459202E-3</v>
      </c>
    </row>
    <row r="1169" spans="1:5" x14ac:dyDescent="0.35">
      <c r="A1169" t="s">
        <v>199</v>
      </c>
      <c r="B1169" t="s">
        <v>53</v>
      </c>
      <c r="C1169" t="s">
        <v>84</v>
      </c>
      <c r="D1169">
        <v>366</v>
      </c>
      <c r="E1169">
        <v>6.0280054644808742E-3</v>
      </c>
    </row>
    <row r="1170" spans="1:5" x14ac:dyDescent="0.35">
      <c r="A1170" t="s">
        <v>200</v>
      </c>
      <c r="B1170" t="s">
        <v>53</v>
      </c>
      <c r="C1170" t="s">
        <v>84</v>
      </c>
      <c r="D1170">
        <v>386</v>
      </c>
      <c r="E1170">
        <v>6.2446027633851469E-3</v>
      </c>
    </row>
    <row r="1171" spans="1:5" x14ac:dyDescent="0.35">
      <c r="A1171" t="s">
        <v>201</v>
      </c>
      <c r="B1171" t="s">
        <v>53</v>
      </c>
      <c r="C1171" t="s">
        <v>84</v>
      </c>
      <c r="D1171">
        <v>341</v>
      </c>
      <c r="E1171">
        <v>6.0320951449983704E-3</v>
      </c>
    </row>
    <row r="1172" spans="1:5" x14ac:dyDescent="0.35">
      <c r="A1172" t="s">
        <v>187</v>
      </c>
      <c r="B1172" t="s">
        <v>53</v>
      </c>
      <c r="C1172" t="s">
        <v>85</v>
      </c>
      <c r="D1172">
        <v>2608.435896709987</v>
      </c>
      <c r="E1172">
        <v>3.0493462478070254E-3</v>
      </c>
    </row>
    <row r="1173" spans="1:5" x14ac:dyDescent="0.35">
      <c r="A1173" t="s">
        <v>188</v>
      </c>
      <c r="B1173" t="s">
        <v>53</v>
      </c>
      <c r="C1173" t="s">
        <v>85</v>
      </c>
      <c r="D1173">
        <v>2654.2669911817011</v>
      </c>
      <c r="E1173">
        <v>3.1321876145071858E-3</v>
      </c>
    </row>
    <row r="1174" spans="1:5" x14ac:dyDescent="0.35">
      <c r="A1174" t="s">
        <v>189</v>
      </c>
      <c r="B1174" t="s">
        <v>53</v>
      </c>
      <c r="C1174" t="s">
        <v>85</v>
      </c>
      <c r="D1174">
        <v>2765.4741361007905</v>
      </c>
      <c r="E1174">
        <v>3.3488075023963429E-3</v>
      </c>
    </row>
    <row r="1175" spans="1:5" x14ac:dyDescent="0.35">
      <c r="A1175" t="s">
        <v>190</v>
      </c>
      <c r="B1175" t="s">
        <v>53</v>
      </c>
      <c r="C1175" t="s">
        <v>85</v>
      </c>
      <c r="D1175">
        <v>2817.2285526718874</v>
      </c>
      <c r="E1175">
        <v>3.3721328700574657E-3</v>
      </c>
    </row>
    <row r="1176" spans="1:5" x14ac:dyDescent="0.35">
      <c r="A1176" t="s">
        <v>191</v>
      </c>
      <c r="B1176" t="s">
        <v>53</v>
      </c>
      <c r="C1176" t="s">
        <v>85</v>
      </c>
      <c r="D1176">
        <v>2895.465865948805</v>
      </c>
      <c r="E1176">
        <v>3.2973585673511411E-3</v>
      </c>
    </row>
    <row r="1177" spans="1:5" x14ac:dyDescent="0.35">
      <c r="A1177" t="s">
        <v>192</v>
      </c>
      <c r="B1177" t="s">
        <v>53</v>
      </c>
      <c r="C1177" t="s">
        <v>85</v>
      </c>
      <c r="D1177">
        <v>3147.1920477798208</v>
      </c>
      <c r="E1177">
        <v>3.4222874953600373E-3</v>
      </c>
    </row>
    <row r="1178" spans="1:5" x14ac:dyDescent="0.35">
      <c r="A1178" t="s">
        <v>193</v>
      </c>
      <c r="B1178" t="s">
        <v>53</v>
      </c>
      <c r="C1178" t="s">
        <v>85</v>
      </c>
      <c r="D1178">
        <v>2831.3059316784083</v>
      </c>
      <c r="E1178">
        <v>3.5574618866529018E-3</v>
      </c>
    </row>
    <row r="1179" spans="1:5" x14ac:dyDescent="0.35">
      <c r="A1179" t="s">
        <v>194</v>
      </c>
      <c r="B1179" t="s">
        <v>53</v>
      </c>
      <c r="C1179" t="s">
        <v>85</v>
      </c>
      <c r="D1179">
        <v>2828.3304664742077</v>
      </c>
      <c r="E1179">
        <v>3.5203691814954929E-3</v>
      </c>
    </row>
    <row r="1180" spans="1:5" x14ac:dyDescent="0.35">
      <c r="A1180" t="s">
        <v>195</v>
      </c>
      <c r="B1180" t="s">
        <v>53</v>
      </c>
      <c r="C1180" t="s">
        <v>85</v>
      </c>
      <c r="D1180">
        <v>2341.1143695546916</v>
      </c>
      <c r="E1180">
        <v>3.6820954902639408E-3</v>
      </c>
    </row>
    <row r="1181" spans="1:5" x14ac:dyDescent="0.35">
      <c r="A1181" t="s">
        <v>196</v>
      </c>
      <c r="B1181" t="s">
        <v>53</v>
      </c>
      <c r="C1181" t="s">
        <v>85</v>
      </c>
      <c r="D1181">
        <v>2448.3171505522228</v>
      </c>
      <c r="E1181">
        <v>3.7748330910475384E-3</v>
      </c>
    </row>
    <row r="1182" spans="1:5" x14ac:dyDescent="0.35">
      <c r="A1182" t="s">
        <v>197</v>
      </c>
      <c r="B1182" t="s">
        <v>53</v>
      </c>
      <c r="C1182" t="s">
        <v>85</v>
      </c>
      <c r="D1182">
        <v>2166.065402171791</v>
      </c>
      <c r="E1182">
        <v>3.7585719004075715E-3</v>
      </c>
    </row>
    <row r="1183" spans="1:5" x14ac:dyDescent="0.35">
      <c r="A1183" t="s">
        <v>198</v>
      </c>
      <c r="B1183" t="s">
        <v>53</v>
      </c>
      <c r="C1183" t="s">
        <v>85</v>
      </c>
      <c r="D1183">
        <v>1897</v>
      </c>
      <c r="E1183">
        <v>3.9697182686112579E-3</v>
      </c>
    </row>
    <row r="1184" spans="1:5" x14ac:dyDescent="0.35">
      <c r="A1184" t="s">
        <v>199</v>
      </c>
      <c r="B1184" t="s">
        <v>53</v>
      </c>
      <c r="C1184" t="s">
        <v>85</v>
      </c>
      <c r="D1184">
        <v>1818.3007737273956</v>
      </c>
      <c r="E1184">
        <v>4.0811888783300575E-3</v>
      </c>
    </row>
    <row r="1185" spans="1:5" x14ac:dyDescent="0.35">
      <c r="A1185" t="s">
        <v>200</v>
      </c>
      <c r="B1185" t="s">
        <v>53</v>
      </c>
      <c r="C1185" t="s">
        <v>85</v>
      </c>
      <c r="D1185">
        <v>1693.3244450635982</v>
      </c>
      <c r="E1185">
        <v>3.9544589407941406E-3</v>
      </c>
    </row>
    <row r="1186" spans="1:5" x14ac:dyDescent="0.35">
      <c r="A1186" t="s">
        <v>201</v>
      </c>
      <c r="B1186" t="s">
        <v>53</v>
      </c>
      <c r="C1186" t="s">
        <v>85</v>
      </c>
      <c r="D1186">
        <v>1332</v>
      </c>
      <c r="E1186">
        <v>3.5759718051384718E-3</v>
      </c>
    </row>
    <row r="1187" spans="1:5" x14ac:dyDescent="0.35">
      <c r="A1187" t="s">
        <v>187</v>
      </c>
      <c r="B1187" t="s">
        <v>53</v>
      </c>
      <c r="C1187" t="s">
        <v>86</v>
      </c>
      <c r="D1187">
        <v>643.40259733000062</v>
      </c>
      <c r="E1187">
        <v>5.4870811073712772E-3</v>
      </c>
    </row>
    <row r="1188" spans="1:5" x14ac:dyDescent="0.35">
      <c r="A1188" t="s">
        <v>188</v>
      </c>
      <c r="B1188" t="s">
        <v>53</v>
      </c>
      <c r="C1188" t="s">
        <v>86</v>
      </c>
      <c r="D1188">
        <v>522.91526827819951</v>
      </c>
      <c r="E1188">
        <v>5.2186239699263549E-3</v>
      </c>
    </row>
    <row r="1189" spans="1:5" x14ac:dyDescent="0.35">
      <c r="A1189" t="s">
        <v>189</v>
      </c>
      <c r="B1189" t="s">
        <v>53</v>
      </c>
      <c r="C1189" t="s">
        <v>86</v>
      </c>
      <c r="D1189">
        <v>549.23628450340004</v>
      </c>
      <c r="E1189">
        <v>5.1774537307678632E-3</v>
      </c>
    </row>
    <row r="1190" spans="1:5" x14ac:dyDescent="0.35">
      <c r="A1190" t="s">
        <v>190</v>
      </c>
      <c r="B1190" t="s">
        <v>53</v>
      </c>
      <c r="C1190" t="s">
        <v>86</v>
      </c>
      <c r="D1190">
        <v>540.7675780677007</v>
      </c>
      <c r="E1190">
        <v>4.8453281556141859E-3</v>
      </c>
    </row>
    <row r="1191" spans="1:5" x14ac:dyDescent="0.35">
      <c r="A1191" t="s">
        <v>191</v>
      </c>
      <c r="B1191" t="s">
        <v>53</v>
      </c>
      <c r="C1191" t="s">
        <v>86</v>
      </c>
      <c r="D1191">
        <v>634.06527947770064</v>
      </c>
      <c r="E1191">
        <v>5.1378283877665156E-3</v>
      </c>
    </row>
    <row r="1192" spans="1:5" x14ac:dyDescent="0.35">
      <c r="A1192" t="s">
        <v>192</v>
      </c>
      <c r="B1192" t="s">
        <v>53</v>
      </c>
      <c r="C1192" t="s">
        <v>86</v>
      </c>
      <c r="D1192">
        <v>564</v>
      </c>
      <c r="E1192">
        <v>5.4939913317572893E-3</v>
      </c>
    </row>
    <row r="1193" spans="1:5" x14ac:dyDescent="0.35">
      <c r="A1193" t="s">
        <v>193</v>
      </c>
      <c r="B1193" t="s">
        <v>53</v>
      </c>
      <c r="C1193" t="s">
        <v>86</v>
      </c>
      <c r="D1193">
        <v>579</v>
      </c>
      <c r="E1193">
        <v>5.3912396852811365E-3</v>
      </c>
    </row>
    <row r="1194" spans="1:5" x14ac:dyDescent="0.35">
      <c r="A1194" t="s">
        <v>194</v>
      </c>
      <c r="B1194" t="s">
        <v>53</v>
      </c>
      <c r="C1194" t="s">
        <v>86</v>
      </c>
      <c r="D1194">
        <v>544</v>
      </c>
      <c r="E1194">
        <v>5.3053513071895427E-3</v>
      </c>
    </row>
    <row r="1195" spans="1:5" x14ac:dyDescent="0.35">
      <c r="A1195" t="s">
        <v>195</v>
      </c>
      <c r="B1195" t="s">
        <v>53</v>
      </c>
      <c r="C1195" t="s">
        <v>86</v>
      </c>
      <c r="D1195">
        <v>507</v>
      </c>
      <c r="E1195">
        <v>5.0638286215209287E-3</v>
      </c>
    </row>
    <row r="1196" spans="1:5" x14ac:dyDescent="0.35">
      <c r="A1196" t="s">
        <v>196</v>
      </c>
      <c r="B1196" t="s">
        <v>53</v>
      </c>
      <c r="C1196" t="s">
        <v>86</v>
      </c>
      <c r="D1196">
        <v>497</v>
      </c>
      <c r="E1196">
        <v>4.9463447350771295E-3</v>
      </c>
    </row>
    <row r="1197" spans="1:5" x14ac:dyDescent="0.35">
      <c r="A1197" t="s">
        <v>197</v>
      </c>
      <c r="B1197" t="s">
        <v>53</v>
      </c>
      <c r="C1197" t="s">
        <v>86</v>
      </c>
      <c r="D1197">
        <v>418</v>
      </c>
      <c r="E1197">
        <v>4.9541467304625199E-3</v>
      </c>
    </row>
    <row r="1198" spans="1:5" x14ac:dyDescent="0.35">
      <c r="A1198" t="s">
        <v>198</v>
      </c>
      <c r="B1198" t="s">
        <v>53</v>
      </c>
      <c r="C1198" t="s">
        <v>86</v>
      </c>
      <c r="D1198">
        <v>446</v>
      </c>
      <c r="E1198">
        <v>5.7377304434479328E-3</v>
      </c>
    </row>
    <row r="1199" spans="1:5" x14ac:dyDescent="0.35">
      <c r="A1199" t="s">
        <v>199</v>
      </c>
      <c r="B1199" t="s">
        <v>53</v>
      </c>
      <c r="C1199" t="s">
        <v>86</v>
      </c>
      <c r="D1199">
        <v>439</v>
      </c>
      <c r="E1199">
        <v>5.2676537585421412E-3</v>
      </c>
    </row>
    <row r="1200" spans="1:5" x14ac:dyDescent="0.35">
      <c r="A1200" t="s">
        <v>200</v>
      </c>
      <c r="B1200" t="s">
        <v>53</v>
      </c>
      <c r="C1200" t="s">
        <v>86</v>
      </c>
      <c r="D1200">
        <v>433</v>
      </c>
      <c r="E1200">
        <v>5.4529124967924048E-3</v>
      </c>
    </row>
    <row r="1201" spans="1:5" x14ac:dyDescent="0.35">
      <c r="A1201" t="s">
        <v>201</v>
      </c>
      <c r="B1201" t="s">
        <v>53</v>
      </c>
      <c r="C1201" t="s">
        <v>86</v>
      </c>
      <c r="D1201">
        <v>463</v>
      </c>
      <c r="E1201">
        <v>5.5195584353251734E-3</v>
      </c>
    </row>
    <row r="1202" spans="1:5" x14ac:dyDescent="0.35">
      <c r="A1202" t="s">
        <v>187</v>
      </c>
      <c r="B1202" t="s">
        <v>53</v>
      </c>
      <c r="C1202" t="s">
        <v>87</v>
      </c>
      <c r="D1202">
        <v>488.6071429400003</v>
      </c>
      <c r="E1202">
        <v>5.0513587375843804E-3</v>
      </c>
    </row>
    <row r="1203" spans="1:5" x14ac:dyDescent="0.35">
      <c r="A1203" t="s">
        <v>188</v>
      </c>
      <c r="B1203" t="s">
        <v>53</v>
      </c>
      <c r="C1203" t="s">
        <v>87</v>
      </c>
      <c r="D1203">
        <v>526.84120371689937</v>
      </c>
      <c r="E1203">
        <v>5.0746345517393701E-3</v>
      </c>
    </row>
    <row r="1204" spans="1:5" x14ac:dyDescent="0.35">
      <c r="A1204" t="s">
        <v>189</v>
      </c>
      <c r="B1204" t="s">
        <v>53</v>
      </c>
      <c r="C1204" t="s">
        <v>87</v>
      </c>
      <c r="D1204">
        <v>455.69611439990041</v>
      </c>
      <c r="E1204">
        <v>4.9144931976595379E-3</v>
      </c>
    </row>
    <row r="1205" spans="1:5" x14ac:dyDescent="0.35">
      <c r="A1205" t="s">
        <v>190</v>
      </c>
      <c r="B1205" t="s">
        <v>53</v>
      </c>
      <c r="C1205" t="s">
        <v>87</v>
      </c>
      <c r="D1205">
        <v>512.60000000100013</v>
      </c>
      <c r="E1205">
        <v>4.7666286433723452E-3</v>
      </c>
    </row>
    <row r="1206" spans="1:5" x14ac:dyDescent="0.35">
      <c r="A1206" t="s">
        <v>191</v>
      </c>
      <c r="B1206" t="s">
        <v>53</v>
      </c>
      <c r="C1206" t="s">
        <v>87</v>
      </c>
      <c r="D1206">
        <v>433.51666666659969</v>
      </c>
      <c r="E1206">
        <v>4.5795858614870299E-3</v>
      </c>
    </row>
    <row r="1207" spans="1:5" x14ac:dyDescent="0.35">
      <c r="A1207" t="s">
        <v>192</v>
      </c>
      <c r="B1207" t="s">
        <v>53</v>
      </c>
      <c r="C1207" t="s">
        <v>87</v>
      </c>
      <c r="D1207">
        <v>576.89242424190002</v>
      </c>
      <c r="E1207">
        <v>4.9464089932694808E-3</v>
      </c>
    </row>
    <row r="1208" spans="1:5" x14ac:dyDescent="0.35">
      <c r="A1208" t="s">
        <v>193</v>
      </c>
      <c r="B1208" t="s">
        <v>53</v>
      </c>
      <c r="C1208" t="s">
        <v>87</v>
      </c>
      <c r="D1208">
        <v>605.84456762520017</v>
      </c>
      <c r="E1208">
        <v>4.7634523155809334E-3</v>
      </c>
    </row>
    <row r="1209" spans="1:5" x14ac:dyDescent="0.35">
      <c r="A1209" t="s">
        <v>194</v>
      </c>
      <c r="B1209" t="s">
        <v>53</v>
      </c>
      <c r="C1209" t="s">
        <v>87</v>
      </c>
      <c r="D1209">
        <v>521.49545454579982</v>
      </c>
      <c r="E1209">
        <v>4.9809829637179111E-3</v>
      </c>
    </row>
    <row r="1210" spans="1:5" x14ac:dyDescent="0.35">
      <c r="A1210" t="s">
        <v>195</v>
      </c>
      <c r="B1210" t="s">
        <v>53</v>
      </c>
      <c r="C1210" t="s">
        <v>87</v>
      </c>
      <c r="D1210">
        <v>446.55350877220013</v>
      </c>
      <c r="E1210">
        <v>4.5729782326086287E-3</v>
      </c>
    </row>
    <row r="1211" spans="1:5" x14ac:dyDescent="0.35">
      <c r="A1211" t="s">
        <v>196</v>
      </c>
      <c r="B1211" t="s">
        <v>53</v>
      </c>
      <c r="C1211" t="s">
        <v>87</v>
      </c>
      <c r="D1211">
        <v>519.99999999830015</v>
      </c>
      <c r="E1211">
        <v>4.970862703440126E-3</v>
      </c>
    </row>
    <row r="1212" spans="1:5" x14ac:dyDescent="0.35">
      <c r="A1212" t="s">
        <v>197</v>
      </c>
      <c r="B1212" t="s">
        <v>53</v>
      </c>
      <c r="C1212" t="s">
        <v>87</v>
      </c>
      <c r="D1212">
        <v>447.04761904619988</v>
      </c>
      <c r="E1212">
        <v>4.9826462860391545E-3</v>
      </c>
    </row>
    <row r="1213" spans="1:5" x14ac:dyDescent="0.35">
      <c r="A1213" t="s">
        <v>198</v>
      </c>
      <c r="B1213" t="s">
        <v>53</v>
      </c>
      <c r="C1213" t="s">
        <v>87</v>
      </c>
      <c r="D1213">
        <v>479</v>
      </c>
      <c r="E1213">
        <v>5.1322199025748087E-3</v>
      </c>
    </row>
    <row r="1214" spans="1:5" x14ac:dyDescent="0.35">
      <c r="A1214" t="s">
        <v>199</v>
      </c>
      <c r="B1214" t="s">
        <v>53</v>
      </c>
      <c r="C1214" t="s">
        <v>87</v>
      </c>
      <c r="D1214">
        <v>399.6181566186001</v>
      </c>
      <c r="E1214">
        <v>5.7941063367833185E-3</v>
      </c>
    </row>
    <row r="1215" spans="1:5" x14ac:dyDescent="0.35">
      <c r="A1215" t="s">
        <v>200</v>
      </c>
      <c r="B1215" t="s">
        <v>53</v>
      </c>
      <c r="C1215" t="s">
        <v>87</v>
      </c>
      <c r="D1215">
        <v>458.67857293949925</v>
      </c>
      <c r="E1215">
        <v>6.3230220744760488E-3</v>
      </c>
    </row>
    <row r="1216" spans="1:5" x14ac:dyDescent="0.35">
      <c r="A1216" t="s">
        <v>201</v>
      </c>
      <c r="B1216" t="s">
        <v>53</v>
      </c>
      <c r="C1216" t="s">
        <v>87</v>
      </c>
      <c r="D1216">
        <v>423.54913927770076</v>
      </c>
      <c r="E1216">
        <v>6.0177692020590284E-3</v>
      </c>
    </row>
    <row r="1217" spans="1:5" x14ac:dyDescent="0.35">
      <c r="A1217" t="s">
        <v>187</v>
      </c>
      <c r="B1217" t="s">
        <v>53</v>
      </c>
      <c r="C1217" t="s">
        <v>88</v>
      </c>
      <c r="D1217">
        <v>503.38518510999984</v>
      </c>
      <c r="E1217">
        <v>3.8139517963237664E-3</v>
      </c>
    </row>
    <row r="1218" spans="1:5" x14ac:dyDescent="0.35">
      <c r="A1218" t="s">
        <v>188</v>
      </c>
      <c r="B1218" t="s">
        <v>53</v>
      </c>
      <c r="C1218" t="s">
        <v>88</v>
      </c>
      <c r="D1218">
        <v>597.63153875810008</v>
      </c>
      <c r="E1218">
        <v>3.8973684044189025E-3</v>
      </c>
    </row>
    <row r="1219" spans="1:5" x14ac:dyDescent="0.35">
      <c r="A1219" t="s">
        <v>189</v>
      </c>
      <c r="B1219" t="s">
        <v>53</v>
      </c>
      <c r="C1219" t="s">
        <v>88</v>
      </c>
      <c r="D1219">
        <v>621.43964562370024</v>
      </c>
      <c r="E1219">
        <v>3.8387133926285565E-3</v>
      </c>
    </row>
    <row r="1220" spans="1:5" x14ac:dyDescent="0.35">
      <c r="A1220" t="s">
        <v>190</v>
      </c>
      <c r="B1220" t="s">
        <v>53</v>
      </c>
      <c r="C1220" t="s">
        <v>88</v>
      </c>
      <c r="D1220">
        <v>743.05383569829996</v>
      </c>
      <c r="E1220">
        <v>3.9015292038540798E-3</v>
      </c>
    </row>
    <row r="1221" spans="1:5" x14ac:dyDescent="0.35">
      <c r="A1221" t="s">
        <v>191</v>
      </c>
      <c r="B1221" t="s">
        <v>53</v>
      </c>
      <c r="C1221" t="s">
        <v>88</v>
      </c>
      <c r="D1221">
        <v>673.76263204790018</v>
      </c>
      <c r="E1221">
        <v>3.652065940573151E-3</v>
      </c>
    </row>
    <row r="1222" spans="1:5" x14ac:dyDescent="0.35">
      <c r="A1222" t="s">
        <v>192</v>
      </c>
      <c r="B1222" t="s">
        <v>53</v>
      </c>
      <c r="C1222" t="s">
        <v>88</v>
      </c>
      <c r="D1222">
        <v>617.72625333200017</v>
      </c>
      <c r="E1222">
        <v>3.9632556264497121E-3</v>
      </c>
    </row>
    <row r="1223" spans="1:5" x14ac:dyDescent="0.35">
      <c r="A1223" t="s">
        <v>193</v>
      </c>
      <c r="B1223" t="s">
        <v>53</v>
      </c>
      <c r="C1223" t="s">
        <v>88</v>
      </c>
      <c r="D1223">
        <v>645.69852249189978</v>
      </c>
      <c r="E1223">
        <v>4.0746292800389787E-3</v>
      </c>
    </row>
    <row r="1224" spans="1:5" x14ac:dyDescent="0.35">
      <c r="A1224" t="s">
        <v>194</v>
      </c>
      <c r="B1224" t="s">
        <v>53</v>
      </c>
      <c r="C1224" t="s">
        <v>88</v>
      </c>
      <c r="D1224">
        <v>663.10727716649967</v>
      </c>
      <c r="E1224">
        <v>3.7602163233853465E-3</v>
      </c>
    </row>
    <row r="1225" spans="1:5" x14ac:dyDescent="0.35">
      <c r="A1225" t="s">
        <v>195</v>
      </c>
      <c r="B1225" t="s">
        <v>53</v>
      </c>
      <c r="C1225" t="s">
        <v>88</v>
      </c>
      <c r="D1225">
        <v>578.48206059819995</v>
      </c>
      <c r="E1225">
        <v>4.1418049812413336E-3</v>
      </c>
    </row>
    <row r="1226" spans="1:5" x14ac:dyDescent="0.35">
      <c r="A1226" t="s">
        <v>196</v>
      </c>
      <c r="B1226" t="s">
        <v>53</v>
      </c>
      <c r="C1226" t="s">
        <v>88</v>
      </c>
      <c r="D1226">
        <v>597.6638655469003</v>
      </c>
      <c r="E1226">
        <v>4.5237166097190466E-3</v>
      </c>
    </row>
    <row r="1227" spans="1:5" x14ac:dyDescent="0.35">
      <c r="A1227" t="s">
        <v>197</v>
      </c>
      <c r="B1227" t="s">
        <v>53</v>
      </c>
      <c r="C1227" t="s">
        <v>88</v>
      </c>
      <c r="D1227">
        <v>563.14285714280004</v>
      </c>
      <c r="E1227">
        <v>4.4083581707764557E-3</v>
      </c>
    </row>
    <row r="1228" spans="1:5" x14ac:dyDescent="0.35">
      <c r="A1228" t="s">
        <v>198</v>
      </c>
      <c r="B1228" t="s">
        <v>53</v>
      </c>
      <c r="C1228" t="s">
        <v>88</v>
      </c>
      <c r="D1228">
        <v>552</v>
      </c>
      <c r="E1228">
        <v>4.6975644122383255E-3</v>
      </c>
    </row>
    <row r="1229" spans="1:5" x14ac:dyDescent="0.35">
      <c r="A1229" t="s">
        <v>199</v>
      </c>
      <c r="B1229" t="s">
        <v>53</v>
      </c>
      <c r="C1229" t="s">
        <v>88</v>
      </c>
      <c r="D1229">
        <v>532.81578946949969</v>
      </c>
      <c r="E1229">
        <v>4.6313232617249626E-3</v>
      </c>
    </row>
    <row r="1230" spans="1:5" x14ac:dyDescent="0.35">
      <c r="A1230" t="s">
        <v>200</v>
      </c>
      <c r="B1230" t="s">
        <v>53</v>
      </c>
      <c r="C1230" t="s">
        <v>88</v>
      </c>
      <c r="D1230">
        <v>487.64102166850012</v>
      </c>
      <c r="E1230">
        <v>4.9764008534445448E-3</v>
      </c>
    </row>
    <row r="1231" spans="1:5" x14ac:dyDescent="0.35">
      <c r="A1231" t="s">
        <v>201</v>
      </c>
      <c r="B1231" t="s">
        <v>53</v>
      </c>
      <c r="C1231" t="s">
        <v>88</v>
      </c>
      <c r="D1231">
        <v>518.87051008329968</v>
      </c>
      <c r="E1231">
        <v>5.1029073856608733E-3</v>
      </c>
    </row>
    <row r="1232" spans="1:5" x14ac:dyDescent="0.35">
      <c r="A1232" t="s">
        <v>187</v>
      </c>
      <c r="B1232" t="s">
        <v>53</v>
      </c>
      <c r="C1232" t="s">
        <v>89</v>
      </c>
      <c r="D1232">
        <v>235.61111107999994</v>
      </c>
      <c r="E1232">
        <v>4.5420531059404742E-3</v>
      </c>
    </row>
    <row r="1233" spans="1:5" x14ac:dyDescent="0.35">
      <c r="A1233" t="s">
        <v>188</v>
      </c>
      <c r="B1233" t="s">
        <v>53</v>
      </c>
      <c r="C1233" t="s">
        <v>89</v>
      </c>
      <c r="D1233">
        <v>258.01409295400009</v>
      </c>
      <c r="E1233">
        <v>5.2123944984108781E-3</v>
      </c>
    </row>
    <row r="1234" spans="1:5" x14ac:dyDescent="0.35">
      <c r="A1234" t="s">
        <v>189</v>
      </c>
      <c r="B1234" t="s">
        <v>53</v>
      </c>
      <c r="C1234" t="s">
        <v>89</v>
      </c>
      <c r="D1234">
        <v>367.07058823499972</v>
      </c>
      <c r="E1234">
        <v>5.3748970304614233E-3</v>
      </c>
    </row>
    <row r="1235" spans="1:5" x14ac:dyDescent="0.35">
      <c r="A1235" t="s">
        <v>190</v>
      </c>
      <c r="B1235" t="s">
        <v>53</v>
      </c>
      <c r="C1235" t="s">
        <v>89</v>
      </c>
      <c r="D1235">
        <v>297.29242424289998</v>
      </c>
      <c r="E1235">
        <v>5.1667950702112761E-3</v>
      </c>
    </row>
    <row r="1236" spans="1:5" x14ac:dyDescent="0.35">
      <c r="A1236" t="s">
        <v>191</v>
      </c>
      <c r="B1236" t="s">
        <v>53</v>
      </c>
      <c r="C1236" t="s">
        <v>89</v>
      </c>
      <c r="D1236">
        <v>337.19848484810007</v>
      </c>
      <c r="E1236">
        <v>4.6013971436408476E-3</v>
      </c>
    </row>
    <row r="1237" spans="1:5" x14ac:dyDescent="0.35">
      <c r="A1237" t="s">
        <v>192</v>
      </c>
      <c r="B1237" t="s">
        <v>53</v>
      </c>
      <c r="C1237" t="s">
        <v>89</v>
      </c>
      <c r="D1237">
        <v>306.04220779200028</v>
      </c>
      <c r="E1237">
        <v>5.0089055329859871E-3</v>
      </c>
    </row>
    <row r="1238" spans="1:5" x14ac:dyDescent="0.35">
      <c r="A1238" t="s">
        <v>193</v>
      </c>
      <c r="B1238" t="s">
        <v>53</v>
      </c>
      <c r="C1238" t="s">
        <v>89</v>
      </c>
      <c r="D1238">
        <v>345.27380952459998</v>
      </c>
      <c r="E1238">
        <v>5.8949600999146741E-3</v>
      </c>
    </row>
    <row r="1239" spans="1:5" x14ac:dyDescent="0.35">
      <c r="A1239" t="s">
        <v>194</v>
      </c>
      <c r="B1239" t="s">
        <v>53</v>
      </c>
      <c r="C1239" t="s">
        <v>89</v>
      </c>
      <c r="D1239">
        <v>300.3725490196</v>
      </c>
      <c r="E1239">
        <v>4.7816701542256253E-3</v>
      </c>
    </row>
    <row r="1240" spans="1:5" x14ac:dyDescent="0.35">
      <c r="A1240" t="s">
        <v>195</v>
      </c>
      <c r="B1240" t="s">
        <v>53</v>
      </c>
      <c r="C1240" t="s">
        <v>89</v>
      </c>
      <c r="D1240">
        <v>281.66740380339996</v>
      </c>
      <c r="E1240">
        <v>5.159933221670859E-3</v>
      </c>
    </row>
    <row r="1241" spans="1:5" x14ac:dyDescent="0.35">
      <c r="A1241" t="s">
        <v>196</v>
      </c>
      <c r="B1241" t="s">
        <v>53</v>
      </c>
      <c r="C1241" t="s">
        <v>89</v>
      </c>
      <c r="D1241">
        <v>281.30672268800004</v>
      </c>
      <c r="E1241">
        <v>4.9193212876907011E-3</v>
      </c>
    </row>
    <row r="1242" spans="1:5" x14ac:dyDescent="0.35">
      <c r="A1242" t="s">
        <v>197</v>
      </c>
      <c r="B1242" t="s">
        <v>53</v>
      </c>
      <c r="C1242" t="s">
        <v>89</v>
      </c>
      <c r="D1242">
        <v>250.35714285630004</v>
      </c>
      <c r="E1242">
        <v>5.534025466269501E-3</v>
      </c>
    </row>
    <row r="1243" spans="1:5" x14ac:dyDescent="0.35">
      <c r="A1243" t="s">
        <v>198</v>
      </c>
      <c r="B1243" t="s">
        <v>53</v>
      </c>
      <c r="C1243" t="s">
        <v>89</v>
      </c>
      <c r="D1243">
        <v>243</v>
      </c>
      <c r="E1243">
        <v>5.5469821673525379E-3</v>
      </c>
    </row>
    <row r="1244" spans="1:5" x14ac:dyDescent="0.35">
      <c r="A1244" t="s">
        <v>199</v>
      </c>
      <c r="B1244" t="s">
        <v>53</v>
      </c>
      <c r="C1244" t="s">
        <v>89</v>
      </c>
      <c r="D1244">
        <v>225.07070707079998</v>
      </c>
      <c r="E1244">
        <v>5.573429350049508E-3</v>
      </c>
    </row>
    <row r="1245" spans="1:5" x14ac:dyDescent="0.35">
      <c r="A1245" t="s">
        <v>200</v>
      </c>
      <c r="B1245" t="s">
        <v>53</v>
      </c>
      <c r="C1245" t="s">
        <v>89</v>
      </c>
      <c r="D1245">
        <v>199.12328251460002</v>
      </c>
      <c r="E1245">
        <v>4.8470160042386051E-3</v>
      </c>
    </row>
    <row r="1246" spans="1:5" x14ac:dyDescent="0.35">
      <c r="A1246" t="s">
        <v>201</v>
      </c>
      <c r="B1246" t="s">
        <v>53</v>
      </c>
      <c r="C1246" t="s">
        <v>89</v>
      </c>
      <c r="D1246">
        <v>159.66459627310002</v>
      </c>
      <c r="E1246">
        <v>5.5537455587563889E-3</v>
      </c>
    </row>
    <row r="1247" spans="1:5" x14ac:dyDescent="0.35">
      <c r="A1247" t="s">
        <v>187</v>
      </c>
      <c r="B1247" t="s">
        <v>53</v>
      </c>
      <c r="C1247" t="s">
        <v>90</v>
      </c>
      <c r="D1247">
        <v>1109.5909092899994</v>
      </c>
      <c r="E1247">
        <v>4.0259912425530909E-3</v>
      </c>
    </row>
    <row r="1248" spans="1:5" x14ac:dyDescent="0.35">
      <c r="A1248" t="s">
        <v>188</v>
      </c>
      <c r="B1248" t="s">
        <v>53</v>
      </c>
      <c r="C1248" t="s">
        <v>90</v>
      </c>
      <c r="D1248">
        <v>1021.9625983677043</v>
      </c>
      <c r="E1248">
        <v>4.2142533180156245E-3</v>
      </c>
    </row>
    <row r="1249" spans="1:5" x14ac:dyDescent="0.35">
      <c r="A1249" t="s">
        <v>189</v>
      </c>
      <c r="B1249" t="s">
        <v>53</v>
      </c>
      <c r="C1249" t="s">
        <v>90</v>
      </c>
      <c r="D1249">
        <v>1141.4151802766005</v>
      </c>
      <c r="E1249">
        <v>4.1029562999103939E-3</v>
      </c>
    </row>
    <row r="1250" spans="1:5" x14ac:dyDescent="0.35">
      <c r="A1250" t="s">
        <v>190</v>
      </c>
      <c r="B1250" t="s">
        <v>53</v>
      </c>
      <c r="C1250" t="s">
        <v>90</v>
      </c>
      <c r="D1250">
        <v>1031.8807139704029</v>
      </c>
      <c r="E1250">
        <v>3.7421675590361154E-3</v>
      </c>
    </row>
    <row r="1251" spans="1:5" x14ac:dyDescent="0.35">
      <c r="A1251" t="s">
        <v>191</v>
      </c>
      <c r="B1251" t="s">
        <v>53</v>
      </c>
      <c r="C1251" t="s">
        <v>90</v>
      </c>
      <c r="D1251">
        <v>1056.126435338201</v>
      </c>
      <c r="E1251">
        <v>3.5977910301500868E-3</v>
      </c>
    </row>
    <row r="1252" spans="1:5" x14ac:dyDescent="0.35">
      <c r="A1252" t="s">
        <v>192</v>
      </c>
      <c r="B1252" t="s">
        <v>53</v>
      </c>
      <c r="C1252" t="s">
        <v>90</v>
      </c>
      <c r="D1252">
        <v>1117.4546072153018</v>
      </c>
      <c r="E1252">
        <v>3.8863365755379031E-3</v>
      </c>
    </row>
    <row r="1253" spans="1:5" x14ac:dyDescent="0.35">
      <c r="A1253" t="s">
        <v>193</v>
      </c>
      <c r="B1253" t="s">
        <v>53</v>
      </c>
      <c r="C1253" t="s">
        <v>90</v>
      </c>
      <c r="D1253">
        <v>979.65741294469956</v>
      </c>
      <c r="E1253">
        <v>3.9460056544193449E-3</v>
      </c>
    </row>
    <row r="1254" spans="1:5" x14ac:dyDescent="0.35">
      <c r="A1254" t="s">
        <v>194</v>
      </c>
      <c r="B1254" t="s">
        <v>53</v>
      </c>
      <c r="C1254" t="s">
        <v>90</v>
      </c>
      <c r="D1254">
        <v>992.44500139330364</v>
      </c>
      <c r="E1254">
        <v>3.7780499460170784E-3</v>
      </c>
    </row>
    <row r="1255" spans="1:5" x14ac:dyDescent="0.35">
      <c r="A1255" t="s">
        <v>195</v>
      </c>
      <c r="B1255" t="s">
        <v>53</v>
      </c>
      <c r="C1255" t="s">
        <v>90</v>
      </c>
      <c r="D1255">
        <v>1009.6055122670996</v>
      </c>
      <c r="E1255">
        <v>3.880459305403853E-3</v>
      </c>
    </row>
    <row r="1256" spans="1:5" x14ac:dyDescent="0.35">
      <c r="A1256" t="s">
        <v>196</v>
      </c>
      <c r="B1256" t="s">
        <v>53</v>
      </c>
      <c r="C1256" t="s">
        <v>90</v>
      </c>
      <c r="D1256">
        <v>1059.4253222722998</v>
      </c>
      <c r="E1256">
        <v>4.0841805479918426E-3</v>
      </c>
    </row>
    <row r="1257" spans="1:5" x14ac:dyDescent="0.35">
      <c r="A1257" t="s">
        <v>197</v>
      </c>
      <c r="B1257" t="s">
        <v>53</v>
      </c>
      <c r="C1257" t="s">
        <v>90</v>
      </c>
      <c r="D1257">
        <v>953.08459383590036</v>
      </c>
      <c r="E1257">
        <v>3.9653482894073753E-3</v>
      </c>
    </row>
    <row r="1258" spans="1:5" x14ac:dyDescent="0.35">
      <c r="A1258" t="s">
        <v>198</v>
      </c>
      <c r="B1258" t="s">
        <v>53</v>
      </c>
      <c r="C1258" t="s">
        <v>90</v>
      </c>
      <c r="D1258">
        <v>899</v>
      </c>
      <c r="E1258">
        <v>4.0283957483623779E-3</v>
      </c>
    </row>
    <row r="1259" spans="1:5" x14ac:dyDescent="0.35">
      <c r="A1259" t="s">
        <v>199</v>
      </c>
      <c r="B1259" t="s">
        <v>53</v>
      </c>
      <c r="C1259" t="s">
        <v>90</v>
      </c>
      <c r="D1259">
        <v>834.62188750600251</v>
      </c>
      <c r="E1259">
        <v>4.2216589420184508E-3</v>
      </c>
    </row>
    <row r="1260" spans="1:5" x14ac:dyDescent="0.35">
      <c r="A1260" t="s">
        <v>200</v>
      </c>
      <c r="B1260" t="s">
        <v>53</v>
      </c>
      <c r="C1260" t="s">
        <v>90</v>
      </c>
      <c r="D1260">
        <v>797.29274923439948</v>
      </c>
      <c r="E1260">
        <v>4.2434822854915278E-3</v>
      </c>
    </row>
    <row r="1261" spans="1:5" x14ac:dyDescent="0.35">
      <c r="A1261" t="s">
        <v>201</v>
      </c>
      <c r="B1261" t="s">
        <v>53</v>
      </c>
      <c r="C1261" t="s">
        <v>90</v>
      </c>
      <c r="D1261">
        <v>748.18856691650103</v>
      </c>
      <c r="E1261">
        <v>4.0716178175791672E-3</v>
      </c>
    </row>
    <row r="1262" spans="1:5" x14ac:dyDescent="0.35">
      <c r="A1262" t="s">
        <v>187</v>
      </c>
      <c r="B1262" t="s">
        <v>53</v>
      </c>
      <c r="C1262" t="s">
        <v>91</v>
      </c>
      <c r="D1262">
        <v>441.21546971999987</v>
      </c>
      <c r="E1262">
        <v>5.4016142832944026E-3</v>
      </c>
    </row>
    <row r="1263" spans="1:5" x14ac:dyDescent="0.35">
      <c r="A1263" t="s">
        <v>188</v>
      </c>
      <c r="B1263" t="s">
        <v>53</v>
      </c>
      <c r="C1263" t="s">
        <v>91</v>
      </c>
      <c r="D1263">
        <v>481.91501970489952</v>
      </c>
      <c r="E1263">
        <v>4.7628550267374056E-3</v>
      </c>
    </row>
    <row r="1264" spans="1:5" x14ac:dyDescent="0.35">
      <c r="A1264" t="s">
        <v>189</v>
      </c>
      <c r="B1264" t="s">
        <v>53</v>
      </c>
      <c r="C1264" t="s">
        <v>91</v>
      </c>
      <c r="D1264">
        <v>451.82047227290002</v>
      </c>
      <c r="E1264">
        <v>5.3442026308521224E-3</v>
      </c>
    </row>
    <row r="1265" spans="1:5" x14ac:dyDescent="0.35">
      <c r="A1265" t="s">
        <v>190</v>
      </c>
      <c r="B1265" t="s">
        <v>53</v>
      </c>
      <c r="C1265" t="s">
        <v>91</v>
      </c>
      <c r="D1265">
        <v>436.98888888860006</v>
      </c>
      <c r="E1265">
        <v>5.2532005644708481E-3</v>
      </c>
    </row>
    <row r="1266" spans="1:5" x14ac:dyDescent="0.35">
      <c r="A1266" t="s">
        <v>191</v>
      </c>
      <c r="B1266" t="s">
        <v>53</v>
      </c>
      <c r="C1266" t="s">
        <v>91</v>
      </c>
      <c r="D1266">
        <v>476.40664451709978</v>
      </c>
      <c r="E1266">
        <v>4.926949844188057E-3</v>
      </c>
    </row>
    <row r="1267" spans="1:5" x14ac:dyDescent="0.35">
      <c r="A1267" t="s">
        <v>192</v>
      </c>
      <c r="B1267" t="s">
        <v>53</v>
      </c>
      <c r="C1267" t="s">
        <v>91</v>
      </c>
      <c r="D1267">
        <v>410.76666666760036</v>
      </c>
      <c r="E1267">
        <v>5.5944570500696148E-3</v>
      </c>
    </row>
    <row r="1268" spans="1:5" x14ac:dyDescent="0.35">
      <c r="A1268" t="s">
        <v>193</v>
      </c>
      <c r="B1268" t="s">
        <v>53</v>
      </c>
      <c r="C1268" t="s">
        <v>91</v>
      </c>
      <c r="D1268">
        <v>461.8008771924998</v>
      </c>
      <c r="E1268">
        <v>5.0700759858206042E-3</v>
      </c>
    </row>
    <row r="1269" spans="1:5" x14ac:dyDescent="0.35">
      <c r="A1269" t="s">
        <v>194</v>
      </c>
      <c r="B1269" t="s">
        <v>53</v>
      </c>
      <c r="C1269" t="s">
        <v>91</v>
      </c>
      <c r="D1269">
        <v>407.25000000219973</v>
      </c>
      <c r="E1269">
        <v>5.7989261002377593E-3</v>
      </c>
    </row>
    <row r="1270" spans="1:5" x14ac:dyDescent="0.35">
      <c r="A1270" t="s">
        <v>195</v>
      </c>
      <c r="B1270" t="s">
        <v>53</v>
      </c>
      <c r="C1270" t="s">
        <v>91</v>
      </c>
      <c r="D1270">
        <v>415.43518518510001</v>
      </c>
      <c r="E1270">
        <v>5.5090910666848276E-3</v>
      </c>
    </row>
    <row r="1271" spans="1:5" x14ac:dyDescent="0.35">
      <c r="A1271" t="s">
        <v>196</v>
      </c>
      <c r="B1271" t="s">
        <v>53</v>
      </c>
      <c r="C1271" t="s">
        <v>91</v>
      </c>
      <c r="D1271">
        <v>327.41728778470008</v>
      </c>
      <c r="E1271">
        <v>5.4598215607817363E-3</v>
      </c>
    </row>
    <row r="1272" spans="1:5" x14ac:dyDescent="0.35">
      <c r="A1272" t="s">
        <v>197</v>
      </c>
      <c r="B1272" t="s">
        <v>53</v>
      </c>
      <c r="C1272" t="s">
        <v>91</v>
      </c>
      <c r="D1272">
        <v>374.14285714410016</v>
      </c>
      <c r="E1272">
        <v>5.5005621314320775E-3</v>
      </c>
    </row>
    <row r="1273" spans="1:5" x14ac:dyDescent="0.35">
      <c r="A1273" t="s">
        <v>198</v>
      </c>
      <c r="B1273" t="s">
        <v>53</v>
      </c>
      <c r="C1273" t="s">
        <v>91</v>
      </c>
      <c r="D1273">
        <v>375</v>
      </c>
      <c r="E1273">
        <v>6.0222222222222222E-3</v>
      </c>
    </row>
    <row r="1274" spans="1:5" x14ac:dyDescent="0.35">
      <c r="A1274" t="s">
        <v>199</v>
      </c>
      <c r="B1274" t="s">
        <v>53</v>
      </c>
      <c r="C1274" t="s">
        <v>91</v>
      </c>
      <c r="D1274">
        <v>375.80046257579983</v>
      </c>
      <c r="E1274">
        <v>5.79489627722388E-3</v>
      </c>
    </row>
    <row r="1275" spans="1:5" x14ac:dyDescent="0.35">
      <c r="A1275" t="s">
        <v>200</v>
      </c>
      <c r="B1275" t="s">
        <v>53</v>
      </c>
      <c r="C1275" t="s">
        <v>91</v>
      </c>
      <c r="D1275">
        <v>328.86822660229979</v>
      </c>
      <c r="E1275">
        <v>6.0145995406173432E-3</v>
      </c>
    </row>
    <row r="1276" spans="1:5" x14ac:dyDescent="0.35">
      <c r="A1276" t="s">
        <v>201</v>
      </c>
      <c r="B1276" t="s">
        <v>53</v>
      </c>
      <c r="C1276" t="s">
        <v>91</v>
      </c>
      <c r="D1276">
        <v>268.30952381000009</v>
      </c>
      <c r="E1276">
        <v>5.9864327900531174E-3</v>
      </c>
    </row>
    <row r="1277" spans="1:5" x14ac:dyDescent="0.35">
      <c r="A1277" t="s">
        <v>187</v>
      </c>
      <c r="B1277" t="s">
        <v>53</v>
      </c>
      <c r="C1277" t="s">
        <v>92</v>
      </c>
      <c r="D1277">
        <v>388.73913054000019</v>
      </c>
      <c r="E1277">
        <v>5.7933800594399069E-3</v>
      </c>
    </row>
    <row r="1278" spans="1:5" x14ac:dyDescent="0.35">
      <c r="A1278" t="s">
        <v>188</v>
      </c>
      <c r="B1278" t="s">
        <v>53</v>
      </c>
      <c r="C1278" t="s">
        <v>92</v>
      </c>
      <c r="D1278">
        <v>331.24668192150006</v>
      </c>
      <c r="E1278">
        <v>5.8111464531223353E-3</v>
      </c>
    </row>
    <row r="1279" spans="1:5" x14ac:dyDescent="0.35">
      <c r="A1279" t="s">
        <v>189</v>
      </c>
      <c r="B1279" t="s">
        <v>53</v>
      </c>
      <c r="C1279" t="s">
        <v>92</v>
      </c>
      <c r="D1279">
        <v>360.16357859689975</v>
      </c>
      <c r="E1279">
        <v>5.7512032365653384E-3</v>
      </c>
    </row>
    <row r="1280" spans="1:5" x14ac:dyDescent="0.35">
      <c r="A1280" t="s">
        <v>190</v>
      </c>
      <c r="B1280" t="s">
        <v>53</v>
      </c>
      <c r="C1280" t="s">
        <v>92</v>
      </c>
      <c r="D1280">
        <v>347.30146520100004</v>
      </c>
      <c r="E1280">
        <v>5.669562870167023E-3</v>
      </c>
    </row>
    <row r="1281" spans="1:5" x14ac:dyDescent="0.35">
      <c r="A1281" t="s">
        <v>191</v>
      </c>
      <c r="B1281" t="s">
        <v>53</v>
      </c>
      <c r="C1281" t="s">
        <v>92</v>
      </c>
      <c r="D1281">
        <v>362.53359073389993</v>
      </c>
      <c r="E1281">
        <v>4.8415816489605582E-3</v>
      </c>
    </row>
    <row r="1282" spans="1:5" x14ac:dyDescent="0.35">
      <c r="A1282" t="s">
        <v>192</v>
      </c>
      <c r="B1282" t="s">
        <v>53</v>
      </c>
      <c r="C1282" t="s">
        <v>92</v>
      </c>
      <c r="D1282">
        <v>441.51571768809953</v>
      </c>
      <c r="E1282">
        <v>5.1995334096054634E-3</v>
      </c>
    </row>
    <row r="1283" spans="1:5" x14ac:dyDescent="0.35">
      <c r="A1283" t="s">
        <v>193</v>
      </c>
      <c r="B1283" t="s">
        <v>53</v>
      </c>
      <c r="C1283" t="s">
        <v>92</v>
      </c>
      <c r="D1283">
        <v>330.64997263089987</v>
      </c>
      <c r="E1283">
        <v>5.1524826865227448E-3</v>
      </c>
    </row>
    <row r="1284" spans="1:5" x14ac:dyDescent="0.35">
      <c r="A1284" t="s">
        <v>194</v>
      </c>
      <c r="B1284" t="s">
        <v>53</v>
      </c>
      <c r="C1284" t="s">
        <v>92</v>
      </c>
      <c r="D1284">
        <v>398.56139354410021</v>
      </c>
      <c r="E1284">
        <v>5.7553263654440958E-3</v>
      </c>
    </row>
    <row r="1285" spans="1:5" x14ac:dyDescent="0.35">
      <c r="A1285" t="s">
        <v>195</v>
      </c>
      <c r="B1285" t="s">
        <v>53</v>
      </c>
      <c r="C1285" t="s">
        <v>92</v>
      </c>
      <c r="D1285">
        <v>319.60033244969986</v>
      </c>
      <c r="E1285">
        <v>5.5303460172031462E-3</v>
      </c>
    </row>
    <row r="1286" spans="1:5" x14ac:dyDescent="0.35">
      <c r="A1286" t="s">
        <v>196</v>
      </c>
      <c r="B1286" t="s">
        <v>53</v>
      </c>
      <c r="C1286" t="s">
        <v>92</v>
      </c>
      <c r="D1286">
        <v>332.25350230380002</v>
      </c>
      <c r="E1286">
        <v>5.4876901607623331E-3</v>
      </c>
    </row>
    <row r="1287" spans="1:5" x14ac:dyDescent="0.35">
      <c r="A1287" t="s">
        <v>197</v>
      </c>
      <c r="B1287" t="s">
        <v>53</v>
      </c>
      <c r="C1287" t="s">
        <v>92</v>
      </c>
      <c r="D1287">
        <v>288.41880952449992</v>
      </c>
      <c r="E1287">
        <v>5.3539053153432575E-3</v>
      </c>
    </row>
    <row r="1288" spans="1:5" x14ac:dyDescent="0.35">
      <c r="A1288" t="s">
        <v>198</v>
      </c>
      <c r="B1288" t="s">
        <v>53</v>
      </c>
      <c r="C1288" t="s">
        <v>92</v>
      </c>
      <c r="D1288">
        <v>294</v>
      </c>
      <c r="E1288">
        <v>5.5272108843537416E-3</v>
      </c>
    </row>
    <row r="1289" spans="1:5" x14ac:dyDescent="0.35">
      <c r="A1289" t="s">
        <v>199</v>
      </c>
      <c r="B1289" t="s">
        <v>53</v>
      </c>
      <c r="C1289" t="s">
        <v>92</v>
      </c>
      <c r="D1289">
        <v>282.74065040619985</v>
      </c>
      <c r="E1289">
        <v>5.6005629223129976E-3</v>
      </c>
    </row>
    <row r="1290" spans="1:5" x14ac:dyDescent="0.35">
      <c r="A1290" t="s">
        <v>200</v>
      </c>
      <c r="B1290" t="s">
        <v>53</v>
      </c>
      <c r="C1290" t="s">
        <v>92</v>
      </c>
      <c r="D1290">
        <v>247.5380635618001</v>
      </c>
      <c r="E1290">
        <v>5.6904990460380422E-3</v>
      </c>
    </row>
    <row r="1291" spans="1:5" x14ac:dyDescent="0.35">
      <c r="A1291" t="s">
        <v>201</v>
      </c>
      <c r="B1291" t="s">
        <v>53</v>
      </c>
      <c r="C1291" t="s">
        <v>92</v>
      </c>
      <c r="D1291">
        <v>337.4121212125001</v>
      </c>
      <c r="E1291">
        <v>5.2077071570699341E-3</v>
      </c>
    </row>
    <row r="1292" spans="1:5" x14ac:dyDescent="0.35">
      <c r="A1292" t="s">
        <v>187</v>
      </c>
      <c r="B1292" t="s">
        <v>53</v>
      </c>
      <c r="C1292" t="s">
        <v>93</v>
      </c>
      <c r="D1292">
        <v>1324.5720718500027</v>
      </c>
      <c r="E1292">
        <v>4.0853373990882812E-3</v>
      </c>
    </row>
    <row r="1293" spans="1:5" x14ac:dyDescent="0.35">
      <c r="A1293" t="s">
        <v>188</v>
      </c>
      <c r="B1293" t="s">
        <v>53</v>
      </c>
      <c r="C1293" t="s">
        <v>93</v>
      </c>
      <c r="D1293">
        <v>1405.6345199385939</v>
      </c>
      <c r="E1293">
        <v>4.1646124187540807E-3</v>
      </c>
    </row>
    <row r="1294" spans="1:5" x14ac:dyDescent="0.35">
      <c r="A1294" t="s">
        <v>189</v>
      </c>
      <c r="B1294" t="s">
        <v>53</v>
      </c>
      <c r="C1294" t="s">
        <v>93</v>
      </c>
      <c r="D1294">
        <v>1376.1199364375029</v>
      </c>
      <c r="E1294">
        <v>4.3592437242294564E-3</v>
      </c>
    </row>
    <row r="1295" spans="1:5" x14ac:dyDescent="0.35">
      <c r="A1295" t="s">
        <v>190</v>
      </c>
      <c r="B1295" t="s">
        <v>53</v>
      </c>
      <c r="C1295" t="s">
        <v>93</v>
      </c>
      <c r="D1295">
        <v>1429.3423677128085</v>
      </c>
      <c r="E1295">
        <v>4.2522112846474624E-3</v>
      </c>
    </row>
    <row r="1296" spans="1:5" x14ac:dyDescent="0.35">
      <c r="A1296" t="s">
        <v>191</v>
      </c>
      <c r="B1296" t="s">
        <v>53</v>
      </c>
      <c r="C1296" t="s">
        <v>93</v>
      </c>
      <c r="D1296">
        <v>1464.2356493861064</v>
      </c>
      <c r="E1296">
        <v>4.2879949427433077E-3</v>
      </c>
    </row>
    <row r="1297" spans="1:5" x14ac:dyDescent="0.35">
      <c r="A1297" t="s">
        <v>192</v>
      </c>
      <c r="B1297" t="s">
        <v>53</v>
      </c>
      <c r="C1297" t="s">
        <v>93</v>
      </c>
      <c r="D1297">
        <v>1404.5169756378023</v>
      </c>
      <c r="E1297">
        <v>4.1359903391084236E-3</v>
      </c>
    </row>
    <row r="1298" spans="1:5" x14ac:dyDescent="0.35">
      <c r="A1298" t="s">
        <v>193</v>
      </c>
      <c r="B1298" t="s">
        <v>53</v>
      </c>
      <c r="C1298" t="s">
        <v>93</v>
      </c>
      <c r="D1298">
        <v>1395.5363868612028</v>
      </c>
      <c r="E1298">
        <v>4.1911718442958655E-3</v>
      </c>
    </row>
    <row r="1299" spans="1:5" x14ac:dyDescent="0.35">
      <c r="A1299" t="s">
        <v>194</v>
      </c>
      <c r="B1299" t="s">
        <v>53</v>
      </c>
      <c r="C1299" t="s">
        <v>93</v>
      </c>
      <c r="D1299">
        <v>1528.7295108381072</v>
      </c>
      <c r="E1299">
        <v>4.4580104974299845E-3</v>
      </c>
    </row>
    <row r="1300" spans="1:5" x14ac:dyDescent="0.35">
      <c r="A1300" t="s">
        <v>195</v>
      </c>
      <c r="B1300" t="s">
        <v>53</v>
      </c>
      <c r="C1300" t="s">
        <v>93</v>
      </c>
      <c r="D1300">
        <v>1376.8591549282007</v>
      </c>
      <c r="E1300">
        <v>4.1929046010986083E-3</v>
      </c>
    </row>
    <row r="1301" spans="1:5" x14ac:dyDescent="0.35">
      <c r="A1301" t="s">
        <v>196</v>
      </c>
      <c r="B1301" t="s">
        <v>53</v>
      </c>
      <c r="C1301" t="s">
        <v>93</v>
      </c>
      <c r="D1301">
        <v>1361</v>
      </c>
      <c r="E1301">
        <v>4.1508490489019509E-3</v>
      </c>
    </row>
    <row r="1302" spans="1:5" x14ac:dyDescent="0.35">
      <c r="A1302" t="s">
        <v>197</v>
      </c>
      <c r="B1302" t="s">
        <v>53</v>
      </c>
      <c r="C1302" t="s">
        <v>93</v>
      </c>
      <c r="D1302">
        <v>1260</v>
      </c>
      <c r="E1302">
        <v>4.2410714285714282E-3</v>
      </c>
    </row>
    <row r="1303" spans="1:5" x14ac:dyDescent="0.35">
      <c r="A1303" t="s">
        <v>198</v>
      </c>
      <c r="B1303" t="s">
        <v>53</v>
      </c>
      <c r="C1303" t="s">
        <v>93</v>
      </c>
      <c r="D1303">
        <v>1212</v>
      </c>
      <c r="E1303">
        <v>4.309337183718372E-3</v>
      </c>
    </row>
    <row r="1304" spans="1:5" x14ac:dyDescent="0.35">
      <c r="A1304" t="s">
        <v>199</v>
      </c>
      <c r="B1304" t="s">
        <v>53</v>
      </c>
      <c r="C1304" t="s">
        <v>93</v>
      </c>
      <c r="D1304">
        <v>1201</v>
      </c>
      <c r="E1304">
        <v>4.4303358312517346E-3</v>
      </c>
    </row>
    <row r="1305" spans="1:5" x14ac:dyDescent="0.35">
      <c r="A1305" t="s">
        <v>200</v>
      </c>
      <c r="B1305" t="s">
        <v>53</v>
      </c>
      <c r="C1305" t="s">
        <v>93</v>
      </c>
      <c r="D1305">
        <v>1190</v>
      </c>
      <c r="E1305">
        <v>4.5407329598506066E-3</v>
      </c>
    </row>
    <row r="1306" spans="1:5" x14ac:dyDescent="0.35">
      <c r="A1306" t="s">
        <v>201</v>
      </c>
      <c r="B1306" t="s">
        <v>53</v>
      </c>
      <c r="C1306" t="s">
        <v>93</v>
      </c>
      <c r="D1306">
        <v>983</v>
      </c>
      <c r="E1306">
        <v>4.8342658528314686E-3</v>
      </c>
    </row>
    <row r="1307" spans="1:5" x14ac:dyDescent="0.35">
      <c r="A1307" t="s">
        <v>187</v>
      </c>
      <c r="B1307" t="s">
        <v>53</v>
      </c>
      <c r="C1307" t="s">
        <v>94</v>
      </c>
      <c r="D1307">
        <v>861.05555560999892</v>
      </c>
      <c r="E1307">
        <v>4.5737717845678949E-3</v>
      </c>
    </row>
    <row r="1308" spans="1:5" x14ac:dyDescent="0.35">
      <c r="A1308" t="s">
        <v>188</v>
      </c>
      <c r="B1308" t="s">
        <v>53</v>
      </c>
      <c r="C1308" t="s">
        <v>94</v>
      </c>
      <c r="D1308">
        <v>915.33934318630156</v>
      </c>
      <c r="E1308">
        <v>4.477252270916483E-3</v>
      </c>
    </row>
    <row r="1309" spans="1:5" x14ac:dyDescent="0.35">
      <c r="A1309" t="s">
        <v>189</v>
      </c>
      <c r="B1309" t="s">
        <v>53</v>
      </c>
      <c r="C1309" t="s">
        <v>94</v>
      </c>
      <c r="D1309">
        <v>884.70899443380017</v>
      </c>
      <c r="E1309">
        <v>4.3154502737196721E-3</v>
      </c>
    </row>
    <row r="1310" spans="1:5" x14ac:dyDescent="0.35">
      <c r="A1310" t="s">
        <v>190</v>
      </c>
      <c r="B1310" t="s">
        <v>53</v>
      </c>
      <c r="C1310" t="s">
        <v>94</v>
      </c>
      <c r="D1310">
        <v>948.77600888439974</v>
      </c>
      <c r="E1310">
        <v>4.8183874234463929E-3</v>
      </c>
    </row>
    <row r="1311" spans="1:5" x14ac:dyDescent="0.35">
      <c r="A1311" t="s">
        <v>191</v>
      </c>
      <c r="B1311" t="s">
        <v>53</v>
      </c>
      <c r="C1311" t="s">
        <v>94</v>
      </c>
      <c r="D1311">
        <v>919.36196292500176</v>
      </c>
      <c r="E1311">
        <v>4.4951452021182005E-3</v>
      </c>
    </row>
    <row r="1312" spans="1:5" x14ac:dyDescent="0.35">
      <c r="A1312" t="s">
        <v>192</v>
      </c>
      <c r="B1312" t="s">
        <v>53</v>
      </c>
      <c r="C1312" t="s">
        <v>94</v>
      </c>
      <c r="D1312">
        <v>1112.8925933665032</v>
      </c>
      <c r="E1312">
        <v>4.7952101980001305E-3</v>
      </c>
    </row>
    <row r="1313" spans="1:5" x14ac:dyDescent="0.35">
      <c r="A1313" t="s">
        <v>193</v>
      </c>
      <c r="B1313" t="s">
        <v>53</v>
      </c>
      <c r="C1313" t="s">
        <v>94</v>
      </c>
      <c r="D1313">
        <v>838.14634424299857</v>
      </c>
      <c r="E1313">
        <v>4.5846884003236917E-3</v>
      </c>
    </row>
    <row r="1314" spans="1:5" x14ac:dyDescent="0.35">
      <c r="A1314" t="s">
        <v>194</v>
      </c>
      <c r="B1314" t="s">
        <v>53</v>
      </c>
      <c r="C1314" t="s">
        <v>94</v>
      </c>
      <c r="D1314">
        <v>829.18921537499943</v>
      </c>
      <c r="E1314">
        <v>4.9279235190350344E-3</v>
      </c>
    </row>
    <row r="1315" spans="1:5" x14ac:dyDescent="0.35">
      <c r="A1315" t="s">
        <v>195</v>
      </c>
      <c r="B1315" t="s">
        <v>53</v>
      </c>
      <c r="C1315" t="s">
        <v>94</v>
      </c>
      <c r="D1315">
        <v>698.76901567790117</v>
      </c>
      <c r="E1315">
        <v>4.5970097445278118E-3</v>
      </c>
    </row>
    <row r="1316" spans="1:5" x14ac:dyDescent="0.35">
      <c r="A1316" t="s">
        <v>196</v>
      </c>
      <c r="B1316" t="s">
        <v>53</v>
      </c>
      <c r="C1316" t="s">
        <v>94</v>
      </c>
      <c r="D1316">
        <v>757.49028377850004</v>
      </c>
      <c r="E1316">
        <v>5.2193063119715163E-3</v>
      </c>
    </row>
    <row r="1317" spans="1:5" x14ac:dyDescent="0.35">
      <c r="A1317" t="s">
        <v>197</v>
      </c>
      <c r="B1317" t="s">
        <v>53</v>
      </c>
      <c r="C1317" t="s">
        <v>94</v>
      </c>
      <c r="D1317">
        <v>739.7127301011991</v>
      </c>
      <c r="E1317">
        <v>4.9332421782683827E-3</v>
      </c>
    </row>
    <row r="1318" spans="1:5" x14ac:dyDescent="0.35">
      <c r="A1318" t="s">
        <v>198</v>
      </c>
      <c r="B1318" t="s">
        <v>53</v>
      </c>
      <c r="C1318" t="s">
        <v>94</v>
      </c>
      <c r="D1318">
        <v>693</v>
      </c>
      <c r="E1318">
        <v>5.3110469777136442E-3</v>
      </c>
    </row>
    <row r="1319" spans="1:5" x14ac:dyDescent="0.35">
      <c r="A1319" t="s">
        <v>199</v>
      </c>
      <c r="B1319" t="s">
        <v>53</v>
      </c>
      <c r="C1319" t="s">
        <v>94</v>
      </c>
      <c r="D1319">
        <v>698.56432038060109</v>
      </c>
      <c r="E1319">
        <v>5.5780669522956716E-3</v>
      </c>
    </row>
    <row r="1320" spans="1:5" x14ac:dyDescent="0.35">
      <c r="A1320" t="s">
        <v>200</v>
      </c>
      <c r="B1320" t="s">
        <v>53</v>
      </c>
      <c r="C1320" t="s">
        <v>94</v>
      </c>
      <c r="D1320">
        <v>691.66893271649985</v>
      </c>
      <c r="E1320">
        <v>5.6251194659835595E-3</v>
      </c>
    </row>
    <row r="1321" spans="1:5" x14ac:dyDescent="0.35">
      <c r="A1321" t="s">
        <v>201</v>
      </c>
      <c r="B1321" t="s">
        <v>53</v>
      </c>
      <c r="C1321" t="s">
        <v>94</v>
      </c>
      <c r="D1321">
        <v>647.77125506400148</v>
      </c>
      <c r="E1321">
        <v>5.4561581577466751E-3</v>
      </c>
    </row>
    <row r="1322" spans="1:5" x14ac:dyDescent="0.35">
      <c r="A1322" t="s">
        <v>187</v>
      </c>
      <c r="B1322" t="s">
        <v>53</v>
      </c>
      <c r="C1322" t="s">
        <v>95</v>
      </c>
      <c r="D1322">
        <v>540.17791425000007</v>
      </c>
      <c r="E1322">
        <v>5.5207264642386693E-3</v>
      </c>
    </row>
    <row r="1323" spans="1:5" x14ac:dyDescent="0.35">
      <c r="A1323" t="s">
        <v>188</v>
      </c>
      <c r="B1323" t="s">
        <v>53</v>
      </c>
      <c r="C1323" t="s">
        <v>95</v>
      </c>
      <c r="D1323">
        <v>563.60625404360064</v>
      </c>
      <c r="E1323">
        <v>5.58104637850791E-3</v>
      </c>
    </row>
    <row r="1324" spans="1:5" x14ac:dyDescent="0.35">
      <c r="A1324" t="s">
        <v>189</v>
      </c>
      <c r="B1324" t="s">
        <v>53</v>
      </c>
      <c r="C1324" t="s">
        <v>95</v>
      </c>
      <c r="D1324">
        <v>537.67638850360026</v>
      </c>
      <c r="E1324">
        <v>5.4323202555695378E-3</v>
      </c>
    </row>
    <row r="1325" spans="1:5" x14ac:dyDescent="0.35">
      <c r="A1325" t="s">
        <v>190</v>
      </c>
      <c r="B1325" t="s">
        <v>53</v>
      </c>
      <c r="C1325" t="s">
        <v>95</v>
      </c>
      <c r="D1325">
        <v>541.65628663169991</v>
      </c>
      <c r="E1325">
        <v>5.5895326469682363E-3</v>
      </c>
    </row>
    <row r="1326" spans="1:5" x14ac:dyDescent="0.35">
      <c r="A1326" t="s">
        <v>191</v>
      </c>
      <c r="B1326" t="s">
        <v>53</v>
      </c>
      <c r="C1326" t="s">
        <v>95</v>
      </c>
      <c r="D1326">
        <v>498.33426996549974</v>
      </c>
      <c r="E1326">
        <v>5.6092862410186588E-3</v>
      </c>
    </row>
    <row r="1327" spans="1:5" x14ac:dyDescent="0.35">
      <c r="A1327" t="s">
        <v>192</v>
      </c>
      <c r="B1327" t="s">
        <v>53</v>
      </c>
      <c r="C1327" t="s">
        <v>95</v>
      </c>
      <c r="D1327">
        <v>582.51396895959999</v>
      </c>
      <c r="E1327">
        <v>5.6183943219648858E-3</v>
      </c>
    </row>
    <row r="1328" spans="1:5" x14ac:dyDescent="0.35">
      <c r="A1328" t="s">
        <v>193</v>
      </c>
      <c r="B1328" t="s">
        <v>53</v>
      </c>
      <c r="C1328" t="s">
        <v>95</v>
      </c>
      <c r="D1328">
        <v>516.98752228059993</v>
      </c>
      <c r="E1328">
        <v>5.3821455344432619E-3</v>
      </c>
    </row>
    <row r="1329" spans="1:5" x14ac:dyDescent="0.35">
      <c r="A1329" t="s">
        <v>194</v>
      </c>
      <c r="B1329" t="s">
        <v>53</v>
      </c>
      <c r="C1329" t="s">
        <v>95</v>
      </c>
      <c r="D1329">
        <v>413.44117647060011</v>
      </c>
      <c r="E1329">
        <v>5.8272242013417703E-3</v>
      </c>
    </row>
    <row r="1330" spans="1:5" x14ac:dyDescent="0.35">
      <c r="A1330" t="s">
        <v>195</v>
      </c>
      <c r="B1330" t="s">
        <v>53</v>
      </c>
      <c r="C1330" t="s">
        <v>95</v>
      </c>
      <c r="D1330">
        <v>368.45602240789998</v>
      </c>
      <c r="E1330">
        <v>5.7502243001047882E-3</v>
      </c>
    </row>
    <row r="1331" spans="1:5" x14ac:dyDescent="0.35">
      <c r="A1331" t="s">
        <v>196</v>
      </c>
      <c r="B1331" t="s">
        <v>53</v>
      </c>
      <c r="C1331" t="s">
        <v>95</v>
      </c>
      <c r="D1331">
        <v>453.22954699199994</v>
      </c>
      <c r="E1331">
        <v>5.6110459790869212E-3</v>
      </c>
    </row>
    <row r="1332" spans="1:5" x14ac:dyDescent="0.35">
      <c r="A1332" t="s">
        <v>197</v>
      </c>
      <c r="B1332" t="s">
        <v>53</v>
      </c>
      <c r="C1332" t="s">
        <v>95</v>
      </c>
      <c r="D1332">
        <v>381.74660633450003</v>
      </c>
      <c r="E1332">
        <v>6.0439368676672607E-3</v>
      </c>
    </row>
    <row r="1333" spans="1:5" x14ac:dyDescent="0.35">
      <c r="A1333" t="s">
        <v>198</v>
      </c>
      <c r="B1333" t="s">
        <v>53</v>
      </c>
      <c r="C1333" t="s">
        <v>95</v>
      </c>
      <c r="D1333">
        <v>403</v>
      </c>
      <c r="E1333">
        <v>5.8571133167907357E-3</v>
      </c>
    </row>
    <row r="1334" spans="1:5" x14ac:dyDescent="0.35">
      <c r="A1334" t="s">
        <v>199</v>
      </c>
      <c r="B1334" t="s">
        <v>53</v>
      </c>
      <c r="C1334" t="s">
        <v>95</v>
      </c>
      <c r="D1334">
        <v>403.25454545610006</v>
      </c>
      <c r="E1334">
        <v>6.2049905816813087E-3</v>
      </c>
    </row>
    <row r="1335" spans="1:5" x14ac:dyDescent="0.35">
      <c r="A1335" t="s">
        <v>200</v>
      </c>
      <c r="B1335" t="s">
        <v>53</v>
      </c>
      <c r="C1335" t="s">
        <v>95</v>
      </c>
      <c r="D1335">
        <v>450.68501048159993</v>
      </c>
      <c r="E1335">
        <v>5.9011420227238799E-3</v>
      </c>
    </row>
    <row r="1336" spans="1:5" x14ac:dyDescent="0.35">
      <c r="A1336" t="s">
        <v>201</v>
      </c>
      <c r="B1336" t="s">
        <v>53</v>
      </c>
      <c r="C1336" t="s">
        <v>95</v>
      </c>
      <c r="D1336">
        <v>387.10784666030031</v>
      </c>
      <c r="E1336">
        <v>6.0447278078300725E-3</v>
      </c>
    </row>
    <row r="1337" spans="1:5" x14ac:dyDescent="0.35">
      <c r="A1337" t="s">
        <v>187</v>
      </c>
      <c r="B1337" t="s">
        <v>53</v>
      </c>
      <c r="C1337" t="s">
        <v>96</v>
      </c>
      <c r="D1337">
        <v>638.4251207999996</v>
      </c>
      <c r="E1337">
        <v>4.1486426609922359E-3</v>
      </c>
    </row>
    <row r="1338" spans="1:5" x14ac:dyDescent="0.35">
      <c r="A1338" t="s">
        <v>188</v>
      </c>
      <c r="B1338" t="s">
        <v>53</v>
      </c>
      <c r="C1338" t="s">
        <v>96</v>
      </c>
      <c r="D1338">
        <v>610.99968866880022</v>
      </c>
      <c r="E1338">
        <v>4.8955498043406131E-3</v>
      </c>
    </row>
    <row r="1339" spans="1:5" x14ac:dyDescent="0.35">
      <c r="A1339" t="s">
        <v>189</v>
      </c>
      <c r="B1339" t="s">
        <v>53</v>
      </c>
      <c r="C1339" t="s">
        <v>96</v>
      </c>
      <c r="D1339">
        <v>641.88528959839971</v>
      </c>
      <c r="E1339">
        <v>4.6262789254627188E-3</v>
      </c>
    </row>
    <row r="1340" spans="1:5" x14ac:dyDescent="0.35">
      <c r="A1340" t="s">
        <v>190</v>
      </c>
      <c r="B1340" t="s">
        <v>53</v>
      </c>
      <c r="C1340" t="s">
        <v>96</v>
      </c>
      <c r="D1340">
        <v>660.86119376810007</v>
      </c>
      <c r="E1340">
        <v>4.4855263678668933E-3</v>
      </c>
    </row>
    <row r="1341" spans="1:5" x14ac:dyDescent="0.35">
      <c r="A1341" t="s">
        <v>191</v>
      </c>
      <c r="B1341" t="s">
        <v>53</v>
      </c>
      <c r="C1341" t="s">
        <v>96</v>
      </c>
      <c r="D1341">
        <v>572.97438596589859</v>
      </c>
      <c r="E1341">
        <v>4.3631793514412034E-3</v>
      </c>
    </row>
    <row r="1342" spans="1:5" x14ac:dyDescent="0.35">
      <c r="A1342" t="s">
        <v>192</v>
      </c>
      <c r="B1342" t="s">
        <v>53</v>
      </c>
      <c r="C1342" t="s">
        <v>96</v>
      </c>
      <c r="D1342">
        <v>610.13157895159873</v>
      </c>
      <c r="E1342">
        <v>4.447648023591988E-3</v>
      </c>
    </row>
    <row r="1343" spans="1:5" x14ac:dyDescent="0.35">
      <c r="A1343" t="s">
        <v>193</v>
      </c>
      <c r="B1343" t="s">
        <v>53</v>
      </c>
      <c r="C1343" t="s">
        <v>96</v>
      </c>
      <c r="D1343">
        <v>592.55102930419969</v>
      </c>
      <c r="E1343">
        <v>4.8847837507139122E-3</v>
      </c>
    </row>
    <row r="1344" spans="1:5" x14ac:dyDescent="0.35">
      <c r="A1344" t="s">
        <v>194</v>
      </c>
      <c r="B1344" t="s">
        <v>53</v>
      </c>
      <c r="C1344" t="s">
        <v>96</v>
      </c>
      <c r="D1344">
        <v>636.53738288360057</v>
      </c>
      <c r="E1344">
        <v>5.5236177903547935E-3</v>
      </c>
    </row>
    <row r="1345" spans="1:5" x14ac:dyDescent="0.35">
      <c r="A1345" t="s">
        <v>195</v>
      </c>
      <c r="B1345" t="s">
        <v>53</v>
      </c>
      <c r="C1345" t="s">
        <v>96</v>
      </c>
      <c r="D1345">
        <v>555.29106323580061</v>
      </c>
      <c r="E1345">
        <v>5.1323274622145764E-3</v>
      </c>
    </row>
    <row r="1346" spans="1:5" x14ac:dyDescent="0.35">
      <c r="A1346" t="s">
        <v>196</v>
      </c>
      <c r="B1346" t="s">
        <v>53</v>
      </c>
      <c r="C1346" t="s">
        <v>96</v>
      </c>
      <c r="D1346">
        <v>675.44167205569886</v>
      </c>
      <c r="E1346">
        <v>4.7937656636118662E-3</v>
      </c>
    </row>
    <row r="1347" spans="1:5" x14ac:dyDescent="0.35">
      <c r="A1347" t="s">
        <v>197</v>
      </c>
      <c r="B1347" t="s">
        <v>53</v>
      </c>
      <c r="C1347" t="s">
        <v>96</v>
      </c>
      <c r="D1347">
        <v>722.13953488430241</v>
      </c>
      <c r="E1347">
        <v>5.0429093338566263E-3</v>
      </c>
    </row>
    <row r="1348" spans="1:5" x14ac:dyDescent="0.35">
      <c r="A1348" t="s">
        <v>198</v>
      </c>
      <c r="B1348" t="s">
        <v>53</v>
      </c>
      <c r="C1348" t="s">
        <v>96</v>
      </c>
      <c r="D1348">
        <v>664</v>
      </c>
      <c r="E1348">
        <v>5.4436495983935743E-3</v>
      </c>
    </row>
    <row r="1349" spans="1:5" x14ac:dyDescent="0.35">
      <c r="A1349" t="s">
        <v>199</v>
      </c>
      <c r="B1349" t="s">
        <v>53</v>
      </c>
      <c r="C1349" t="s">
        <v>96</v>
      </c>
      <c r="D1349">
        <v>671.04146191309917</v>
      </c>
      <c r="E1349">
        <v>5.5155157858193162E-3</v>
      </c>
    </row>
    <row r="1350" spans="1:5" x14ac:dyDescent="0.35">
      <c r="A1350" t="s">
        <v>200</v>
      </c>
      <c r="B1350" t="s">
        <v>53</v>
      </c>
      <c r="C1350" t="s">
        <v>96</v>
      </c>
      <c r="D1350">
        <v>553.21838024650026</v>
      </c>
      <c r="E1350">
        <v>5.7154089637346511E-3</v>
      </c>
    </row>
    <row r="1351" spans="1:5" x14ac:dyDescent="0.35">
      <c r="A1351" t="s">
        <v>201</v>
      </c>
      <c r="B1351" t="s">
        <v>53</v>
      </c>
      <c r="C1351" t="s">
        <v>96</v>
      </c>
      <c r="D1351">
        <v>495.53511148409922</v>
      </c>
      <c r="E1351">
        <v>5.5273187213563868E-3</v>
      </c>
    </row>
    <row r="1352" spans="1:5" x14ac:dyDescent="0.35">
      <c r="A1352" t="s">
        <v>187</v>
      </c>
      <c r="B1352" t="s">
        <v>53</v>
      </c>
      <c r="C1352" t="s">
        <v>97</v>
      </c>
      <c r="D1352">
        <v>2000.1414143999964</v>
      </c>
      <c r="E1352">
        <v>3.2661551427873147E-3</v>
      </c>
    </row>
    <row r="1353" spans="1:5" x14ac:dyDescent="0.35">
      <c r="A1353" t="s">
        <v>188</v>
      </c>
      <c r="B1353" t="s">
        <v>53</v>
      </c>
      <c r="C1353" t="s">
        <v>97</v>
      </c>
      <c r="D1353">
        <v>2003.8524543285043</v>
      </c>
      <c r="E1353">
        <v>3.2987741592116968E-3</v>
      </c>
    </row>
    <row r="1354" spans="1:5" x14ac:dyDescent="0.35">
      <c r="A1354" t="s">
        <v>189</v>
      </c>
      <c r="B1354" t="s">
        <v>53</v>
      </c>
      <c r="C1354" t="s">
        <v>97</v>
      </c>
      <c r="D1354">
        <v>1905.9223633596039</v>
      </c>
      <c r="E1354">
        <v>3.3919729602598994E-3</v>
      </c>
    </row>
    <row r="1355" spans="1:5" x14ac:dyDescent="0.35">
      <c r="A1355" t="s">
        <v>190</v>
      </c>
      <c r="B1355" t="s">
        <v>53</v>
      </c>
      <c r="C1355" t="s">
        <v>97</v>
      </c>
      <c r="D1355">
        <v>2208.400801798196</v>
      </c>
      <c r="E1355">
        <v>3.2909012642127439E-3</v>
      </c>
    </row>
    <row r="1356" spans="1:5" x14ac:dyDescent="0.35">
      <c r="A1356" t="s">
        <v>191</v>
      </c>
      <c r="B1356" t="s">
        <v>53</v>
      </c>
      <c r="C1356" t="s">
        <v>97</v>
      </c>
      <c r="D1356">
        <v>2289</v>
      </c>
      <c r="E1356">
        <v>3.2325493908062714E-3</v>
      </c>
    </row>
    <row r="1357" spans="1:5" x14ac:dyDescent="0.35">
      <c r="A1357" t="s">
        <v>192</v>
      </c>
      <c r="B1357" t="s">
        <v>53</v>
      </c>
      <c r="C1357" t="s">
        <v>97</v>
      </c>
      <c r="D1357">
        <v>2190</v>
      </c>
      <c r="E1357">
        <v>3.1950786402841196E-3</v>
      </c>
    </row>
    <row r="1358" spans="1:5" x14ac:dyDescent="0.35">
      <c r="A1358" t="s">
        <v>193</v>
      </c>
      <c r="B1358" t="s">
        <v>53</v>
      </c>
      <c r="C1358" t="s">
        <v>97</v>
      </c>
      <c r="D1358">
        <v>2196</v>
      </c>
      <c r="E1358">
        <v>3.2603470957296094E-3</v>
      </c>
    </row>
    <row r="1359" spans="1:5" x14ac:dyDescent="0.35">
      <c r="A1359" t="s">
        <v>194</v>
      </c>
      <c r="B1359" t="s">
        <v>53</v>
      </c>
      <c r="C1359" t="s">
        <v>97</v>
      </c>
      <c r="D1359">
        <v>2295</v>
      </c>
      <c r="E1359">
        <v>3.2755386105059311E-3</v>
      </c>
    </row>
    <row r="1360" spans="1:5" x14ac:dyDescent="0.35">
      <c r="A1360" t="s">
        <v>195</v>
      </c>
      <c r="B1360" t="s">
        <v>53</v>
      </c>
      <c r="C1360" t="s">
        <v>97</v>
      </c>
      <c r="D1360">
        <v>1875</v>
      </c>
      <c r="E1360">
        <v>3.2300000000000002E-3</v>
      </c>
    </row>
    <row r="1361" spans="1:5" x14ac:dyDescent="0.35">
      <c r="A1361" t="s">
        <v>196</v>
      </c>
      <c r="B1361" t="s">
        <v>53</v>
      </c>
      <c r="C1361" t="s">
        <v>97</v>
      </c>
      <c r="D1361">
        <v>1996</v>
      </c>
      <c r="E1361">
        <v>3.436734580271654E-3</v>
      </c>
    </row>
    <row r="1362" spans="1:5" x14ac:dyDescent="0.35">
      <c r="A1362" t="s">
        <v>197</v>
      </c>
      <c r="B1362" t="s">
        <v>53</v>
      </c>
      <c r="C1362" t="s">
        <v>97</v>
      </c>
      <c r="D1362">
        <v>1844</v>
      </c>
      <c r="E1362">
        <v>3.3984092552422273E-3</v>
      </c>
    </row>
    <row r="1363" spans="1:5" x14ac:dyDescent="0.35">
      <c r="A1363" t="s">
        <v>198</v>
      </c>
      <c r="B1363" t="s">
        <v>53</v>
      </c>
      <c r="C1363" t="s">
        <v>97</v>
      </c>
      <c r="D1363">
        <v>1791</v>
      </c>
      <c r="E1363">
        <v>3.5447298219492525E-3</v>
      </c>
    </row>
    <row r="1364" spans="1:5" x14ac:dyDescent="0.35">
      <c r="A1364" t="s">
        <v>199</v>
      </c>
      <c r="B1364" t="s">
        <v>53</v>
      </c>
      <c r="C1364" t="s">
        <v>97</v>
      </c>
      <c r="D1364">
        <v>1741</v>
      </c>
      <c r="E1364">
        <v>3.5420256557533985E-3</v>
      </c>
    </row>
    <row r="1365" spans="1:5" x14ac:dyDescent="0.35">
      <c r="A1365" t="s">
        <v>200</v>
      </c>
      <c r="B1365" t="s">
        <v>53</v>
      </c>
      <c r="C1365" t="s">
        <v>97</v>
      </c>
      <c r="D1365">
        <v>1413</v>
      </c>
      <c r="E1365">
        <v>3.5464339073680898E-3</v>
      </c>
    </row>
    <row r="1366" spans="1:5" x14ac:dyDescent="0.35">
      <c r="A1366" t="s">
        <v>201</v>
      </c>
      <c r="B1366" t="s">
        <v>53</v>
      </c>
      <c r="C1366" t="s">
        <v>97</v>
      </c>
      <c r="D1366">
        <v>840</v>
      </c>
      <c r="E1366">
        <v>3.5284391534391533E-3</v>
      </c>
    </row>
    <row r="1367" spans="1:5" x14ac:dyDescent="0.35">
      <c r="A1367" t="s">
        <v>187</v>
      </c>
      <c r="B1367" t="s">
        <v>53</v>
      </c>
      <c r="C1367" t="s">
        <v>98</v>
      </c>
      <c r="D1367">
        <v>267.21311479999997</v>
      </c>
      <c r="E1367">
        <v>4.0752172801537473E-3</v>
      </c>
    </row>
    <row r="1368" spans="1:5" x14ac:dyDescent="0.35">
      <c r="A1368" t="s">
        <v>188</v>
      </c>
      <c r="B1368" t="s">
        <v>53</v>
      </c>
      <c r="C1368" t="s">
        <v>98</v>
      </c>
      <c r="D1368">
        <v>377.39532279299971</v>
      </c>
      <c r="E1368">
        <v>4.7360068000897731E-3</v>
      </c>
    </row>
    <row r="1369" spans="1:5" x14ac:dyDescent="0.35">
      <c r="A1369" t="s">
        <v>189</v>
      </c>
      <c r="B1369" t="s">
        <v>53</v>
      </c>
      <c r="C1369" t="s">
        <v>98</v>
      </c>
      <c r="D1369">
        <v>378.4135064925004</v>
      </c>
      <c r="E1369">
        <v>4.8077288273022326E-3</v>
      </c>
    </row>
    <row r="1370" spans="1:5" x14ac:dyDescent="0.35">
      <c r="A1370" t="s">
        <v>190</v>
      </c>
      <c r="B1370" t="s">
        <v>53</v>
      </c>
      <c r="C1370" t="s">
        <v>98</v>
      </c>
      <c r="D1370">
        <v>393.90250237570035</v>
      </c>
      <c r="E1370">
        <v>3.8909700048929173E-3</v>
      </c>
    </row>
    <row r="1371" spans="1:5" x14ac:dyDescent="0.35">
      <c r="A1371" t="s">
        <v>191</v>
      </c>
      <c r="B1371" t="s">
        <v>53</v>
      </c>
      <c r="C1371" t="s">
        <v>98</v>
      </c>
      <c r="D1371">
        <v>345.37315894950018</v>
      </c>
      <c r="E1371">
        <v>4.0540773356015835E-3</v>
      </c>
    </row>
    <row r="1372" spans="1:5" x14ac:dyDescent="0.35">
      <c r="A1372" t="s">
        <v>192</v>
      </c>
      <c r="B1372" t="s">
        <v>53</v>
      </c>
      <c r="C1372" t="s">
        <v>98</v>
      </c>
      <c r="D1372">
        <v>400.17195767090004</v>
      </c>
      <c r="E1372">
        <v>4.4306845602089398E-3</v>
      </c>
    </row>
    <row r="1373" spans="1:5" x14ac:dyDescent="0.35">
      <c r="A1373" t="s">
        <v>193</v>
      </c>
      <c r="B1373" t="s">
        <v>53</v>
      </c>
      <c r="C1373" t="s">
        <v>98</v>
      </c>
      <c r="D1373">
        <v>341.69047618859975</v>
      </c>
      <c r="E1373">
        <v>4.2055480067205086E-3</v>
      </c>
    </row>
    <row r="1374" spans="1:5" x14ac:dyDescent="0.35">
      <c r="A1374" t="s">
        <v>194</v>
      </c>
      <c r="B1374" t="s">
        <v>53</v>
      </c>
      <c r="C1374" t="s">
        <v>98</v>
      </c>
      <c r="D1374">
        <v>333.89010988920006</v>
      </c>
      <c r="E1374">
        <v>4.2943646936495338E-3</v>
      </c>
    </row>
    <row r="1375" spans="1:5" x14ac:dyDescent="0.35">
      <c r="A1375" t="s">
        <v>195</v>
      </c>
      <c r="B1375" t="s">
        <v>53</v>
      </c>
      <c r="C1375" t="s">
        <v>98</v>
      </c>
      <c r="D1375">
        <v>338.66483516410017</v>
      </c>
      <c r="E1375">
        <v>4.4705891543037127E-3</v>
      </c>
    </row>
    <row r="1376" spans="1:5" x14ac:dyDescent="0.35">
      <c r="A1376" t="s">
        <v>196</v>
      </c>
      <c r="B1376" t="s">
        <v>53</v>
      </c>
      <c r="C1376" t="s">
        <v>98</v>
      </c>
      <c r="D1376">
        <v>326.72222222389973</v>
      </c>
      <c r="E1376">
        <v>4.8901955248851934E-3</v>
      </c>
    </row>
    <row r="1377" spans="1:5" x14ac:dyDescent="0.35">
      <c r="A1377" t="s">
        <v>197</v>
      </c>
      <c r="B1377" t="s">
        <v>53</v>
      </c>
      <c r="C1377" t="s">
        <v>98</v>
      </c>
      <c r="D1377">
        <v>321.77777777819995</v>
      </c>
      <c r="E1377">
        <v>4.942089663903435E-3</v>
      </c>
    </row>
    <row r="1378" spans="1:5" x14ac:dyDescent="0.35">
      <c r="A1378" t="s">
        <v>198</v>
      </c>
      <c r="B1378" t="s">
        <v>53</v>
      </c>
      <c r="C1378" t="s">
        <v>98</v>
      </c>
      <c r="D1378">
        <v>293</v>
      </c>
      <c r="E1378">
        <v>4.7639362912400458E-3</v>
      </c>
    </row>
    <row r="1379" spans="1:5" x14ac:dyDescent="0.35">
      <c r="A1379" t="s">
        <v>199</v>
      </c>
      <c r="B1379" t="s">
        <v>53</v>
      </c>
      <c r="C1379" t="s">
        <v>98</v>
      </c>
      <c r="D1379">
        <v>297.76824997830005</v>
      </c>
      <c r="E1379">
        <v>4.6946863436302102E-3</v>
      </c>
    </row>
    <row r="1380" spans="1:5" x14ac:dyDescent="0.35">
      <c r="A1380" t="s">
        <v>200</v>
      </c>
      <c r="B1380" t="s">
        <v>53</v>
      </c>
      <c r="C1380" t="s">
        <v>98</v>
      </c>
      <c r="D1380">
        <v>256.25249169479991</v>
      </c>
      <c r="E1380">
        <v>4.8462286153024359E-3</v>
      </c>
    </row>
    <row r="1381" spans="1:5" x14ac:dyDescent="0.35">
      <c r="A1381" t="s">
        <v>201</v>
      </c>
      <c r="B1381" t="s">
        <v>53</v>
      </c>
      <c r="C1381" t="s">
        <v>98</v>
      </c>
      <c r="D1381">
        <v>150</v>
      </c>
      <c r="E1381">
        <v>5.4398148148148149E-3</v>
      </c>
    </row>
    <row r="1382" spans="1:5" x14ac:dyDescent="0.35">
      <c r="A1382" t="s">
        <v>187</v>
      </c>
      <c r="B1382" t="s">
        <v>53</v>
      </c>
      <c r="C1382" t="s">
        <v>99</v>
      </c>
      <c r="D1382">
        <v>4054.3815407999937</v>
      </c>
      <c r="E1382">
        <v>3.1272691259146839E-3</v>
      </c>
    </row>
    <row r="1383" spans="1:5" x14ac:dyDescent="0.35">
      <c r="A1383" t="s">
        <v>188</v>
      </c>
      <c r="B1383" t="s">
        <v>53</v>
      </c>
      <c r="C1383" t="s">
        <v>99</v>
      </c>
      <c r="D1383">
        <v>4336.8685676385621</v>
      </c>
      <c r="E1383">
        <v>3.2067588045445214E-3</v>
      </c>
    </row>
    <row r="1384" spans="1:5" x14ac:dyDescent="0.35">
      <c r="A1384" t="s">
        <v>189</v>
      </c>
      <c r="B1384" t="s">
        <v>53</v>
      </c>
      <c r="C1384" t="s">
        <v>99</v>
      </c>
      <c r="D1384">
        <v>4386.6124492123927</v>
      </c>
      <c r="E1384">
        <v>3.2214179667490444E-3</v>
      </c>
    </row>
    <row r="1385" spans="1:5" x14ac:dyDescent="0.35">
      <c r="A1385" t="s">
        <v>190</v>
      </c>
      <c r="B1385" t="s">
        <v>53</v>
      </c>
      <c r="C1385" t="s">
        <v>99</v>
      </c>
      <c r="D1385">
        <v>4317.9477549965932</v>
      </c>
      <c r="E1385">
        <v>3.1533380561051586E-3</v>
      </c>
    </row>
    <row r="1386" spans="1:5" x14ac:dyDescent="0.35">
      <c r="A1386" t="s">
        <v>191</v>
      </c>
      <c r="B1386" t="s">
        <v>53</v>
      </c>
      <c r="C1386" t="s">
        <v>99</v>
      </c>
      <c r="D1386">
        <v>4279</v>
      </c>
      <c r="E1386">
        <v>3.2422554594791096E-3</v>
      </c>
    </row>
    <row r="1387" spans="1:5" x14ac:dyDescent="0.35">
      <c r="A1387" t="s">
        <v>192</v>
      </c>
      <c r="B1387" t="s">
        <v>53</v>
      </c>
      <c r="C1387" t="s">
        <v>99</v>
      </c>
      <c r="D1387">
        <v>4316</v>
      </c>
      <c r="E1387">
        <v>3.4139764184944908E-3</v>
      </c>
    </row>
    <row r="1388" spans="1:5" x14ac:dyDescent="0.35">
      <c r="A1388" t="s">
        <v>193</v>
      </c>
      <c r="B1388" t="s">
        <v>53</v>
      </c>
      <c r="C1388" t="s">
        <v>99</v>
      </c>
      <c r="D1388">
        <v>3941</v>
      </c>
      <c r="E1388">
        <v>3.4221785220897119E-3</v>
      </c>
    </row>
    <row r="1389" spans="1:5" x14ac:dyDescent="0.35">
      <c r="A1389" t="s">
        <v>194</v>
      </c>
      <c r="B1389" t="s">
        <v>53</v>
      </c>
      <c r="C1389" t="s">
        <v>99</v>
      </c>
      <c r="D1389">
        <v>3810</v>
      </c>
      <c r="E1389">
        <v>3.445064158646836E-3</v>
      </c>
    </row>
    <row r="1390" spans="1:5" x14ac:dyDescent="0.35">
      <c r="A1390" t="s">
        <v>195</v>
      </c>
      <c r="B1390" t="s">
        <v>53</v>
      </c>
      <c r="C1390" t="s">
        <v>99</v>
      </c>
      <c r="D1390">
        <v>3334</v>
      </c>
      <c r="E1390">
        <v>3.4793041391721654E-3</v>
      </c>
    </row>
    <row r="1391" spans="1:5" x14ac:dyDescent="0.35">
      <c r="A1391" t="s">
        <v>196</v>
      </c>
      <c r="B1391" t="s">
        <v>53</v>
      </c>
      <c r="C1391" t="s">
        <v>99</v>
      </c>
      <c r="D1391">
        <v>3293</v>
      </c>
      <c r="E1391">
        <v>3.7210665721901675E-3</v>
      </c>
    </row>
    <row r="1392" spans="1:5" x14ac:dyDescent="0.35">
      <c r="A1392" t="s">
        <v>197</v>
      </c>
      <c r="B1392" t="s">
        <v>53</v>
      </c>
      <c r="C1392" t="s">
        <v>99</v>
      </c>
      <c r="D1392">
        <v>2882</v>
      </c>
      <c r="E1392">
        <v>3.956309275965764E-3</v>
      </c>
    </row>
    <row r="1393" spans="1:5" x14ac:dyDescent="0.35">
      <c r="A1393" t="s">
        <v>198</v>
      </c>
      <c r="B1393" t="s">
        <v>53</v>
      </c>
      <c r="C1393" t="s">
        <v>99</v>
      </c>
      <c r="D1393">
        <v>2652</v>
      </c>
      <c r="E1393">
        <v>3.9967215518686107E-3</v>
      </c>
    </row>
    <row r="1394" spans="1:5" x14ac:dyDescent="0.35">
      <c r="A1394" t="s">
        <v>199</v>
      </c>
      <c r="B1394" t="s">
        <v>53</v>
      </c>
      <c r="C1394" t="s">
        <v>99</v>
      </c>
      <c r="D1394">
        <v>2389</v>
      </c>
      <c r="E1394">
        <v>4.1230640435328588E-3</v>
      </c>
    </row>
    <row r="1395" spans="1:5" x14ac:dyDescent="0.35">
      <c r="A1395" t="s">
        <v>200</v>
      </c>
      <c r="B1395" t="s">
        <v>53</v>
      </c>
      <c r="C1395" t="s">
        <v>99</v>
      </c>
      <c r="D1395">
        <v>2183</v>
      </c>
      <c r="E1395">
        <v>4.1052705247620501E-3</v>
      </c>
    </row>
    <row r="1396" spans="1:5" x14ac:dyDescent="0.35">
      <c r="A1396" t="s">
        <v>201</v>
      </c>
      <c r="B1396" t="s">
        <v>53</v>
      </c>
      <c r="C1396" t="s">
        <v>99</v>
      </c>
      <c r="D1396">
        <v>2036</v>
      </c>
      <c r="E1396">
        <v>4.477051953721895E-3</v>
      </c>
    </row>
    <row r="1397" spans="1:5" x14ac:dyDescent="0.35">
      <c r="A1397" t="s">
        <v>187</v>
      </c>
      <c r="B1397" t="s">
        <v>53</v>
      </c>
      <c r="C1397" t="s">
        <v>100</v>
      </c>
      <c r="D1397">
        <v>491.64285720000021</v>
      </c>
      <c r="E1397">
        <v>4.2204761058907197E-3</v>
      </c>
    </row>
    <row r="1398" spans="1:5" x14ac:dyDescent="0.35">
      <c r="A1398" t="s">
        <v>188</v>
      </c>
      <c r="B1398" t="s">
        <v>53</v>
      </c>
      <c r="C1398" t="s">
        <v>100</v>
      </c>
      <c r="D1398">
        <v>634.26000217400008</v>
      </c>
      <c r="E1398">
        <v>4.7090143993857555E-3</v>
      </c>
    </row>
    <row r="1399" spans="1:5" x14ac:dyDescent="0.35">
      <c r="A1399" t="s">
        <v>189</v>
      </c>
      <c r="B1399" t="s">
        <v>53</v>
      </c>
      <c r="C1399" t="s">
        <v>100</v>
      </c>
      <c r="D1399">
        <v>577.18696145149988</v>
      </c>
      <c r="E1399">
        <v>4.8806749944006328E-3</v>
      </c>
    </row>
    <row r="1400" spans="1:5" x14ac:dyDescent="0.35">
      <c r="A1400" t="s">
        <v>190</v>
      </c>
      <c r="B1400" t="s">
        <v>53</v>
      </c>
      <c r="C1400" t="s">
        <v>100</v>
      </c>
      <c r="D1400">
        <v>627.54629629489898</v>
      </c>
      <c r="E1400">
        <v>4.7698983564905166E-3</v>
      </c>
    </row>
    <row r="1401" spans="1:5" x14ac:dyDescent="0.35">
      <c r="A1401" t="s">
        <v>191</v>
      </c>
      <c r="B1401" t="s">
        <v>53</v>
      </c>
      <c r="C1401" t="s">
        <v>100</v>
      </c>
      <c r="D1401">
        <v>621.62500000179989</v>
      </c>
      <c r="E1401">
        <v>5.2105179698780013E-3</v>
      </c>
    </row>
    <row r="1402" spans="1:5" x14ac:dyDescent="0.35">
      <c r="A1402" t="s">
        <v>192</v>
      </c>
      <c r="B1402" t="s">
        <v>53</v>
      </c>
      <c r="C1402" t="s">
        <v>100</v>
      </c>
      <c r="D1402">
        <v>635.03085721579941</v>
      </c>
      <c r="E1402">
        <v>4.9209132235651471E-3</v>
      </c>
    </row>
    <row r="1403" spans="1:5" x14ac:dyDescent="0.35">
      <c r="A1403" t="s">
        <v>193</v>
      </c>
      <c r="B1403" t="s">
        <v>53</v>
      </c>
      <c r="C1403" t="s">
        <v>100</v>
      </c>
      <c r="D1403">
        <v>578.37560443959921</v>
      </c>
      <c r="E1403">
        <v>5.1292564153060582E-3</v>
      </c>
    </row>
    <row r="1404" spans="1:5" x14ac:dyDescent="0.35">
      <c r="A1404" t="s">
        <v>194</v>
      </c>
      <c r="B1404" t="s">
        <v>53</v>
      </c>
      <c r="C1404" t="s">
        <v>100</v>
      </c>
      <c r="D1404">
        <v>613.63353729620007</v>
      </c>
      <c r="E1404">
        <v>4.7509659443553268E-3</v>
      </c>
    </row>
    <row r="1405" spans="1:5" x14ac:dyDescent="0.35">
      <c r="A1405" t="s">
        <v>195</v>
      </c>
      <c r="B1405" t="s">
        <v>53</v>
      </c>
      <c r="C1405" t="s">
        <v>100</v>
      </c>
      <c r="D1405">
        <v>517.73073605429988</v>
      </c>
      <c r="E1405">
        <v>4.8564229480166227E-3</v>
      </c>
    </row>
    <row r="1406" spans="1:5" x14ac:dyDescent="0.35">
      <c r="A1406" t="s">
        <v>196</v>
      </c>
      <c r="B1406" t="s">
        <v>53</v>
      </c>
      <c r="C1406" t="s">
        <v>100</v>
      </c>
      <c r="D1406">
        <v>624.86240181259859</v>
      </c>
      <c r="E1406">
        <v>5.7893133750339457E-3</v>
      </c>
    </row>
    <row r="1407" spans="1:5" x14ac:dyDescent="0.35">
      <c r="A1407" t="s">
        <v>197</v>
      </c>
      <c r="B1407" t="s">
        <v>53</v>
      </c>
      <c r="C1407" t="s">
        <v>100</v>
      </c>
      <c r="D1407">
        <v>553.58112559159974</v>
      </c>
      <c r="E1407">
        <v>5.5647913387980984E-3</v>
      </c>
    </row>
    <row r="1408" spans="1:5" x14ac:dyDescent="0.35">
      <c r="A1408" t="s">
        <v>198</v>
      </c>
      <c r="B1408" t="s">
        <v>53</v>
      </c>
      <c r="C1408" t="s">
        <v>100</v>
      </c>
      <c r="D1408">
        <v>558</v>
      </c>
      <c r="E1408">
        <v>5.7136101154918358E-3</v>
      </c>
    </row>
    <row r="1409" spans="1:5" x14ac:dyDescent="0.35">
      <c r="A1409" t="s">
        <v>199</v>
      </c>
      <c r="B1409" t="s">
        <v>53</v>
      </c>
      <c r="C1409" t="s">
        <v>100</v>
      </c>
      <c r="D1409">
        <v>593.17799846879961</v>
      </c>
      <c r="E1409">
        <v>5.559763255501721E-3</v>
      </c>
    </row>
    <row r="1410" spans="1:5" x14ac:dyDescent="0.35">
      <c r="A1410" t="s">
        <v>200</v>
      </c>
      <c r="B1410" t="s">
        <v>53</v>
      </c>
      <c r="C1410" t="s">
        <v>100</v>
      </c>
      <c r="D1410">
        <v>490.04082544270102</v>
      </c>
      <c r="E1410">
        <v>6.0061126655356961E-3</v>
      </c>
    </row>
    <row r="1411" spans="1:5" x14ac:dyDescent="0.35">
      <c r="A1411" t="s">
        <v>201</v>
      </c>
      <c r="B1411" t="s">
        <v>53</v>
      </c>
      <c r="C1411" t="s">
        <v>100</v>
      </c>
      <c r="D1411">
        <v>501.92246835669943</v>
      </c>
      <c r="E1411">
        <v>5.8261184872279567E-3</v>
      </c>
    </row>
    <row r="1412" spans="1:5" x14ac:dyDescent="0.35">
      <c r="A1412" t="s">
        <v>187</v>
      </c>
      <c r="B1412" t="s">
        <v>53</v>
      </c>
      <c r="C1412" t="s">
        <v>101</v>
      </c>
      <c r="D1412">
        <v>2596.3421401200035</v>
      </c>
      <c r="E1412">
        <v>3.6793350500034308E-3</v>
      </c>
    </row>
    <row r="1413" spans="1:5" x14ac:dyDescent="0.35">
      <c r="A1413" t="s">
        <v>188</v>
      </c>
      <c r="B1413" t="s">
        <v>53</v>
      </c>
      <c r="C1413" t="s">
        <v>101</v>
      </c>
      <c r="D1413">
        <v>2731.0504721494008</v>
      </c>
      <c r="E1413">
        <v>3.821896765411217E-3</v>
      </c>
    </row>
    <row r="1414" spans="1:5" x14ac:dyDescent="0.35">
      <c r="A1414" t="s">
        <v>189</v>
      </c>
      <c r="B1414" t="s">
        <v>53</v>
      </c>
      <c r="C1414" t="s">
        <v>101</v>
      </c>
      <c r="D1414">
        <v>2812.9888648176993</v>
      </c>
      <c r="E1414">
        <v>3.7151347646029718E-3</v>
      </c>
    </row>
    <row r="1415" spans="1:5" x14ac:dyDescent="0.35">
      <c r="A1415" t="s">
        <v>190</v>
      </c>
      <c r="B1415" t="s">
        <v>53</v>
      </c>
      <c r="C1415" t="s">
        <v>101</v>
      </c>
      <c r="D1415">
        <v>2754.9910846368984</v>
      </c>
      <c r="E1415">
        <v>3.8908336575092608E-3</v>
      </c>
    </row>
    <row r="1416" spans="1:5" x14ac:dyDescent="0.35">
      <c r="A1416" t="s">
        <v>191</v>
      </c>
      <c r="B1416" t="s">
        <v>53</v>
      </c>
      <c r="C1416" t="s">
        <v>101</v>
      </c>
      <c r="D1416">
        <v>2387.0708216802923</v>
      </c>
      <c r="E1416">
        <v>3.7983362308888612E-3</v>
      </c>
    </row>
    <row r="1417" spans="1:5" x14ac:dyDescent="0.35">
      <c r="A1417" t="s">
        <v>192</v>
      </c>
      <c r="B1417" t="s">
        <v>53</v>
      </c>
      <c r="C1417" t="s">
        <v>101</v>
      </c>
      <c r="D1417">
        <v>2422.2326927932108</v>
      </c>
      <c r="E1417">
        <v>3.9796757226649602E-3</v>
      </c>
    </row>
    <row r="1418" spans="1:5" x14ac:dyDescent="0.35">
      <c r="A1418" t="s">
        <v>193</v>
      </c>
      <c r="B1418" t="s">
        <v>53</v>
      </c>
      <c r="C1418" t="s">
        <v>101</v>
      </c>
      <c r="D1418">
        <v>2450.5555732128082</v>
      </c>
      <c r="E1418">
        <v>4.048002991763772E-3</v>
      </c>
    </row>
    <row r="1419" spans="1:5" x14ac:dyDescent="0.35">
      <c r="A1419" t="s">
        <v>194</v>
      </c>
      <c r="B1419" t="s">
        <v>53</v>
      </c>
      <c r="C1419" t="s">
        <v>101</v>
      </c>
      <c r="D1419">
        <v>2447.2651062359937</v>
      </c>
      <c r="E1419">
        <v>3.9472505363157308E-3</v>
      </c>
    </row>
    <row r="1420" spans="1:5" x14ac:dyDescent="0.35">
      <c r="A1420" t="s">
        <v>195</v>
      </c>
      <c r="B1420" t="s">
        <v>53</v>
      </c>
      <c r="C1420" t="s">
        <v>101</v>
      </c>
      <c r="D1420">
        <v>2112.247741655503</v>
      </c>
      <c r="E1420">
        <v>4.303594032635606E-3</v>
      </c>
    </row>
    <row r="1421" spans="1:5" x14ac:dyDescent="0.35">
      <c r="A1421" t="s">
        <v>196</v>
      </c>
      <c r="B1421" t="s">
        <v>53</v>
      </c>
      <c r="C1421" t="s">
        <v>101</v>
      </c>
      <c r="D1421">
        <v>2146</v>
      </c>
      <c r="E1421">
        <v>4.2119705912809363E-3</v>
      </c>
    </row>
    <row r="1422" spans="1:5" x14ac:dyDescent="0.35">
      <c r="A1422" t="s">
        <v>197</v>
      </c>
      <c r="B1422" t="s">
        <v>53</v>
      </c>
      <c r="C1422" t="s">
        <v>101</v>
      </c>
      <c r="D1422">
        <v>2062</v>
      </c>
      <c r="E1422">
        <v>4.1986609548442721E-3</v>
      </c>
    </row>
    <row r="1423" spans="1:5" x14ac:dyDescent="0.35">
      <c r="A1423" t="s">
        <v>198</v>
      </c>
      <c r="B1423" t="s">
        <v>53</v>
      </c>
      <c r="C1423" t="s">
        <v>101</v>
      </c>
      <c r="D1423">
        <v>1993</v>
      </c>
      <c r="E1423">
        <v>4.2760773819479287E-3</v>
      </c>
    </row>
    <row r="1424" spans="1:5" x14ac:dyDescent="0.35">
      <c r="A1424" t="s">
        <v>199</v>
      </c>
      <c r="B1424" t="s">
        <v>53</v>
      </c>
      <c r="C1424" t="s">
        <v>101</v>
      </c>
      <c r="D1424">
        <v>1948</v>
      </c>
      <c r="E1424">
        <v>4.3834131873146248E-3</v>
      </c>
    </row>
    <row r="1425" spans="1:5" x14ac:dyDescent="0.35">
      <c r="A1425" t="s">
        <v>200</v>
      </c>
      <c r="B1425" t="s">
        <v>53</v>
      </c>
      <c r="C1425" t="s">
        <v>101</v>
      </c>
      <c r="D1425">
        <v>1714</v>
      </c>
      <c r="E1425">
        <v>4.3623590042784904E-3</v>
      </c>
    </row>
    <row r="1426" spans="1:5" x14ac:dyDescent="0.35">
      <c r="A1426" t="s">
        <v>201</v>
      </c>
      <c r="B1426" t="s">
        <v>53</v>
      </c>
      <c r="C1426" t="s">
        <v>101</v>
      </c>
      <c r="D1426">
        <v>1517</v>
      </c>
      <c r="E1426">
        <v>4.4504870724382918E-3</v>
      </c>
    </row>
    <row r="1427" spans="1:5" x14ac:dyDescent="0.35">
      <c r="A1427" t="s">
        <v>187</v>
      </c>
      <c r="B1427" t="s">
        <v>202</v>
      </c>
      <c r="C1427" t="s">
        <v>57</v>
      </c>
      <c r="D1427">
        <v>773.0000001800006</v>
      </c>
      <c r="E1427">
        <v>3.8749940108214736E-3</v>
      </c>
    </row>
    <row r="1428" spans="1:5" x14ac:dyDescent="0.35">
      <c r="A1428" t="s">
        <v>188</v>
      </c>
      <c r="B1428" t="s">
        <v>202</v>
      </c>
      <c r="C1428" t="s">
        <v>57</v>
      </c>
      <c r="D1428">
        <v>715.89204081839966</v>
      </c>
      <c r="E1428">
        <v>3.7961613094269768E-3</v>
      </c>
    </row>
    <row r="1429" spans="1:5" x14ac:dyDescent="0.35">
      <c r="A1429" t="s">
        <v>189</v>
      </c>
      <c r="B1429" t="s">
        <v>202</v>
      </c>
      <c r="C1429" t="s">
        <v>57</v>
      </c>
      <c r="D1429">
        <v>685.22722943310043</v>
      </c>
      <c r="E1429">
        <v>3.8994871797691758E-3</v>
      </c>
    </row>
    <row r="1430" spans="1:5" x14ac:dyDescent="0.35">
      <c r="A1430" t="s">
        <v>190</v>
      </c>
      <c r="B1430" t="s">
        <v>202</v>
      </c>
      <c r="C1430" t="s">
        <v>57</v>
      </c>
      <c r="D1430">
        <v>631.01268731170001</v>
      </c>
      <c r="E1430">
        <v>3.735157463861188E-3</v>
      </c>
    </row>
    <row r="1431" spans="1:5" x14ac:dyDescent="0.35">
      <c r="A1431" t="s">
        <v>191</v>
      </c>
      <c r="B1431" t="s">
        <v>202</v>
      </c>
      <c r="C1431" t="s">
        <v>57</v>
      </c>
      <c r="D1431">
        <v>615.28883748009957</v>
      </c>
      <c r="E1431">
        <v>3.9480914623391747E-3</v>
      </c>
    </row>
    <row r="1432" spans="1:5" x14ac:dyDescent="0.35">
      <c r="A1432" t="s">
        <v>192</v>
      </c>
      <c r="B1432" t="s">
        <v>202</v>
      </c>
      <c r="C1432" t="s">
        <v>57</v>
      </c>
      <c r="D1432">
        <v>671.00912698519971</v>
      </c>
      <c r="E1432">
        <v>4.0357514679343221E-3</v>
      </c>
    </row>
    <row r="1433" spans="1:5" x14ac:dyDescent="0.35">
      <c r="A1433" t="s">
        <v>193</v>
      </c>
      <c r="B1433" t="s">
        <v>202</v>
      </c>
      <c r="C1433" t="s">
        <v>57</v>
      </c>
      <c r="D1433">
        <v>768.31042626770056</v>
      </c>
      <c r="E1433">
        <v>4.2255248390312208E-3</v>
      </c>
    </row>
    <row r="1434" spans="1:5" x14ac:dyDescent="0.35">
      <c r="A1434" t="s">
        <v>194</v>
      </c>
      <c r="B1434" t="s">
        <v>202</v>
      </c>
      <c r="C1434" t="s">
        <v>57</v>
      </c>
      <c r="D1434">
        <v>694.32661290359988</v>
      </c>
      <c r="E1434">
        <v>4.1044085222202162E-3</v>
      </c>
    </row>
    <row r="1435" spans="1:5" x14ac:dyDescent="0.35">
      <c r="A1435" t="s">
        <v>195</v>
      </c>
      <c r="B1435" t="s">
        <v>202</v>
      </c>
      <c r="C1435" t="s">
        <v>57</v>
      </c>
      <c r="D1435">
        <v>668</v>
      </c>
      <c r="E1435">
        <v>4.2456753160345969E-3</v>
      </c>
    </row>
    <row r="1436" spans="1:5" x14ac:dyDescent="0.35">
      <c r="A1436" t="s">
        <v>196</v>
      </c>
      <c r="B1436" t="s">
        <v>202</v>
      </c>
      <c r="C1436" t="s">
        <v>57</v>
      </c>
      <c r="D1436">
        <v>719</v>
      </c>
      <c r="E1436">
        <v>4.3975042497295625E-3</v>
      </c>
    </row>
    <row r="1437" spans="1:5" x14ac:dyDescent="0.35">
      <c r="A1437" t="s">
        <v>197</v>
      </c>
      <c r="B1437" t="s">
        <v>202</v>
      </c>
      <c r="C1437" t="s">
        <v>57</v>
      </c>
      <c r="D1437">
        <v>642</v>
      </c>
      <c r="E1437">
        <v>5.101246105919003E-3</v>
      </c>
    </row>
    <row r="1438" spans="1:5" x14ac:dyDescent="0.35">
      <c r="A1438" t="s">
        <v>198</v>
      </c>
      <c r="B1438" t="s">
        <v>202</v>
      </c>
      <c r="C1438" t="s">
        <v>57</v>
      </c>
      <c r="D1438">
        <v>692</v>
      </c>
      <c r="E1438">
        <v>5.0046162491971741E-3</v>
      </c>
    </row>
    <row r="1439" spans="1:5" x14ac:dyDescent="0.35">
      <c r="A1439" t="s">
        <v>199</v>
      </c>
      <c r="B1439" t="s">
        <v>202</v>
      </c>
      <c r="C1439" t="s">
        <v>57</v>
      </c>
      <c r="D1439">
        <v>589</v>
      </c>
      <c r="E1439">
        <v>5.1959535936615727E-3</v>
      </c>
    </row>
    <row r="1440" spans="1:5" x14ac:dyDescent="0.35">
      <c r="A1440" t="s">
        <v>200</v>
      </c>
      <c r="B1440" t="s">
        <v>202</v>
      </c>
      <c r="C1440" t="s">
        <v>57</v>
      </c>
      <c r="D1440">
        <v>497</v>
      </c>
      <c r="E1440">
        <v>5.1810865191146875E-3</v>
      </c>
    </row>
    <row r="1441" spans="1:5" x14ac:dyDescent="0.35">
      <c r="A1441" t="s">
        <v>201</v>
      </c>
      <c r="B1441" t="s">
        <v>202</v>
      </c>
      <c r="C1441" t="s">
        <v>57</v>
      </c>
      <c r="D1441">
        <v>378</v>
      </c>
      <c r="E1441">
        <v>5.0301293356848917E-3</v>
      </c>
    </row>
    <row r="1442" spans="1:5" x14ac:dyDescent="0.35">
      <c r="A1442" t="s">
        <v>187</v>
      </c>
      <c r="B1442" t="s">
        <v>202</v>
      </c>
      <c r="C1442" t="s">
        <v>58</v>
      </c>
      <c r="D1442">
        <v>334.51260503999993</v>
      </c>
      <c r="E1442">
        <v>4.6379335851037314E-3</v>
      </c>
    </row>
    <row r="1443" spans="1:5" x14ac:dyDescent="0.35">
      <c r="A1443" t="s">
        <v>188</v>
      </c>
      <c r="B1443" t="s">
        <v>202</v>
      </c>
      <c r="C1443" t="s">
        <v>58</v>
      </c>
      <c r="D1443">
        <v>374.09696538850005</v>
      </c>
      <c r="E1443">
        <v>4.8697525712717987E-3</v>
      </c>
    </row>
    <row r="1444" spans="1:5" x14ac:dyDescent="0.35">
      <c r="A1444" t="s">
        <v>189</v>
      </c>
      <c r="B1444" t="s">
        <v>202</v>
      </c>
      <c r="C1444" t="s">
        <v>58</v>
      </c>
      <c r="D1444">
        <v>318.34708968090007</v>
      </c>
      <c r="E1444">
        <v>4.5596952428071909E-3</v>
      </c>
    </row>
    <row r="1445" spans="1:5" x14ac:dyDescent="0.35">
      <c r="A1445" t="s">
        <v>190</v>
      </c>
      <c r="B1445" t="s">
        <v>202</v>
      </c>
      <c r="C1445" t="s">
        <v>58</v>
      </c>
      <c r="D1445">
        <v>273.72536409659989</v>
      </c>
      <c r="E1445">
        <v>4.4686766964743413E-3</v>
      </c>
    </row>
    <row r="1446" spans="1:5" x14ac:dyDescent="0.35">
      <c r="A1446" t="s">
        <v>191</v>
      </c>
      <c r="B1446" t="s">
        <v>202</v>
      </c>
      <c r="C1446" t="s">
        <v>58</v>
      </c>
      <c r="D1446">
        <v>292.29393939430003</v>
      </c>
      <c r="E1446">
        <v>4.2224845728614556E-3</v>
      </c>
    </row>
    <row r="1447" spans="1:5" x14ac:dyDescent="0.35">
      <c r="A1447" t="s">
        <v>192</v>
      </c>
      <c r="B1447" t="s">
        <v>202</v>
      </c>
      <c r="C1447" t="s">
        <v>58</v>
      </c>
      <c r="D1447">
        <v>343.56843538550004</v>
      </c>
      <c r="E1447">
        <v>4.4878872778676294E-3</v>
      </c>
    </row>
    <row r="1448" spans="1:5" x14ac:dyDescent="0.35">
      <c r="A1448" t="s">
        <v>193</v>
      </c>
      <c r="B1448" t="s">
        <v>202</v>
      </c>
      <c r="C1448" t="s">
        <v>58</v>
      </c>
      <c r="D1448">
        <v>315.75293579000015</v>
      </c>
      <c r="E1448">
        <v>5.0545379218311414E-3</v>
      </c>
    </row>
    <row r="1449" spans="1:5" x14ac:dyDescent="0.35">
      <c r="A1449" t="s">
        <v>194</v>
      </c>
      <c r="B1449" t="s">
        <v>202</v>
      </c>
      <c r="C1449" t="s">
        <v>58</v>
      </c>
      <c r="D1449">
        <v>345.86410256340019</v>
      </c>
      <c r="E1449">
        <v>4.4032423548233737E-3</v>
      </c>
    </row>
    <row r="1450" spans="1:5" x14ac:dyDescent="0.35">
      <c r="A1450" t="s">
        <v>195</v>
      </c>
      <c r="B1450" t="s">
        <v>202</v>
      </c>
      <c r="C1450" t="s">
        <v>58</v>
      </c>
      <c r="D1450">
        <v>346.48809523689999</v>
      </c>
      <c r="E1450">
        <v>4.9010367952558682E-3</v>
      </c>
    </row>
    <row r="1451" spans="1:5" x14ac:dyDescent="0.35">
      <c r="A1451" t="s">
        <v>196</v>
      </c>
      <c r="B1451" t="s">
        <v>202</v>
      </c>
      <c r="C1451" t="s">
        <v>58</v>
      </c>
      <c r="D1451">
        <v>348.90909090980006</v>
      </c>
      <c r="E1451">
        <v>4.773627033752891E-3</v>
      </c>
    </row>
    <row r="1452" spans="1:5" x14ac:dyDescent="0.35">
      <c r="A1452" t="s">
        <v>197</v>
      </c>
      <c r="B1452" t="s">
        <v>202</v>
      </c>
      <c r="C1452" t="s">
        <v>58</v>
      </c>
      <c r="D1452">
        <v>338</v>
      </c>
      <c r="E1452">
        <v>4.1831032215647601E-3</v>
      </c>
    </row>
    <row r="1453" spans="1:5" x14ac:dyDescent="0.35">
      <c r="A1453" t="s">
        <v>198</v>
      </c>
      <c r="B1453" t="s">
        <v>202</v>
      </c>
      <c r="C1453" t="s">
        <v>58</v>
      </c>
      <c r="D1453">
        <v>290</v>
      </c>
      <c r="E1453">
        <v>4.4013409961685818E-3</v>
      </c>
    </row>
    <row r="1454" spans="1:5" x14ac:dyDescent="0.35">
      <c r="A1454" t="s">
        <v>199</v>
      </c>
      <c r="B1454" t="s">
        <v>202</v>
      </c>
      <c r="C1454" t="s">
        <v>58</v>
      </c>
      <c r="D1454">
        <v>308</v>
      </c>
      <c r="E1454">
        <v>4.6266233766233764E-3</v>
      </c>
    </row>
    <row r="1455" spans="1:5" x14ac:dyDescent="0.35">
      <c r="A1455" t="s">
        <v>200</v>
      </c>
      <c r="B1455" t="s">
        <v>202</v>
      </c>
      <c r="C1455" t="s">
        <v>58</v>
      </c>
      <c r="D1455">
        <v>302</v>
      </c>
      <c r="E1455">
        <v>4.727740986019132E-3</v>
      </c>
    </row>
    <row r="1456" spans="1:5" x14ac:dyDescent="0.35">
      <c r="A1456" t="s">
        <v>201</v>
      </c>
      <c r="B1456" t="s">
        <v>202</v>
      </c>
      <c r="C1456" t="s">
        <v>58</v>
      </c>
      <c r="D1456">
        <v>254</v>
      </c>
      <c r="E1456">
        <v>4.511154855643045E-3</v>
      </c>
    </row>
    <row r="1457" spans="1:5" x14ac:dyDescent="0.35">
      <c r="A1457" t="s">
        <v>187</v>
      </c>
      <c r="B1457" t="s">
        <v>202</v>
      </c>
      <c r="C1457" t="s">
        <v>59</v>
      </c>
      <c r="D1457">
        <v>418.42537324999978</v>
      </c>
      <c r="E1457">
        <v>4.4613184945040876E-3</v>
      </c>
    </row>
    <row r="1458" spans="1:5" x14ac:dyDescent="0.35">
      <c r="A1458" t="s">
        <v>188</v>
      </c>
      <c r="B1458" t="s">
        <v>202</v>
      </c>
      <c r="C1458" t="s">
        <v>59</v>
      </c>
      <c r="D1458">
        <v>445.19956140080092</v>
      </c>
      <c r="E1458">
        <v>4.1347752639553873E-3</v>
      </c>
    </row>
    <row r="1459" spans="1:5" x14ac:dyDescent="0.35">
      <c r="A1459" t="s">
        <v>189</v>
      </c>
      <c r="B1459" t="s">
        <v>202</v>
      </c>
      <c r="C1459" t="s">
        <v>59</v>
      </c>
      <c r="D1459">
        <v>512.22273391829981</v>
      </c>
      <c r="E1459">
        <v>4.0925450634831514E-3</v>
      </c>
    </row>
    <row r="1460" spans="1:5" x14ac:dyDescent="0.35">
      <c r="A1460" t="s">
        <v>190</v>
      </c>
      <c r="B1460" t="s">
        <v>202</v>
      </c>
      <c r="C1460" t="s">
        <v>59</v>
      </c>
      <c r="D1460">
        <v>406.1956432354001</v>
      </c>
      <c r="E1460">
        <v>4.7065923228625343E-3</v>
      </c>
    </row>
    <row r="1461" spans="1:5" x14ac:dyDescent="0.35">
      <c r="A1461" t="s">
        <v>191</v>
      </c>
      <c r="B1461" t="s">
        <v>202</v>
      </c>
      <c r="C1461" t="s">
        <v>59</v>
      </c>
      <c r="D1461">
        <v>390.77033145990032</v>
      </c>
      <c r="E1461">
        <v>3.8496321744594677E-3</v>
      </c>
    </row>
    <row r="1462" spans="1:5" x14ac:dyDescent="0.35">
      <c r="A1462" t="s">
        <v>192</v>
      </c>
      <c r="B1462" t="s">
        <v>202</v>
      </c>
      <c r="C1462" t="s">
        <v>59</v>
      </c>
      <c r="D1462">
        <v>476.20680093679943</v>
      </c>
      <c r="E1462">
        <v>4.1134103730704761E-3</v>
      </c>
    </row>
    <row r="1463" spans="1:5" x14ac:dyDescent="0.35">
      <c r="A1463" t="s">
        <v>193</v>
      </c>
      <c r="B1463" t="s">
        <v>202</v>
      </c>
      <c r="C1463" t="s">
        <v>59</v>
      </c>
      <c r="D1463">
        <v>500.01483516509973</v>
      </c>
      <c r="E1463">
        <v>4.4887844495811024E-3</v>
      </c>
    </row>
    <row r="1464" spans="1:5" x14ac:dyDescent="0.35">
      <c r="A1464" t="s">
        <v>194</v>
      </c>
      <c r="B1464" t="s">
        <v>202</v>
      </c>
      <c r="C1464" t="s">
        <v>59</v>
      </c>
      <c r="D1464">
        <v>494.71812196720009</v>
      </c>
      <c r="E1464">
        <v>4.5096849108696149E-3</v>
      </c>
    </row>
    <row r="1465" spans="1:5" x14ac:dyDescent="0.35">
      <c r="A1465" t="s">
        <v>195</v>
      </c>
      <c r="B1465" t="s">
        <v>202</v>
      </c>
      <c r="C1465" t="s">
        <v>59</v>
      </c>
      <c r="D1465">
        <v>438.12508167670035</v>
      </c>
      <c r="E1465">
        <v>4.7904490857198804E-3</v>
      </c>
    </row>
    <row r="1466" spans="1:5" x14ac:dyDescent="0.35">
      <c r="A1466" t="s">
        <v>196</v>
      </c>
      <c r="B1466" t="s">
        <v>202</v>
      </c>
      <c r="C1466" t="s">
        <v>59</v>
      </c>
      <c r="D1466">
        <v>471.2528278752003</v>
      </c>
      <c r="E1466">
        <v>4.8761840547220095E-3</v>
      </c>
    </row>
    <row r="1467" spans="1:5" x14ac:dyDescent="0.35">
      <c r="A1467" t="s">
        <v>197</v>
      </c>
      <c r="B1467" t="s">
        <v>202</v>
      </c>
      <c r="C1467" t="s">
        <v>59</v>
      </c>
      <c r="D1467">
        <v>401.20245801759989</v>
      </c>
      <c r="E1467">
        <v>4.7878553406319599E-3</v>
      </c>
    </row>
    <row r="1468" spans="1:5" x14ac:dyDescent="0.35">
      <c r="A1468" t="s">
        <v>198</v>
      </c>
      <c r="B1468" t="s">
        <v>202</v>
      </c>
      <c r="C1468" t="s">
        <v>59</v>
      </c>
      <c r="D1468">
        <v>369</v>
      </c>
      <c r="E1468">
        <v>4.9081601927130382E-3</v>
      </c>
    </row>
    <row r="1469" spans="1:5" x14ac:dyDescent="0.35">
      <c r="A1469" t="s">
        <v>199</v>
      </c>
      <c r="B1469" t="s">
        <v>202</v>
      </c>
      <c r="C1469" t="s">
        <v>59</v>
      </c>
      <c r="D1469">
        <v>316.56137930980003</v>
      </c>
      <c r="E1469">
        <v>5.0019248854776977E-3</v>
      </c>
    </row>
    <row r="1470" spans="1:5" x14ac:dyDescent="0.35">
      <c r="A1470" t="s">
        <v>200</v>
      </c>
      <c r="B1470" t="s">
        <v>202</v>
      </c>
      <c r="C1470" t="s">
        <v>59</v>
      </c>
      <c r="D1470">
        <v>333.8400000007</v>
      </c>
      <c r="E1470">
        <v>5.6311701441725736E-3</v>
      </c>
    </row>
    <row r="1471" spans="1:5" x14ac:dyDescent="0.35">
      <c r="A1471" t="s">
        <v>201</v>
      </c>
      <c r="B1471" t="s">
        <v>202</v>
      </c>
      <c r="C1471" t="s">
        <v>59</v>
      </c>
      <c r="D1471">
        <v>284.97849303420003</v>
      </c>
      <c r="E1471">
        <v>5.0598421370282266E-3</v>
      </c>
    </row>
    <row r="1472" spans="1:5" x14ac:dyDescent="0.35">
      <c r="A1472" t="s">
        <v>187</v>
      </c>
      <c r="B1472" t="s">
        <v>202</v>
      </c>
      <c r="C1472" t="s">
        <v>60</v>
      </c>
      <c r="D1472">
        <v>601.5</v>
      </c>
      <c r="E1472">
        <v>4.3981481481481476E-3</v>
      </c>
    </row>
    <row r="1473" spans="1:5" x14ac:dyDescent="0.35">
      <c r="A1473" t="s">
        <v>188</v>
      </c>
      <c r="B1473" t="s">
        <v>202</v>
      </c>
      <c r="C1473" t="s">
        <v>60</v>
      </c>
      <c r="D1473">
        <v>594.4808602812991</v>
      </c>
      <c r="E1473">
        <v>4.5791846686827975E-3</v>
      </c>
    </row>
    <row r="1474" spans="1:5" x14ac:dyDescent="0.35">
      <c r="A1474" t="s">
        <v>189</v>
      </c>
      <c r="B1474" t="s">
        <v>202</v>
      </c>
      <c r="C1474" t="s">
        <v>60</v>
      </c>
      <c r="D1474">
        <v>597.22110717290013</v>
      </c>
      <c r="E1474">
        <v>4.8249059472691546E-3</v>
      </c>
    </row>
    <row r="1475" spans="1:5" x14ac:dyDescent="0.35">
      <c r="A1475" t="s">
        <v>190</v>
      </c>
      <c r="B1475" t="s">
        <v>202</v>
      </c>
      <c r="C1475" t="s">
        <v>60</v>
      </c>
      <c r="D1475">
        <v>492.79482220030025</v>
      </c>
      <c r="E1475">
        <v>5.1310299956062065E-3</v>
      </c>
    </row>
    <row r="1476" spans="1:5" x14ac:dyDescent="0.35">
      <c r="A1476" t="s">
        <v>191</v>
      </c>
      <c r="B1476" t="s">
        <v>202</v>
      </c>
      <c r="C1476" t="s">
        <v>60</v>
      </c>
      <c r="D1476">
        <v>523.53334165820047</v>
      </c>
      <c r="E1476">
        <v>4.713660379841755E-3</v>
      </c>
    </row>
    <row r="1477" spans="1:5" x14ac:dyDescent="0.35">
      <c r="A1477" t="s">
        <v>192</v>
      </c>
      <c r="B1477" t="s">
        <v>202</v>
      </c>
      <c r="C1477" t="s">
        <v>60</v>
      </c>
      <c r="D1477">
        <v>594.59226222479947</v>
      </c>
      <c r="E1477">
        <v>4.8591524789512418E-3</v>
      </c>
    </row>
    <row r="1478" spans="1:5" x14ac:dyDescent="0.35">
      <c r="A1478" t="s">
        <v>193</v>
      </c>
      <c r="B1478" t="s">
        <v>202</v>
      </c>
      <c r="C1478" t="s">
        <v>60</v>
      </c>
      <c r="D1478">
        <v>462.23543989069987</v>
      </c>
      <c r="E1478">
        <v>5.0120574451339682E-3</v>
      </c>
    </row>
    <row r="1479" spans="1:5" x14ac:dyDescent="0.35">
      <c r="A1479" t="s">
        <v>194</v>
      </c>
      <c r="B1479" t="s">
        <v>202</v>
      </c>
      <c r="C1479" t="s">
        <v>60</v>
      </c>
      <c r="D1479">
        <v>480.99173524950004</v>
      </c>
      <c r="E1479">
        <v>4.8110841613151524E-3</v>
      </c>
    </row>
    <row r="1480" spans="1:5" x14ac:dyDescent="0.35">
      <c r="A1480" t="s">
        <v>195</v>
      </c>
      <c r="B1480" t="s">
        <v>202</v>
      </c>
      <c r="C1480" t="s">
        <v>60</v>
      </c>
      <c r="D1480">
        <v>404.13677588539974</v>
      </c>
      <c r="E1480">
        <v>5.2339823971082498E-3</v>
      </c>
    </row>
    <row r="1481" spans="1:5" x14ac:dyDescent="0.35">
      <c r="A1481" t="s">
        <v>196</v>
      </c>
      <c r="B1481" t="s">
        <v>202</v>
      </c>
      <c r="C1481" t="s">
        <v>60</v>
      </c>
      <c r="D1481">
        <v>442.18623949619985</v>
      </c>
      <c r="E1481">
        <v>5.4417864375085638E-3</v>
      </c>
    </row>
    <row r="1482" spans="1:5" x14ac:dyDescent="0.35">
      <c r="A1482" t="s">
        <v>197</v>
      </c>
      <c r="B1482" t="s">
        <v>202</v>
      </c>
      <c r="C1482" t="s">
        <v>60</v>
      </c>
      <c r="D1482">
        <v>411.73968254000005</v>
      </c>
      <c r="E1482">
        <v>5.187432749757053E-3</v>
      </c>
    </row>
    <row r="1483" spans="1:5" x14ac:dyDescent="0.35">
      <c r="A1483" t="s">
        <v>198</v>
      </c>
      <c r="B1483" t="s">
        <v>202</v>
      </c>
      <c r="C1483" t="s">
        <v>60</v>
      </c>
      <c r="D1483">
        <v>415</v>
      </c>
      <c r="E1483">
        <v>5.4049531459170012E-3</v>
      </c>
    </row>
    <row r="1484" spans="1:5" x14ac:dyDescent="0.35">
      <c r="A1484" t="s">
        <v>199</v>
      </c>
      <c r="B1484" t="s">
        <v>202</v>
      </c>
      <c r="C1484" t="s">
        <v>60</v>
      </c>
      <c r="D1484">
        <v>401.72256028809994</v>
      </c>
      <c r="E1484">
        <v>5.8148319179985308E-3</v>
      </c>
    </row>
    <row r="1485" spans="1:5" x14ac:dyDescent="0.35">
      <c r="A1485" t="s">
        <v>200</v>
      </c>
      <c r="B1485" t="s">
        <v>202</v>
      </c>
      <c r="C1485" t="s">
        <v>60</v>
      </c>
      <c r="D1485">
        <v>286.59143144390009</v>
      </c>
      <c r="E1485">
        <v>5.3961978667938122E-3</v>
      </c>
    </row>
    <row r="1486" spans="1:5" x14ac:dyDescent="0.35">
      <c r="A1486" t="s">
        <v>201</v>
      </c>
      <c r="B1486" t="s">
        <v>202</v>
      </c>
      <c r="C1486" t="s">
        <v>60</v>
      </c>
      <c r="D1486">
        <v>280.57838827699993</v>
      </c>
      <c r="E1486">
        <v>5.8648547225912447E-3</v>
      </c>
    </row>
    <row r="1487" spans="1:5" x14ac:dyDescent="0.35">
      <c r="A1487" t="s">
        <v>187</v>
      </c>
      <c r="B1487" t="s">
        <v>202</v>
      </c>
      <c r="C1487" t="s">
        <v>61</v>
      </c>
      <c r="D1487">
        <v>429.61029422000007</v>
      </c>
      <c r="E1487">
        <v>4.8087903613598651E-3</v>
      </c>
    </row>
    <row r="1488" spans="1:5" x14ac:dyDescent="0.35">
      <c r="A1488" t="s">
        <v>188</v>
      </c>
      <c r="B1488" t="s">
        <v>202</v>
      </c>
      <c r="C1488" t="s">
        <v>61</v>
      </c>
      <c r="D1488">
        <v>453.59111543669962</v>
      </c>
      <c r="E1488">
        <v>5.4882816604553807E-3</v>
      </c>
    </row>
    <row r="1489" spans="1:5" x14ac:dyDescent="0.35">
      <c r="A1489" t="s">
        <v>189</v>
      </c>
      <c r="B1489" t="s">
        <v>202</v>
      </c>
      <c r="C1489" t="s">
        <v>61</v>
      </c>
      <c r="D1489">
        <v>466.29578754689999</v>
      </c>
      <c r="E1489">
        <v>5.7083471077969553E-3</v>
      </c>
    </row>
    <row r="1490" spans="1:5" x14ac:dyDescent="0.35">
      <c r="A1490" t="s">
        <v>190</v>
      </c>
      <c r="B1490" t="s">
        <v>202</v>
      </c>
      <c r="C1490" t="s">
        <v>61</v>
      </c>
      <c r="D1490">
        <v>442.25494505530037</v>
      </c>
      <c r="E1490">
        <v>4.5801795755914315E-3</v>
      </c>
    </row>
    <row r="1491" spans="1:5" x14ac:dyDescent="0.35">
      <c r="A1491" t="s">
        <v>191</v>
      </c>
      <c r="B1491" t="s">
        <v>202</v>
      </c>
      <c r="C1491" t="s">
        <v>61</v>
      </c>
      <c r="D1491">
        <v>428.71349206400021</v>
      </c>
      <c r="E1491">
        <v>4.8957967585223638E-3</v>
      </c>
    </row>
    <row r="1492" spans="1:5" x14ac:dyDescent="0.35">
      <c r="A1492" t="s">
        <v>192</v>
      </c>
      <c r="B1492" t="s">
        <v>202</v>
      </c>
      <c r="C1492" t="s">
        <v>61</v>
      </c>
      <c r="D1492">
        <v>489.48412571220001</v>
      </c>
      <c r="E1492">
        <v>5.261300488872649E-3</v>
      </c>
    </row>
    <row r="1493" spans="1:5" x14ac:dyDescent="0.35">
      <c r="A1493" t="s">
        <v>193</v>
      </c>
      <c r="B1493" t="s">
        <v>202</v>
      </c>
      <c r="C1493" t="s">
        <v>61</v>
      </c>
      <c r="D1493">
        <v>420.19438339550038</v>
      </c>
      <c r="E1493">
        <v>5.2143338122092693E-3</v>
      </c>
    </row>
    <row r="1494" spans="1:5" x14ac:dyDescent="0.35">
      <c r="A1494" t="s">
        <v>194</v>
      </c>
      <c r="B1494" t="s">
        <v>202</v>
      </c>
      <c r="C1494" t="s">
        <v>61</v>
      </c>
      <c r="D1494">
        <v>444.43690476249981</v>
      </c>
      <c r="E1494">
        <v>5.977140088387959E-3</v>
      </c>
    </row>
    <row r="1495" spans="1:5" x14ac:dyDescent="0.35">
      <c r="A1495" t="s">
        <v>195</v>
      </c>
      <c r="B1495" t="s">
        <v>202</v>
      </c>
      <c r="C1495" t="s">
        <v>61</v>
      </c>
      <c r="D1495">
        <v>427.00000000029991</v>
      </c>
      <c r="E1495">
        <v>5.4433385376002619E-3</v>
      </c>
    </row>
    <row r="1496" spans="1:5" x14ac:dyDescent="0.35">
      <c r="A1496" t="s">
        <v>196</v>
      </c>
      <c r="B1496" t="s">
        <v>202</v>
      </c>
      <c r="C1496" t="s">
        <v>61</v>
      </c>
      <c r="D1496">
        <v>466</v>
      </c>
      <c r="E1496">
        <v>5.7358726752503577E-3</v>
      </c>
    </row>
    <row r="1497" spans="1:5" x14ac:dyDescent="0.35">
      <c r="A1497" t="s">
        <v>197</v>
      </c>
      <c r="B1497" t="s">
        <v>202</v>
      </c>
      <c r="C1497" t="s">
        <v>61</v>
      </c>
      <c r="D1497">
        <v>440</v>
      </c>
      <c r="E1497">
        <v>5.7149621212121216E-3</v>
      </c>
    </row>
    <row r="1498" spans="1:5" x14ac:dyDescent="0.35">
      <c r="A1498" t="s">
        <v>198</v>
      </c>
      <c r="B1498" t="s">
        <v>202</v>
      </c>
      <c r="C1498" t="s">
        <v>61</v>
      </c>
      <c r="D1498">
        <v>464</v>
      </c>
      <c r="E1498">
        <v>5.6977370689655178E-3</v>
      </c>
    </row>
    <row r="1499" spans="1:5" x14ac:dyDescent="0.35">
      <c r="A1499" t="s">
        <v>199</v>
      </c>
      <c r="B1499" t="s">
        <v>202</v>
      </c>
      <c r="C1499" t="s">
        <v>61</v>
      </c>
      <c r="D1499">
        <v>505</v>
      </c>
      <c r="E1499">
        <v>5.8952145214521447E-3</v>
      </c>
    </row>
    <row r="1500" spans="1:5" x14ac:dyDescent="0.35">
      <c r="A1500" t="s">
        <v>200</v>
      </c>
      <c r="B1500" t="s">
        <v>202</v>
      </c>
      <c r="C1500" t="s">
        <v>61</v>
      </c>
      <c r="D1500">
        <v>444</v>
      </c>
      <c r="E1500">
        <v>5.8652402402402399E-3</v>
      </c>
    </row>
    <row r="1501" spans="1:5" x14ac:dyDescent="0.35">
      <c r="A1501" t="s">
        <v>201</v>
      </c>
      <c r="B1501" t="s">
        <v>202</v>
      </c>
      <c r="C1501" t="s">
        <v>61</v>
      </c>
      <c r="D1501">
        <v>268</v>
      </c>
      <c r="E1501">
        <v>6.5998134328358205E-3</v>
      </c>
    </row>
    <row r="1502" spans="1:5" x14ac:dyDescent="0.35">
      <c r="A1502" t="s">
        <v>187</v>
      </c>
      <c r="B1502" t="s">
        <v>202</v>
      </c>
      <c r="C1502" t="s">
        <v>62</v>
      </c>
      <c r="D1502">
        <v>771.31578926000122</v>
      </c>
      <c r="E1502">
        <v>4.2856059744391982E-3</v>
      </c>
    </row>
    <row r="1503" spans="1:5" x14ac:dyDescent="0.35">
      <c r="A1503" t="s">
        <v>188</v>
      </c>
      <c r="B1503" t="s">
        <v>202</v>
      </c>
      <c r="C1503" t="s">
        <v>62</v>
      </c>
      <c r="D1503">
        <v>874.65134114360274</v>
      </c>
      <c r="E1503">
        <v>4.5040801798842695E-3</v>
      </c>
    </row>
    <row r="1504" spans="1:5" x14ac:dyDescent="0.35">
      <c r="A1504" t="s">
        <v>189</v>
      </c>
      <c r="B1504" t="s">
        <v>202</v>
      </c>
      <c r="C1504" t="s">
        <v>62</v>
      </c>
      <c r="D1504">
        <v>828.59629580710202</v>
      </c>
      <c r="E1504">
        <v>4.3213738010454278E-3</v>
      </c>
    </row>
    <row r="1505" spans="1:5" x14ac:dyDescent="0.35">
      <c r="A1505" t="s">
        <v>190</v>
      </c>
      <c r="B1505" t="s">
        <v>202</v>
      </c>
      <c r="C1505" t="s">
        <v>62</v>
      </c>
      <c r="D1505">
        <v>713.46173204259901</v>
      </c>
      <c r="E1505">
        <v>4.2498653892428292E-3</v>
      </c>
    </row>
    <row r="1506" spans="1:5" x14ac:dyDescent="0.35">
      <c r="A1506" t="s">
        <v>191</v>
      </c>
      <c r="B1506" t="s">
        <v>202</v>
      </c>
      <c r="C1506" t="s">
        <v>62</v>
      </c>
      <c r="D1506">
        <v>640.32010574270032</v>
      </c>
      <c r="E1506">
        <v>3.8185960524839985E-3</v>
      </c>
    </row>
    <row r="1507" spans="1:5" x14ac:dyDescent="0.35">
      <c r="A1507" t="s">
        <v>192</v>
      </c>
      <c r="B1507" t="s">
        <v>202</v>
      </c>
      <c r="C1507" t="s">
        <v>62</v>
      </c>
      <c r="D1507">
        <v>701.49475421070053</v>
      </c>
      <c r="E1507">
        <v>4.1234837082362854E-3</v>
      </c>
    </row>
    <row r="1508" spans="1:5" x14ac:dyDescent="0.35">
      <c r="A1508" t="s">
        <v>193</v>
      </c>
      <c r="B1508" t="s">
        <v>202</v>
      </c>
      <c r="C1508" t="s">
        <v>62</v>
      </c>
      <c r="D1508">
        <v>711.2914331127979</v>
      </c>
      <c r="E1508">
        <v>4.001142954171576E-3</v>
      </c>
    </row>
    <row r="1509" spans="1:5" x14ac:dyDescent="0.35">
      <c r="A1509" t="s">
        <v>194</v>
      </c>
      <c r="B1509" t="s">
        <v>202</v>
      </c>
      <c r="C1509" t="s">
        <v>62</v>
      </c>
      <c r="D1509">
        <v>663.42832722960054</v>
      </c>
      <c r="E1509">
        <v>4.1666179716432659E-3</v>
      </c>
    </row>
    <row r="1510" spans="1:5" x14ac:dyDescent="0.35">
      <c r="A1510" t="s">
        <v>195</v>
      </c>
      <c r="B1510" t="s">
        <v>202</v>
      </c>
      <c r="C1510" t="s">
        <v>62</v>
      </c>
      <c r="D1510">
        <v>704.56877771140125</v>
      </c>
      <c r="E1510">
        <v>4.6180911596433198E-3</v>
      </c>
    </row>
    <row r="1511" spans="1:5" x14ac:dyDescent="0.35">
      <c r="A1511" t="s">
        <v>196</v>
      </c>
      <c r="B1511" t="s">
        <v>202</v>
      </c>
      <c r="C1511" t="s">
        <v>62</v>
      </c>
      <c r="D1511">
        <v>709.95449172239898</v>
      </c>
      <c r="E1511">
        <v>4.6126337140563007E-3</v>
      </c>
    </row>
    <row r="1512" spans="1:5" x14ac:dyDescent="0.35">
      <c r="A1512" t="s">
        <v>197</v>
      </c>
      <c r="B1512" t="s">
        <v>202</v>
      </c>
      <c r="C1512" t="s">
        <v>62</v>
      </c>
      <c r="D1512">
        <v>681.30555555530123</v>
      </c>
      <c r="E1512">
        <v>4.7435819029350706E-3</v>
      </c>
    </row>
    <row r="1513" spans="1:5" x14ac:dyDescent="0.35">
      <c r="A1513" t="s">
        <v>198</v>
      </c>
      <c r="B1513" t="s">
        <v>202</v>
      </c>
      <c r="C1513" t="s">
        <v>62</v>
      </c>
      <c r="D1513">
        <v>579</v>
      </c>
      <c r="E1513">
        <v>4.6380253310305125E-3</v>
      </c>
    </row>
    <row r="1514" spans="1:5" x14ac:dyDescent="0.35">
      <c r="A1514" t="s">
        <v>199</v>
      </c>
      <c r="B1514" t="s">
        <v>202</v>
      </c>
      <c r="C1514" t="s">
        <v>62</v>
      </c>
      <c r="D1514">
        <v>512.10116199800075</v>
      </c>
      <c r="E1514">
        <v>4.8326066726881974E-3</v>
      </c>
    </row>
    <row r="1515" spans="1:5" x14ac:dyDescent="0.35">
      <c r="A1515" t="s">
        <v>200</v>
      </c>
      <c r="B1515" t="s">
        <v>202</v>
      </c>
      <c r="C1515" t="s">
        <v>62</v>
      </c>
      <c r="D1515">
        <v>428.61573617389922</v>
      </c>
      <c r="E1515">
        <v>4.8429842934170891E-3</v>
      </c>
    </row>
    <row r="1516" spans="1:5" x14ac:dyDescent="0.35">
      <c r="A1516" t="s">
        <v>201</v>
      </c>
      <c r="B1516" t="s">
        <v>202</v>
      </c>
      <c r="C1516" t="s">
        <v>62</v>
      </c>
      <c r="D1516">
        <v>390.23669021110044</v>
      </c>
      <c r="E1516">
        <v>4.9332833301303962E-3</v>
      </c>
    </row>
    <row r="1517" spans="1:5" x14ac:dyDescent="0.35">
      <c r="A1517" t="s">
        <v>187</v>
      </c>
      <c r="B1517" t="s">
        <v>202</v>
      </c>
      <c r="C1517" t="s">
        <v>63</v>
      </c>
      <c r="D1517">
        <v>746.00425548000089</v>
      </c>
      <c r="E1517">
        <v>3.3829087228583981E-3</v>
      </c>
    </row>
    <row r="1518" spans="1:5" x14ac:dyDescent="0.35">
      <c r="A1518" t="s">
        <v>188</v>
      </c>
      <c r="B1518" t="s">
        <v>202</v>
      </c>
      <c r="C1518" t="s">
        <v>63</v>
      </c>
      <c r="D1518">
        <v>737.15672463079841</v>
      </c>
      <c r="E1518">
        <v>3.3277288723212199E-3</v>
      </c>
    </row>
    <row r="1519" spans="1:5" x14ac:dyDescent="0.35">
      <c r="A1519" t="s">
        <v>189</v>
      </c>
      <c r="B1519" t="s">
        <v>202</v>
      </c>
      <c r="C1519" t="s">
        <v>63</v>
      </c>
      <c r="D1519">
        <v>639.03039852290101</v>
      </c>
      <c r="E1519">
        <v>3.2672007103855994E-3</v>
      </c>
    </row>
    <row r="1520" spans="1:5" x14ac:dyDescent="0.35">
      <c r="A1520" t="s">
        <v>190</v>
      </c>
      <c r="B1520" t="s">
        <v>202</v>
      </c>
      <c r="C1520" t="s">
        <v>63</v>
      </c>
      <c r="D1520">
        <v>555.07606490800026</v>
      </c>
      <c r="E1520">
        <v>2.9997018123549381E-3</v>
      </c>
    </row>
    <row r="1521" spans="1:5" x14ac:dyDescent="0.35">
      <c r="A1521" t="s">
        <v>191</v>
      </c>
      <c r="B1521" t="s">
        <v>202</v>
      </c>
      <c r="C1521" t="s">
        <v>63</v>
      </c>
      <c r="D1521">
        <v>519.61307536349909</v>
      </c>
      <c r="E1521">
        <v>3.2421247402290472E-3</v>
      </c>
    </row>
    <row r="1522" spans="1:5" x14ac:dyDescent="0.35">
      <c r="A1522" t="s">
        <v>192</v>
      </c>
      <c r="B1522" t="s">
        <v>202</v>
      </c>
      <c r="C1522" t="s">
        <v>63</v>
      </c>
      <c r="D1522">
        <v>587.65040424890037</v>
      </c>
      <c r="E1522">
        <v>3.2959872608622565E-3</v>
      </c>
    </row>
    <row r="1523" spans="1:5" x14ac:dyDescent="0.35">
      <c r="A1523" t="s">
        <v>193</v>
      </c>
      <c r="B1523" t="s">
        <v>202</v>
      </c>
      <c r="C1523" t="s">
        <v>63</v>
      </c>
      <c r="D1523">
        <v>617.36367686299957</v>
      </c>
      <c r="E1523">
        <v>3.1073542482100728E-3</v>
      </c>
    </row>
    <row r="1524" spans="1:5" x14ac:dyDescent="0.35">
      <c r="A1524" t="s">
        <v>194</v>
      </c>
      <c r="B1524" t="s">
        <v>202</v>
      </c>
      <c r="C1524" t="s">
        <v>63</v>
      </c>
      <c r="D1524">
        <v>572.53975436520057</v>
      </c>
      <c r="E1524">
        <v>3.281132177486934E-3</v>
      </c>
    </row>
    <row r="1525" spans="1:5" x14ac:dyDescent="0.35">
      <c r="A1525" t="s">
        <v>195</v>
      </c>
      <c r="B1525" t="s">
        <v>202</v>
      </c>
      <c r="C1525" t="s">
        <v>63</v>
      </c>
      <c r="D1525">
        <v>612.88396110960002</v>
      </c>
      <c r="E1525">
        <v>3.5421481338364148E-3</v>
      </c>
    </row>
    <row r="1526" spans="1:5" x14ac:dyDescent="0.35">
      <c r="A1526" t="s">
        <v>196</v>
      </c>
      <c r="B1526" t="s">
        <v>202</v>
      </c>
      <c r="C1526" t="s">
        <v>63</v>
      </c>
      <c r="D1526">
        <v>537.69538610099937</v>
      </c>
      <c r="E1526">
        <v>3.5842502953778864E-3</v>
      </c>
    </row>
    <row r="1527" spans="1:5" x14ac:dyDescent="0.35">
      <c r="A1527" t="s">
        <v>197</v>
      </c>
      <c r="B1527" t="s">
        <v>202</v>
      </c>
      <c r="C1527" t="s">
        <v>63</v>
      </c>
      <c r="D1527">
        <v>439.54818181680014</v>
      </c>
      <c r="E1527">
        <v>3.4222182236252341E-3</v>
      </c>
    </row>
    <row r="1528" spans="1:5" x14ac:dyDescent="0.35">
      <c r="A1528" t="s">
        <v>198</v>
      </c>
      <c r="B1528" t="s">
        <v>202</v>
      </c>
      <c r="C1528" t="s">
        <v>63</v>
      </c>
      <c r="D1528">
        <v>330</v>
      </c>
      <c r="E1528">
        <v>3.7184343434343435E-3</v>
      </c>
    </row>
    <row r="1529" spans="1:5" x14ac:dyDescent="0.35">
      <c r="A1529" t="s">
        <v>199</v>
      </c>
      <c r="B1529" t="s">
        <v>202</v>
      </c>
      <c r="C1529" t="s">
        <v>63</v>
      </c>
      <c r="D1529">
        <v>329.22222222220029</v>
      </c>
      <c r="E1529">
        <v>3.3610439244509491E-3</v>
      </c>
    </row>
    <row r="1530" spans="1:5" x14ac:dyDescent="0.35">
      <c r="A1530" t="s">
        <v>200</v>
      </c>
      <c r="B1530" t="s">
        <v>202</v>
      </c>
      <c r="C1530" t="s">
        <v>63</v>
      </c>
      <c r="D1530">
        <v>238.15250544650002</v>
      </c>
      <c r="E1530">
        <v>3.819190329820304E-3</v>
      </c>
    </row>
    <row r="1531" spans="1:5" x14ac:dyDescent="0.35">
      <c r="A1531" t="s">
        <v>201</v>
      </c>
      <c r="B1531" t="s">
        <v>202</v>
      </c>
      <c r="C1531" t="s">
        <v>63</v>
      </c>
      <c r="D1531">
        <v>217.15014005570006</v>
      </c>
      <c r="E1531">
        <v>3.5673318824780745E-3</v>
      </c>
    </row>
    <row r="1532" spans="1:5" x14ac:dyDescent="0.35">
      <c r="A1532" t="s">
        <v>187</v>
      </c>
      <c r="B1532" t="s">
        <v>202</v>
      </c>
      <c r="C1532" t="s">
        <v>64</v>
      </c>
      <c r="D1532">
        <v>271.04761912000015</v>
      </c>
      <c r="E1532">
        <v>6.4082386586014495E-3</v>
      </c>
    </row>
    <row r="1533" spans="1:5" x14ac:dyDescent="0.35">
      <c r="A1533" t="s">
        <v>188</v>
      </c>
      <c r="B1533" t="s">
        <v>202</v>
      </c>
      <c r="C1533" t="s">
        <v>64</v>
      </c>
      <c r="D1533">
        <v>307.3842823864004</v>
      </c>
      <c r="E1533">
        <v>6.0154211251216127E-3</v>
      </c>
    </row>
    <row r="1534" spans="1:5" x14ac:dyDescent="0.35">
      <c r="A1534" t="s">
        <v>189</v>
      </c>
      <c r="B1534" t="s">
        <v>202</v>
      </c>
      <c r="C1534" t="s">
        <v>64</v>
      </c>
      <c r="D1534">
        <v>345.26593406610027</v>
      </c>
      <c r="E1534">
        <v>5.1125143578166577E-3</v>
      </c>
    </row>
    <row r="1535" spans="1:5" x14ac:dyDescent="0.35">
      <c r="A1535" t="s">
        <v>190</v>
      </c>
      <c r="B1535" t="s">
        <v>202</v>
      </c>
      <c r="C1535" t="s">
        <v>64</v>
      </c>
      <c r="D1535">
        <v>358.56969696810006</v>
      </c>
      <c r="E1535">
        <v>5.5011827748786667E-3</v>
      </c>
    </row>
    <row r="1536" spans="1:5" x14ac:dyDescent="0.35">
      <c r="A1536" t="s">
        <v>191</v>
      </c>
      <c r="B1536" t="s">
        <v>202</v>
      </c>
      <c r="C1536" t="s">
        <v>64</v>
      </c>
      <c r="D1536">
        <v>315.44237867450005</v>
      </c>
      <c r="E1536">
        <v>6.3490405868928254E-3</v>
      </c>
    </row>
    <row r="1537" spans="1:5" x14ac:dyDescent="0.35">
      <c r="A1537" t="s">
        <v>192</v>
      </c>
      <c r="B1537" t="s">
        <v>202</v>
      </c>
      <c r="C1537" t="s">
        <v>64</v>
      </c>
      <c r="D1537">
        <v>311.06714285680005</v>
      </c>
      <c r="E1537">
        <v>5.9691353073347371E-3</v>
      </c>
    </row>
    <row r="1538" spans="1:5" x14ac:dyDescent="0.35">
      <c r="A1538" t="s">
        <v>193</v>
      </c>
      <c r="B1538" t="s">
        <v>202</v>
      </c>
      <c r="C1538" t="s">
        <v>64</v>
      </c>
      <c r="D1538">
        <v>298.80644338110022</v>
      </c>
      <c r="E1538">
        <v>5.6920183099450853E-3</v>
      </c>
    </row>
    <row r="1539" spans="1:5" x14ac:dyDescent="0.35">
      <c r="A1539" t="s">
        <v>194</v>
      </c>
      <c r="B1539" t="s">
        <v>202</v>
      </c>
      <c r="C1539" t="s">
        <v>64</v>
      </c>
      <c r="D1539">
        <v>321.89675716390002</v>
      </c>
      <c r="E1539">
        <v>5.3996240176557913E-3</v>
      </c>
    </row>
    <row r="1540" spans="1:5" x14ac:dyDescent="0.35">
      <c r="A1540" t="s">
        <v>195</v>
      </c>
      <c r="B1540" t="s">
        <v>202</v>
      </c>
      <c r="C1540" t="s">
        <v>64</v>
      </c>
      <c r="D1540">
        <v>342.54196078509983</v>
      </c>
      <c r="E1540">
        <v>6.2472957052608219E-3</v>
      </c>
    </row>
    <row r="1541" spans="1:5" x14ac:dyDescent="0.35">
      <c r="A1541" t="s">
        <v>196</v>
      </c>
      <c r="B1541" t="s">
        <v>202</v>
      </c>
      <c r="C1541" t="s">
        <v>64</v>
      </c>
      <c r="D1541">
        <v>212.77777777760005</v>
      </c>
      <c r="E1541">
        <v>6.4422427369518571E-3</v>
      </c>
    </row>
    <row r="1542" spans="1:5" x14ac:dyDescent="0.35">
      <c r="A1542" t="s">
        <v>197</v>
      </c>
      <c r="B1542" t="s">
        <v>202</v>
      </c>
      <c r="C1542" t="s">
        <v>64</v>
      </c>
      <c r="D1542">
        <v>294.84126984139999</v>
      </c>
      <c r="E1542">
        <v>5.769001420665892E-3</v>
      </c>
    </row>
    <row r="1543" spans="1:5" x14ac:dyDescent="0.35">
      <c r="A1543" t="s">
        <v>198</v>
      </c>
      <c r="B1543" t="s">
        <v>202</v>
      </c>
      <c r="C1543" t="s">
        <v>64</v>
      </c>
      <c r="D1543">
        <v>222</v>
      </c>
      <c r="E1543">
        <v>6.4689689689689687E-3</v>
      </c>
    </row>
    <row r="1544" spans="1:5" x14ac:dyDescent="0.35">
      <c r="A1544" t="s">
        <v>199</v>
      </c>
      <c r="B1544" t="s">
        <v>202</v>
      </c>
      <c r="C1544" t="s">
        <v>64</v>
      </c>
      <c r="D1544">
        <v>232.32254782279995</v>
      </c>
      <c r="E1544">
        <v>7.2398199431017709E-3</v>
      </c>
    </row>
    <row r="1545" spans="1:5" x14ac:dyDescent="0.35">
      <c r="A1545" t="s">
        <v>200</v>
      </c>
      <c r="B1545" t="s">
        <v>202</v>
      </c>
      <c r="C1545" t="s">
        <v>64</v>
      </c>
      <c r="D1545">
        <v>249.91874791739997</v>
      </c>
      <c r="E1545">
        <v>6.5757219129487163E-3</v>
      </c>
    </row>
    <row r="1546" spans="1:5" x14ac:dyDescent="0.35">
      <c r="A1546" t="s">
        <v>201</v>
      </c>
      <c r="B1546" t="s">
        <v>202</v>
      </c>
      <c r="C1546" t="s">
        <v>64</v>
      </c>
      <c r="D1546">
        <v>182.05309042769994</v>
      </c>
      <c r="E1546">
        <v>6.08322684246527E-3</v>
      </c>
    </row>
    <row r="1547" spans="1:5" x14ac:dyDescent="0.35">
      <c r="A1547" t="s">
        <v>187</v>
      </c>
      <c r="B1547" t="s">
        <v>202</v>
      </c>
      <c r="C1547" t="s">
        <v>65</v>
      </c>
      <c r="D1547">
        <v>479.38461551999978</v>
      </c>
      <c r="E1547">
        <v>4.383278162076897E-3</v>
      </c>
    </row>
    <row r="1548" spans="1:5" x14ac:dyDescent="0.35">
      <c r="A1548" t="s">
        <v>188</v>
      </c>
      <c r="B1548" t="s">
        <v>202</v>
      </c>
      <c r="C1548" t="s">
        <v>65</v>
      </c>
      <c r="D1548">
        <v>489.34224598910032</v>
      </c>
      <c r="E1548">
        <v>4.0963598226440526E-3</v>
      </c>
    </row>
    <row r="1549" spans="1:5" x14ac:dyDescent="0.35">
      <c r="A1549" t="s">
        <v>189</v>
      </c>
      <c r="B1549" t="s">
        <v>202</v>
      </c>
      <c r="C1549" t="s">
        <v>65</v>
      </c>
      <c r="D1549">
        <v>443.20714457689991</v>
      </c>
      <c r="E1549">
        <v>4.4575417481322434E-3</v>
      </c>
    </row>
    <row r="1550" spans="1:5" x14ac:dyDescent="0.35">
      <c r="A1550" t="s">
        <v>190</v>
      </c>
      <c r="B1550" t="s">
        <v>202</v>
      </c>
      <c r="C1550" t="s">
        <v>65</v>
      </c>
      <c r="D1550">
        <v>336.94675324599996</v>
      </c>
      <c r="E1550">
        <v>3.3969371415739709E-3</v>
      </c>
    </row>
    <row r="1551" spans="1:5" x14ac:dyDescent="0.35">
      <c r="A1551" t="s">
        <v>191</v>
      </c>
      <c r="B1551" t="s">
        <v>202</v>
      </c>
      <c r="C1551" t="s">
        <v>65</v>
      </c>
      <c r="D1551">
        <v>418.99636363639991</v>
      </c>
      <c r="E1551">
        <v>4.6238181836153486E-3</v>
      </c>
    </row>
    <row r="1552" spans="1:5" x14ac:dyDescent="0.35">
      <c r="A1552" t="s">
        <v>192</v>
      </c>
      <c r="B1552" t="s">
        <v>202</v>
      </c>
      <c r="C1552" t="s">
        <v>65</v>
      </c>
      <c r="D1552">
        <v>491</v>
      </c>
      <c r="E1552">
        <v>4.7055329260013573E-3</v>
      </c>
    </row>
    <row r="1553" spans="1:5" x14ac:dyDescent="0.35">
      <c r="A1553" t="s">
        <v>193</v>
      </c>
      <c r="B1553" t="s">
        <v>202</v>
      </c>
      <c r="C1553" t="s">
        <v>65</v>
      </c>
      <c r="D1553">
        <v>373</v>
      </c>
      <c r="E1553">
        <v>5.134792969913613E-3</v>
      </c>
    </row>
    <row r="1554" spans="1:5" x14ac:dyDescent="0.35">
      <c r="A1554" t="s">
        <v>194</v>
      </c>
      <c r="B1554" t="s">
        <v>202</v>
      </c>
      <c r="C1554" t="s">
        <v>65</v>
      </c>
      <c r="D1554">
        <v>416</v>
      </c>
      <c r="E1554">
        <v>5.3852831196581196E-3</v>
      </c>
    </row>
    <row r="1555" spans="1:5" x14ac:dyDescent="0.35">
      <c r="A1555" t="s">
        <v>195</v>
      </c>
      <c r="B1555" t="s">
        <v>202</v>
      </c>
      <c r="C1555" t="s">
        <v>65</v>
      </c>
      <c r="D1555">
        <v>345</v>
      </c>
      <c r="E1555">
        <v>5.2999194847020929E-3</v>
      </c>
    </row>
    <row r="1556" spans="1:5" x14ac:dyDescent="0.35">
      <c r="A1556" t="s">
        <v>196</v>
      </c>
      <c r="B1556" t="s">
        <v>202</v>
      </c>
      <c r="C1556" t="s">
        <v>65</v>
      </c>
      <c r="D1556">
        <v>365</v>
      </c>
      <c r="E1556">
        <v>5.449010654490106E-3</v>
      </c>
    </row>
    <row r="1557" spans="1:5" x14ac:dyDescent="0.35">
      <c r="A1557" t="s">
        <v>197</v>
      </c>
      <c r="B1557" t="s">
        <v>202</v>
      </c>
      <c r="C1557" t="s">
        <v>65</v>
      </c>
      <c r="D1557">
        <v>326</v>
      </c>
      <c r="E1557">
        <v>5.3915303340149965E-3</v>
      </c>
    </row>
    <row r="1558" spans="1:5" x14ac:dyDescent="0.35">
      <c r="A1558" t="s">
        <v>198</v>
      </c>
      <c r="B1558" t="s">
        <v>202</v>
      </c>
      <c r="C1558" t="s">
        <v>65</v>
      </c>
      <c r="D1558">
        <v>346</v>
      </c>
      <c r="E1558">
        <v>5.5876685934489407E-3</v>
      </c>
    </row>
    <row r="1559" spans="1:5" x14ac:dyDescent="0.35">
      <c r="A1559" t="s">
        <v>199</v>
      </c>
      <c r="B1559" t="s">
        <v>202</v>
      </c>
      <c r="C1559" t="s">
        <v>65</v>
      </c>
      <c r="D1559">
        <v>341</v>
      </c>
      <c r="E1559">
        <v>5.6023949169110463E-3</v>
      </c>
    </row>
    <row r="1560" spans="1:5" x14ac:dyDescent="0.35">
      <c r="A1560" t="s">
        <v>200</v>
      </c>
      <c r="B1560" t="s">
        <v>202</v>
      </c>
      <c r="C1560" t="s">
        <v>65</v>
      </c>
      <c r="D1560">
        <v>318</v>
      </c>
      <c r="E1560">
        <v>5.629804332634521E-3</v>
      </c>
    </row>
    <row r="1561" spans="1:5" x14ac:dyDescent="0.35">
      <c r="A1561" t="s">
        <v>201</v>
      </c>
      <c r="B1561" t="s">
        <v>202</v>
      </c>
      <c r="C1561" t="s">
        <v>65</v>
      </c>
      <c r="D1561">
        <v>216</v>
      </c>
      <c r="E1561">
        <v>5.5941358024691355E-3</v>
      </c>
    </row>
    <row r="1562" spans="1:5" x14ac:dyDescent="0.35">
      <c r="A1562" t="s">
        <v>187</v>
      </c>
      <c r="B1562" t="s">
        <v>202</v>
      </c>
      <c r="C1562" t="s">
        <v>66</v>
      </c>
      <c r="D1562">
        <v>640.03267950000077</v>
      </c>
      <c r="E1562">
        <v>3.6407256120622794E-3</v>
      </c>
    </row>
    <row r="1563" spans="1:5" x14ac:dyDescent="0.35">
      <c r="A1563" t="s">
        <v>188</v>
      </c>
      <c r="B1563" t="s">
        <v>202</v>
      </c>
      <c r="C1563" t="s">
        <v>66</v>
      </c>
      <c r="D1563">
        <v>561.32584951350157</v>
      </c>
      <c r="E1563">
        <v>4.3064769122327061E-3</v>
      </c>
    </row>
    <row r="1564" spans="1:5" x14ac:dyDescent="0.35">
      <c r="A1564" t="s">
        <v>189</v>
      </c>
      <c r="B1564" t="s">
        <v>202</v>
      </c>
      <c r="C1564" t="s">
        <v>66</v>
      </c>
      <c r="D1564">
        <v>519.26385135359999</v>
      </c>
      <c r="E1564">
        <v>4.392428657565132E-3</v>
      </c>
    </row>
    <row r="1565" spans="1:5" x14ac:dyDescent="0.35">
      <c r="A1565" t="s">
        <v>190</v>
      </c>
      <c r="B1565" t="s">
        <v>202</v>
      </c>
      <c r="C1565" t="s">
        <v>66</v>
      </c>
      <c r="D1565">
        <v>579.70405405329973</v>
      </c>
      <c r="E1565">
        <v>4.2050938183896156E-3</v>
      </c>
    </row>
    <row r="1566" spans="1:5" x14ac:dyDescent="0.35">
      <c r="A1566" t="s">
        <v>191</v>
      </c>
      <c r="B1566" t="s">
        <v>202</v>
      </c>
      <c r="C1566" t="s">
        <v>66</v>
      </c>
      <c r="D1566">
        <v>517</v>
      </c>
      <c r="E1566">
        <v>4.2754674403610573E-3</v>
      </c>
    </row>
    <row r="1567" spans="1:5" x14ac:dyDescent="0.35">
      <c r="A1567" t="s">
        <v>192</v>
      </c>
      <c r="B1567" t="s">
        <v>202</v>
      </c>
      <c r="C1567" t="s">
        <v>66</v>
      </c>
      <c r="D1567">
        <v>520</v>
      </c>
      <c r="E1567">
        <v>4.3149038461538459E-3</v>
      </c>
    </row>
    <row r="1568" spans="1:5" x14ac:dyDescent="0.35">
      <c r="A1568" t="s">
        <v>193</v>
      </c>
      <c r="B1568" t="s">
        <v>202</v>
      </c>
      <c r="C1568" t="s">
        <v>66</v>
      </c>
      <c r="D1568">
        <v>461</v>
      </c>
      <c r="E1568">
        <v>4.4182333092311395E-3</v>
      </c>
    </row>
    <row r="1569" spans="1:5" x14ac:dyDescent="0.35">
      <c r="A1569" t="s">
        <v>194</v>
      </c>
      <c r="B1569" t="s">
        <v>202</v>
      </c>
      <c r="C1569" t="s">
        <v>66</v>
      </c>
      <c r="D1569">
        <v>515</v>
      </c>
      <c r="E1569">
        <v>4.6291801510248108E-3</v>
      </c>
    </row>
    <row r="1570" spans="1:5" x14ac:dyDescent="0.35">
      <c r="A1570" t="s">
        <v>195</v>
      </c>
      <c r="B1570" t="s">
        <v>202</v>
      </c>
      <c r="C1570" t="s">
        <v>66</v>
      </c>
      <c r="D1570">
        <v>517</v>
      </c>
      <c r="E1570">
        <v>4.6461960025789813E-3</v>
      </c>
    </row>
    <row r="1571" spans="1:5" x14ac:dyDescent="0.35">
      <c r="A1571" t="s">
        <v>196</v>
      </c>
      <c r="B1571" t="s">
        <v>202</v>
      </c>
      <c r="C1571" t="s">
        <v>66</v>
      </c>
      <c r="D1571">
        <v>559</v>
      </c>
      <c r="E1571">
        <v>4.6412244086662694E-3</v>
      </c>
    </row>
    <row r="1572" spans="1:5" x14ac:dyDescent="0.35">
      <c r="A1572" t="s">
        <v>197</v>
      </c>
      <c r="B1572" t="s">
        <v>202</v>
      </c>
      <c r="C1572" t="s">
        <v>66</v>
      </c>
      <c r="D1572">
        <v>491</v>
      </c>
      <c r="E1572">
        <v>4.9219280380176506E-3</v>
      </c>
    </row>
    <row r="1573" spans="1:5" x14ac:dyDescent="0.35">
      <c r="A1573" t="s">
        <v>198</v>
      </c>
      <c r="B1573" t="s">
        <v>202</v>
      </c>
      <c r="C1573" t="s">
        <v>66</v>
      </c>
      <c r="D1573">
        <v>422</v>
      </c>
      <c r="E1573">
        <v>4.8281990521327018E-3</v>
      </c>
    </row>
    <row r="1574" spans="1:5" x14ac:dyDescent="0.35">
      <c r="A1574" t="s">
        <v>199</v>
      </c>
      <c r="B1574" t="s">
        <v>202</v>
      </c>
      <c r="C1574" t="s">
        <v>66</v>
      </c>
      <c r="D1574">
        <v>404</v>
      </c>
      <c r="E1574">
        <v>4.7425055005500547E-3</v>
      </c>
    </row>
    <row r="1575" spans="1:5" x14ac:dyDescent="0.35">
      <c r="A1575" t="s">
        <v>200</v>
      </c>
      <c r="B1575" t="s">
        <v>202</v>
      </c>
      <c r="C1575" t="s">
        <v>66</v>
      </c>
      <c r="D1575">
        <v>390</v>
      </c>
      <c r="E1575">
        <v>5.0480769230769234E-3</v>
      </c>
    </row>
    <row r="1576" spans="1:5" x14ac:dyDescent="0.35">
      <c r="A1576" t="s">
        <v>201</v>
      </c>
      <c r="B1576" t="s">
        <v>202</v>
      </c>
      <c r="C1576" t="s">
        <v>66</v>
      </c>
      <c r="D1576">
        <v>333</v>
      </c>
      <c r="E1576">
        <v>5.359526192859526E-3</v>
      </c>
    </row>
    <row r="1577" spans="1:5" x14ac:dyDescent="0.35">
      <c r="A1577" t="s">
        <v>187</v>
      </c>
      <c r="B1577" t="s">
        <v>202</v>
      </c>
      <c r="C1577" t="s">
        <v>67</v>
      </c>
      <c r="D1577">
        <v>1089.82995248</v>
      </c>
      <c r="E1577">
        <v>4.5595413100131439E-3</v>
      </c>
    </row>
    <row r="1578" spans="1:5" x14ac:dyDescent="0.35">
      <c r="A1578" t="s">
        <v>188</v>
      </c>
      <c r="B1578" t="s">
        <v>202</v>
      </c>
      <c r="C1578" t="s">
        <v>67</v>
      </c>
      <c r="D1578">
        <v>1139.5767998843046</v>
      </c>
      <c r="E1578">
        <v>4.3848233570178922E-3</v>
      </c>
    </row>
    <row r="1579" spans="1:5" x14ac:dyDescent="0.35">
      <c r="A1579" t="s">
        <v>189</v>
      </c>
      <c r="B1579" t="s">
        <v>202</v>
      </c>
      <c r="C1579" t="s">
        <v>67</v>
      </c>
      <c r="D1579">
        <v>1036.2954394588019</v>
      </c>
      <c r="E1579">
        <v>3.8350096308236441E-3</v>
      </c>
    </row>
    <row r="1580" spans="1:5" x14ac:dyDescent="0.35">
      <c r="A1580" t="s">
        <v>190</v>
      </c>
      <c r="B1580" t="s">
        <v>202</v>
      </c>
      <c r="C1580" t="s">
        <v>67</v>
      </c>
      <c r="D1580">
        <v>1071.7423795194006</v>
      </c>
      <c r="E1580">
        <v>4.4534719081604831E-3</v>
      </c>
    </row>
    <row r="1581" spans="1:5" x14ac:dyDescent="0.35">
      <c r="A1581" t="s">
        <v>191</v>
      </c>
      <c r="B1581" t="s">
        <v>202</v>
      </c>
      <c r="C1581" t="s">
        <v>67</v>
      </c>
      <c r="D1581">
        <v>1086.4487897718977</v>
      </c>
      <c r="E1581">
        <v>3.9299656675592523E-3</v>
      </c>
    </row>
    <row r="1582" spans="1:5" x14ac:dyDescent="0.35">
      <c r="A1582" t="s">
        <v>192</v>
      </c>
      <c r="B1582" t="s">
        <v>202</v>
      </c>
      <c r="C1582" t="s">
        <v>67</v>
      </c>
      <c r="D1582">
        <v>1131.8684897949984</v>
      </c>
      <c r="E1582">
        <v>3.9911250168720462E-3</v>
      </c>
    </row>
    <row r="1583" spans="1:5" x14ac:dyDescent="0.35">
      <c r="A1583" t="s">
        <v>193</v>
      </c>
      <c r="B1583" t="s">
        <v>202</v>
      </c>
      <c r="C1583" t="s">
        <v>67</v>
      </c>
      <c r="D1583">
        <v>1023.4844335329988</v>
      </c>
      <c r="E1583">
        <v>4.4854292406422795E-3</v>
      </c>
    </row>
    <row r="1584" spans="1:5" x14ac:dyDescent="0.35">
      <c r="A1584" t="s">
        <v>194</v>
      </c>
      <c r="B1584" t="s">
        <v>202</v>
      </c>
      <c r="C1584" t="s">
        <v>67</v>
      </c>
      <c r="D1584">
        <v>1143.8222585239989</v>
      </c>
      <c r="E1584">
        <v>4.5423583875771759E-3</v>
      </c>
    </row>
    <row r="1585" spans="1:5" x14ac:dyDescent="0.35">
      <c r="A1585" t="s">
        <v>195</v>
      </c>
      <c r="B1585" t="s">
        <v>202</v>
      </c>
      <c r="C1585" t="s">
        <v>67</v>
      </c>
      <c r="D1585">
        <v>1001.0485120685003</v>
      </c>
      <c r="E1585">
        <v>5.3594789786840739E-3</v>
      </c>
    </row>
    <row r="1586" spans="1:5" x14ac:dyDescent="0.35">
      <c r="A1586" t="s">
        <v>196</v>
      </c>
      <c r="B1586" t="s">
        <v>202</v>
      </c>
      <c r="C1586" t="s">
        <v>67</v>
      </c>
      <c r="D1586">
        <v>1093.5426394838003</v>
      </c>
      <c r="E1586">
        <v>4.7831416798476308E-3</v>
      </c>
    </row>
    <row r="1587" spans="1:5" x14ac:dyDescent="0.35">
      <c r="A1587" t="s">
        <v>197</v>
      </c>
      <c r="B1587" t="s">
        <v>202</v>
      </c>
      <c r="C1587" t="s">
        <v>67</v>
      </c>
      <c r="D1587">
        <v>946.2495726504003</v>
      </c>
      <c r="E1587">
        <v>5.2770981755028189E-3</v>
      </c>
    </row>
    <row r="1588" spans="1:5" x14ac:dyDescent="0.35">
      <c r="A1588" t="s">
        <v>198</v>
      </c>
      <c r="B1588" t="s">
        <v>202</v>
      </c>
      <c r="C1588" t="s">
        <v>67</v>
      </c>
      <c r="D1588">
        <v>886</v>
      </c>
      <c r="E1588">
        <v>5.0562766491096065E-3</v>
      </c>
    </row>
    <row r="1589" spans="1:5" x14ac:dyDescent="0.35">
      <c r="A1589" t="s">
        <v>199</v>
      </c>
      <c r="B1589" t="s">
        <v>202</v>
      </c>
      <c r="C1589" t="s">
        <v>67</v>
      </c>
      <c r="D1589">
        <v>886.4913793108002</v>
      </c>
      <c r="E1589">
        <v>5.321336806062742E-3</v>
      </c>
    </row>
    <row r="1590" spans="1:5" x14ac:dyDescent="0.35">
      <c r="A1590" t="s">
        <v>200</v>
      </c>
      <c r="B1590" t="s">
        <v>202</v>
      </c>
      <c r="C1590" t="s">
        <v>67</v>
      </c>
      <c r="D1590">
        <v>714.26591511840002</v>
      </c>
      <c r="E1590">
        <v>5.6614704332570492E-3</v>
      </c>
    </row>
    <row r="1591" spans="1:5" x14ac:dyDescent="0.35">
      <c r="A1591" t="s">
        <v>201</v>
      </c>
      <c r="B1591" t="s">
        <v>202</v>
      </c>
      <c r="C1591" t="s">
        <v>67</v>
      </c>
      <c r="D1591">
        <v>681.80170834850014</v>
      </c>
      <c r="E1591">
        <v>5.8059207284173282E-3</v>
      </c>
    </row>
    <row r="1592" spans="1:5" x14ac:dyDescent="0.35">
      <c r="A1592" t="s">
        <v>187</v>
      </c>
      <c r="B1592" t="s">
        <v>202</v>
      </c>
      <c r="C1592" t="s">
        <v>68</v>
      </c>
      <c r="D1592">
        <v>842.67190339999979</v>
      </c>
      <c r="E1592">
        <v>4.7700098041041578E-3</v>
      </c>
    </row>
    <row r="1593" spans="1:5" x14ac:dyDescent="0.35">
      <c r="A1593" t="s">
        <v>188</v>
      </c>
      <c r="B1593" t="s">
        <v>202</v>
      </c>
      <c r="C1593" t="s">
        <v>68</v>
      </c>
      <c r="D1593">
        <v>677.6605933560005</v>
      </c>
      <c r="E1593">
        <v>4.3963184130976539E-3</v>
      </c>
    </row>
    <row r="1594" spans="1:5" x14ac:dyDescent="0.35">
      <c r="A1594" t="s">
        <v>189</v>
      </c>
      <c r="B1594" t="s">
        <v>202</v>
      </c>
      <c r="C1594" t="s">
        <v>68</v>
      </c>
      <c r="D1594">
        <v>687.9952622415999</v>
      </c>
      <c r="E1594">
        <v>4.7898376410698959E-3</v>
      </c>
    </row>
    <row r="1595" spans="1:5" x14ac:dyDescent="0.35">
      <c r="A1595" t="s">
        <v>190</v>
      </c>
      <c r="B1595" t="s">
        <v>202</v>
      </c>
      <c r="C1595" t="s">
        <v>68</v>
      </c>
      <c r="D1595">
        <v>787.06774353469973</v>
      </c>
      <c r="E1595">
        <v>4.8909397102237552E-3</v>
      </c>
    </row>
    <row r="1596" spans="1:5" x14ac:dyDescent="0.35">
      <c r="A1596" t="s">
        <v>191</v>
      </c>
      <c r="B1596" t="s">
        <v>202</v>
      </c>
      <c r="C1596" t="s">
        <v>68</v>
      </c>
      <c r="D1596">
        <v>642.48821548829983</v>
      </c>
      <c r="E1596">
        <v>4.5142330611325655E-3</v>
      </c>
    </row>
    <row r="1597" spans="1:5" x14ac:dyDescent="0.35">
      <c r="A1597" t="s">
        <v>192</v>
      </c>
      <c r="B1597" t="s">
        <v>202</v>
      </c>
      <c r="C1597" t="s">
        <v>68</v>
      </c>
      <c r="D1597">
        <v>644.83450577289989</v>
      </c>
      <c r="E1597">
        <v>5.1793668775830257E-3</v>
      </c>
    </row>
    <row r="1598" spans="1:5" x14ac:dyDescent="0.35">
      <c r="A1598" t="s">
        <v>193</v>
      </c>
      <c r="B1598" t="s">
        <v>202</v>
      </c>
      <c r="C1598" t="s">
        <v>68</v>
      </c>
      <c r="D1598">
        <v>738.87360093639995</v>
      </c>
      <c r="E1598">
        <v>5.4088888914863749E-3</v>
      </c>
    </row>
    <row r="1599" spans="1:5" x14ac:dyDescent="0.35">
      <c r="A1599" t="s">
        <v>194</v>
      </c>
      <c r="B1599" t="s">
        <v>202</v>
      </c>
      <c r="C1599" t="s">
        <v>68</v>
      </c>
      <c r="D1599">
        <v>709.30592592500011</v>
      </c>
      <c r="E1599">
        <v>5.6298857472442477E-3</v>
      </c>
    </row>
    <row r="1600" spans="1:5" x14ac:dyDescent="0.35">
      <c r="A1600" t="s">
        <v>195</v>
      </c>
      <c r="B1600" t="s">
        <v>202</v>
      </c>
      <c r="C1600" t="s">
        <v>68</v>
      </c>
      <c r="D1600">
        <v>660.25280701600013</v>
      </c>
      <c r="E1600">
        <v>4.9755778687645353E-3</v>
      </c>
    </row>
    <row r="1601" spans="1:5" x14ac:dyDescent="0.35">
      <c r="A1601" t="s">
        <v>196</v>
      </c>
      <c r="B1601" t="s">
        <v>202</v>
      </c>
      <c r="C1601" t="s">
        <v>68</v>
      </c>
      <c r="D1601">
        <v>719.82762379879989</v>
      </c>
      <c r="E1601">
        <v>5.4249890480007248E-3</v>
      </c>
    </row>
    <row r="1602" spans="1:5" x14ac:dyDescent="0.35">
      <c r="A1602" t="s">
        <v>197</v>
      </c>
      <c r="B1602" t="s">
        <v>202</v>
      </c>
      <c r="C1602" t="s">
        <v>68</v>
      </c>
      <c r="D1602">
        <v>624.91774891830016</v>
      </c>
      <c r="E1602">
        <v>5.111018137516749E-3</v>
      </c>
    </row>
    <row r="1603" spans="1:5" x14ac:dyDescent="0.35">
      <c r="A1603" t="s">
        <v>198</v>
      </c>
      <c r="B1603" t="s">
        <v>202</v>
      </c>
      <c r="C1603" t="s">
        <v>68</v>
      </c>
      <c r="D1603">
        <v>583</v>
      </c>
      <c r="E1603">
        <v>5.6353630646083482E-3</v>
      </c>
    </row>
    <row r="1604" spans="1:5" x14ac:dyDescent="0.35">
      <c r="A1604" t="s">
        <v>199</v>
      </c>
      <c r="B1604" t="s">
        <v>202</v>
      </c>
      <c r="C1604" t="s">
        <v>68</v>
      </c>
      <c r="D1604">
        <v>564</v>
      </c>
      <c r="E1604">
        <v>5.9483353033884948E-3</v>
      </c>
    </row>
    <row r="1605" spans="1:5" x14ac:dyDescent="0.35">
      <c r="A1605" t="s">
        <v>200</v>
      </c>
      <c r="B1605" t="s">
        <v>202</v>
      </c>
      <c r="C1605" t="s">
        <v>68</v>
      </c>
      <c r="D1605">
        <v>499</v>
      </c>
      <c r="E1605">
        <v>6.1108327766644403E-3</v>
      </c>
    </row>
    <row r="1606" spans="1:5" x14ac:dyDescent="0.35">
      <c r="A1606" t="s">
        <v>201</v>
      </c>
      <c r="B1606" t="s">
        <v>202</v>
      </c>
      <c r="C1606" t="s">
        <v>68</v>
      </c>
      <c r="D1606">
        <v>494</v>
      </c>
      <c r="E1606">
        <v>5.9857174988753948E-3</v>
      </c>
    </row>
    <row r="1607" spans="1:5" x14ac:dyDescent="0.35">
      <c r="A1607" t="s">
        <v>187</v>
      </c>
      <c r="B1607" t="s">
        <v>202</v>
      </c>
      <c r="C1607" t="s">
        <v>69</v>
      </c>
      <c r="D1607">
        <v>645.78343935000021</v>
      </c>
      <c r="E1607">
        <v>4.427723749898897E-3</v>
      </c>
    </row>
    <row r="1608" spans="1:5" x14ac:dyDescent="0.35">
      <c r="A1608" t="s">
        <v>188</v>
      </c>
      <c r="B1608" t="s">
        <v>202</v>
      </c>
      <c r="C1608" t="s">
        <v>69</v>
      </c>
      <c r="D1608">
        <v>595.58826500159796</v>
      </c>
      <c r="E1608">
        <v>4.5489233081815947E-3</v>
      </c>
    </row>
    <row r="1609" spans="1:5" x14ac:dyDescent="0.35">
      <c r="A1609" t="s">
        <v>189</v>
      </c>
      <c r="B1609" t="s">
        <v>202</v>
      </c>
      <c r="C1609" t="s">
        <v>69</v>
      </c>
      <c r="D1609">
        <v>603.88113590120008</v>
      </c>
      <c r="E1609">
        <v>4.2033216693396543E-3</v>
      </c>
    </row>
    <row r="1610" spans="1:5" x14ac:dyDescent="0.35">
      <c r="A1610" t="s">
        <v>190</v>
      </c>
      <c r="B1610" t="s">
        <v>202</v>
      </c>
      <c r="C1610" t="s">
        <v>69</v>
      </c>
      <c r="D1610">
        <v>535.26600985070002</v>
      </c>
      <c r="E1610">
        <v>4.6882971647441395E-3</v>
      </c>
    </row>
    <row r="1611" spans="1:5" x14ac:dyDescent="0.35">
      <c r="A1611" t="s">
        <v>191</v>
      </c>
      <c r="B1611" t="s">
        <v>202</v>
      </c>
      <c r="C1611" t="s">
        <v>69</v>
      </c>
      <c r="D1611">
        <v>460.25000000089989</v>
      </c>
      <c r="E1611">
        <v>4.4989890759852278E-3</v>
      </c>
    </row>
    <row r="1612" spans="1:5" x14ac:dyDescent="0.35">
      <c r="A1612" t="s">
        <v>192</v>
      </c>
      <c r="B1612" t="s">
        <v>202</v>
      </c>
      <c r="C1612" t="s">
        <v>69</v>
      </c>
      <c r="D1612">
        <v>483</v>
      </c>
      <c r="E1612">
        <v>4.5419254658385097E-3</v>
      </c>
    </row>
    <row r="1613" spans="1:5" x14ac:dyDescent="0.35">
      <c r="A1613" t="s">
        <v>193</v>
      </c>
      <c r="B1613" t="s">
        <v>202</v>
      </c>
      <c r="C1613" t="s">
        <v>69</v>
      </c>
      <c r="D1613">
        <v>366</v>
      </c>
      <c r="E1613">
        <v>4.6637826350941101E-3</v>
      </c>
    </row>
    <row r="1614" spans="1:5" x14ac:dyDescent="0.35">
      <c r="A1614" t="s">
        <v>194</v>
      </c>
      <c r="B1614" t="s">
        <v>202</v>
      </c>
      <c r="C1614" t="s">
        <v>69</v>
      </c>
      <c r="D1614">
        <v>479</v>
      </c>
      <c r="E1614">
        <v>4.7262816051960102E-3</v>
      </c>
    </row>
    <row r="1615" spans="1:5" x14ac:dyDescent="0.35">
      <c r="A1615" t="s">
        <v>195</v>
      </c>
      <c r="B1615" t="s">
        <v>202</v>
      </c>
      <c r="C1615" t="s">
        <v>69</v>
      </c>
      <c r="D1615">
        <v>405</v>
      </c>
      <c r="E1615">
        <v>4.7788065843621394E-3</v>
      </c>
    </row>
    <row r="1616" spans="1:5" x14ac:dyDescent="0.35">
      <c r="A1616" t="s">
        <v>196</v>
      </c>
      <c r="B1616" t="s">
        <v>202</v>
      </c>
      <c r="C1616" t="s">
        <v>69</v>
      </c>
      <c r="D1616">
        <v>440</v>
      </c>
      <c r="E1616">
        <v>4.9731691919191919E-3</v>
      </c>
    </row>
    <row r="1617" spans="1:5" x14ac:dyDescent="0.35">
      <c r="A1617" t="s">
        <v>197</v>
      </c>
      <c r="B1617" t="s">
        <v>202</v>
      </c>
      <c r="C1617" t="s">
        <v>69</v>
      </c>
      <c r="D1617">
        <v>411</v>
      </c>
      <c r="E1617">
        <v>4.9337658826709924E-3</v>
      </c>
    </row>
    <row r="1618" spans="1:5" x14ac:dyDescent="0.35">
      <c r="A1618" t="s">
        <v>198</v>
      </c>
      <c r="B1618" t="s">
        <v>202</v>
      </c>
      <c r="C1618" t="s">
        <v>69</v>
      </c>
      <c r="D1618">
        <v>359</v>
      </c>
      <c r="E1618">
        <v>5.1087124729186006E-3</v>
      </c>
    </row>
    <row r="1619" spans="1:5" x14ac:dyDescent="0.35">
      <c r="A1619" t="s">
        <v>199</v>
      </c>
      <c r="B1619" t="s">
        <v>202</v>
      </c>
      <c r="C1619" t="s">
        <v>69</v>
      </c>
      <c r="D1619">
        <v>426</v>
      </c>
      <c r="E1619">
        <v>5.1398669796557115E-3</v>
      </c>
    </row>
    <row r="1620" spans="1:5" x14ac:dyDescent="0.35">
      <c r="A1620" t="s">
        <v>200</v>
      </c>
      <c r="B1620" t="s">
        <v>202</v>
      </c>
      <c r="C1620" t="s">
        <v>69</v>
      </c>
      <c r="D1620">
        <v>420</v>
      </c>
      <c r="E1620">
        <v>5.317460317460318E-3</v>
      </c>
    </row>
    <row r="1621" spans="1:5" x14ac:dyDescent="0.35">
      <c r="A1621" t="s">
        <v>201</v>
      </c>
      <c r="B1621" t="s">
        <v>202</v>
      </c>
      <c r="C1621" t="s">
        <v>69</v>
      </c>
      <c r="D1621">
        <v>300</v>
      </c>
      <c r="E1621">
        <v>5.3541666666666668E-3</v>
      </c>
    </row>
    <row r="1622" spans="1:5" x14ac:dyDescent="0.35">
      <c r="A1622" t="s">
        <v>187</v>
      </c>
      <c r="B1622" t="s">
        <v>202</v>
      </c>
      <c r="C1622" t="s">
        <v>70</v>
      </c>
      <c r="D1622">
        <v>464.9041096400004</v>
      </c>
      <c r="E1622">
        <v>5.0730375979961924E-3</v>
      </c>
    </row>
    <row r="1623" spans="1:5" x14ac:dyDescent="0.35">
      <c r="A1623" t="s">
        <v>188</v>
      </c>
      <c r="B1623" t="s">
        <v>202</v>
      </c>
      <c r="C1623" t="s">
        <v>70</v>
      </c>
      <c r="D1623">
        <v>523.44799187299998</v>
      </c>
      <c r="E1623">
        <v>4.597089903513563E-3</v>
      </c>
    </row>
    <row r="1624" spans="1:5" x14ac:dyDescent="0.35">
      <c r="A1624" t="s">
        <v>189</v>
      </c>
      <c r="B1624" t="s">
        <v>202</v>
      </c>
      <c r="C1624" t="s">
        <v>70</v>
      </c>
      <c r="D1624">
        <v>525.90032057710016</v>
      </c>
      <c r="E1624">
        <v>3.7609662066793166E-3</v>
      </c>
    </row>
    <row r="1625" spans="1:5" x14ac:dyDescent="0.35">
      <c r="A1625" t="s">
        <v>190</v>
      </c>
      <c r="B1625" t="s">
        <v>202</v>
      </c>
      <c r="C1625" t="s">
        <v>70</v>
      </c>
      <c r="D1625">
        <v>503.50446540180002</v>
      </c>
      <c r="E1625">
        <v>4.0901465245497901E-3</v>
      </c>
    </row>
    <row r="1626" spans="1:5" x14ac:dyDescent="0.35">
      <c r="A1626" t="s">
        <v>191</v>
      </c>
      <c r="B1626" t="s">
        <v>202</v>
      </c>
      <c r="C1626" t="s">
        <v>70</v>
      </c>
      <c r="D1626">
        <v>497.57399083859963</v>
      </c>
      <c r="E1626">
        <v>4.2648054493951782E-3</v>
      </c>
    </row>
    <row r="1627" spans="1:5" x14ac:dyDescent="0.35">
      <c r="A1627" t="s">
        <v>192</v>
      </c>
      <c r="B1627" t="s">
        <v>202</v>
      </c>
      <c r="C1627" t="s">
        <v>70</v>
      </c>
      <c r="D1627">
        <v>545.25998820679933</v>
      </c>
      <c r="E1627">
        <v>4.2504539316526356E-3</v>
      </c>
    </row>
    <row r="1628" spans="1:5" x14ac:dyDescent="0.35">
      <c r="A1628" t="s">
        <v>193</v>
      </c>
      <c r="B1628" t="s">
        <v>202</v>
      </c>
      <c r="C1628" t="s">
        <v>70</v>
      </c>
      <c r="D1628">
        <v>591.27556818289986</v>
      </c>
      <c r="E1628">
        <v>4.2425397924851314E-3</v>
      </c>
    </row>
    <row r="1629" spans="1:5" x14ac:dyDescent="0.35">
      <c r="A1629" t="s">
        <v>194</v>
      </c>
      <c r="B1629" t="s">
        <v>202</v>
      </c>
      <c r="C1629" t="s">
        <v>70</v>
      </c>
      <c r="D1629">
        <v>433.77651515149978</v>
      </c>
      <c r="E1629">
        <v>4.1827373952196042E-3</v>
      </c>
    </row>
    <row r="1630" spans="1:5" x14ac:dyDescent="0.35">
      <c r="A1630" t="s">
        <v>195</v>
      </c>
      <c r="B1630" t="s">
        <v>202</v>
      </c>
      <c r="C1630" t="s">
        <v>70</v>
      </c>
      <c r="D1630">
        <v>513.22619047519925</v>
      </c>
      <c r="E1630">
        <v>4.6641055590302179E-3</v>
      </c>
    </row>
    <row r="1631" spans="1:5" x14ac:dyDescent="0.35">
      <c r="A1631" t="s">
        <v>196</v>
      </c>
      <c r="B1631" t="s">
        <v>202</v>
      </c>
      <c r="C1631" t="s">
        <v>70</v>
      </c>
      <c r="D1631">
        <v>578</v>
      </c>
      <c r="E1631">
        <v>4.3324682814302193E-3</v>
      </c>
    </row>
    <row r="1632" spans="1:5" x14ac:dyDescent="0.35">
      <c r="A1632" t="s">
        <v>197</v>
      </c>
      <c r="B1632" t="s">
        <v>202</v>
      </c>
      <c r="C1632" t="s">
        <v>70</v>
      </c>
      <c r="D1632">
        <v>469</v>
      </c>
      <c r="E1632">
        <v>4.2614309405354179E-3</v>
      </c>
    </row>
    <row r="1633" spans="1:5" x14ac:dyDescent="0.35">
      <c r="A1633" t="s">
        <v>198</v>
      </c>
      <c r="B1633" t="s">
        <v>202</v>
      </c>
      <c r="C1633" t="s">
        <v>70</v>
      </c>
      <c r="D1633">
        <v>418</v>
      </c>
      <c r="E1633">
        <v>4.3394471026049972E-3</v>
      </c>
    </row>
    <row r="1634" spans="1:5" x14ac:dyDescent="0.35">
      <c r="A1634" t="s">
        <v>199</v>
      </c>
      <c r="B1634" t="s">
        <v>202</v>
      </c>
      <c r="C1634" t="s">
        <v>70</v>
      </c>
      <c r="D1634">
        <v>387</v>
      </c>
      <c r="E1634">
        <v>4.4214757393051963E-3</v>
      </c>
    </row>
    <row r="1635" spans="1:5" x14ac:dyDescent="0.35">
      <c r="A1635" t="s">
        <v>200</v>
      </c>
      <c r="B1635" t="s">
        <v>202</v>
      </c>
      <c r="C1635" t="s">
        <v>70</v>
      </c>
      <c r="D1635">
        <v>323</v>
      </c>
      <c r="E1635">
        <v>4.6396628826969382E-3</v>
      </c>
    </row>
    <row r="1636" spans="1:5" x14ac:dyDescent="0.35">
      <c r="A1636" t="s">
        <v>201</v>
      </c>
      <c r="B1636" t="s">
        <v>202</v>
      </c>
      <c r="C1636" t="s">
        <v>70</v>
      </c>
      <c r="D1636">
        <v>344</v>
      </c>
      <c r="E1636">
        <v>5.0609657622739017E-3</v>
      </c>
    </row>
    <row r="1637" spans="1:5" x14ac:dyDescent="0.35">
      <c r="A1637" t="s">
        <v>187</v>
      </c>
      <c r="B1637" t="s">
        <v>202</v>
      </c>
      <c r="C1637" t="s">
        <v>71</v>
      </c>
      <c r="D1637">
        <v>1036.2000001899996</v>
      </c>
      <c r="E1637">
        <v>4.5190493040902606E-3</v>
      </c>
    </row>
    <row r="1638" spans="1:5" x14ac:dyDescent="0.35">
      <c r="A1638" t="s">
        <v>188</v>
      </c>
      <c r="B1638" t="s">
        <v>202</v>
      </c>
      <c r="C1638" t="s">
        <v>71</v>
      </c>
      <c r="D1638">
        <v>781.97052119839896</v>
      </c>
      <c r="E1638">
        <v>4.6219212835202379E-3</v>
      </c>
    </row>
    <row r="1639" spans="1:5" x14ac:dyDescent="0.35">
      <c r="A1639" t="s">
        <v>189</v>
      </c>
      <c r="B1639" t="s">
        <v>202</v>
      </c>
      <c r="C1639" t="s">
        <v>71</v>
      </c>
      <c r="D1639">
        <v>762.66077455219977</v>
      </c>
      <c r="E1639">
        <v>4.373444404981215E-3</v>
      </c>
    </row>
    <row r="1640" spans="1:5" x14ac:dyDescent="0.35">
      <c r="A1640" t="s">
        <v>190</v>
      </c>
      <c r="B1640" t="s">
        <v>202</v>
      </c>
      <c r="C1640" t="s">
        <v>71</v>
      </c>
      <c r="D1640">
        <v>686.1899698359997</v>
      </c>
      <c r="E1640">
        <v>4.6484229818106407E-3</v>
      </c>
    </row>
    <row r="1641" spans="1:5" x14ac:dyDescent="0.35">
      <c r="A1641" t="s">
        <v>191</v>
      </c>
      <c r="B1641" t="s">
        <v>202</v>
      </c>
      <c r="C1641" t="s">
        <v>71</v>
      </c>
      <c r="D1641">
        <v>728.91988348659982</v>
      </c>
      <c r="E1641">
        <v>4.414513435060944E-3</v>
      </c>
    </row>
    <row r="1642" spans="1:5" x14ac:dyDescent="0.35">
      <c r="A1642" t="s">
        <v>192</v>
      </c>
      <c r="B1642" t="s">
        <v>202</v>
      </c>
      <c r="C1642" t="s">
        <v>71</v>
      </c>
      <c r="D1642">
        <v>809.20742378109981</v>
      </c>
      <c r="E1642">
        <v>4.6469905177724891E-3</v>
      </c>
    </row>
    <row r="1643" spans="1:5" x14ac:dyDescent="0.35">
      <c r="A1643" t="s">
        <v>193</v>
      </c>
      <c r="B1643" t="s">
        <v>202</v>
      </c>
      <c r="C1643" t="s">
        <v>71</v>
      </c>
      <c r="D1643">
        <v>778.48240093429968</v>
      </c>
      <c r="E1643">
        <v>4.870181315590221E-3</v>
      </c>
    </row>
    <row r="1644" spans="1:5" x14ac:dyDescent="0.35">
      <c r="A1644" t="s">
        <v>194</v>
      </c>
      <c r="B1644" t="s">
        <v>202</v>
      </c>
      <c r="C1644" t="s">
        <v>71</v>
      </c>
      <c r="D1644">
        <v>810.09417413660015</v>
      </c>
      <c r="E1644">
        <v>4.9673304212390921E-3</v>
      </c>
    </row>
    <row r="1645" spans="1:5" x14ac:dyDescent="0.35">
      <c r="A1645" t="s">
        <v>195</v>
      </c>
      <c r="B1645" t="s">
        <v>202</v>
      </c>
      <c r="C1645" t="s">
        <v>71</v>
      </c>
      <c r="D1645">
        <v>706.28126400240023</v>
      </c>
      <c r="E1645">
        <v>5.0671182464985132E-3</v>
      </c>
    </row>
    <row r="1646" spans="1:5" x14ac:dyDescent="0.35">
      <c r="A1646" t="s">
        <v>196</v>
      </c>
      <c r="B1646" t="s">
        <v>202</v>
      </c>
      <c r="C1646" t="s">
        <v>71</v>
      </c>
      <c r="D1646">
        <v>760.75488505599969</v>
      </c>
      <c r="E1646">
        <v>4.5731520723203403E-3</v>
      </c>
    </row>
    <row r="1647" spans="1:5" x14ac:dyDescent="0.35">
      <c r="A1647" t="s">
        <v>197</v>
      </c>
      <c r="B1647" t="s">
        <v>202</v>
      </c>
      <c r="C1647" t="s">
        <v>71</v>
      </c>
      <c r="D1647">
        <v>668.5585404969006</v>
      </c>
      <c r="E1647">
        <v>5.0821691684209361E-3</v>
      </c>
    </row>
    <row r="1648" spans="1:5" x14ac:dyDescent="0.35">
      <c r="A1648" t="s">
        <v>198</v>
      </c>
      <c r="B1648" t="s">
        <v>202</v>
      </c>
      <c r="C1648" t="s">
        <v>71</v>
      </c>
      <c r="D1648">
        <v>622</v>
      </c>
      <c r="E1648">
        <v>5.0631922115041087E-3</v>
      </c>
    </row>
    <row r="1649" spans="1:5" x14ac:dyDescent="0.35">
      <c r="A1649" t="s">
        <v>199</v>
      </c>
      <c r="B1649" t="s">
        <v>202</v>
      </c>
      <c r="C1649" t="s">
        <v>71</v>
      </c>
      <c r="D1649">
        <v>499.27500000090049</v>
      </c>
      <c r="E1649">
        <v>4.9491245330419145E-3</v>
      </c>
    </row>
    <row r="1650" spans="1:5" x14ac:dyDescent="0.35">
      <c r="A1650" t="s">
        <v>200</v>
      </c>
      <c r="B1650" t="s">
        <v>202</v>
      </c>
      <c r="C1650" t="s">
        <v>71</v>
      </c>
      <c r="D1650">
        <v>503.51485568730004</v>
      </c>
      <c r="E1650">
        <v>5.117325616520319E-3</v>
      </c>
    </row>
    <row r="1651" spans="1:5" x14ac:dyDescent="0.35">
      <c r="A1651" t="s">
        <v>201</v>
      </c>
      <c r="B1651" t="s">
        <v>202</v>
      </c>
      <c r="C1651" t="s">
        <v>71</v>
      </c>
      <c r="D1651">
        <v>467.98373861429991</v>
      </c>
      <c r="E1651">
        <v>5.0678891900851107E-3</v>
      </c>
    </row>
    <row r="1652" spans="1:5" x14ac:dyDescent="0.35">
      <c r="A1652" t="s">
        <v>187</v>
      </c>
      <c r="B1652" t="s">
        <v>202</v>
      </c>
      <c r="C1652" t="s">
        <v>72</v>
      </c>
      <c r="D1652">
        <v>394.25</v>
      </c>
      <c r="E1652">
        <v>4.6286021278094834E-3</v>
      </c>
    </row>
    <row r="1653" spans="1:5" x14ac:dyDescent="0.35">
      <c r="A1653" t="s">
        <v>188</v>
      </c>
      <c r="B1653" t="s">
        <v>202</v>
      </c>
      <c r="C1653" t="s">
        <v>72</v>
      </c>
      <c r="D1653">
        <v>430.04922161420023</v>
      </c>
      <c r="E1653">
        <v>4.9227498770953388E-3</v>
      </c>
    </row>
    <row r="1654" spans="1:5" x14ac:dyDescent="0.35">
      <c r="A1654" t="s">
        <v>189</v>
      </c>
      <c r="B1654" t="s">
        <v>202</v>
      </c>
      <c r="C1654" t="s">
        <v>72</v>
      </c>
      <c r="D1654">
        <v>357.97538461429997</v>
      </c>
      <c r="E1654">
        <v>4.9778261239571374E-3</v>
      </c>
    </row>
    <row r="1655" spans="1:5" x14ac:dyDescent="0.35">
      <c r="A1655" t="s">
        <v>190</v>
      </c>
      <c r="B1655" t="s">
        <v>202</v>
      </c>
      <c r="C1655" t="s">
        <v>72</v>
      </c>
      <c r="D1655">
        <v>378.26153846090057</v>
      </c>
      <c r="E1655">
        <v>5.03433260676247E-3</v>
      </c>
    </row>
    <row r="1656" spans="1:5" x14ac:dyDescent="0.35">
      <c r="A1656" t="s">
        <v>191</v>
      </c>
      <c r="B1656" t="s">
        <v>202</v>
      </c>
      <c r="C1656" t="s">
        <v>72</v>
      </c>
      <c r="D1656">
        <v>379.11172413879984</v>
      </c>
      <c r="E1656">
        <v>5.1234675561427261E-3</v>
      </c>
    </row>
    <row r="1657" spans="1:5" x14ac:dyDescent="0.35">
      <c r="A1657" t="s">
        <v>192</v>
      </c>
      <c r="B1657" t="s">
        <v>202</v>
      </c>
      <c r="C1657" t="s">
        <v>72</v>
      </c>
      <c r="D1657">
        <v>332.27428571360014</v>
      </c>
      <c r="E1657">
        <v>5.2464830899422036E-3</v>
      </c>
    </row>
    <row r="1658" spans="1:5" x14ac:dyDescent="0.35">
      <c r="A1658" t="s">
        <v>193</v>
      </c>
      <c r="B1658" t="s">
        <v>202</v>
      </c>
      <c r="C1658" t="s">
        <v>72</v>
      </c>
      <c r="D1658">
        <v>392.36666666570005</v>
      </c>
      <c r="E1658">
        <v>4.9836121706958777E-3</v>
      </c>
    </row>
    <row r="1659" spans="1:5" x14ac:dyDescent="0.35">
      <c r="A1659" t="s">
        <v>194</v>
      </c>
      <c r="B1659" t="s">
        <v>202</v>
      </c>
      <c r="C1659" t="s">
        <v>72</v>
      </c>
      <c r="D1659">
        <v>361.04386724330016</v>
      </c>
      <c r="E1659">
        <v>5.4087232127936471E-3</v>
      </c>
    </row>
    <row r="1660" spans="1:5" x14ac:dyDescent="0.35">
      <c r="A1660" t="s">
        <v>195</v>
      </c>
      <c r="B1660" t="s">
        <v>202</v>
      </c>
      <c r="C1660" t="s">
        <v>72</v>
      </c>
      <c r="D1660">
        <v>292.24025974009999</v>
      </c>
      <c r="E1660">
        <v>5.3614192440162344E-3</v>
      </c>
    </row>
    <row r="1661" spans="1:5" x14ac:dyDescent="0.35">
      <c r="A1661" t="s">
        <v>196</v>
      </c>
      <c r="B1661" t="s">
        <v>202</v>
      </c>
      <c r="C1661" t="s">
        <v>72</v>
      </c>
      <c r="D1661">
        <v>463.59347825980001</v>
      </c>
      <c r="E1661">
        <v>5.4567216804386363E-3</v>
      </c>
    </row>
    <row r="1662" spans="1:5" x14ac:dyDescent="0.35">
      <c r="A1662" t="s">
        <v>197</v>
      </c>
      <c r="B1662" t="s">
        <v>202</v>
      </c>
      <c r="C1662" t="s">
        <v>72</v>
      </c>
      <c r="D1662">
        <v>286.366666667</v>
      </c>
      <c r="E1662">
        <v>5.4357394366223643E-3</v>
      </c>
    </row>
    <row r="1663" spans="1:5" x14ac:dyDescent="0.35">
      <c r="A1663" t="s">
        <v>198</v>
      </c>
      <c r="B1663" t="s">
        <v>202</v>
      </c>
      <c r="C1663" t="s">
        <v>72</v>
      </c>
      <c r="D1663">
        <v>300</v>
      </c>
      <c r="E1663">
        <v>5.7106481481481479E-3</v>
      </c>
    </row>
    <row r="1664" spans="1:5" x14ac:dyDescent="0.35">
      <c r="A1664" t="s">
        <v>199</v>
      </c>
      <c r="B1664" t="s">
        <v>202</v>
      </c>
      <c r="C1664" t="s">
        <v>72</v>
      </c>
      <c r="D1664">
        <v>303.05714285629972</v>
      </c>
      <c r="E1664">
        <v>5.940074077566534E-3</v>
      </c>
    </row>
    <row r="1665" spans="1:5" x14ac:dyDescent="0.35">
      <c r="A1665" t="s">
        <v>200</v>
      </c>
      <c r="B1665" t="s">
        <v>202</v>
      </c>
      <c r="C1665" t="s">
        <v>72</v>
      </c>
      <c r="D1665">
        <v>260.73073593029994</v>
      </c>
      <c r="E1665">
        <v>5.8383118024736627E-3</v>
      </c>
    </row>
    <row r="1666" spans="1:5" x14ac:dyDescent="0.35">
      <c r="A1666" t="s">
        <v>201</v>
      </c>
      <c r="B1666" t="s">
        <v>202</v>
      </c>
      <c r="C1666" t="s">
        <v>72</v>
      </c>
      <c r="D1666">
        <v>204.04409953189997</v>
      </c>
      <c r="E1666">
        <v>5.8916934478236253E-3</v>
      </c>
    </row>
    <row r="1667" spans="1:5" x14ac:dyDescent="0.35">
      <c r="A1667" t="s">
        <v>187</v>
      </c>
      <c r="B1667" t="s">
        <v>202</v>
      </c>
      <c r="C1667" t="s">
        <v>73</v>
      </c>
      <c r="D1667">
        <v>4313.3101827799874</v>
      </c>
      <c r="E1667">
        <v>3.281923315971273E-3</v>
      </c>
    </row>
    <row r="1668" spans="1:5" x14ac:dyDescent="0.35">
      <c r="A1668" t="s">
        <v>188</v>
      </c>
      <c r="B1668" t="s">
        <v>202</v>
      </c>
      <c r="C1668" t="s">
        <v>73</v>
      </c>
      <c r="D1668">
        <v>4219.4541816287383</v>
      </c>
      <c r="E1668">
        <v>3.2398069358493351E-3</v>
      </c>
    </row>
    <row r="1669" spans="1:5" x14ac:dyDescent="0.35">
      <c r="A1669" t="s">
        <v>189</v>
      </c>
      <c r="B1669" t="s">
        <v>202</v>
      </c>
      <c r="C1669" t="s">
        <v>73</v>
      </c>
      <c r="D1669">
        <v>4193.1340933398906</v>
      </c>
      <c r="E1669">
        <v>3.1066109322461176E-3</v>
      </c>
    </row>
    <row r="1670" spans="1:5" x14ac:dyDescent="0.35">
      <c r="A1670" t="s">
        <v>190</v>
      </c>
      <c r="B1670" t="s">
        <v>202</v>
      </c>
      <c r="C1670" t="s">
        <v>73</v>
      </c>
      <c r="D1670">
        <v>4058.4819495729262</v>
      </c>
      <c r="E1670">
        <v>3.1905316036537107E-3</v>
      </c>
    </row>
    <row r="1671" spans="1:5" x14ac:dyDescent="0.35">
      <c r="A1671" t="s">
        <v>191</v>
      </c>
      <c r="B1671" t="s">
        <v>202</v>
      </c>
      <c r="C1671" t="s">
        <v>73</v>
      </c>
      <c r="D1671">
        <v>3827.5298055826206</v>
      </c>
      <c r="E1671">
        <v>3.072440490521142E-3</v>
      </c>
    </row>
    <row r="1672" spans="1:5" x14ac:dyDescent="0.35">
      <c r="A1672" t="s">
        <v>192</v>
      </c>
      <c r="B1672" t="s">
        <v>202</v>
      </c>
      <c r="C1672" t="s">
        <v>73</v>
      </c>
      <c r="D1672">
        <v>3953.5627197696967</v>
      </c>
      <c r="E1672">
        <v>3.2209794920608739E-3</v>
      </c>
    </row>
    <row r="1673" spans="1:5" x14ac:dyDescent="0.35">
      <c r="A1673" t="s">
        <v>193</v>
      </c>
      <c r="B1673" t="s">
        <v>202</v>
      </c>
      <c r="C1673" t="s">
        <v>73</v>
      </c>
      <c r="D1673">
        <v>3696.7911127904131</v>
      </c>
      <c r="E1673">
        <v>3.2462833094305944E-3</v>
      </c>
    </row>
    <row r="1674" spans="1:5" x14ac:dyDescent="0.35">
      <c r="A1674" t="s">
        <v>194</v>
      </c>
      <c r="B1674" t="s">
        <v>202</v>
      </c>
      <c r="C1674" t="s">
        <v>73</v>
      </c>
      <c r="D1674">
        <v>4058.6592184938286</v>
      </c>
      <c r="E1674">
        <v>3.2322607243906076E-3</v>
      </c>
    </row>
    <row r="1675" spans="1:5" x14ac:dyDescent="0.35">
      <c r="A1675" t="s">
        <v>195</v>
      </c>
      <c r="B1675" t="s">
        <v>202</v>
      </c>
      <c r="C1675" t="s">
        <v>73</v>
      </c>
      <c r="D1675">
        <v>3586.9199827391076</v>
      </c>
      <c r="E1675">
        <v>3.2761662803605551E-3</v>
      </c>
    </row>
    <row r="1676" spans="1:5" x14ac:dyDescent="0.35">
      <c r="A1676" t="s">
        <v>196</v>
      </c>
      <c r="B1676" t="s">
        <v>202</v>
      </c>
      <c r="C1676" t="s">
        <v>73</v>
      </c>
      <c r="D1676">
        <v>4025.4929325779881</v>
      </c>
      <c r="E1676">
        <v>3.4406130328302077E-3</v>
      </c>
    </row>
    <row r="1677" spans="1:5" x14ac:dyDescent="0.35">
      <c r="A1677" t="s">
        <v>197</v>
      </c>
      <c r="B1677" t="s">
        <v>202</v>
      </c>
      <c r="C1677" t="s">
        <v>73</v>
      </c>
      <c r="D1677">
        <v>3276.7245739365871</v>
      </c>
      <c r="E1677">
        <v>3.7222516925934195E-3</v>
      </c>
    </row>
    <row r="1678" spans="1:5" x14ac:dyDescent="0.35">
      <c r="A1678" t="s">
        <v>198</v>
      </c>
      <c r="B1678" t="s">
        <v>202</v>
      </c>
      <c r="C1678" t="s">
        <v>73</v>
      </c>
      <c r="D1678">
        <v>3309</v>
      </c>
      <c r="E1678">
        <v>3.7083207414123102E-3</v>
      </c>
    </row>
    <row r="1679" spans="1:5" x14ac:dyDescent="0.35">
      <c r="A1679" t="s">
        <v>199</v>
      </c>
      <c r="B1679" t="s">
        <v>202</v>
      </c>
      <c r="C1679" t="s">
        <v>73</v>
      </c>
      <c r="D1679">
        <v>3093.4970955692138</v>
      </c>
      <c r="E1679">
        <v>3.7921251670569966E-3</v>
      </c>
    </row>
    <row r="1680" spans="1:5" x14ac:dyDescent="0.35">
      <c r="A1680" t="s">
        <v>200</v>
      </c>
      <c r="B1680" t="s">
        <v>202</v>
      </c>
      <c r="C1680" t="s">
        <v>73</v>
      </c>
      <c r="D1680">
        <v>2896.0149769412155</v>
      </c>
      <c r="E1680">
        <v>3.9871811964398663E-3</v>
      </c>
    </row>
    <row r="1681" spans="1:5" x14ac:dyDescent="0.35">
      <c r="A1681" t="s">
        <v>201</v>
      </c>
      <c r="B1681" t="s">
        <v>202</v>
      </c>
      <c r="C1681" t="s">
        <v>73</v>
      </c>
      <c r="D1681">
        <v>2116.5125547357075</v>
      </c>
      <c r="E1681">
        <v>4.1716792686620459E-3</v>
      </c>
    </row>
    <row r="1682" spans="1:5" x14ac:dyDescent="0.35">
      <c r="A1682" t="s">
        <v>187</v>
      </c>
      <c r="B1682" t="s">
        <v>202</v>
      </c>
      <c r="C1682" t="s">
        <v>74</v>
      </c>
      <c r="D1682">
        <v>2414.851102159997</v>
      </c>
      <c r="E1682">
        <v>3.2032228552071624E-3</v>
      </c>
    </row>
    <row r="1683" spans="1:5" x14ac:dyDescent="0.35">
      <c r="A1683" t="s">
        <v>188</v>
      </c>
      <c r="B1683" t="s">
        <v>202</v>
      </c>
      <c r="C1683" t="s">
        <v>74</v>
      </c>
      <c r="D1683">
        <v>2900.6905731982024</v>
      </c>
      <c r="E1683">
        <v>3.215262177140766E-3</v>
      </c>
    </row>
    <row r="1684" spans="1:5" x14ac:dyDescent="0.35">
      <c r="A1684" t="s">
        <v>189</v>
      </c>
      <c r="B1684" t="s">
        <v>202</v>
      </c>
      <c r="C1684" t="s">
        <v>74</v>
      </c>
      <c r="D1684">
        <v>2735.3041087812962</v>
      </c>
      <c r="E1684">
        <v>3.1822556939048508E-3</v>
      </c>
    </row>
    <row r="1685" spans="1:5" x14ac:dyDescent="0.35">
      <c r="A1685" t="s">
        <v>190</v>
      </c>
      <c r="B1685" t="s">
        <v>202</v>
      </c>
      <c r="C1685" t="s">
        <v>74</v>
      </c>
      <c r="D1685">
        <v>2388.0566320251992</v>
      </c>
      <c r="E1685">
        <v>3.2506300968602555E-3</v>
      </c>
    </row>
    <row r="1686" spans="1:5" x14ac:dyDescent="0.35">
      <c r="A1686" t="s">
        <v>191</v>
      </c>
      <c r="B1686" t="s">
        <v>202</v>
      </c>
      <c r="C1686" t="s">
        <v>74</v>
      </c>
      <c r="D1686">
        <v>2242.185940505</v>
      </c>
      <c r="E1686">
        <v>3.2746468366372521E-3</v>
      </c>
    </row>
    <row r="1687" spans="1:5" x14ac:dyDescent="0.35">
      <c r="A1687" t="s">
        <v>192</v>
      </c>
      <c r="B1687" t="s">
        <v>202</v>
      </c>
      <c r="C1687" t="s">
        <v>74</v>
      </c>
      <c r="D1687">
        <v>2643.3513117659022</v>
      </c>
      <c r="E1687">
        <v>3.6642053188300581E-3</v>
      </c>
    </row>
    <row r="1688" spans="1:5" x14ac:dyDescent="0.35">
      <c r="A1688" t="s">
        <v>193</v>
      </c>
      <c r="B1688" t="s">
        <v>202</v>
      </c>
      <c r="C1688" t="s">
        <v>74</v>
      </c>
      <c r="D1688">
        <v>2397.9199548120987</v>
      </c>
      <c r="E1688">
        <v>4.122172834589129E-3</v>
      </c>
    </row>
    <row r="1689" spans="1:5" x14ac:dyDescent="0.35">
      <c r="A1689" t="s">
        <v>194</v>
      </c>
      <c r="B1689" t="s">
        <v>202</v>
      </c>
      <c r="C1689" t="s">
        <v>74</v>
      </c>
      <c r="D1689">
        <v>2738</v>
      </c>
      <c r="E1689">
        <v>3.9739063387712039E-3</v>
      </c>
    </row>
    <row r="1690" spans="1:5" x14ac:dyDescent="0.35">
      <c r="A1690" t="s">
        <v>195</v>
      </c>
      <c r="B1690" t="s">
        <v>202</v>
      </c>
      <c r="C1690" t="s">
        <v>74</v>
      </c>
      <c r="D1690">
        <v>2541</v>
      </c>
      <c r="E1690">
        <v>3.8231339367703005E-3</v>
      </c>
    </row>
    <row r="1691" spans="1:5" x14ac:dyDescent="0.35">
      <c r="A1691" t="s">
        <v>196</v>
      </c>
      <c r="B1691" t="s">
        <v>202</v>
      </c>
      <c r="C1691" t="s">
        <v>74</v>
      </c>
      <c r="D1691">
        <v>2689</v>
      </c>
      <c r="E1691">
        <v>3.9342382546175784E-3</v>
      </c>
    </row>
    <row r="1692" spans="1:5" x14ac:dyDescent="0.35">
      <c r="A1692" t="s">
        <v>197</v>
      </c>
      <c r="B1692" t="s">
        <v>202</v>
      </c>
      <c r="C1692" t="s">
        <v>74</v>
      </c>
      <c r="D1692">
        <v>2359</v>
      </c>
      <c r="E1692">
        <v>3.9073171306108993E-3</v>
      </c>
    </row>
    <row r="1693" spans="1:5" x14ac:dyDescent="0.35">
      <c r="A1693" t="s">
        <v>198</v>
      </c>
      <c r="B1693" t="s">
        <v>202</v>
      </c>
      <c r="C1693" t="s">
        <v>74</v>
      </c>
      <c r="D1693">
        <v>2412</v>
      </c>
      <c r="E1693">
        <v>4.1554380873410719E-3</v>
      </c>
    </row>
    <row r="1694" spans="1:5" x14ac:dyDescent="0.35">
      <c r="A1694" t="s">
        <v>199</v>
      </c>
      <c r="B1694" t="s">
        <v>202</v>
      </c>
      <c r="C1694" t="s">
        <v>74</v>
      </c>
      <c r="D1694">
        <v>2184</v>
      </c>
      <c r="E1694">
        <v>4.4792302604802605E-3</v>
      </c>
    </row>
    <row r="1695" spans="1:5" x14ac:dyDescent="0.35">
      <c r="A1695" t="s">
        <v>200</v>
      </c>
      <c r="B1695" t="s">
        <v>202</v>
      </c>
      <c r="C1695" t="s">
        <v>74</v>
      </c>
      <c r="D1695">
        <v>1729</v>
      </c>
      <c r="E1695">
        <v>4.6510507036822829E-3</v>
      </c>
    </row>
    <row r="1696" spans="1:5" x14ac:dyDescent="0.35">
      <c r="A1696" t="s">
        <v>201</v>
      </c>
      <c r="B1696" t="s">
        <v>202</v>
      </c>
      <c r="C1696" t="s">
        <v>74</v>
      </c>
      <c r="D1696">
        <v>1441</v>
      </c>
      <c r="E1696">
        <v>4.668343742771224E-3</v>
      </c>
    </row>
    <row r="1697" spans="1:5" x14ac:dyDescent="0.35">
      <c r="A1697" t="s">
        <v>187</v>
      </c>
      <c r="B1697" t="s">
        <v>202</v>
      </c>
      <c r="C1697" t="s">
        <v>75</v>
      </c>
      <c r="D1697">
        <v>618.34862394000061</v>
      </c>
      <c r="E1697">
        <v>3.4865335476337855E-3</v>
      </c>
    </row>
    <row r="1698" spans="1:5" x14ac:dyDescent="0.35">
      <c r="A1698" t="s">
        <v>188</v>
      </c>
      <c r="B1698" t="s">
        <v>202</v>
      </c>
      <c r="C1698" t="s">
        <v>75</v>
      </c>
      <c r="D1698">
        <v>889.84187548429315</v>
      </c>
      <c r="E1698">
        <v>3.6193563225144772E-3</v>
      </c>
    </row>
    <row r="1699" spans="1:5" x14ac:dyDescent="0.35">
      <c r="A1699" t="s">
        <v>189</v>
      </c>
      <c r="B1699" t="s">
        <v>202</v>
      </c>
      <c r="C1699" t="s">
        <v>75</v>
      </c>
      <c r="D1699">
        <v>812.13895100689717</v>
      </c>
      <c r="E1699">
        <v>4.1326774779638668E-3</v>
      </c>
    </row>
    <row r="1700" spans="1:5" x14ac:dyDescent="0.35">
      <c r="A1700" t="s">
        <v>190</v>
      </c>
      <c r="B1700" t="s">
        <v>202</v>
      </c>
      <c r="C1700" t="s">
        <v>75</v>
      </c>
      <c r="D1700">
        <v>858.99866191270041</v>
      </c>
      <c r="E1700">
        <v>4.1926332757474339E-3</v>
      </c>
    </row>
    <row r="1701" spans="1:5" x14ac:dyDescent="0.35">
      <c r="A1701" t="s">
        <v>191</v>
      </c>
      <c r="B1701" t="s">
        <v>202</v>
      </c>
      <c r="C1701" t="s">
        <v>75</v>
      </c>
      <c r="D1701">
        <v>843.3189856666985</v>
      </c>
      <c r="E1701">
        <v>4.3814841933071322E-3</v>
      </c>
    </row>
    <row r="1702" spans="1:5" x14ac:dyDescent="0.35">
      <c r="A1702" t="s">
        <v>192</v>
      </c>
      <c r="B1702" t="s">
        <v>202</v>
      </c>
      <c r="C1702" t="s">
        <v>75</v>
      </c>
      <c r="D1702">
        <v>750.5547763935009</v>
      </c>
      <c r="E1702">
        <v>4.3283312667551236E-3</v>
      </c>
    </row>
    <row r="1703" spans="1:5" x14ac:dyDescent="0.35">
      <c r="A1703" t="s">
        <v>193</v>
      </c>
      <c r="B1703" t="s">
        <v>202</v>
      </c>
      <c r="C1703" t="s">
        <v>75</v>
      </c>
      <c r="D1703">
        <v>816.01562145060109</v>
      </c>
      <c r="E1703">
        <v>4.5591629893150321E-3</v>
      </c>
    </row>
    <row r="1704" spans="1:5" x14ac:dyDescent="0.35">
      <c r="A1704" t="s">
        <v>194</v>
      </c>
      <c r="B1704" t="s">
        <v>202</v>
      </c>
      <c r="C1704" t="s">
        <v>75</v>
      </c>
      <c r="D1704">
        <v>823.5677802955023</v>
      </c>
      <c r="E1704">
        <v>4.3442607885269702E-3</v>
      </c>
    </row>
    <row r="1705" spans="1:5" x14ac:dyDescent="0.35">
      <c r="A1705" t="s">
        <v>195</v>
      </c>
      <c r="B1705" t="s">
        <v>202</v>
      </c>
      <c r="C1705" t="s">
        <v>75</v>
      </c>
      <c r="D1705">
        <v>711.79775725080071</v>
      </c>
      <c r="E1705">
        <v>4.3797320121079638E-3</v>
      </c>
    </row>
    <row r="1706" spans="1:5" x14ac:dyDescent="0.35">
      <c r="A1706" t="s">
        <v>196</v>
      </c>
      <c r="B1706" t="s">
        <v>202</v>
      </c>
      <c r="C1706" t="s">
        <v>75</v>
      </c>
      <c r="D1706">
        <v>775.20067067330172</v>
      </c>
      <c r="E1706">
        <v>5.2169248628891503E-3</v>
      </c>
    </row>
    <row r="1707" spans="1:5" x14ac:dyDescent="0.35">
      <c r="A1707" t="s">
        <v>197</v>
      </c>
      <c r="B1707" t="s">
        <v>202</v>
      </c>
      <c r="C1707" t="s">
        <v>75</v>
      </c>
      <c r="D1707">
        <v>684.51487413810082</v>
      </c>
      <c r="E1707">
        <v>4.9469751466697312E-3</v>
      </c>
    </row>
    <row r="1708" spans="1:5" x14ac:dyDescent="0.35">
      <c r="A1708" t="s">
        <v>198</v>
      </c>
      <c r="B1708" t="s">
        <v>202</v>
      </c>
      <c r="C1708" t="s">
        <v>75</v>
      </c>
      <c r="D1708">
        <v>633</v>
      </c>
      <c r="E1708">
        <v>5.0882043180621381E-3</v>
      </c>
    </row>
    <row r="1709" spans="1:5" x14ac:dyDescent="0.35">
      <c r="A1709" t="s">
        <v>199</v>
      </c>
      <c r="B1709" t="s">
        <v>202</v>
      </c>
      <c r="C1709" t="s">
        <v>75</v>
      </c>
      <c r="D1709">
        <v>471.20895023900101</v>
      </c>
      <c r="E1709">
        <v>4.7683468847553321E-3</v>
      </c>
    </row>
    <row r="1710" spans="1:5" x14ac:dyDescent="0.35">
      <c r="A1710" t="s">
        <v>200</v>
      </c>
      <c r="B1710" t="s">
        <v>202</v>
      </c>
      <c r="C1710" t="s">
        <v>75</v>
      </c>
      <c r="D1710">
        <v>552.48586247359981</v>
      </c>
      <c r="E1710">
        <v>4.3701281786173935E-3</v>
      </c>
    </row>
    <row r="1711" spans="1:5" x14ac:dyDescent="0.35">
      <c r="A1711" t="s">
        <v>201</v>
      </c>
      <c r="B1711" t="s">
        <v>202</v>
      </c>
      <c r="C1711" t="s">
        <v>75</v>
      </c>
      <c r="D1711">
        <v>482.76189939309967</v>
      </c>
      <c r="E1711">
        <v>4.8741197410992971E-3</v>
      </c>
    </row>
    <row r="1712" spans="1:5" x14ac:dyDescent="0.35">
      <c r="A1712" t="s">
        <v>187</v>
      </c>
      <c r="B1712" t="s">
        <v>202</v>
      </c>
      <c r="C1712" t="s">
        <v>76</v>
      </c>
      <c r="D1712">
        <v>414.69491530000028</v>
      </c>
      <c r="E1712">
        <v>5.9299544057223388E-3</v>
      </c>
    </row>
    <row r="1713" spans="1:5" x14ac:dyDescent="0.35">
      <c r="A1713" t="s">
        <v>188</v>
      </c>
      <c r="B1713" t="s">
        <v>202</v>
      </c>
      <c r="C1713" t="s">
        <v>76</v>
      </c>
      <c r="D1713">
        <v>525.27158930719816</v>
      </c>
      <c r="E1713">
        <v>5.1720956063362753E-3</v>
      </c>
    </row>
    <row r="1714" spans="1:5" x14ac:dyDescent="0.35">
      <c r="A1714" t="s">
        <v>189</v>
      </c>
      <c r="B1714" t="s">
        <v>202</v>
      </c>
      <c r="C1714" t="s">
        <v>76</v>
      </c>
      <c r="D1714">
        <v>556.5795795805999</v>
      </c>
      <c r="E1714">
        <v>4.7724114572871143E-3</v>
      </c>
    </row>
    <row r="1715" spans="1:5" x14ac:dyDescent="0.35">
      <c r="A1715" t="s">
        <v>190</v>
      </c>
      <c r="B1715" t="s">
        <v>202</v>
      </c>
      <c r="C1715" t="s">
        <v>76</v>
      </c>
      <c r="D1715">
        <v>605.75072463599929</v>
      </c>
      <c r="E1715">
        <v>4.8347753075379217E-3</v>
      </c>
    </row>
    <row r="1716" spans="1:5" x14ac:dyDescent="0.35">
      <c r="A1716" t="s">
        <v>191</v>
      </c>
      <c r="B1716" t="s">
        <v>202</v>
      </c>
      <c r="C1716" t="s">
        <v>76</v>
      </c>
      <c r="D1716">
        <v>458.42634298930005</v>
      </c>
      <c r="E1716">
        <v>4.964957063669893E-3</v>
      </c>
    </row>
    <row r="1717" spans="1:5" x14ac:dyDescent="0.35">
      <c r="A1717" t="s">
        <v>192</v>
      </c>
      <c r="B1717" t="s">
        <v>202</v>
      </c>
      <c r="C1717" t="s">
        <v>76</v>
      </c>
      <c r="D1717">
        <v>529.48575819370046</v>
      </c>
      <c r="E1717">
        <v>5.3310543609124909E-3</v>
      </c>
    </row>
    <row r="1718" spans="1:5" x14ac:dyDescent="0.35">
      <c r="A1718" t="s">
        <v>193</v>
      </c>
      <c r="B1718" t="s">
        <v>202</v>
      </c>
      <c r="C1718" t="s">
        <v>76</v>
      </c>
      <c r="D1718">
        <v>422.01237695139992</v>
      </c>
      <c r="E1718">
        <v>5.2882420884543526E-3</v>
      </c>
    </row>
    <row r="1719" spans="1:5" x14ac:dyDescent="0.35">
      <c r="A1719" t="s">
        <v>194</v>
      </c>
      <c r="B1719" t="s">
        <v>202</v>
      </c>
      <c r="C1719" t="s">
        <v>76</v>
      </c>
      <c r="D1719">
        <v>483.06825037560009</v>
      </c>
      <c r="E1719">
        <v>5.0978011639851994E-3</v>
      </c>
    </row>
    <row r="1720" spans="1:5" x14ac:dyDescent="0.35">
      <c r="A1720" t="s">
        <v>195</v>
      </c>
      <c r="B1720" t="s">
        <v>202</v>
      </c>
      <c r="C1720" t="s">
        <v>76</v>
      </c>
      <c r="D1720">
        <v>355.3647619054002</v>
      </c>
      <c r="E1720">
        <v>5.5617056191163503E-3</v>
      </c>
    </row>
    <row r="1721" spans="1:5" x14ac:dyDescent="0.35">
      <c r="A1721" t="s">
        <v>196</v>
      </c>
      <c r="B1721" t="s">
        <v>202</v>
      </c>
      <c r="C1721" t="s">
        <v>76</v>
      </c>
      <c r="D1721">
        <v>382.78999999850032</v>
      </c>
      <c r="E1721">
        <v>5.4447293428679681E-3</v>
      </c>
    </row>
    <row r="1722" spans="1:5" x14ac:dyDescent="0.35">
      <c r="A1722" t="s">
        <v>197</v>
      </c>
      <c r="B1722" t="s">
        <v>202</v>
      </c>
      <c r="C1722" t="s">
        <v>76</v>
      </c>
      <c r="D1722">
        <v>318.75000000040001</v>
      </c>
      <c r="E1722">
        <v>6.0647157853058976E-3</v>
      </c>
    </row>
    <row r="1723" spans="1:5" x14ac:dyDescent="0.35">
      <c r="A1723" t="s">
        <v>198</v>
      </c>
      <c r="B1723" t="s">
        <v>202</v>
      </c>
      <c r="C1723" t="s">
        <v>76</v>
      </c>
      <c r="D1723">
        <v>313</v>
      </c>
      <c r="E1723">
        <v>5.7042066027689032E-3</v>
      </c>
    </row>
    <row r="1724" spans="1:5" x14ac:dyDescent="0.35">
      <c r="A1724" t="s">
        <v>199</v>
      </c>
      <c r="B1724" t="s">
        <v>202</v>
      </c>
      <c r="C1724" t="s">
        <v>76</v>
      </c>
      <c r="D1724">
        <v>346.03116883139984</v>
      </c>
      <c r="E1724">
        <v>6.2048435107309782E-3</v>
      </c>
    </row>
    <row r="1725" spans="1:5" x14ac:dyDescent="0.35">
      <c r="A1725" t="s">
        <v>200</v>
      </c>
      <c r="B1725" t="s">
        <v>202</v>
      </c>
      <c r="C1725" t="s">
        <v>76</v>
      </c>
      <c r="D1725">
        <v>308.98726434979994</v>
      </c>
      <c r="E1725">
        <v>6.3780022642153664E-3</v>
      </c>
    </row>
    <row r="1726" spans="1:5" x14ac:dyDescent="0.35">
      <c r="A1726" t="s">
        <v>201</v>
      </c>
      <c r="B1726" t="s">
        <v>202</v>
      </c>
      <c r="C1726" t="s">
        <v>76</v>
      </c>
      <c r="D1726">
        <v>283.75492589440012</v>
      </c>
      <c r="E1726">
        <v>5.7581568031786906E-3</v>
      </c>
    </row>
    <row r="1727" spans="1:5" x14ac:dyDescent="0.35">
      <c r="A1727" t="s">
        <v>187</v>
      </c>
      <c r="B1727" t="s">
        <v>202</v>
      </c>
      <c r="C1727" t="s">
        <v>77</v>
      </c>
      <c r="D1727">
        <v>494.09036141000047</v>
      </c>
      <c r="E1727">
        <v>4.2382540766214057E-3</v>
      </c>
    </row>
    <row r="1728" spans="1:5" x14ac:dyDescent="0.35">
      <c r="A1728" t="s">
        <v>188</v>
      </c>
      <c r="B1728" t="s">
        <v>202</v>
      </c>
      <c r="C1728" t="s">
        <v>77</v>
      </c>
      <c r="D1728">
        <v>669.59511238209973</v>
      </c>
      <c r="E1728">
        <v>4.3634126052007815E-3</v>
      </c>
    </row>
    <row r="1729" spans="1:5" x14ac:dyDescent="0.35">
      <c r="A1729" t="s">
        <v>189</v>
      </c>
      <c r="B1729" t="s">
        <v>202</v>
      </c>
      <c r="C1729" t="s">
        <v>77</v>
      </c>
      <c r="D1729">
        <v>771.20402470049999</v>
      </c>
      <c r="E1729">
        <v>4.3815831154685424E-3</v>
      </c>
    </row>
    <row r="1730" spans="1:5" x14ac:dyDescent="0.35">
      <c r="A1730" t="s">
        <v>190</v>
      </c>
      <c r="B1730" t="s">
        <v>202</v>
      </c>
      <c r="C1730" t="s">
        <v>77</v>
      </c>
      <c r="D1730">
        <v>624.99357211720042</v>
      </c>
      <c r="E1730">
        <v>4.2931790888192335E-3</v>
      </c>
    </row>
    <row r="1731" spans="1:5" x14ac:dyDescent="0.35">
      <c r="A1731" t="s">
        <v>191</v>
      </c>
      <c r="B1731" t="s">
        <v>202</v>
      </c>
      <c r="C1731" t="s">
        <v>77</v>
      </c>
      <c r="D1731">
        <v>678.09388153460054</v>
      </c>
      <c r="E1731">
        <v>4.3698638128724394E-3</v>
      </c>
    </row>
    <row r="1732" spans="1:5" x14ac:dyDescent="0.35">
      <c r="A1732" t="s">
        <v>192</v>
      </c>
      <c r="B1732" t="s">
        <v>202</v>
      </c>
      <c r="C1732" t="s">
        <v>77</v>
      </c>
      <c r="D1732">
        <v>754.919968554099</v>
      </c>
      <c r="E1732">
        <v>4.5082078691628348E-3</v>
      </c>
    </row>
    <row r="1733" spans="1:5" x14ac:dyDescent="0.35">
      <c r="A1733" t="s">
        <v>193</v>
      </c>
      <c r="B1733" t="s">
        <v>202</v>
      </c>
      <c r="C1733" t="s">
        <v>77</v>
      </c>
      <c r="D1733">
        <v>590.97902438960068</v>
      </c>
      <c r="E1733">
        <v>4.6426805341077421E-3</v>
      </c>
    </row>
    <row r="1734" spans="1:5" x14ac:dyDescent="0.35">
      <c r="A1734" t="s">
        <v>194</v>
      </c>
      <c r="B1734" t="s">
        <v>202</v>
      </c>
      <c r="C1734" t="s">
        <v>77</v>
      </c>
      <c r="D1734">
        <v>574.82326681560039</v>
      </c>
      <c r="E1734">
        <v>4.5253860480592416E-3</v>
      </c>
    </row>
    <row r="1735" spans="1:5" x14ac:dyDescent="0.35">
      <c r="A1735" t="s">
        <v>195</v>
      </c>
      <c r="B1735" t="s">
        <v>202</v>
      </c>
      <c r="C1735" t="s">
        <v>77</v>
      </c>
      <c r="D1735">
        <v>521.17071642589929</v>
      </c>
      <c r="E1735">
        <v>4.6164256555881779E-3</v>
      </c>
    </row>
    <row r="1736" spans="1:5" x14ac:dyDescent="0.35">
      <c r="A1736" t="s">
        <v>196</v>
      </c>
      <c r="B1736" t="s">
        <v>202</v>
      </c>
      <c r="C1736" t="s">
        <v>77</v>
      </c>
      <c r="D1736">
        <v>571.49832972939998</v>
      </c>
      <c r="E1736">
        <v>4.7691045565326218E-3</v>
      </c>
    </row>
    <row r="1737" spans="1:5" x14ac:dyDescent="0.35">
      <c r="A1737" t="s">
        <v>197</v>
      </c>
      <c r="B1737" t="s">
        <v>202</v>
      </c>
      <c r="C1737" t="s">
        <v>77</v>
      </c>
      <c r="D1737">
        <v>498.80576923130002</v>
      </c>
      <c r="E1737">
        <v>4.1660830076622225E-3</v>
      </c>
    </row>
    <row r="1738" spans="1:5" x14ac:dyDescent="0.35">
      <c r="A1738" t="s">
        <v>198</v>
      </c>
      <c r="B1738" t="s">
        <v>202</v>
      </c>
      <c r="C1738" t="s">
        <v>77</v>
      </c>
      <c r="D1738">
        <v>479</v>
      </c>
      <c r="E1738">
        <v>4.842263975875667E-3</v>
      </c>
    </row>
    <row r="1739" spans="1:5" x14ac:dyDescent="0.35">
      <c r="A1739" t="s">
        <v>199</v>
      </c>
      <c r="B1739" t="s">
        <v>202</v>
      </c>
      <c r="C1739" t="s">
        <v>77</v>
      </c>
      <c r="D1739">
        <v>378.66704352789986</v>
      </c>
      <c r="E1739">
        <v>5.0198588762151598E-3</v>
      </c>
    </row>
    <row r="1740" spans="1:5" x14ac:dyDescent="0.35">
      <c r="A1740" t="s">
        <v>200</v>
      </c>
      <c r="B1740" t="s">
        <v>202</v>
      </c>
      <c r="C1740" t="s">
        <v>77</v>
      </c>
      <c r="D1740">
        <v>371.17645176589991</v>
      </c>
      <c r="E1740">
        <v>4.3523268718408826E-3</v>
      </c>
    </row>
    <row r="1741" spans="1:5" x14ac:dyDescent="0.35">
      <c r="A1741" t="s">
        <v>201</v>
      </c>
      <c r="B1741" t="s">
        <v>202</v>
      </c>
      <c r="C1741" t="s">
        <v>77</v>
      </c>
      <c r="D1741">
        <v>298.4877819533001</v>
      </c>
      <c r="E1741">
        <v>4.1960491026377337E-3</v>
      </c>
    </row>
    <row r="1742" spans="1:5" x14ac:dyDescent="0.35">
      <c r="A1742" t="s">
        <v>187</v>
      </c>
      <c r="B1742" t="s">
        <v>202</v>
      </c>
      <c r="C1742" t="s">
        <v>78</v>
      </c>
      <c r="D1742">
        <v>862.23478241999942</v>
      </c>
      <c r="E1742">
        <v>3.845577944300781E-3</v>
      </c>
    </row>
    <row r="1743" spans="1:5" x14ac:dyDescent="0.35">
      <c r="A1743" t="s">
        <v>188</v>
      </c>
      <c r="B1743" t="s">
        <v>202</v>
      </c>
      <c r="C1743" t="s">
        <v>78</v>
      </c>
      <c r="D1743">
        <v>925.53596865609995</v>
      </c>
      <c r="E1743">
        <v>3.7605442188157899E-3</v>
      </c>
    </row>
    <row r="1744" spans="1:5" x14ac:dyDescent="0.35">
      <c r="A1744" t="s">
        <v>189</v>
      </c>
      <c r="B1744" t="s">
        <v>202</v>
      </c>
      <c r="C1744" t="s">
        <v>78</v>
      </c>
      <c r="D1744">
        <v>871.13365573619831</v>
      </c>
      <c r="E1744">
        <v>4.0272678975017372E-3</v>
      </c>
    </row>
    <row r="1745" spans="1:5" x14ac:dyDescent="0.35">
      <c r="A1745" t="s">
        <v>190</v>
      </c>
      <c r="B1745" t="s">
        <v>202</v>
      </c>
      <c r="C1745" t="s">
        <v>78</v>
      </c>
      <c r="D1745">
        <v>740.73231935749993</v>
      </c>
      <c r="E1745">
        <v>4.0267519081273965E-3</v>
      </c>
    </row>
    <row r="1746" spans="1:5" x14ac:dyDescent="0.35">
      <c r="A1746" t="s">
        <v>191</v>
      </c>
      <c r="B1746" t="s">
        <v>202</v>
      </c>
      <c r="C1746" t="s">
        <v>78</v>
      </c>
      <c r="D1746">
        <v>671.55655645979982</v>
      </c>
      <c r="E1746">
        <v>3.9516793850781304E-3</v>
      </c>
    </row>
    <row r="1747" spans="1:5" x14ac:dyDescent="0.35">
      <c r="A1747" t="s">
        <v>192</v>
      </c>
      <c r="B1747" t="s">
        <v>202</v>
      </c>
      <c r="C1747" t="s">
        <v>78</v>
      </c>
      <c r="D1747">
        <v>738.71556281940093</v>
      </c>
      <c r="E1747">
        <v>4.0485016983729701E-3</v>
      </c>
    </row>
    <row r="1748" spans="1:5" x14ac:dyDescent="0.35">
      <c r="A1748" t="s">
        <v>193</v>
      </c>
      <c r="B1748" t="s">
        <v>202</v>
      </c>
      <c r="C1748" t="s">
        <v>78</v>
      </c>
      <c r="D1748">
        <v>635.42040617390091</v>
      </c>
      <c r="E1748">
        <v>3.837812089289897E-3</v>
      </c>
    </row>
    <row r="1749" spans="1:5" x14ac:dyDescent="0.35">
      <c r="A1749" t="s">
        <v>194</v>
      </c>
      <c r="B1749" t="s">
        <v>202</v>
      </c>
      <c r="C1749" t="s">
        <v>78</v>
      </c>
      <c r="D1749">
        <v>727.4202767758992</v>
      </c>
      <c r="E1749">
        <v>4.3430937312878551E-3</v>
      </c>
    </row>
    <row r="1750" spans="1:5" x14ac:dyDescent="0.35">
      <c r="A1750" t="s">
        <v>195</v>
      </c>
      <c r="B1750" t="s">
        <v>202</v>
      </c>
      <c r="C1750" t="s">
        <v>78</v>
      </c>
      <c r="D1750">
        <v>760.84620334980161</v>
      </c>
      <c r="E1750">
        <v>4.0359679867007928E-3</v>
      </c>
    </row>
    <row r="1751" spans="1:5" x14ac:dyDescent="0.35">
      <c r="A1751" t="s">
        <v>196</v>
      </c>
      <c r="B1751" t="s">
        <v>202</v>
      </c>
      <c r="C1751" t="s">
        <v>78</v>
      </c>
      <c r="D1751">
        <v>723.66915876979965</v>
      </c>
      <c r="E1751">
        <v>4.4306686150842401E-3</v>
      </c>
    </row>
    <row r="1752" spans="1:5" x14ac:dyDescent="0.35">
      <c r="A1752" t="s">
        <v>197</v>
      </c>
      <c r="B1752" t="s">
        <v>202</v>
      </c>
      <c r="C1752" t="s">
        <v>78</v>
      </c>
      <c r="D1752">
        <v>676.71368860959899</v>
      </c>
      <c r="E1752">
        <v>4.2665570121850401E-3</v>
      </c>
    </row>
    <row r="1753" spans="1:5" x14ac:dyDescent="0.35">
      <c r="A1753" t="s">
        <v>198</v>
      </c>
      <c r="B1753" t="s">
        <v>202</v>
      </c>
      <c r="C1753" t="s">
        <v>78</v>
      </c>
      <c r="D1753">
        <v>607</v>
      </c>
      <c r="E1753">
        <v>4.389758374519495E-3</v>
      </c>
    </row>
    <row r="1754" spans="1:5" x14ac:dyDescent="0.35">
      <c r="A1754" t="s">
        <v>199</v>
      </c>
      <c r="B1754" t="s">
        <v>202</v>
      </c>
      <c r="C1754" t="s">
        <v>78</v>
      </c>
      <c r="D1754">
        <v>584.28003623380016</v>
      </c>
      <c r="E1754">
        <v>4.7808209531670399E-3</v>
      </c>
    </row>
    <row r="1755" spans="1:5" x14ac:dyDescent="0.35">
      <c r="A1755" t="s">
        <v>200</v>
      </c>
      <c r="B1755" t="s">
        <v>202</v>
      </c>
      <c r="C1755" t="s">
        <v>78</v>
      </c>
      <c r="D1755">
        <v>661.39839285760013</v>
      </c>
      <c r="E1755">
        <v>4.8076568858331729E-3</v>
      </c>
    </row>
    <row r="1756" spans="1:5" x14ac:dyDescent="0.35">
      <c r="A1756" t="s">
        <v>201</v>
      </c>
      <c r="B1756" t="s">
        <v>202</v>
      </c>
      <c r="C1756" t="s">
        <v>78</v>
      </c>
      <c r="D1756">
        <v>483.15324345270022</v>
      </c>
      <c r="E1756">
        <v>4.9541326136330228E-3</v>
      </c>
    </row>
    <row r="1757" spans="1:5" x14ac:dyDescent="0.35">
      <c r="A1757" t="s">
        <v>187</v>
      </c>
      <c r="B1757" t="s">
        <v>202</v>
      </c>
      <c r="C1757" t="s">
        <v>205</v>
      </c>
      <c r="D1757">
        <v>191.5</v>
      </c>
      <c r="E1757">
        <v>4.1548810559907164E-3</v>
      </c>
    </row>
    <row r="1758" spans="1:5" x14ac:dyDescent="0.35">
      <c r="A1758" t="s">
        <v>188</v>
      </c>
      <c r="B1758" t="s">
        <v>202</v>
      </c>
      <c r="C1758" t="s">
        <v>205</v>
      </c>
      <c r="D1758">
        <v>108.63695090339998</v>
      </c>
      <c r="E1758">
        <v>4.8004317720892692E-3</v>
      </c>
    </row>
    <row r="1759" spans="1:5" x14ac:dyDescent="0.35">
      <c r="A1759" t="s">
        <v>189</v>
      </c>
      <c r="B1759" t="s">
        <v>202</v>
      </c>
      <c r="C1759" t="s">
        <v>205</v>
      </c>
      <c r="D1759">
        <v>110.25454545449999</v>
      </c>
      <c r="E1759">
        <v>5.2973529268074658E-3</v>
      </c>
    </row>
    <row r="1760" spans="1:5" x14ac:dyDescent="0.35">
      <c r="A1760" t="s">
        <v>190</v>
      </c>
      <c r="B1760" t="s">
        <v>202</v>
      </c>
      <c r="C1760" t="s">
        <v>205</v>
      </c>
      <c r="D1760">
        <v>126.05454545419995</v>
      </c>
      <c r="E1760">
        <v>4.1627960020971461E-3</v>
      </c>
    </row>
    <row r="1761" spans="1:5" x14ac:dyDescent="0.35">
      <c r="A1761" t="s">
        <v>191</v>
      </c>
      <c r="B1761" t="s">
        <v>202</v>
      </c>
      <c r="C1761" t="s">
        <v>205</v>
      </c>
      <c r="D1761">
        <v>99.823176822999983</v>
      </c>
      <c r="E1761">
        <v>4.4426517446196877E-3</v>
      </c>
    </row>
    <row r="1762" spans="1:5" x14ac:dyDescent="0.35">
      <c r="A1762" t="s">
        <v>192</v>
      </c>
      <c r="B1762" t="s">
        <v>202</v>
      </c>
      <c r="C1762" t="s">
        <v>205</v>
      </c>
      <c r="D1762">
        <v>134.00122100190001</v>
      </c>
      <c r="E1762">
        <v>4.6837919765950467E-3</v>
      </c>
    </row>
    <row r="1763" spans="1:5" x14ac:dyDescent="0.35">
      <c r="A1763" t="s">
        <v>193</v>
      </c>
      <c r="B1763" t="s">
        <v>202</v>
      </c>
      <c r="C1763" t="s">
        <v>205</v>
      </c>
      <c r="D1763">
        <v>110.89935064990001</v>
      </c>
      <c r="E1763">
        <v>5.1572789157680521E-3</v>
      </c>
    </row>
    <row r="1764" spans="1:5" x14ac:dyDescent="0.35">
      <c r="A1764" t="s">
        <v>194</v>
      </c>
      <c r="B1764" t="s">
        <v>202</v>
      </c>
      <c r="C1764" t="s">
        <v>205</v>
      </c>
      <c r="D1764">
        <v>133.0833333336</v>
      </c>
      <c r="E1764">
        <v>4.9078567452844682E-3</v>
      </c>
    </row>
    <row r="1765" spans="1:5" x14ac:dyDescent="0.35">
      <c r="A1765" t="s">
        <v>195</v>
      </c>
      <c r="B1765" t="s">
        <v>202</v>
      </c>
      <c r="C1765" t="s">
        <v>205</v>
      </c>
      <c r="D1765">
        <v>90.333333334399995</v>
      </c>
      <c r="E1765">
        <v>5.0891758917595573E-3</v>
      </c>
    </row>
    <row r="1766" spans="1:5" x14ac:dyDescent="0.35">
      <c r="A1766" t="s">
        <v>196</v>
      </c>
      <c r="B1766" t="s">
        <v>202</v>
      </c>
      <c r="C1766" t="s">
        <v>205</v>
      </c>
      <c r="D1766">
        <v>68.166666666600008</v>
      </c>
      <c r="E1766">
        <v>4.925631621843651E-3</v>
      </c>
    </row>
    <row r="1767" spans="1:5" x14ac:dyDescent="0.35">
      <c r="A1767" t="s">
        <v>197</v>
      </c>
      <c r="B1767" t="s">
        <v>202</v>
      </c>
      <c r="C1767" t="s">
        <v>205</v>
      </c>
      <c r="D1767">
        <v>74.583333333199988</v>
      </c>
      <c r="E1767">
        <v>3.9292364990712713E-3</v>
      </c>
    </row>
    <row r="1768" spans="1:5" x14ac:dyDescent="0.35">
      <c r="A1768" t="s">
        <v>198</v>
      </c>
      <c r="B1768" t="s">
        <v>202</v>
      </c>
      <c r="C1768" t="s">
        <v>205</v>
      </c>
      <c r="D1768">
        <v>90</v>
      </c>
      <c r="E1768">
        <v>3.9814814814814817E-3</v>
      </c>
    </row>
    <row r="1769" spans="1:5" x14ac:dyDescent="0.35">
      <c r="A1769" t="s">
        <v>199</v>
      </c>
      <c r="B1769" t="s">
        <v>202</v>
      </c>
      <c r="C1769" t="s">
        <v>205</v>
      </c>
      <c r="D1769">
        <v>85.777777777899999</v>
      </c>
      <c r="E1769">
        <v>4.0331493132641687E-3</v>
      </c>
    </row>
    <row r="1770" spans="1:5" x14ac:dyDescent="0.35">
      <c r="A1770" t="s">
        <v>200</v>
      </c>
      <c r="B1770" t="s">
        <v>202</v>
      </c>
      <c r="C1770" t="s">
        <v>205</v>
      </c>
      <c r="D1770">
        <v>80.555555556399995</v>
      </c>
      <c r="E1770">
        <v>4.3735632183920844E-3</v>
      </c>
    </row>
    <row r="1771" spans="1:5" x14ac:dyDescent="0.35">
      <c r="A1771" t="s">
        <v>201</v>
      </c>
      <c r="B1771" t="s">
        <v>202</v>
      </c>
      <c r="C1771" t="s">
        <v>205</v>
      </c>
      <c r="D1771">
        <v>84.599999999900021</v>
      </c>
      <c r="E1771">
        <v>4.5937464820442718E-3</v>
      </c>
    </row>
    <row r="1772" spans="1:5" x14ac:dyDescent="0.35">
      <c r="A1772" t="s">
        <v>187</v>
      </c>
      <c r="B1772" t="s">
        <v>202</v>
      </c>
      <c r="C1772" t="s">
        <v>184</v>
      </c>
      <c r="D1772">
        <v>1</v>
      </c>
      <c r="E1772">
        <v>6.9444444444444441E-3</v>
      </c>
    </row>
    <row r="1773" spans="1:5" x14ac:dyDescent="0.35">
      <c r="A1773" t="s">
        <v>188</v>
      </c>
      <c r="B1773" t="s">
        <v>202</v>
      </c>
      <c r="C1773" t="s">
        <v>184</v>
      </c>
      <c r="D1773">
        <v>0</v>
      </c>
      <c r="E1773">
        <v>0</v>
      </c>
    </row>
    <row r="1774" spans="1:5" x14ac:dyDescent="0.35">
      <c r="A1774" t="s">
        <v>189</v>
      </c>
      <c r="B1774" t="s">
        <v>202</v>
      </c>
      <c r="C1774" t="s">
        <v>184</v>
      </c>
      <c r="D1774">
        <v>2</v>
      </c>
      <c r="E1774">
        <v>5.208333333333333E-3</v>
      </c>
    </row>
    <row r="1775" spans="1:5" x14ac:dyDescent="0.35">
      <c r="A1775" t="s">
        <v>190</v>
      </c>
      <c r="B1775" t="s">
        <v>202</v>
      </c>
      <c r="C1775" t="s">
        <v>184</v>
      </c>
      <c r="D1775">
        <v>1</v>
      </c>
      <c r="E1775">
        <v>1.2500000000000001E-2</v>
      </c>
    </row>
    <row r="1776" spans="1:5" x14ac:dyDescent="0.35">
      <c r="A1776" t="s">
        <v>191</v>
      </c>
      <c r="B1776" t="s">
        <v>202</v>
      </c>
      <c r="C1776" t="s">
        <v>184</v>
      </c>
      <c r="D1776">
        <v>0</v>
      </c>
      <c r="E1776">
        <v>0</v>
      </c>
    </row>
    <row r="1777" spans="1:5" x14ac:dyDescent="0.35">
      <c r="A1777" t="s">
        <v>192</v>
      </c>
      <c r="B1777" t="s">
        <v>202</v>
      </c>
      <c r="C1777" t="s">
        <v>184</v>
      </c>
      <c r="D1777">
        <v>3</v>
      </c>
      <c r="E1777">
        <v>5.7870370370370376E-3</v>
      </c>
    </row>
    <row r="1778" spans="1:5" x14ac:dyDescent="0.35">
      <c r="A1778" t="s">
        <v>193</v>
      </c>
      <c r="B1778" t="s">
        <v>202</v>
      </c>
      <c r="C1778" t="s">
        <v>184</v>
      </c>
      <c r="D1778">
        <v>4</v>
      </c>
      <c r="E1778">
        <v>5.5555555555555558E-3</v>
      </c>
    </row>
    <row r="1779" spans="1:5" x14ac:dyDescent="0.35">
      <c r="A1779" t="s">
        <v>194</v>
      </c>
      <c r="B1779" t="s">
        <v>202</v>
      </c>
      <c r="C1779" t="s">
        <v>184</v>
      </c>
      <c r="D1779">
        <v>0</v>
      </c>
      <c r="E1779">
        <v>0</v>
      </c>
    </row>
    <row r="1780" spans="1:5" x14ac:dyDescent="0.35">
      <c r="A1780" t="s">
        <v>195</v>
      </c>
      <c r="B1780" t="s">
        <v>202</v>
      </c>
      <c r="C1780" t="s">
        <v>184</v>
      </c>
      <c r="D1780">
        <v>2</v>
      </c>
      <c r="E1780">
        <v>4.8611111111111112E-3</v>
      </c>
    </row>
    <row r="1781" spans="1:5" x14ac:dyDescent="0.35">
      <c r="A1781" t="s">
        <v>196</v>
      </c>
      <c r="B1781" t="s">
        <v>202</v>
      </c>
      <c r="C1781" t="s">
        <v>184</v>
      </c>
      <c r="D1781">
        <v>4</v>
      </c>
      <c r="E1781">
        <v>6.5972222222222222E-3</v>
      </c>
    </row>
    <row r="1782" spans="1:5" x14ac:dyDescent="0.35">
      <c r="A1782" t="s">
        <v>197</v>
      </c>
      <c r="B1782" t="s">
        <v>202</v>
      </c>
      <c r="C1782" t="s">
        <v>184</v>
      </c>
      <c r="D1782">
        <v>0</v>
      </c>
      <c r="E1782">
        <v>0</v>
      </c>
    </row>
    <row r="1783" spans="1:5" x14ac:dyDescent="0.35">
      <c r="A1783" t="s">
        <v>198</v>
      </c>
      <c r="B1783" t="s">
        <v>202</v>
      </c>
      <c r="C1783" t="s">
        <v>184</v>
      </c>
      <c r="D1783">
        <v>1</v>
      </c>
      <c r="E1783">
        <v>4.8611111111111112E-3</v>
      </c>
    </row>
    <row r="1784" spans="1:5" x14ac:dyDescent="0.35">
      <c r="A1784" t="s">
        <v>199</v>
      </c>
      <c r="B1784" t="s">
        <v>202</v>
      </c>
      <c r="C1784" t="s">
        <v>184</v>
      </c>
      <c r="D1784">
        <v>3</v>
      </c>
      <c r="E1784">
        <v>5.324074074074074E-3</v>
      </c>
    </row>
    <row r="1785" spans="1:5" x14ac:dyDescent="0.35">
      <c r="A1785" t="s">
        <v>200</v>
      </c>
      <c r="B1785" t="s">
        <v>202</v>
      </c>
      <c r="C1785" t="s">
        <v>184</v>
      </c>
      <c r="D1785">
        <v>0</v>
      </c>
      <c r="E1785">
        <v>0</v>
      </c>
    </row>
    <row r="1786" spans="1:5" x14ac:dyDescent="0.35">
      <c r="A1786" t="s">
        <v>201</v>
      </c>
      <c r="B1786" t="s">
        <v>202</v>
      </c>
      <c r="C1786" t="s">
        <v>184</v>
      </c>
      <c r="D1786">
        <v>1</v>
      </c>
      <c r="E1786">
        <v>7.6388888888888886E-3</v>
      </c>
    </row>
    <row r="1787" spans="1:5" x14ac:dyDescent="0.35">
      <c r="A1787" t="s">
        <v>187</v>
      </c>
      <c r="B1787" t="s">
        <v>202</v>
      </c>
      <c r="C1787" t="s">
        <v>81</v>
      </c>
      <c r="D1787">
        <v>938.43243241999869</v>
      </c>
      <c r="E1787">
        <v>4.9097314222797551E-3</v>
      </c>
    </row>
    <row r="1788" spans="1:5" x14ac:dyDescent="0.35">
      <c r="A1788" t="s">
        <v>188</v>
      </c>
      <c r="B1788" t="s">
        <v>202</v>
      </c>
      <c r="C1788" t="s">
        <v>81</v>
      </c>
      <c r="D1788">
        <v>986.93813921840706</v>
      </c>
      <c r="E1788">
        <v>4.5672014911599841E-3</v>
      </c>
    </row>
    <row r="1789" spans="1:5" x14ac:dyDescent="0.35">
      <c r="A1789" t="s">
        <v>189</v>
      </c>
      <c r="B1789" t="s">
        <v>202</v>
      </c>
      <c r="C1789" t="s">
        <v>81</v>
      </c>
      <c r="D1789">
        <v>1017.736765862703</v>
      </c>
      <c r="E1789">
        <v>4.7465981963578478E-3</v>
      </c>
    </row>
    <row r="1790" spans="1:5" x14ac:dyDescent="0.35">
      <c r="A1790" t="s">
        <v>190</v>
      </c>
      <c r="B1790" t="s">
        <v>202</v>
      </c>
      <c r="C1790" t="s">
        <v>81</v>
      </c>
      <c r="D1790">
        <v>969.69206670870051</v>
      </c>
      <c r="E1790">
        <v>4.7756861184355057E-3</v>
      </c>
    </row>
    <row r="1791" spans="1:5" x14ac:dyDescent="0.35">
      <c r="A1791" t="s">
        <v>191</v>
      </c>
      <c r="B1791" t="s">
        <v>202</v>
      </c>
      <c r="C1791" t="s">
        <v>81</v>
      </c>
      <c r="D1791">
        <v>850.17517934119815</v>
      </c>
      <c r="E1791">
        <v>4.8918426841007721E-3</v>
      </c>
    </row>
    <row r="1792" spans="1:5" x14ac:dyDescent="0.35">
      <c r="A1792" t="s">
        <v>192</v>
      </c>
      <c r="B1792" t="s">
        <v>202</v>
      </c>
      <c r="C1792" t="s">
        <v>81</v>
      </c>
      <c r="D1792">
        <v>940.60403800299844</v>
      </c>
      <c r="E1792">
        <v>4.9969870742245974E-3</v>
      </c>
    </row>
    <row r="1793" spans="1:5" x14ac:dyDescent="0.35">
      <c r="A1793" t="s">
        <v>193</v>
      </c>
      <c r="B1793" t="s">
        <v>202</v>
      </c>
      <c r="C1793" t="s">
        <v>81</v>
      </c>
      <c r="D1793">
        <v>813.87667309990002</v>
      </c>
      <c r="E1793">
        <v>4.8557552903842087E-3</v>
      </c>
    </row>
    <row r="1794" spans="1:5" x14ac:dyDescent="0.35">
      <c r="A1794" t="s">
        <v>194</v>
      </c>
      <c r="B1794" t="s">
        <v>202</v>
      </c>
      <c r="C1794" t="s">
        <v>81</v>
      </c>
      <c r="D1794">
        <v>905.79516639549854</v>
      </c>
      <c r="E1794">
        <v>4.8730450792389534E-3</v>
      </c>
    </row>
    <row r="1795" spans="1:5" x14ac:dyDescent="0.35">
      <c r="A1795" t="s">
        <v>195</v>
      </c>
      <c r="B1795" t="s">
        <v>202</v>
      </c>
      <c r="C1795" t="s">
        <v>81</v>
      </c>
      <c r="D1795">
        <v>797.95459837009821</v>
      </c>
      <c r="E1795">
        <v>5.0682470535703371E-3</v>
      </c>
    </row>
    <row r="1796" spans="1:5" x14ac:dyDescent="0.35">
      <c r="A1796" t="s">
        <v>196</v>
      </c>
      <c r="B1796" t="s">
        <v>202</v>
      </c>
      <c r="C1796" t="s">
        <v>81</v>
      </c>
      <c r="D1796">
        <v>989.44172744179969</v>
      </c>
      <c r="E1796">
        <v>4.8562225161567669E-3</v>
      </c>
    </row>
    <row r="1797" spans="1:5" x14ac:dyDescent="0.35">
      <c r="A1797" t="s">
        <v>197</v>
      </c>
      <c r="B1797" t="s">
        <v>202</v>
      </c>
      <c r="C1797" t="s">
        <v>81</v>
      </c>
      <c r="D1797">
        <v>801.75421141570155</v>
      </c>
      <c r="E1797">
        <v>4.63066131994743E-3</v>
      </c>
    </row>
    <row r="1798" spans="1:5" x14ac:dyDescent="0.35">
      <c r="A1798" t="s">
        <v>198</v>
      </c>
      <c r="B1798" t="s">
        <v>202</v>
      </c>
      <c r="C1798" t="s">
        <v>81</v>
      </c>
      <c r="D1798">
        <v>726</v>
      </c>
      <c r="E1798">
        <v>4.8831114172023264E-3</v>
      </c>
    </row>
    <row r="1799" spans="1:5" x14ac:dyDescent="0.35">
      <c r="A1799" t="s">
        <v>199</v>
      </c>
      <c r="B1799" t="s">
        <v>202</v>
      </c>
      <c r="C1799" t="s">
        <v>81</v>
      </c>
      <c r="D1799">
        <v>588.47152808299973</v>
      </c>
      <c r="E1799">
        <v>5.7002566515555551E-3</v>
      </c>
    </row>
    <row r="1800" spans="1:5" x14ac:dyDescent="0.35">
      <c r="A1800" t="s">
        <v>200</v>
      </c>
      <c r="B1800" t="s">
        <v>202</v>
      </c>
      <c r="C1800" t="s">
        <v>81</v>
      </c>
      <c r="D1800">
        <v>735.15873319600053</v>
      </c>
      <c r="E1800">
        <v>4.7081744360031224E-3</v>
      </c>
    </row>
    <row r="1801" spans="1:5" x14ac:dyDescent="0.35">
      <c r="A1801" t="s">
        <v>201</v>
      </c>
      <c r="B1801" t="s">
        <v>202</v>
      </c>
      <c r="C1801" t="s">
        <v>81</v>
      </c>
      <c r="D1801">
        <v>512.08997870379994</v>
      </c>
      <c r="E1801">
        <v>5.1301791369813754E-3</v>
      </c>
    </row>
    <row r="1802" spans="1:5" x14ac:dyDescent="0.35">
      <c r="A1802" t="s">
        <v>187</v>
      </c>
      <c r="B1802" t="s">
        <v>202</v>
      </c>
      <c r="C1802" s="106" t="s">
        <v>82</v>
      </c>
      <c r="D1802">
        <v>1479.3209553900003</v>
      </c>
      <c r="E1802">
        <v>3.712305024015961E-3</v>
      </c>
    </row>
    <row r="1803" spans="1:5" x14ac:dyDescent="0.35">
      <c r="A1803" t="s">
        <v>188</v>
      </c>
      <c r="B1803" t="s">
        <v>202</v>
      </c>
      <c r="C1803" s="106" t="s">
        <v>82</v>
      </c>
      <c r="D1803">
        <v>1470.8291352458014</v>
      </c>
      <c r="E1803">
        <v>3.7237795134064168E-3</v>
      </c>
    </row>
    <row r="1804" spans="1:5" x14ac:dyDescent="0.35">
      <c r="A1804" t="s">
        <v>189</v>
      </c>
      <c r="B1804" t="s">
        <v>202</v>
      </c>
      <c r="C1804" s="106" t="s">
        <v>82</v>
      </c>
      <c r="D1804">
        <v>1494.6614832339021</v>
      </c>
      <c r="E1804">
        <v>3.5591679525189095E-3</v>
      </c>
    </row>
    <row r="1805" spans="1:5" x14ac:dyDescent="0.35">
      <c r="A1805" t="s">
        <v>190</v>
      </c>
      <c r="B1805" t="s">
        <v>202</v>
      </c>
      <c r="C1805" s="106" t="s">
        <v>82</v>
      </c>
      <c r="D1805">
        <v>1287.5261494973997</v>
      </c>
      <c r="E1805">
        <v>3.565871648845074E-3</v>
      </c>
    </row>
    <row r="1806" spans="1:5" x14ac:dyDescent="0.35">
      <c r="A1806" t="s">
        <v>191</v>
      </c>
      <c r="B1806" t="s">
        <v>202</v>
      </c>
      <c r="C1806" s="106" t="s">
        <v>82</v>
      </c>
      <c r="D1806">
        <v>1238.1215481292995</v>
      </c>
      <c r="E1806">
        <v>3.6462027534873822E-3</v>
      </c>
    </row>
    <row r="1807" spans="1:5" x14ac:dyDescent="0.35">
      <c r="A1807" t="s">
        <v>192</v>
      </c>
      <c r="B1807" t="s">
        <v>202</v>
      </c>
      <c r="C1807" s="106" t="s">
        <v>82</v>
      </c>
      <c r="D1807">
        <v>1332.5032536200026</v>
      </c>
      <c r="E1807">
        <v>3.5988401571881452E-3</v>
      </c>
    </row>
    <row r="1808" spans="1:5" x14ac:dyDescent="0.35">
      <c r="A1808" t="s">
        <v>193</v>
      </c>
      <c r="B1808" t="s">
        <v>202</v>
      </c>
      <c r="C1808" s="106" t="s">
        <v>82</v>
      </c>
      <c r="D1808">
        <v>1109.0897694513999</v>
      </c>
      <c r="E1808">
        <v>3.8641003374143912E-3</v>
      </c>
    </row>
    <row r="1809" spans="1:5" x14ac:dyDescent="0.35">
      <c r="A1809" t="s">
        <v>194</v>
      </c>
      <c r="B1809" t="s">
        <v>202</v>
      </c>
      <c r="C1809" s="106" t="s">
        <v>82</v>
      </c>
      <c r="D1809">
        <v>1349.2493926226973</v>
      </c>
      <c r="E1809">
        <v>3.9785797722252225E-3</v>
      </c>
    </row>
    <row r="1810" spans="1:5" x14ac:dyDescent="0.35">
      <c r="A1810" t="s">
        <v>195</v>
      </c>
      <c r="B1810" t="s">
        <v>202</v>
      </c>
      <c r="C1810" s="106" t="s">
        <v>82</v>
      </c>
      <c r="D1810">
        <v>1068.4260247379996</v>
      </c>
      <c r="E1810">
        <v>4.2916929896760171E-3</v>
      </c>
    </row>
    <row r="1811" spans="1:5" x14ac:dyDescent="0.35">
      <c r="A1811" t="s">
        <v>196</v>
      </c>
      <c r="B1811" t="s">
        <v>202</v>
      </c>
      <c r="C1811" s="106" t="s">
        <v>82</v>
      </c>
      <c r="D1811">
        <v>1197</v>
      </c>
      <c r="E1811">
        <v>4.6017822333611806E-3</v>
      </c>
    </row>
    <row r="1812" spans="1:5" x14ac:dyDescent="0.35">
      <c r="A1812" t="s">
        <v>197</v>
      </c>
      <c r="B1812" t="s">
        <v>202</v>
      </c>
      <c r="C1812" s="106" t="s">
        <v>82</v>
      </c>
      <c r="D1812">
        <v>1077</v>
      </c>
      <c r="E1812">
        <v>4.556767770556071E-3</v>
      </c>
    </row>
    <row r="1813" spans="1:5" x14ac:dyDescent="0.35">
      <c r="A1813" t="s">
        <v>198</v>
      </c>
      <c r="B1813" t="s">
        <v>202</v>
      </c>
      <c r="C1813" s="106" t="s">
        <v>82</v>
      </c>
      <c r="D1813">
        <v>974</v>
      </c>
      <c r="E1813">
        <v>4.6051505817932921E-3</v>
      </c>
    </row>
    <row r="1814" spans="1:5" x14ac:dyDescent="0.35">
      <c r="A1814" t="s">
        <v>199</v>
      </c>
      <c r="B1814" t="s">
        <v>202</v>
      </c>
      <c r="C1814" s="106" t="s">
        <v>82</v>
      </c>
      <c r="D1814">
        <v>1055</v>
      </c>
      <c r="E1814">
        <v>4.6794365455502902E-3</v>
      </c>
    </row>
    <row r="1815" spans="1:5" x14ac:dyDescent="0.35">
      <c r="A1815" t="s">
        <v>200</v>
      </c>
      <c r="B1815" t="s">
        <v>202</v>
      </c>
      <c r="C1815" s="106" t="s">
        <v>82</v>
      </c>
      <c r="D1815">
        <v>763</v>
      </c>
      <c r="E1815">
        <v>4.8738532110091746E-3</v>
      </c>
    </row>
    <row r="1816" spans="1:5" x14ac:dyDescent="0.35">
      <c r="A1816" t="s">
        <v>201</v>
      </c>
      <c r="B1816" t="s">
        <v>202</v>
      </c>
      <c r="C1816" s="106" t="s">
        <v>82</v>
      </c>
      <c r="D1816">
        <v>756</v>
      </c>
      <c r="E1816">
        <v>4.8739711934156372E-3</v>
      </c>
    </row>
    <row r="1817" spans="1:5" x14ac:dyDescent="0.35">
      <c r="A1817" t="s">
        <v>187</v>
      </c>
      <c r="B1817" t="s">
        <v>202</v>
      </c>
      <c r="C1817" t="s">
        <v>83</v>
      </c>
      <c r="D1817">
        <v>754.24324339999987</v>
      </c>
      <c r="E1817">
        <v>4.6700996962155883E-3</v>
      </c>
    </row>
    <row r="1818" spans="1:5" x14ac:dyDescent="0.35">
      <c r="A1818" t="s">
        <v>188</v>
      </c>
      <c r="B1818" t="s">
        <v>202</v>
      </c>
      <c r="C1818" t="s">
        <v>83</v>
      </c>
      <c r="D1818">
        <v>698.64662698220081</v>
      </c>
      <c r="E1818">
        <v>4.2697387188948329E-3</v>
      </c>
    </row>
    <row r="1819" spans="1:5" x14ac:dyDescent="0.35">
      <c r="A1819" t="s">
        <v>189</v>
      </c>
      <c r="B1819" t="s">
        <v>202</v>
      </c>
      <c r="C1819" t="s">
        <v>83</v>
      </c>
      <c r="D1819">
        <v>632.94487113689945</v>
      </c>
      <c r="E1819">
        <v>3.9553261409397619E-3</v>
      </c>
    </row>
    <row r="1820" spans="1:5" x14ac:dyDescent="0.35">
      <c r="A1820" t="s">
        <v>190</v>
      </c>
      <c r="B1820" t="s">
        <v>202</v>
      </c>
      <c r="C1820" t="s">
        <v>83</v>
      </c>
      <c r="D1820">
        <v>595.32358151829931</v>
      </c>
      <c r="E1820">
        <v>4.0319137850527813E-3</v>
      </c>
    </row>
    <row r="1821" spans="1:5" x14ac:dyDescent="0.35">
      <c r="A1821" t="s">
        <v>191</v>
      </c>
      <c r="B1821" t="s">
        <v>202</v>
      </c>
      <c r="C1821" t="s">
        <v>83</v>
      </c>
      <c r="D1821">
        <v>541.48311889759975</v>
      </c>
      <c r="E1821">
        <v>3.729958385172883E-3</v>
      </c>
    </row>
    <row r="1822" spans="1:5" x14ac:dyDescent="0.35">
      <c r="A1822" t="s">
        <v>192</v>
      </c>
      <c r="B1822" t="s">
        <v>202</v>
      </c>
      <c r="C1822" t="s">
        <v>83</v>
      </c>
      <c r="D1822">
        <v>540.01150013240033</v>
      </c>
      <c r="E1822">
        <v>3.9564991800215337E-3</v>
      </c>
    </row>
    <row r="1823" spans="1:5" x14ac:dyDescent="0.35">
      <c r="A1823" t="s">
        <v>193</v>
      </c>
      <c r="B1823" t="s">
        <v>202</v>
      </c>
      <c r="C1823" t="s">
        <v>83</v>
      </c>
      <c r="D1823">
        <v>541.66375562119993</v>
      </c>
      <c r="E1823">
        <v>4.0438973979287579E-3</v>
      </c>
    </row>
    <row r="1824" spans="1:5" x14ac:dyDescent="0.35">
      <c r="A1824" t="s">
        <v>194</v>
      </c>
      <c r="B1824" t="s">
        <v>202</v>
      </c>
      <c r="C1824" t="s">
        <v>83</v>
      </c>
      <c r="D1824">
        <v>623.12500000039984</v>
      </c>
      <c r="E1824">
        <v>4.4257888608352294E-3</v>
      </c>
    </row>
    <row r="1825" spans="1:5" x14ac:dyDescent="0.35">
      <c r="A1825" t="s">
        <v>195</v>
      </c>
      <c r="B1825" t="s">
        <v>202</v>
      </c>
      <c r="C1825" t="s">
        <v>83</v>
      </c>
      <c r="D1825">
        <v>468.61846382239952</v>
      </c>
      <c r="E1825">
        <v>3.9498030183980652E-3</v>
      </c>
    </row>
    <row r="1826" spans="1:5" x14ac:dyDescent="0.35">
      <c r="A1826" t="s">
        <v>196</v>
      </c>
      <c r="B1826" t="s">
        <v>202</v>
      </c>
      <c r="C1826" t="s">
        <v>83</v>
      </c>
      <c r="D1826">
        <v>475.07899971489974</v>
      </c>
      <c r="E1826">
        <v>4.5685503385372523E-3</v>
      </c>
    </row>
    <row r="1827" spans="1:5" x14ac:dyDescent="0.35">
      <c r="A1827" t="s">
        <v>197</v>
      </c>
      <c r="B1827" t="s">
        <v>202</v>
      </c>
      <c r="C1827" t="s">
        <v>83</v>
      </c>
      <c r="D1827">
        <v>412.43250923599999</v>
      </c>
      <c r="E1827">
        <v>4.3960529781917152E-3</v>
      </c>
    </row>
    <row r="1828" spans="1:5" x14ac:dyDescent="0.35">
      <c r="A1828" t="s">
        <v>198</v>
      </c>
      <c r="B1828" t="s">
        <v>202</v>
      </c>
      <c r="C1828" t="s">
        <v>83</v>
      </c>
      <c r="D1828">
        <v>389</v>
      </c>
      <c r="E1828">
        <v>4.821836618109112E-3</v>
      </c>
    </row>
    <row r="1829" spans="1:5" x14ac:dyDescent="0.35">
      <c r="A1829" t="s">
        <v>199</v>
      </c>
      <c r="B1829" t="s">
        <v>202</v>
      </c>
      <c r="C1829" t="s">
        <v>83</v>
      </c>
      <c r="D1829">
        <v>462.62878787770023</v>
      </c>
      <c r="E1829">
        <v>5.0331424834522626E-3</v>
      </c>
    </row>
    <row r="1830" spans="1:5" x14ac:dyDescent="0.35">
      <c r="A1830" t="s">
        <v>200</v>
      </c>
      <c r="B1830" t="s">
        <v>202</v>
      </c>
      <c r="C1830" t="s">
        <v>83</v>
      </c>
      <c r="D1830">
        <v>373.87499999959999</v>
      </c>
      <c r="E1830">
        <v>5.0546185882750314E-3</v>
      </c>
    </row>
    <row r="1831" spans="1:5" x14ac:dyDescent="0.35">
      <c r="A1831" t="s">
        <v>201</v>
      </c>
      <c r="B1831" t="s">
        <v>202</v>
      </c>
      <c r="C1831" t="s">
        <v>83</v>
      </c>
      <c r="D1831">
        <v>219</v>
      </c>
      <c r="E1831">
        <v>5.8314307458143073E-3</v>
      </c>
    </row>
    <row r="1832" spans="1:5" x14ac:dyDescent="0.35">
      <c r="A1832" t="s">
        <v>187</v>
      </c>
      <c r="B1832" t="s">
        <v>202</v>
      </c>
      <c r="C1832" t="s">
        <v>84</v>
      </c>
      <c r="D1832">
        <v>348.03999999999996</v>
      </c>
      <c r="E1832">
        <v>4.9808291511831337E-3</v>
      </c>
    </row>
    <row r="1833" spans="1:5" x14ac:dyDescent="0.35">
      <c r="A1833" t="s">
        <v>188</v>
      </c>
      <c r="B1833" t="s">
        <v>202</v>
      </c>
      <c r="C1833" t="s">
        <v>84</v>
      </c>
      <c r="D1833">
        <v>357.63776448289968</v>
      </c>
      <c r="E1833">
        <v>5.0966083392295055E-3</v>
      </c>
    </row>
    <row r="1834" spans="1:5" x14ac:dyDescent="0.35">
      <c r="A1834" t="s">
        <v>189</v>
      </c>
      <c r="B1834" t="s">
        <v>202</v>
      </c>
      <c r="C1834" t="s">
        <v>84</v>
      </c>
      <c r="D1834">
        <v>333.8365223017002</v>
      </c>
      <c r="E1834">
        <v>5.6656344644013517E-3</v>
      </c>
    </row>
    <row r="1835" spans="1:5" x14ac:dyDescent="0.35">
      <c r="A1835" t="s">
        <v>190</v>
      </c>
      <c r="B1835" t="s">
        <v>202</v>
      </c>
      <c r="C1835" t="s">
        <v>84</v>
      </c>
      <c r="D1835">
        <v>310.8752365284999</v>
      </c>
      <c r="E1835">
        <v>5.2103831149200135E-3</v>
      </c>
    </row>
    <row r="1836" spans="1:5" x14ac:dyDescent="0.35">
      <c r="A1836" t="s">
        <v>191</v>
      </c>
      <c r="B1836" t="s">
        <v>202</v>
      </c>
      <c r="C1836" t="s">
        <v>84</v>
      </c>
      <c r="D1836">
        <v>359.06996047480015</v>
      </c>
      <c r="E1836">
        <v>5.5263696053695121E-3</v>
      </c>
    </row>
    <row r="1837" spans="1:5" x14ac:dyDescent="0.35">
      <c r="A1837" t="s">
        <v>192</v>
      </c>
      <c r="B1837" t="s">
        <v>202</v>
      </c>
      <c r="C1837" t="s">
        <v>84</v>
      </c>
      <c r="D1837">
        <v>391.67216370180006</v>
      </c>
      <c r="E1837">
        <v>5.1668031779661724E-3</v>
      </c>
    </row>
    <row r="1838" spans="1:5" x14ac:dyDescent="0.35">
      <c r="A1838" t="s">
        <v>193</v>
      </c>
      <c r="B1838" t="s">
        <v>202</v>
      </c>
      <c r="C1838" t="s">
        <v>84</v>
      </c>
      <c r="D1838">
        <v>287.97893099509997</v>
      </c>
      <c r="E1838">
        <v>5.5188980250888029E-3</v>
      </c>
    </row>
    <row r="1839" spans="1:5" x14ac:dyDescent="0.35">
      <c r="A1839" t="s">
        <v>194</v>
      </c>
      <c r="B1839" t="s">
        <v>202</v>
      </c>
      <c r="C1839" t="s">
        <v>84</v>
      </c>
      <c r="D1839">
        <v>401.76315789590046</v>
      </c>
      <c r="E1839">
        <v>5.5978441294799418E-3</v>
      </c>
    </row>
    <row r="1840" spans="1:5" x14ac:dyDescent="0.35">
      <c r="A1840" t="s">
        <v>195</v>
      </c>
      <c r="B1840" t="s">
        <v>202</v>
      </c>
      <c r="C1840" t="s">
        <v>84</v>
      </c>
      <c r="D1840">
        <v>387</v>
      </c>
      <c r="E1840">
        <v>5.8911139821992541E-3</v>
      </c>
    </row>
    <row r="1841" spans="1:5" x14ac:dyDescent="0.35">
      <c r="A1841" t="s">
        <v>196</v>
      </c>
      <c r="B1841" t="s">
        <v>202</v>
      </c>
      <c r="C1841" t="s">
        <v>84</v>
      </c>
      <c r="D1841">
        <v>392</v>
      </c>
      <c r="E1841">
        <v>5.8425453514739231E-3</v>
      </c>
    </row>
    <row r="1842" spans="1:5" x14ac:dyDescent="0.35">
      <c r="A1842" t="s">
        <v>197</v>
      </c>
      <c r="B1842" t="s">
        <v>202</v>
      </c>
      <c r="C1842" t="s">
        <v>84</v>
      </c>
      <c r="D1842">
        <v>375</v>
      </c>
      <c r="E1842">
        <v>6.129629629629629E-3</v>
      </c>
    </row>
    <row r="1843" spans="1:5" x14ac:dyDescent="0.35">
      <c r="A1843" t="s">
        <v>198</v>
      </c>
      <c r="B1843" t="s">
        <v>202</v>
      </c>
      <c r="C1843" t="s">
        <v>84</v>
      </c>
      <c r="D1843">
        <v>387</v>
      </c>
      <c r="E1843">
        <v>6.3576658053402244E-3</v>
      </c>
    </row>
    <row r="1844" spans="1:5" x14ac:dyDescent="0.35">
      <c r="A1844" t="s">
        <v>199</v>
      </c>
      <c r="B1844" t="s">
        <v>202</v>
      </c>
      <c r="C1844" t="s">
        <v>84</v>
      </c>
      <c r="D1844">
        <v>353</v>
      </c>
      <c r="E1844">
        <v>6.1457349700975768E-3</v>
      </c>
    </row>
    <row r="1845" spans="1:5" x14ac:dyDescent="0.35">
      <c r="A1845" t="s">
        <v>200</v>
      </c>
      <c r="B1845" t="s">
        <v>202</v>
      </c>
      <c r="C1845" t="s">
        <v>84</v>
      </c>
      <c r="D1845">
        <v>356</v>
      </c>
      <c r="E1845">
        <v>6.3787453183520599E-3</v>
      </c>
    </row>
    <row r="1846" spans="1:5" x14ac:dyDescent="0.35">
      <c r="A1846" t="s">
        <v>201</v>
      </c>
      <c r="B1846" t="s">
        <v>202</v>
      </c>
      <c r="C1846" t="s">
        <v>84</v>
      </c>
      <c r="D1846">
        <v>319</v>
      </c>
      <c r="E1846">
        <v>6.010536398467433E-3</v>
      </c>
    </row>
    <row r="1847" spans="1:5" x14ac:dyDescent="0.35">
      <c r="A1847" t="s">
        <v>187</v>
      </c>
      <c r="B1847" t="s">
        <v>202</v>
      </c>
      <c r="C1847" t="s">
        <v>85</v>
      </c>
      <c r="D1847">
        <v>1304.1538457299976</v>
      </c>
      <c r="E1847">
        <v>3.1458079378137655E-3</v>
      </c>
    </row>
    <row r="1848" spans="1:5" x14ac:dyDescent="0.35">
      <c r="A1848" t="s">
        <v>188</v>
      </c>
      <c r="B1848" t="s">
        <v>202</v>
      </c>
      <c r="C1848" t="s">
        <v>85</v>
      </c>
      <c r="D1848">
        <v>1584.0821258701069</v>
      </c>
      <c r="E1848">
        <v>3.1834600400101462E-3</v>
      </c>
    </row>
    <row r="1849" spans="1:5" x14ac:dyDescent="0.35">
      <c r="A1849" t="s">
        <v>189</v>
      </c>
      <c r="B1849" t="s">
        <v>202</v>
      </c>
      <c r="C1849" t="s">
        <v>85</v>
      </c>
      <c r="D1849">
        <v>1472.0078249644955</v>
      </c>
      <c r="E1849">
        <v>3.5016981489191228E-3</v>
      </c>
    </row>
    <row r="1850" spans="1:5" x14ac:dyDescent="0.35">
      <c r="A1850" t="s">
        <v>190</v>
      </c>
      <c r="B1850" t="s">
        <v>202</v>
      </c>
      <c r="C1850" t="s">
        <v>85</v>
      </c>
      <c r="D1850">
        <v>1462.9432396534951</v>
      </c>
      <c r="E1850">
        <v>3.3264535773947024E-3</v>
      </c>
    </row>
    <row r="1851" spans="1:5" x14ac:dyDescent="0.35">
      <c r="A1851" t="s">
        <v>191</v>
      </c>
      <c r="B1851" t="s">
        <v>202</v>
      </c>
      <c r="C1851" t="s">
        <v>85</v>
      </c>
      <c r="D1851">
        <v>1346.3556126741942</v>
      </c>
      <c r="E1851">
        <v>3.2144154379545303E-3</v>
      </c>
    </row>
    <row r="1852" spans="1:5" x14ac:dyDescent="0.35">
      <c r="A1852" t="s">
        <v>192</v>
      </c>
      <c r="B1852" t="s">
        <v>202</v>
      </c>
      <c r="C1852" t="s">
        <v>85</v>
      </c>
      <c r="D1852">
        <v>1541.2578515202947</v>
      </c>
      <c r="E1852">
        <v>3.4049265408164523E-3</v>
      </c>
    </row>
    <row r="1853" spans="1:5" x14ac:dyDescent="0.35">
      <c r="A1853" t="s">
        <v>193</v>
      </c>
      <c r="B1853" t="s">
        <v>202</v>
      </c>
      <c r="C1853" t="s">
        <v>85</v>
      </c>
      <c r="D1853">
        <v>1320.5997993805945</v>
      </c>
      <c r="E1853">
        <v>3.6748671125543236E-3</v>
      </c>
    </row>
    <row r="1854" spans="1:5" x14ac:dyDescent="0.35">
      <c r="A1854" t="s">
        <v>194</v>
      </c>
      <c r="B1854" t="s">
        <v>202</v>
      </c>
      <c r="C1854" t="s">
        <v>85</v>
      </c>
      <c r="D1854">
        <v>1182.8313592060977</v>
      </c>
      <c r="E1854">
        <v>3.7348272941864855E-3</v>
      </c>
    </row>
    <row r="1855" spans="1:5" x14ac:dyDescent="0.35">
      <c r="A1855" t="s">
        <v>195</v>
      </c>
      <c r="B1855" t="s">
        <v>202</v>
      </c>
      <c r="C1855" t="s">
        <v>85</v>
      </c>
      <c r="D1855">
        <v>1075.0141446970008</v>
      </c>
      <c r="E1855">
        <v>3.7264344481559531E-3</v>
      </c>
    </row>
    <row r="1856" spans="1:5" x14ac:dyDescent="0.35">
      <c r="A1856" t="s">
        <v>196</v>
      </c>
      <c r="B1856" t="s">
        <v>202</v>
      </c>
      <c r="C1856" t="s">
        <v>85</v>
      </c>
      <c r="D1856">
        <v>1218.4007803863965</v>
      </c>
      <c r="E1856">
        <v>3.7815061971308919E-3</v>
      </c>
    </row>
    <row r="1857" spans="1:5" x14ac:dyDescent="0.35">
      <c r="A1857" t="s">
        <v>197</v>
      </c>
      <c r="B1857" t="s">
        <v>202</v>
      </c>
      <c r="C1857" t="s">
        <v>85</v>
      </c>
      <c r="D1857">
        <v>1010.5581599082003</v>
      </c>
      <c r="E1857">
        <v>4.1044686433852904E-3</v>
      </c>
    </row>
    <row r="1858" spans="1:5" x14ac:dyDescent="0.35">
      <c r="A1858" t="s">
        <v>198</v>
      </c>
      <c r="B1858" t="s">
        <v>202</v>
      </c>
      <c r="C1858" t="s">
        <v>85</v>
      </c>
      <c r="D1858">
        <v>857</v>
      </c>
      <c r="E1858">
        <v>3.9551730844029562E-3</v>
      </c>
    </row>
    <row r="1859" spans="1:5" x14ac:dyDescent="0.35">
      <c r="A1859" t="s">
        <v>199</v>
      </c>
      <c r="B1859" t="s">
        <v>202</v>
      </c>
      <c r="C1859" t="s">
        <v>85</v>
      </c>
      <c r="D1859">
        <v>849.21167047750089</v>
      </c>
      <c r="E1859">
        <v>4.1067570481803511E-3</v>
      </c>
    </row>
    <row r="1860" spans="1:5" x14ac:dyDescent="0.35">
      <c r="A1860" t="s">
        <v>200</v>
      </c>
      <c r="B1860" t="s">
        <v>202</v>
      </c>
      <c r="C1860" t="s">
        <v>85</v>
      </c>
      <c r="D1860">
        <v>853.77192982139866</v>
      </c>
      <c r="E1860">
        <v>4.0960021461922532E-3</v>
      </c>
    </row>
    <row r="1861" spans="1:5" x14ac:dyDescent="0.35">
      <c r="A1861" t="s">
        <v>201</v>
      </c>
      <c r="B1861" t="s">
        <v>202</v>
      </c>
      <c r="C1861" t="s">
        <v>85</v>
      </c>
      <c r="D1861">
        <v>545</v>
      </c>
      <c r="E1861">
        <v>3.422528032619776E-3</v>
      </c>
    </row>
    <row r="1862" spans="1:5" x14ac:dyDescent="0.35">
      <c r="A1862" t="s">
        <v>187</v>
      </c>
      <c r="B1862" t="s">
        <v>202</v>
      </c>
      <c r="C1862" t="s">
        <v>86</v>
      </c>
      <c r="D1862">
        <v>600.02597395000055</v>
      </c>
      <c r="E1862">
        <v>5.0675415686658384E-3</v>
      </c>
    </row>
    <row r="1863" spans="1:5" x14ac:dyDescent="0.35">
      <c r="A1863" t="s">
        <v>188</v>
      </c>
      <c r="B1863" t="s">
        <v>202</v>
      </c>
      <c r="C1863" t="s">
        <v>86</v>
      </c>
      <c r="D1863">
        <v>522.08068256019965</v>
      </c>
      <c r="E1863">
        <v>5.0159888863421853E-3</v>
      </c>
    </row>
    <row r="1864" spans="1:5" x14ac:dyDescent="0.35">
      <c r="A1864" t="s">
        <v>189</v>
      </c>
      <c r="B1864" t="s">
        <v>202</v>
      </c>
      <c r="C1864" t="s">
        <v>86</v>
      </c>
      <c r="D1864">
        <v>540.07383383999979</v>
      </c>
      <c r="E1864">
        <v>4.6742856523122288E-3</v>
      </c>
    </row>
    <row r="1865" spans="1:5" x14ac:dyDescent="0.35">
      <c r="A1865" t="s">
        <v>190</v>
      </c>
      <c r="B1865" t="s">
        <v>202</v>
      </c>
      <c r="C1865" t="s">
        <v>86</v>
      </c>
      <c r="D1865">
        <v>501.78960059879921</v>
      </c>
      <c r="E1865">
        <v>4.5978238027008303E-3</v>
      </c>
    </row>
    <row r="1866" spans="1:5" x14ac:dyDescent="0.35">
      <c r="A1866" t="s">
        <v>191</v>
      </c>
      <c r="B1866" t="s">
        <v>202</v>
      </c>
      <c r="C1866" t="s">
        <v>86</v>
      </c>
      <c r="D1866">
        <v>393.88601398619988</v>
      </c>
      <c r="E1866">
        <v>4.7492867047924025E-3</v>
      </c>
    </row>
    <row r="1867" spans="1:5" x14ac:dyDescent="0.35">
      <c r="A1867" t="s">
        <v>192</v>
      </c>
      <c r="B1867" t="s">
        <v>202</v>
      </c>
      <c r="C1867" t="s">
        <v>86</v>
      </c>
      <c r="D1867">
        <v>493.99999999990001</v>
      </c>
      <c r="E1867">
        <v>5.3105520210784485E-3</v>
      </c>
    </row>
    <row r="1868" spans="1:5" x14ac:dyDescent="0.35">
      <c r="A1868" t="s">
        <v>193</v>
      </c>
      <c r="B1868" t="s">
        <v>202</v>
      </c>
      <c r="C1868" t="s">
        <v>86</v>
      </c>
      <c r="D1868">
        <v>444</v>
      </c>
      <c r="E1868">
        <v>5.4491991991991997E-3</v>
      </c>
    </row>
    <row r="1869" spans="1:5" x14ac:dyDescent="0.35">
      <c r="A1869" t="s">
        <v>194</v>
      </c>
      <c r="B1869" t="s">
        <v>202</v>
      </c>
      <c r="C1869" t="s">
        <v>86</v>
      </c>
      <c r="D1869">
        <v>481</v>
      </c>
      <c r="E1869">
        <v>5.0892238392238392E-3</v>
      </c>
    </row>
    <row r="1870" spans="1:5" x14ac:dyDescent="0.35">
      <c r="A1870" t="s">
        <v>195</v>
      </c>
      <c r="B1870" t="s">
        <v>202</v>
      </c>
      <c r="C1870" t="s">
        <v>86</v>
      </c>
      <c r="D1870">
        <v>482</v>
      </c>
      <c r="E1870">
        <v>4.9173005993545411E-3</v>
      </c>
    </row>
    <row r="1871" spans="1:5" x14ac:dyDescent="0.35">
      <c r="A1871" t="s">
        <v>196</v>
      </c>
      <c r="B1871" t="s">
        <v>202</v>
      </c>
      <c r="C1871" t="s">
        <v>86</v>
      </c>
      <c r="D1871">
        <v>445</v>
      </c>
      <c r="E1871">
        <v>4.9219725343320848E-3</v>
      </c>
    </row>
    <row r="1872" spans="1:5" x14ac:dyDescent="0.35">
      <c r="A1872" t="s">
        <v>197</v>
      </c>
      <c r="B1872" t="s">
        <v>202</v>
      </c>
      <c r="C1872" t="s">
        <v>86</v>
      </c>
      <c r="D1872">
        <v>415</v>
      </c>
      <c r="E1872">
        <v>5.1204819277108436E-3</v>
      </c>
    </row>
    <row r="1873" spans="1:5" x14ac:dyDescent="0.35">
      <c r="A1873" t="s">
        <v>198</v>
      </c>
      <c r="B1873" t="s">
        <v>202</v>
      </c>
      <c r="C1873" t="s">
        <v>86</v>
      </c>
      <c r="D1873">
        <v>371</v>
      </c>
      <c r="E1873">
        <v>6.012279125486672E-3</v>
      </c>
    </row>
    <row r="1874" spans="1:5" x14ac:dyDescent="0.35">
      <c r="A1874" t="s">
        <v>199</v>
      </c>
      <c r="B1874" t="s">
        <v>202</v>
      </c>
      <c r="C1874" t="s">
        <v>86</v>
      </c>
      <c r="D1874">
        <v>395</v>
      </c>
      <c r="E1874">
        <v>5.7841068917018285E-3</v>
      </c>
    </row>
    <row r="1875" spans="1:5" x14ac:dyDescent="0.35">
      <c r="A1875" t="s">
        <v>200</v>
      </c>
      <c r="B1875" t="s">
        <v>202</v>
      </c>
      <c r="C1875" t="s">
        <v>86</v>
      </c>
      <c r="D1875">
        <v>358</v>
      </c>
      <c r="E1875">
        <v>5.5846523898199869E-3</v>
      </c>
    </row>
    <row r="1876" spans="1:5" x14ac:dyDescent="0.35">
      <c r="A1876" t="s">
        <v>201</v>
      </c>
      <c r="B1876" t="s">
        <v>202</v>
      </c>
      <c r="C1876" t="s">
        <v>86</v>
      </c>
      <c r="D1876">
        <v>315</v>
      </c>
      <c r="E1876">
        <v>5.4475308641975303E-3</v>
      </c>
    </row>
    <row r="1877" spans="1:5" x14ac:dyDescent="0.35">
      <c r="A1877" t="s">
        <v>187</v>
      </c>
      <c r="B1877" t="s">
        <v>202</v>
      </c>
      <c r="C1877" t="s">
        <v>87</v>
      </c>
      <c r="D1877">
        <v>416.00000008000023</v>
      </c>
      <c r="E1877">
        <v>5.4456773695123134E-3</v>
      </c>
    </row>
    <row r="1878" spans="1:5" x14ac:dyDescent="0.35">
      <c r="A1878" t="s">
        <v>188</v>
      </c>
      <c r="B1878" t="s">
        <v>202</v>
      </c>
      <c r="C1878" t="s">
        <v>87</v>
      </c>
      <c r="D1878">
        <v>466.48621953330013</v>
      </c>
      <c r="E1878">
        <v>5.4911034890442138E-3</v>
      </c>
    </row>
    <row r="1879" spans="1:5" x14ac:dyDescent="0.35">
      <c r="A1879" t="s">
        <v>189</v>
      </c>
      <c r="B1879" t="s">
        <v>202</v>
      </c>
      <c r="C1879" t="s">
        <v>87</v>
      </c>
      <c r="D1879">
        <v>466.7548275861995</v>
      </c>
      <c r="E1879">
        <v>5.5690549324155835E-3</v>
      </c>
    </row>
    <row r="1880" spans="1:5" x14ac:dyDescent="0.35">
      <c r="A1880" t="s">
        <v>190</v>
      </c>
      <c r="B1880" t="s">
        <v>202</v>
      </c>
      <c r="C1880" t="s">
        <v>87</v>
      </c>
      <c r="D1880">
        <v>413.37096774060018</v>
      </c>
      <c r="E1880">
        <v>4.6834532062211961E-3</v>
      </c>
    </row>
    <row r="1881" spans="1:5" x14ac:dyDescent="0.35">
      <c r="A1881" t="s">
        <v>191</v>
      </c>
      <c r="B1881" t="s">
        <v>202</v>
      </c>
      <c r="C1881" t="s">
        <v>87</v>
      </c>
      <c r="D1881">
        <v>385.21290322439984</v>
      </c>
      <c r="E1881">
        <v>4.6767469932404914E-3</v>
      </c>
    </row>
    <row r="1882" spans="1:5" x14ac:dyDescent="0.35">
      <c r="A1882" t="s">
        <v>192</v>
      </c>
      <c r="B1882" t="s">
        <v>202</v>
      </c>
      <c r="C1882" t="s">
        <v>87</v>
      </c>
      <c r="D1882">
        <v>381.45054944850017</v>
      </c>
      <c r="E1882">
        <v>5.0532029855387085E-3</v>
      </c>
    </row>
    <row r="1883" spans="1:5" x14ac:dyDescent="0.35">
      <c r="A1883" t="s">
        <v>193</v>
      </c>
      <c r="B1883" t="s">
        <v>202</v>
      </c>
      <c r="C1883" t="s">
        <v>87</v>
      </c>
      <c r="D1883">
        <v>504.68907888179979</v>
      </c>
      <c r="E1883">
        <v>4.6770545189878119E-3</v>
      </c>
    </row>
    <row r="1884" spans="1:5" x14ac:dyDescent="0.35">
      <c r="A1884" t="s">
        <v>194</v>
      </c>
      <c r="B1884" t="s">
        <v>202</v>
      </c>
      <c r="C1884" t="s">
        <v>87</v>
      </c>
      <c r="D1884">
        <v>480.84347532029989</v>
      </c>
      <c r="E1884">
        <v>4.7173892436465584E-3</v>
      </c>
    </row>
    <row r="1885" spans="1:5" x14ac:dyDescent="0.35">
      <c r="A1885" t="s">
        <v>195</v>
      </c>
      <c r="B1885" t="s">
        <v>202</v>
      </c>
      <c r="C1885" t="s">
        <v>87</v>
      </c>
      <c r="D1885">
        <v>381.14957983139993</v>
      </c>
      <c r="E1885">
        <v>4.9656429380189483E-3</v>
      </c>
    </row>
    <row r="1886" spans="1:5" x14ac:dyDescent="0.35">
      <c r="A1886" t="s">
        <v>196</v>
      </c>
      <c r="B1886" t="s">
        <v>202</v>
      </c>
      <c r="C1886" t="s">
        <v>87</v>
      </c>
      <c r="D1886">
        <v>433.51922780040019</v>
      </c>
      <c r="E1886">
        <v>5.9647135138491932E-3</v>
      </c>
    </row>
    <row r="1887" spans="1:5" x14ac:dyDescent="0.35">
      <c r="A1887" t="s">
        <v>197</v>
      </c>
      <c r="B1887" t="s">
        <v>202</v>
      </c>
      <c r="C1887" t="s">
        <v>87</v>
      </c>
      <c r="D1887">
        <v>425.59821428540022</v>
      </c>
      <c r="E1887">
        <v>5.4095948136650383E-3</v>
      </c>
    </row>
    <row r="1888" spans="1:5" x14ac:dyDescent="0.35">
      <c r="A1888" t="s">
        <v>198</v>
      </c>
      <c r="B1888" t="s">
        <v>202</v>
      </c>
      <c r="C1888" t="s">
        <v>87</v>
      </c>
      <c r="D1888">
        <v>453</v>
      </c>
      <c r="E1888">
        <v>5.6536669119450584E-3</v>
      </c>
    </row>
    <row r="1889" spans="1:5" x14ac:dyDescent="0.35">
      <c r="A1889" t="s">
        <v>199</v>
      </c>
      <c r="B1889" t="s">
        <v>202</v>
      </c>
      <c r="C1889" t="s">
        <v>87</v>
      </c>
      <c r="D1889">
        <v>426.18373015640009</v>
      </c>
      <c r="E1889">
        <v>5.3802197831188132E-3</v>
      </c>
    </row>
    <row r="1890" spans="1:5" x14ac:dyDescent="0.35">
      <c r="A1890" t="s">
        <v>200</v>
      </c>
      <c r="B1890" t="s">
        <v>202</v>
      </c>
      <c r="C1890" t="s">
        <v>87</v>
      </c>
      <c r="D1890">
        <v>360.01269841269982</v>
      </c>
      <c r="E1890">
        <v>6.2390432901625516E-3</v>
      </c>
    </row>
    <row r="1891" spans="1:5" x14ac:dyDescent="0.35">
      <c r="A1891" t="s">
        <v>201</v>
      </c>
      <c r="B1891" t="s">
        <v>202</v>
      </c>
      <c r="C1891" t="s">
        <v>87</v>
      </c>
      <c r="D1891">
        <v>384.50032175219997</v>
      </c>
      <c r="E1891">
        <v>5.8992561426357403E-3</v>
      </c>
    </row>
    <row r="1892" spans="1:5" x14ac:dyDescent="0.35">
      <c r="A1892" t="s">
        <v>187</v>
      </c>
      <c r="B1892" t="s">
        <v>202</v>
      </c>
      <c r="C1892" t="s">
        <v>88</v>
      </c>
      <c r="D1892">
        <v>456.56296287999982</v>
      </c>
      <c r="E1892">
        <v>3.6507794867642503E-3</v>
      </c>
    </row>
    <row r="1893" spans="1:5" x14ac:dyDescent="0.35">
      <c r="A1893" t="s">
        <v>188</v>
      </c>
      <c r="B1893" t="s">
        <v>202</v>
      </c>
      <c r="C1893" t="s">
        <v>88</v>
      </c>
      <c r="D1893">
        <v>467.0238833904001</v>
      </c>
      <c r="E1893">
        <v>3.770355549586464E-3</v>
      </c>
    </row>
    <row r="1894" spans="1:5" x14ac:dyDescent="0.35">
      <c r="A1894" t="s">
        <v>189</v>
      </c>
      <c r="B1894" t="s">
        <v>202</v>
      </c>
      <c r="C1894" t="s">
        <v>88</v>
      </c>
      <c r="D1894">
        <v>560.85524509800007</v>
      </c>
      <c r="E1894">
        <v>3.9319757425351791E-3</v>
      </c>
    </row>
    <row r="1895" spans="1:5" x14ac:dyDescent="0.35">
      <c r="A1895" t="s">
        <v>190</v>
      </c>
      <c r="B1895" t="s">
        <v>202</v>
      </c>
      <c r="C1895" t="s">
        <v>88</v>
      </c>
      <c r="D1895">
        <v>566.32838677979976</v>
      </c>
      <c r="E1895">
        <v>3.5144548179630321E-3</v>
      </c>
    </row>
    <row r="1896" spans="1:5" x14ac:dyDescent="0.35">
      <c r="A1896" t="s">
        <v>191</v>
      </c>
      <c r="B1896" t="s">
        <v>202</v>
      </c>
      <c r="C1896" t="s">
        <v>88</v>
      </c>
      <c r="D1896">
        <v>610.61256450840006</v>
      </c>
      <c r="E1896">
        <v>3.7351143260508013E-3</v>
      </c>
    </row>
    <row r="1897" spans="1:5" x14ac:dyDescent="0.35">
      <c r="A1897" t="s">
        <v>192</v>
      </c>
      <c r="B1897" t="s">
        <v>202</v>
      </c>
      <c r="C1897" t="s">
        <v>88</v>
      </c>
      <c r="D1897">
        <v>595.84475181979997</v>
      </c>
      <c r="E1897">
        <v>3.9327589908830386E-3</v>
      </c>
    </row>
    <row r="1898" spans="1:5" x14ac:dyDescent="0.35">
      <c r="A1898" t="s">
        <v>193</v>
      </c>
      <c r="B1898" t="s">
        <v>202</v>
      </c>
      <c r="C1898" t="s">
        <v>88</v>
      </c>
      <c r="D1898">
        <v>505.90622119809996</v>
      </c>
      <c r="E1898">
        <v>4.4661660092697453E-3</v>
      </c>
    </row>
    <row r="1899" spans="1:5" x14ac:dyDescent="0.35">
      <c r="A1899" t="s">
        <v>194</v>
      </c>
      <c r="B1899" t="s">
        <v>202</v>
      </c>
      <c r="C1899" t="s">
        <v>88</v>
      </c>
      <c r="D1899">
        <v>515.50840898000024</v>
      </c>
      <c r="E1899">
        <v>4.1949602711637678E-3</v>
      </c>
    </row>
    <row r="1900" spans="1:5" x14ac:dyDescent="0.35">
      <c r="A1900" t="s">
        <v>195</v>
      </c>
      <c r="B1900" t="s">
        <v>202</v>
      </c>
      <c r="C1900" t="s">
        <v>88</v>
      </c>
      <c r="D1900">
        <v>510.86468188159984</v>
      </c>
      <c r="E1900">
        <v>4.3380720540701677E-3</v>
      </c>
    </row>
    <row r="1901" spans="1:5" x14ac:dyDescent="0.35">
      <c r="A1901" t="s">
        <v>196</v>
      </c>
      <c r="B1901" t="s">
        <v>202</v>
      </c>
      <c r="C1901" t="s">
        <v>88</v>
      </c>
      <c r="D1901">
        <v>495.45861301219986</v>
      </c>
      <c r="E1901">
        <v>4.3801420641683339E-3</v>
      </c>
    </row>
    <row r="1902" spans="1:5" x14ac:dyDescent="0.35">
      <c r="A1902" t="s">
        <v>197</v>
      </c>
      <c r="B1902" t="s">
        <v>202</v>
      </c>
      <c r="C1902" t="s">
        <v>88</v>
      </c>
      <c r="D1902">
        <v>444.48591909829986</v>
      </c>
      <c r="E1902">
        <v>4.5826416736085866E-3</v>
      </c>
    </row>
    <row r="1903" spans="1:5" x14ac:dyDescent="0.35">
      <c r="A1903" t="s">
        <v>198</v>
      </c>
      <c r="B1903" t="s">
        <v>202</v>
      </c>
      <c r="C1903" t="s">
        <v>88</v>
      </c>
      <c r="D1903">
        <v>487</v>
      </c>
      <c r="E1903">
        <v>5.0864134154688569E-3</v>
      </c>
    </row>
    <row r="1904" spans="1:5" x14ac:dyDescent="0.35">
      <c r="A1904" t="s">
        <v>199</v>
      </c>
      <c r="B1904" t="s">
        <v>202</v>
      </c>
      <c r="C1904" t="s">
        <v>88</v>
      </c>
      <c r="D1904">
        <v>412.79094827760002</v>
      </c>
      <c r="E1904">
        <v>5.2835317365989764E-3</v>
      </c>
    </row>
    <row r="1905" spans="1:5" x14ac:dyDescent="0.35">
      <c r="A1905" t="s">
        <v>200</v>
      </c>
      <c r="B1905" t="s">
        <v>202</v>
      </c>
      <c r="C1905" t="s">
        <v>88</v>
      </c>
      <c r="D1905">
        <v>370.9288756828002</v>
      </c>
      <c r="E1905">
        <v>4.7663155308617393E-3</v>
      </c>
    </row>
    <row r="1906" spans="1:5" x14ac:dyDescent="0.35">
      <c r="A1906" t="s">
        <v>201</v>
      </c>
      <c r="B1906" t="s">
        <v>202</v>
      </c>
      <c r="C1906" t="s">
        <v>88</v>
      </c>
      <c r="D1906">
        <v>369.78609006640011</v>
      </c>
      <c r="E1906">
        <v>5.4058538386151708E-3</v>
      </c>
    </row>
    <row r="1907" spans="1:5" x14ac:dyDescent="0.35">
      <c r="A1907" t="s">
        <v>187</v>
      </c>
      <c r="B1907" t="s">
        <v>202</v>
      </c>
      <c r="C1907" t="s">
        <v>89</v>
      </c>
      <c r="D1907">
        <v>312.86111105999993</v>
      </c>
      <c r="E1907">
        <v>4.8444020243197834E-3</v>
      </c>
    </row>
    <row r="1908" spans="1:5" x14ac:dyDescent="0.35">
      <c r="A1908" t="s">
        <v>188</v>
      </c>
      <c r="B1908" t="s">
        <v>202</v>
      </c>
      <c r="C1908" t="s">
        <v>89</v>
      </c>
      <c r="D1908">
        <v>290.05260703080017</v>
      </c>
      <c r="E1908">
        <v>5.4822321841494111E-3</v>
      </c>
    </row>
    <row r="1909" spans="1:5" x14ac:dyDescent="0.35">
      <c r="A1909" t="s">
        <v>189</v>
      </c>
      <c r="B1909" t="s">
        <v>202</v>
      </c>
      <c r="C1909" t="s">
        <v>89</v>
      </c>
      <c r="D1909">
        <v>381.65873015810024</v>
      </c>
      <c r="E1909">
        <v>5.1732493686485114E-3</v>
      </c>
    </row>
    <row r="1910" spans="1:5" x14ac:dyDescent="0.35">
      <c r="A1910" t="s">
        <v>190</v>
      </c>
      <c r="B1910" t="s">
        <v>202</v>
      </c>
      <c r="C1910" t="s">
        <v>89</v>
      </c>
      <c r="D1910">
        <v>279.05641025540001</v>
      </c>
      <c r="E1910">
        <v>5.1930827135716661E-3</v>
      </c>
    </row>
    <row r="1911" spans="1:5" x14ac:dyDescent="0.35">
      <c r="A1911" t="s">
        <v>191</v>
      </c>
      <c r="B1911" t="s">
        <v>202</v>
      </c>
      <c r="C1911" t="s">
        <v>89</v>
      </c>
      <c r="D1911">
        <v>309.29507883360014</v>
      </c>
      <c r="E1911">
        <v>5.1662766992205044E-3</v>
      </c>
    </row>
    <row r="1912" spans="1:5" x14ac:dyDescent="0.35">
      <c r="A1912" t="s">
        <v>192</v>
      </c>
      <c r="B1912" t="s">
        <v>202</v>
      </c>
      <c r="C1912" t="s">
        <v>89</v>
      </c>
      <c r="D1912">
        <v>304.88827838749995</v>
      </c>
      <c r="E1912">
        <v>5.0597188821512474E-3</v>
      </c>
    </row>
    <row r="1913" spans="1:5" x14ac:dyDescent="0.35">
      <c r="A1913" t="s">
        <v>193</v>
      </c>
      <c r="B1913" t="s">
        <v>202</v>
      </c>
      <c r="C1913" t="s">
        <v>89</v>
      </c>
      <c r="D1913">
        <v>206.85401002409992</v>
      </c>
      <c r="E1913">
        <v>5.4295943021964157E-3</v>
      </c>
    </row>
    <row r="1914" spans="1:5" x14ac:dyDescent="0.35">
      <c r="A1914" t="s">
        <v>194</v>
      </c>
      <c r="B1914" t="s">
        <v>202</v>
      </c>
      <c r="C1914" t="s">
        <v>89</v>
      </c>
      <c r="D1914">
        <v>334.84394552729987</v>
      </c>
      <c r="E1914">
        <v>4.9370634127236454E-3</v>
      </c>
    </row>
    <row r="1915" spans="1:5" x14ac:dyDescent="0.35">
      <c r="A1915" t="s">
        <v>195</v>
      </c>
      <c r="B1915" t="s">
        <v>202</v>
      </c>
      <c r="C1915" t="s">
        <v>89</v>
      </c>
      <c r="D1915">
        <v>302.96181567799999</v>
      </c>
      <c r="E1915">
        <v>5.1015719675155105E-3</v>
      </c>
    </row>
    <row r="1916" spans="1:5" x14ac:dyDescent="0.35">
      <c r="A1916" t="s">
        <v>196</v>
      </c>
      <c r="B1916" t="s">
        <v>202</v>
      </c>
      <c r="C1916" t="s">
        <v>89</v>
      </c>
      <c r="D1916">
        <v>294.84017530450018</v>
      </c>
      <c r="E1916">
        <v>5.6747249600912451E-3</v>
      </c>
    </row>
    <row r="1917" spans="1:5" x14ac:dyDescent="0.35">
      <c r="A1917" t="s">
        <v>197</v>
      </c>
      <c r="B1917" t="s">
        <v>202</v>
      </c>
      <c r="C1917" t="s">
        <v>89</v>
      </c>
      <c r="D1917">
        <v>284.89610389570004</v>
      </c>
      <c r="E1917">
        <v>5.215113059452047E-3</v>
      </c>
    </row>
    <row r="1918" spans="1:5" x14ac:dyDescent="0.35">
      <c r="A1918" t="s">
        <v>198</v>
      </c>
      <c r="B1918" t="s">
        <v>202</v>
      </c>
      <c r="C1918" t="s">
        <v>89</v>
      </c>
      <c r="D1918">
        <v>251</v>
      </c>
      <c r="E1918">
        <v>5.6855909694555114E-3</v>
      </c>
    </row>
    <row r="1919" spans="1:5" x14ac:dyDescent="0.35">
      <c r="A1919" t="s">
        <v>199</v>
      </c>
      <c r="B1919" t="s">
        <v>202</v>
      </c>
      <c r="C1919" t="s">
        <v>89</v>
      </c>
      <c r="D1919">
        <v>241.87912087929988</v>
      </c>
      <c r="E1919">
        <v>5.2802983211910678E-3</v>
      </c>
    </row>
    <row r="1920" spans="1:5" x14ac:dyDescent="0.35">
      <c r="A1920" t="s">
        <v>200</v>
      </c>
      <c r="B1920" t="s">
        <v>202</v>
      </c>
      <c r="C1920" t="s">
        <v>89</v>
      </c>
      <c r="D1920">
        <v>186.45421245329999</v>
      </c>
      <c r="E1920">
        <v>6.3233094421093474E-3</v>
      </c>
    </row>
    <row r="1921" spans="1:5" x14ac:dyDescent="0.35">
      <c r="A1921" t="s">
        <v>201</v>
      </c>
      <c r="B1921" t="s">
        <v>202</v>
      </c>
      <c r="C1921" t="s">
        <v>89</v>
      </c>
      <c r="D1921">
        <v>157.6666666662</v>
      </c>
      <c r="E1921">
        <v>6.1648461357775844E-3</v>
      </c>
    </row>
    <row r="1922" spans="1:5" x14ac:dyDescent="0.35">
      <c r="A1922" t="s">
        <v>187</v>
      </c>
      <c r="B1922" t="s">
        <v>202</v>
      </c>
      <c r="C1922" t="s">
        <v>90</v>
      </c>
      <c r="D1922">
        <v>807.63636379999912</v>
      </c>
      <c r="E1922">
        <v>4.5548098329162272E-3</v>
      </c>
    </row>
    <row r="1923" spans="1:5" x14ac:dyDescent="0.35">
      <c r="A1923" t="s">
        <v>188</v>
      </c>
      <c r="B1923" t="s">
        <v>202</v>
      </c>
      <c r="C1923" t="s">
        <v>90</v>
      </c>
      <c r="D1923">
        <v>873.64961878000292</v>
      </c>
      <c r="E1923">
        <v>4.1906990992964192E-3</v>
      </c>
    </row>
    <row r="1924" spans="1:5" x14ac:dyDescent="0.35">
      <c r="A1924" t="s">
        <v>189</v>
      </c>
      <c r="B1924" t="s">
        <v>202</v>
      </c>
      <c r="C1924" t="s">
        <v>90</v>
      </c>
      <c r="D1924">
        <v>734.54230522240005</v>
      </c>
      <c r="E1924">
        <v>4.0273311380011568E-3</v>
      </c>
    </row>
    <row r="1925" spans="1:5" x14ac:dyDescent="0.35">
      <c r="A1925" t="s">
        <v>190</v>
      </c>
      <c r="B1925" t="s">
        <v>202</v>
      </c>
      <c r="C1925" t="s">
        <v>90</v>
      </c>
      <c r="D1925">
        <v>721.13007518959955</v>
      </c>
      <c r="E1925">
        <v>3.8381819320304185E-3</v>
      </c>
    </row>
    <row r="1926" spans="1:5" x14ac:dyDescent="0.35">
      <c r="A1926" t="s">
        <v>191</v>
      </c>
      <c r="B1926" t="s">
        <v>202</v>
      </c>
      <c r="C1926" t="s">
        <v>90</v>
      </c>
      <c r="D1926">
        <v>610.69568164930013</v>
      </c>
      <c r="E1926">
        <v>3.6724729504896908E-3</v>
      </c>
    </row>
    <row r="1927" spans="1:5" x14ac:dyDescent="0.35">
      <c r="A1927" t="s">
        <v>192</v>
      </c>
      <c r="B1927" t="s">
        <v>202</v>
      </c>
      <c r="C1927" t="s">
        <v>90</v>
      </c>
      <c r="D1927">
        <v>770.20849974869907</v>
      </c>
      <c r="E1927">
        <v>4.0160166299216503E-3</v>
      </c>
    </row>
    <row r="1928" spans="1:5" x14ac:dyDescent="0.35">
      <c r="A1928" t="s">
        <v>193</v>
      </c>
      <c r="B1928" t="s">
        <v>202</v>
      </c>
      <c r="C1928" t="s">
        <v>90</v>
      </c>
      <c r="D1928">
        <v>638.42002396920054</v>
      </c>
      <c r="E1928">
        <v>3.9005647856698474E-3</v>
      </c>
    </row>
    <row r="1929" spans="1:5" x14ac:dyDescent="0.35">
      <c r="A1929" t="s">
        <v>194</v>
      </c>
      <c r="B1929" t="s">
        <v>202</v>
      </c>
      <c r="C1929" t="s">
        <v>90</v>
      </c>
      <c r="D1929">
        <v>728.0987745095008</v>
      </c>
      <c r="E1929">
        <v>3.8598862723991417E-3</v>
      </c>
    </row>
    <row r="1930" spans="1:5" x14ac:dyDescent="0.35">
      <c r="A1930" t="s">
        <v>195</v>
      </c>
      <c r="B1930" t="s">
        <v>202</v>
      </c>
      <c r="C1930" t="s">
        <v>90</v>
      </c>
      <c r="D1930">
        <v>713.74257752069866</v>
      </c>
      <c r="E1930">
        <v>4.0156344646485893E-3</v>
      </c>
    </row>
    <row r="1931" spans="1:5" x14ac:dyDescent="0.35">
      <c r="A1931" t="s">
        <v>196</v>
      </c>
      <c r="B1931" t="s">
        <v>202</v>
      </c>
      <c r="C1931" t="s">
        <v>90</v>
      </c>
      <c r="D1931">
        <v>774.29467742039947</v>
      </c>
      <c r="E1931">
        <v>4.1006568671297485E-3</v>
      </c>
    </row>
    <row r="1932" spans="1:5" x14ac:dyDescent="0.35">
      <c r="A1932" t="s">
        <v>197</v>
      </c>
      <c r="B1932" t="s">
        <v>202</v>
      </c>
      <c r="C1932" t="s">
        <v>90</v>
      </c>
      <c r="D1932">
        <v>768.54279991310034</v>
      </c>
      <c r="E1932">
        <v>4.2923745080152096E-3</v>
      </c>
    </row>
    <row r="1933" spans="1:5" x14ac:dyDescent="0.35">
      <c r="A1933" t="s">
        <v>198</v>
      </c>
      <c r="B1933" t="s">
        <v>202</v>
      </c>
      <c r="C1933" t="s">
        <v>90</v>
      </c>
      <c r="D1933">
        <v>637</v>
      </c>
      <c r="E1933">
        <v>4.4948107448107445E-3</v>
      </c>
    </row>
    <row r="1934" spans="1:5" x14ac:dyDescent="0.35">
      <c r="A1934" t="s">
        <v>199</v>
      </c>
      <c r="B1934" t="s">
        <v>202</v>
      </c>
      <c r="C1934" t="s">
        <v>90</v>
      </c>
      <c r="D1934">
        <v>567.38005204119997</v>
      </c>
      <c r="E1934">
        <v>4.5760641724075157E-3</v>
      </c>
    </row>
    <row r="1935" spans="1:5" x14ac:dyDescent="0.35">
      <c r="A1935" t="s">
        <v>200</v>
      </c>
      <c r="B1935" t="s">
        <v>202</v>
      </c>
      <c r="C1935" t="s">
        <v>90</v>
      </c>
      <c r="D1935">
        <v>562.20899931630083</v>
      </c>
      <c r="E1935">
        <v>4.4118402165158055E-3</v>
      </c>
    </row>
    <row r="1936" spans="1:5" x14ac:dyDescent="0.35">
      <c r="A1936" t="s">
        <v>201</v>
      </c>
      <c r="B1936" t="s">
        <v>202</v>
      </c>
      <c r="C1936" t="s">
        <v>90</v>
      </c>
      <c r="D1936">
        <v>476.93483709079993</v>
      </c>
      <c r="E1936">
        <v>4.4405349853702154E-3</v>
      </c>
    </row>
    <row r="1937" spans="1:5" x14ac:dyDescent="0.35">
      <c r="A1937" t="s">
        <v>187</v>
      </c>
      <c r="B1937" t="s">
        <v>202</v>
      </c>
      <c r="C1937" t="s">
        <v>91</v>
      </c>
      <c r="D1937">
        <v>445.81767967999986</v>
      </c>
      <c r="E1937">
        <v>5.3641149515016896E-3</v>
      </c>
    </row>
    <row r="1938" spans="1:5" x14ac:dyDescent="0.35">
      <c r="A1938" t="s">
        <v>188</v>
      </c>
      <c r="B1938" t="s">
        <v>202</v>
      </c>
      <c r="C1938" t="s">
        <v>91</v>
      </c>
      <c r="D1938">
        <v>458.56919306139923</v>
      </c>
      <c r="E1938">
        <v>4.7816614458497221E-3</v>
      </c>
    </row>
    <row r="1939" spans="1:5" x14ac:dyDescent="0.35">
      <c r="A1939" t="s">
        <v>189</v>
      </c>
      <c r="B1939" t="s">
        <v>202</v>
      </c>
      <c r="C1939" t="s">
        <v>91</v>
      </c>
      <c r="D1939">
        <v>445.47598632910075</v>
      </c>
      <c r="E1939">
        <v>4.9226217926748271E-3</v>
      </c>
    </row>
    <row r="1940" spans="1:5" x14ac:dyDescent="0.35">
      <c r="A1940" t="s">
        <v>190</v>
      </c>
      <c r="B1940" t="s">
        <v>202</v>
      </c>
      <c r="C1940" t="s">
        <v>91</v>
      </c>
      <c r="D1940">
        <v>397.7356257856004</v>
      </c>
      <c r="E1940">
        <v>4.6810994741768872E-3</v>
      </c>
    </row>
    <row r="1941" spans="1:5" x14ac:dyDescent="0.35">
      <c r="A1941" t="s">
        <v>191</v>
      </c>
      <c r="B1941" t="s">
        <v>202</v>
      </c>
      <c r="C1941" t="s">
        <v>91</v>
      </c>
      <c r="D1941">
        <v>368.8859815571995</v>
      </c>
      <c r="E1941">
        <v>5.3663131765028039E-3</v>
      </c>
    </row>
    <row r="1942" spans="1:5" x14ac:dyDescent="0.35">
      <c r="A1942" t="s">
        <v>192</v>
      </c>
      <c r="B1942" t="s">
        <v>202</v>
      </c>
      <c r="C1942" t="s">
        <v>91</v>
      </c>
      <c r="D1942">
        <v>450.01767077940031</v>
      </c>
      <c r="E1942">
        <v>4.9497634737838943E-3</v>
      </c>
    </row>
    <row r="1943" spans="1:5" x14ac:dyDescent="0.35">
      <c r="A1943" t="s">
        <v>193</v>
      </c>
      <c r="B1943" t="s">
        <v>202</v>
      </c>
      <c r="C1943" t="s">
        <v>91</v>
      </c>
      <c r="D1943">
        <v>333.86712184760017</v>
      </c>
      <c r="E1943">
        <v>4.9457980191754429E-3</v>
      </c>
    </row>
    <row r="1944" spans="1:5" x14ac:dyDescent="0.35">
      <c r="A1944" t="s">
        <v>194</v>
      </c>
      <c r="B1944" t="s">
        <v>202</v>
      </c>
      <c r="C1944" t="s">
        <v>91</v>
      </c>
      <c r="D1944">
        <v>430.41845125030028</v>
      </c>
      <c r="E1944">
        <v>5.2788881445617374E-3</v>
      </c>
    </row>
    <row r="1945" spans="1:5" x14ac:dyDescent="0.35">
      <c r="A1945" t="s">
        <v>195</v>
      </c>
      <c r="B1945" t="s">
        <v>202</v>
      </c>
      <c r="C1945" t="s">
        <v>91</v>
      </c>
      <c r="D1945">
        <v>416.58813590189999</v>
      </c>
      <c r="E1945">
        <v>5.8101307041677199E-3</v>
      </c>
    </row>
    <row r="1946" spans="1:5" x14ac:dyDescent="0.35">
      <c r="A1946" t="s">
        <v>196</v>
      </c>
      <c r="B1946" t="s">
        <v>202</v>
      </c>
      <c r="C1946" t="s">
        <v>91</v>
      </c>
      <c r="D1946">
        <v>313.19456521840004</v>
      </c>
      <c r="E1946">
        <v>5.7032239036174884E-3</v>
      </c>
    </row>
    <row r="1947" spans="1:5" x14ac:dyDescent="0.35">
      <c r="A1947" t="s">
        <v>197</v>
      </c>
      <c r="B1947" t="s">
        <v>202</v>
      </c>
      <c r="C1947" t="s">
        <v>91</v>
      </c>
      <c r="D1947">
        <v>294.8332608694999</v>
      </c>
      <c r="E1947">
        <v>5.8365876382188162E-3</v>
      </c>
    </row>
    <row r="1948" spans="1:5" x14ac:dyDescent="0.35">
      <c r="A1948" t="s">
        <v>198</v>
      </c>
      <c r="B1948" t="s">
        <v>202</v>
      </c>
      <c r="C1948" t="s">
        <v>91</v>
      </c>
      <c r="D1948">
        <v>270</v>
      </c>
      <c r="E1948">
        <v>5.7278806584362138E-3</v>
      </c>
    </row>
    <row r="1949" spans="1:5" x14ac:dyDescent="0.35">
      <c r="A1949" t="s">
        <v>199</v>
      </c>
      <c r="B1949" t="s">
        <v>202</v>
      </c>
      <c r="C1949" t="s">
        <v>91</v>
      </c>
      <c r="D1949">
        <v>261.14704433590015</v>
      </c>
      <c r="E1949">
        <v>6.0387897138665745E-3</v>
      </c>
    </row>
    <row r="1950" spans="1:5" x14ac:dyDescent="0.35">
      <c r="A1950" t="s">
        <v>200</v>
      </c>
      <c r="B1950" t="s">
        <v>202</v>
      </c>
      <c r="C1950" t="s">
        <v>91</v>
      </c>
      <c r="D1950">
        <v>245.48141762319997</v>
      </c>
      <c r="E1950">
        <v>5.7398697765656207E-3</v>
      </c>
    </row>
    <row r="1951" spans="1:5" x14ac:dyDescent="0.35">
      <c r="A1951" t="s">
        <v>201</v>
      </c>
      <c r="B1951" t="s">
        <v>202</v>
      </c>
      <c r="C1951" t="s">
        <v>91</v>
      </c>
      <c r="D1951">
        <v>189.37499999920004</v>
      </c>
      <c r="E1951">
        <v>5.8986778307473231E-3</v>
      </c>
    </row>
    <row r="1952" spans="1:5" x14ac:dyDescent="0.35">
      <c r="A1952" t="s">
        <v>187</v>
      </c>
      <c r="B1952" t="s">
        <v>202</v>
      </c>
      <c r="C1952" t="s">
        <v>92</v>
      </c>
      <c r="D1952">
        <v>296.69565226000014</v>
      </c>
      <c r="E1952">
        <v>5.7037254135859864E-3</v>
      </c>
    </row>
    <row r="1953" spans="1:5" x14ac:dyDescent="0.35">
      <c r="A1953" t="s">
        <v>188</v>
      </c>
      <c r="B1953" t="s">
        <v>202</v>
      </c>
      <c r="C1953" t="s">
        <v>92</v>
      </c>
      <c r="D1953">
        <v>380.69751301230019</v>
      </c>
      <c r="E1953">
        <v>5.6954956237956879E-3</v>
      </c>
    </row>
    <row r="1954" spans="1:5" x14ac:dyDescent="0.35">
      <c r="A1954" t="s">
        <v>189</v>
      </c>
      <c r="B1954" t="s">
        <v>202</v>
      </c>
      <c r="C1954" t="s">
        <v>92</v>
      </c>
      <c r="D1954">
        <v>314.07395604379985</v>
      </c>
      <c r="E1954">
        <v>5.1494574656484422E-3</v>
      </c>
    </row>
    <row r="1955" spans="1:5" x14ac:dyDescent="0.35">
      <c r="A1955" t="s">
        <v>190</v>
      </c>
      <c r="B1955" t="s">
        <v>202</v>
      </c>
      <c r="C1955" t="s">
        <v>92</v>
      </c>
      <c r="D1955">
        <v>306.08214285700012</v>
      </c>
      <c r="E1955">
        <v>5.9141583271429977E-3</v>
      </c>
    </row>
    <row r="1956" spans="1:5" x14ac:dyDescent="0.35">
      <c r="A1956" t="s">
        <v>191</v>
      </c>
      <c r="B1956" t="s">
        <v>202</v>
      </c>
      <c r="C1956" t="s">
        <v>92</v>
      </c>
      <c r="D1956">
        <v>308.06619981319994</v>
      </c>
      <c r="E1956">
        <v>5.0560249353925179E-3</v>
      </c>
    </row>
    <row r="1957" spans="1:5" x14ac:dyDescent="0.35">
      <c r="A1957" t="s">
        <v>192</v>
      </c>
      <c r="B1957" t="s">
        <v>202</v>
      </c>
      <c r="C1957" t="s">
        <v>92</v>
      </c>
      <c r="D1957">
        <v>316.46112238030014</v>
      </c>
      <c r="E1957">
        <v>5.1987866498093118E-3</v>
      </c>
    </row>
    <row r="1958" spans="1:5" x14ac:dyDescent="0.35">
      <c r="A1958" t="s">
        <v>193</v>
      </c>
      <c r="B1958" t="s">
        <v>202</v>
      </c>
      <c r="C1958" t="s">
        <v>92</v>
      </c>
      <c r="D1958">
        <v>366.24973876630037</v>
      </c>
      <c r="E1958">
        <v>5.7565845957857457E-3</v>
      </c>
    </row>
    <row r="1959" spans="1:5" x14ac:dyDescent="0.35">
      <c r="A1959" t="s">
        <v>194</v>
      </c>
      <c r="B1959" t="s">
        <v>202</v>
      </c>
      <c r="C1959" t="s">
        <v>92</v>
      </c>
      <c r="D1959">
        <v>315.5844155847002</v>
      </c>
      <c r="E1959">
        <v>5.5669724508438856E-3</v>
      </c>
    </row>
    <row r="1960" spans="1:5" x14ac:dyDescent="0.35">
      <c r="A1960" t="s">
        <v>195</v>
      </c>
      <c r="B1960" t="s">
        <v>202</v>
      </c>
      <c r="C1960" t="s">
        <v>92</v>
      </c>
      <c r="D1960">
        <v>338.72872449139999</v>
      </c>
      <c r="E1960">
        <v>5.8501535880911906E-3</v>
      </c>
    </row>
    <row r="1961" spans="1:5" x14ac:dyDescent="0.35">
      <c r="A1961" t="s">
        <v>196</v>
      </c>
      <c r="B1961" t="s">
        <v>202</v>
      </c>
      <c r="C1961" t="s">
        <v>92</v>
      </c>
      <c r="D1961">
        <v>244.76813186780001</v>
      </c>
      <c r="E1961">
        <v>6.4605790484263603E-3</v>
      </c>
    </row>
    <row r="1962" spans="1:5" x14ac:dyDescent="0.35">
      <c r="A1962" t="s">
        <v>197</v>
      </c>
      <c r="B1962" t="s">
        <v>202</v>
      </c>
      <c r="C1962" t="s">
        <v>92</v>
      </c>
      <c r="D1962">
        <v>289.45341614890015</v>
      </c>
      <c r="E1962">
        <v>4.9161327919472562E-3</v>
      </c>
    </row>
    <row r="1963" spans="1:5" x14ac:dyDescent="0.35">
      <c r="A1963" t="s">
        <v>198</v>
      </c>
      <c r="B1963" t="s">
        <v>202</v>
      </c>
      <c r="C1963" t="s">
        <v>92</v>
      </c>
      <c r="D1963">
        <v>291</v>
      </c>
      <c r="E1963">
        <v>5.8109011072928606E-3</v>
      </c>
    </row>
    <row r="1964" spans="1:5" x14ac:dyDescent="0.35">
      <c r="A1964" t="s">
        <v>199</v>
      </c>
      <c r="B1964" t="s">
        <v>202</v>
      </c>
      <c r="C1964" t="s">
        <v>92</v>
      </c>
      <c r="D1964">
        <v>274.11852716440018</v>
      </c>
      <c r="E1964">
        <v>6.2559504692486934E-3</v>
      </c>
    </row>
    <row r="1965" spans="1:5" x14ac:dyDescent="0.35">
      <c r="A1965" t="s">
        <v>200</v>
      </c>
      <c r="B1965" t="s">
        <v>202</v>
      </c>
      <c r="C1965" t="s">
        <v>92</v>
      </c>
      <c r="D1965">
        <v>274.43109886200011</v>
      </c>
      <c r="E1965">
        <v>5.685405241001763E-3</v>
      </c>
    </row>
    <row r="1966" spans="1:5" x14ac:dyDescent="0.35">
      <c r="A1966" t="s">
        <v>201</v>
      </c>
      <c r="B1966" t="s">
        <v>202</v>
      </c>
      <c r="C1966" t="s">
        <v>92</v>
      </c>
      <c r="D1966">
        <v>205.86855036900005</v>
      </c>
      <c r="E1966">
        <v>5.5265804840630506E-3</v>
      </c>
    </row>
    <row r="1967" spans="1:5" x14ac:dyDescent="0.35">
      <c r="A1967" t="s">
        <v>187</v>
      </c>
      <c r="B1967" t="s">
        <v>202</v>
      </c>
      <c r="C1967" t="s">
        <v>93</v>
      </c>
      <c r="D1967">
        <v>1106.4594592400019</v>
      </c>
      <c r="E1967">
        <v>4.0573718305468636E-3</v>
      </c>
    </row>
    <row r="1968" spans="1:5" x14ac:dyDescent="0.35">
      <c r="A1968" t="s">
        <v>188</v>
      </c>
      <c r="B1968" t="s">
        <v>202</v>
      </c>
      <c r="C1968" t="s">
        <v>93</v>
      </c>
      <c r="D1968">
        <v>945.26654744910195</v>
      </c>
      <c r="E1968">
        <v>4.3452583588744877E-3</v>
      </c>
    </row>
    <row r="1969" spans="1:5" x14ac:dyDescent="0.35">
      <c r="A1969" t="s">
        <v>189</v>
      </c>
      <c r="B1969" t="s">
        <v>202</v>
      </c>
      <c r="C1969" t="s">
        <v>93</v>
      </c>
      <c r="D1969">
        <v>982.66936298820008</v>
      </c>
      <c r="E1969">
        <v>4.2826271559455271E-3</v>
      </c>
    </row>
    <row r="1970" spans="1:5" x14ac:dyDescent="0.35">
      <c r="A1970" t="s">
        <v>190</v>
      </c>
      <c r="B1970" t="s">
        <v>202</v>
      </c>
      <c r="C1970" t="s">
        <v>93</v>
      </c>
      <c r="D1970">
        <v>853.71536466690077</v>
      </c>
      <c r="E1970">
        <v>4.5515311989271397E-3</v>
      </c>
    </row>
    <row r="1971" spans="1:5" x14ac:dyDescent="0.35">
      <c r="A1971" t="s">
        <v>191</v>
      </c>
      <c r="B1971" t="s">
        <v>202</v>
      </c>
      <c r="C1971" t="s">
        <v>93</v>
      </c>
      <c r="D1971">
        <v>806.89327212439923</v>
      </c>
      <c r="E1971">
        <v>4.3190560505779324E-3</v>
      </c>
    </row>
    <row r="1972" spans="1:5" x14ac:dyDescent="0.35">
      <c r="A1972" t="s">
        <v>192</v>
      </c>
      <c r="B1972" t="s">
        <v>202</v>
      </c>
      <c r="C1972" t="s">
        <v>93</v>
      </c>
      <c r="D1972">
        <v>827.59872022389948</v>
      </c>
      <c r="E1972">
        <v>4.4036467565211164E-3</v>
      </c>
    </row>
    <row r="1973" spans="1:5" x14ac:dyDescent="0.35">
      <c r="A1973" t="s">
        <v>193</v>
      </c>
      <c r="B1973" t="s">
        <v>202</v>
      </c>
      <c r="C1973" t="s">
        <v>93</v>
      </c>
      <c r="D1973">
        <v>813.65206378680011</v>
      </c>
      <c r="E1973">
        <v>4.196233883978385E-3</v>
      </c>
    </row>
    <row r="1974" spans="1:5" x14ac:dyDescent="0.35">
      <c r="A1974" t="s">
        <v>194</v>
      </c>
      <c r="B1974" t="s">
        <v>202</v>
      </c>
      <c r="C1974" t="s">
        <v>93</v>
      </c>
      <c r="D1974">
        <v>1079.2443313580018</v>
      </c>
      <c r="E1974">
        <v>4.1559336089311005E-3</v>
      </c>
    </row>
    <row r="1975" spans="1:5" x14ac:dyDescent="0.35">
      <c r="A1975" t="s">
        <v>195</v>
      </c>
      <c r="B1975" t="s">
        <v>202</v>
      </c>
      <c r="C1975" t="s">
        <v>93</v>
      </c>
      <c r="D1975">
        <v>836.90625000099988</v>
      </c>
      <c r="E1975">
        <v>4.1530950472922516E-3</v>
      </c>
    </row>
    <row r="1976" spans="1:5" x14ac:dyDescent="0.35">
      <c r="A1976" t="s">
        <v>196</v>
      </c>
      <c r="B1976" t="s">
        <v>202</v>
      </c>
      <c r="C1976" t="s">
        <v>93</v>
      </c>
      <c r="D1976">
        <v>1048</v>
      </c>
      <c r="E1976">
        <v>4.091125954198473E-3</v>
      </c>
    </row>
    <row r="1977" spans="1:5" x14ac:dyDescent="0.35">
      <c r="A1977" t="s">
        <v>197</v>
      </c>
      <c r="B1977" t="s">
        <v>202</v>
      </c>
      <c r="C1977" t="s">
        <v>93</v>
      </c>
      <c r="D1977">
        <v>974</v>
      </c>
      <c r="E1977">
        <v>4.3862651152178876E-3</v>
      </c>
    </row>
    <row r="1978" spans="1:5" x14ac:dyDescent="0.35">
      <c r="A1978" t="s">
        <v>198</v>
      </c>
      <c r="B1978" t="s">
        <v>202</v>
      </c>
      <c r="C1978" t="s">
        <v>93</v>
      </c>
      <c r="D1978">
        <v>854</v>
      </c>
      <c r="E1978">
        <v>4.5252732240437157E-3</v>
      </c>
    </row>
    <row r="1979" spans="1:5" x14ac:dyDescent="0.35">
      <c r="A1979" t="s">
        <v>199</v>
      </c>
      <c r="B1979" t="s">
        <v>202</v>
      </c>
      <c r="C1979" t="s">
        <v>93</v>
      </c>
      <c r="D1979">
        <v>828</v>
      </c>
      <c r="E1979">
        <v>4.4484702093397742E-3</v>
      </c>
    </row>
    <row r="1980" spans="1:5" x14ac:dyDescent="0.35">
      <c r="A1980" t="s">
        <v>200</v>
      </c>
      <c r="B1980" t="s">
        <v>202</v>
      </c>
      <c r="C1980" t="s">
        <v>93</v>
      </c>
      <c r="D1980">
        <v>790</v>
      </c>
      <c r="E1980">
        <v>4.8866033755274266E-3</v>
      </c>
    </row>
    <row r="1981" spans="1:5" x14ac:dyDescent="0.35">
      <c r="A1981" t="s">
        <v>201</v>
      </c>
      <c r="B1981" t="s">
        <v>202</v>
      </c>
      <c r="C1981" t="s">
        <v>93</v>
      </c>
      <c r="D1981">
        <v>640</v>
      </c>
      <c r="E1981">
        <v>5.0086805555555561E-3</v>
      </c>
    </row>
    <row r="1982" spans="1:5" x14ac:dyDescent="0.35">
      <c r="A1982" t="s">
        <v>187</v>
      </c>
      <c r="B1982" t="s">
        <v>202</v>
      </c>
      <c r="C1982" t="s">
        <v>94</v>
      </c>
      <c r="D1982">
        <v>751.00000005999891</v>
      </c>
      <c r="E1982">
        <v>4.1908628002181496E-3</v>
      </c>
    </row>
    <row r="1983" spans="1:5" x14ac:dyDescent="0.35">
      <c r="A1983" t="s">
        <v>188</v>
      </c>
      <c r="B1983" t="s">
        <v>202</v>
      </c>
      <c r="C1983" t="s">
        <v>94</v>
      </c>
      <c r="D1983">
        <v>864.38889396250158</v>
      </c>
      <c r="E1983">
        <v>4.2489852445409485E-3</v>
      </c>
    </row>
    <row r="1984" spans="1:5" x14ac:dyDescent="0.35">
      <c r="A1984" t="s">
        <v>189</v>
      </c>
      <c r="B1984" t="s">
        <v>202</v>
      </c>
      <c r="C1984" t="s">
        <v>94</v>
      </c>
      <c r="D1984">
        <v>748.12898490350119</v>
      </c>
      <c r="E1984">
        <v>4.1457031946389765E-3</v>
      </c>
    </row>
    <row r="1985" spans="1:5" x14ac:dyDescent="0.35">
      <c r="A1985" t="s">
        <v>190</v>
      </c>
      <c r="B1985" t="s">
        <v>202</v>
      </c>
      <c r="C1985" t="s">
        <v>94</v>
      </c>
      <c r="D1985">
        <v>675.27138202539959</v>
      </c>
      <c r="E1985">
        <v>4.7012695905476925E-3</v>
      </c>
    </row>
    <row r="1986" spans="1:5" x14ac:dyDescent="0.35">
      <c r="A1986" t="s">
        <v>191</v>
      </c>
      <c r="B1986" t="s">
        <v>202</v>
      </c>
      <c r="C1986" t="s">
        <v>94</v>
      </c>
      <c r="D1986">
        <v>702.76964285799966</v>
      </c>
      <c r="E1986">
        <v>5.3850445316972161E-3</v>
      </c>
    </row>
    <row r="1987" spans="1:5" x14ac:dyDescent="0.35">
      <c r="A1987" t="s">
        <v>192</v>
      </c>
      <c r="B1987" t="s">
        <v>202</v>
      </c>
      <c r="C1987" t="s">
        <v>94</v>
      </c>
      <c r="D1987">
        <v>849.84268648829982</v>
      </c>
      <c r="E1987">
        <v>4.9792110738215781E-3</v>
      </c>
    </row>
    <row r="1988" spans="1:5" x14ac:dyDescent="0.35">
      <c r="A1988" t="s">
        <v>193</v>
      </c>
      <c r="B1988" t="s">
        <v>202</v>
      </c>
      <c r="C1988" t="s">
        <v>94</v>
      </c>
      <c r="D1988">
        <v>643.81378900959965</v>
      </c>
      <c r="E1988">
        <v>5.1280274239630785E-3</v>
      </c>
    </row>
    <row r="1989" spans="1:5" x14ac:dyDescent="0.35">
      <c r="A1989" t="s">
        <v>194</v>
      </c>
      <c r="B1989" t="s">
        <v>202</v>
      </c>
      <c r="C1989" t="s">
        <v>94</v>
      </c>
      <c r="D1989">
        <v>656.18103936930152</v>
      </c>
      <c r="E1989">
        <v>4.5484267510968405E-3</v>
      </c>
    </row>
    <row r="1990" spans="1:5" x14ac:dyDescent="0.35">
      <c r="A1990" t="s">
        <v>195</v>
      </c>
      <c r="B1990" t="s">
        <v>202</v>
      </c>
      <c r="C1990" t="s">
        <v>94</v>
      </c>
      <c r="D1990">
        <v>598.08611717429983</v>
      </c>
      <c r="E1990">
        <v>5.065207860448737E-3</v>
      </c>
    </row>
    <row r="1991" spans="1:5" x14ac:dyDescent="0.35">
      <c r="A1991" t="s">
        <v>196</v>
      </c>
      <c r="B1991" t="s">
        <v>202</v>
      </c>
      <c r="C1991" t="s">
        <v>94</v>
      </c>
      <c r="D1991">
        <v>556.60416224780022</v>
      </c>
      <c r="E1991">
        <v>4.7598947053808533E-3</v>
      </c>
    </row>
    <row r="1992" spans="1:5" x14ac:dyDescent="0.35">
      <c r="A1992" t="s">
        <v>197</v>
      </c>
      <c r="B1992" t="s">
        <v>202</v>
      </c>
      <c r="C1992" t="s">
        <v>94</v>
      </c>
      <c r="D1992">
        <v>504.91173641279971</v>
      </c>
      <c r="E1992">
        <v>5.5756688034709493E-3</v>
      </c>
    </row>
    <row r="1993" spans="1:5" x14ac:dyDescent="0.35">
      <c r="A1993" t="s">
        <v>198</v>
      </c>
      <c r="B1993" t="s">
        <v>202</v>
      </c>
      <c r="C1993" t="s">
        <v>94</v>
      </c>
      <c r="D1993">
        <v>517</v>
      </c>
      <c r="E1993">
        <v>5.5985385772619814E-3</v>
      </c>
    </row>
    <row r="1994" spans="1:5" x14ac:dyDescent="0.35">
      <c r="A1994" t="s">
        <v>199</v>
      </c>
      <c r="B1994" t="s">
        <v>202</v>
      </c>
      <c r="C1994" t="s">
        <v>94</v>
      </c>
      <c r="D1994">
        <v>503.24440993699955</v>
      </c>
      <c r="E1994">
        <v>5.455091439300298E-3</v>
      </c>
    </row>
    <row r="1995" spans="1:5" x14ac:dyDescent="0.35">
      <c r="A1995" t="s">
        <v>200</v>
      </c>
      <c r="B1995" t="s">
        <v>202</v>
      </c>
      <c r="C1995" t="s">
        <v>94</v>
      </c>
      <c r="D1995">
        <v>447.26236746540036</v>
      </c>
      <c r="E1995">
        <v>5.7643771797471141E-3</v>
      </c>
    </row>
    <row r="1996" spans="1:5" x14ac:dyDescent="0.35">
      <c r="A1996" t="s">
        <v>201</v>
      </c>
      <c r="B1996" t="s">
        <v>202</v>
      </c>
      <c r="C1996" t="s">
        <v>94</v>
      </c>
      <c r="D1996">
        <v>467.3450968544002</v>
      </c>
      <c r="E1996">
        <v>5.5069006282515492E-3</v>
      </c>
    </row>
    <row r="1997" spans="1:5" x14ac:dyDescent="0.35">
      <c r="A1997" t="s">
        <v>187</v>
      </c>
      <c r="B1997" t="s">
        <v>202</v>
      </c>
      <c r="C1997" t="s">
        <v>95</v>
      </c>
      <c r="D1997">
        <v>435.19631915000008</v>
      </c>
      <c r="E1997">
        <v>5.4616146094598169E-3</v>
      </c>
    </row>
    <row r="1998" spans="1:5" x14ac:dyDescent="0.35">
      <c r="A1998" t="s">
        <v>188</v>
      </c>
      <c r="B1998" t="s">
        <v>202</v>
      </c>
      <c r="C1998" t="s">
        <v>95</v>
      </c>
      <c r="D1998">
        <v>428.3722562119998</v>
      </c>
      <c r="E1998">
        <v>5.8350804449258083E-3</v>
      </c>
    </row>
    <row r="1999" spans="1:5" x14ac:dyDescent="0.35">
      <c r="A1999" t="s">
        <v>189</v>
      </c>
      <c r="B1999" t="s">
        <v>202</v>
      </c>
      <c r="C1999" t="s">
        <v>95</v>
      </c>
      <c r="D1999">
        <v>411.45791090509982</v>
      </c>
      <c r="E1999">
        <v>6.0910383631250084E-3</v>
      </c>
    </row>
    <row r="2000" spans="1:5" x14ac:dyDescent="0.35">
      <c r="A2000" t="s">
        <v>190</v>
      </c>
      <c r="B2000" t="s">
        <v>202</v>
      </c>
      <c r="C2000" t="s">
        <v>95</v>
      </c>
      <c r="D2000">
        <v>337.88681318640005</v>
      </c>
      <c r="E2000">
        <v>5.6907576284825571E-3</v>
      </c>
    </row>
    <row r="2001" spans="1:5" x14ac:dyDescent="0.35">
      <c r="A2001" t="s">
        <v>191</v>
      </c>
      <c r="B2001" t="s">
        <v>202</v>
      </c>
      <c r="C2001" t="s">
        <v>95</v>
      </c>
      <c r="D2001">
        <v>371.69046333880044</v>
      </c>
      <c r="E2001">
        <v>5.2830759988509732E-3</v>
      </c>
    </row>
    <row r="2002" spans="1:5" x14ac:dyDescent="0.35">
      <c r="A2002" t="s">
        <v>192</v>
      </c>
      <c r="B2002" t="s">
        <v>202</v>
      </c>
      <c r="C2002" t="s">
        <v>95</v>
      </c>
      <c r="D2002">
        <v>329.19298245610014</v>
      </c>
      <c r="E2002">
        <v>5.7119589032140093E-3</v>
      </c>
    </row>
    <row r="2003" spans="1:5" x14ac:dyDescent="0.35">
      <c r="A2003" t="s">
        <v>193</v>
      </c>
      <c r="B2003" t="s">
        <v>202</v>
      </c>
      <c r="C2003" t="s">
        <v>95</v>
      </c>
      <c r="D2003">
        <v>340.71165501120026</v>
      </c>
      <c r="E2003">
        <v>5.4678193548639981E-3</v>
      </c>
    </row>
    <row r="2004" spans="1:5" x14ac:dyDescent="0.35">
      <c r="A2004" t="s">
        <v>194</v>
      </c>
      <c r="B2004" t="s">
        <v>202</v>
      </c>
      <c r="C2004" t="s">
        <v>95</v>
      </c>
      <c r="D2004">
        <v>414.34705882410015</v>
      </c>
      <c r="E2004">
        <v>5.7862377504452282E-3</v>
      </c>
    </row>
    <row r="2005" spans="1:5" x14ac:dyDescent="0.35">
      <c r="A2005" t="s">
        <v>195</v>
      </c>
      <c r="B2005" t="s">
        <v>202</v>
      </c>
      <c r="C2005" t="s">
        <v>95</v>
      </c>
      <c r="D2005">
        <v>292.94309611929998</v>
      </c>
      <c r="E2005">
        <v>5.7417181666830691E-3</v>
      </c>
    </row>
    <row r="2006" spans="1:5" x14ac:dyDescent="0.35">
      <c r="A2006" t="s">
        <v>196</v>
      </c>
      <c r="B2006" t="s">
        <v>202</v>
      </c>
      <c r="C2006" t="s">
        <v>95</v>
      </c>
      <c r="D2006">
        <v>397.42169650489984</v>
      </c>
      <c r="E2006">
        <v>5.5620031935585817E-3</v>
      </c>
    </row>
    <row r="2007" spans="1:5" x14ac:dyDescent="0.35">
      <c r="A2007" t="s">
        <v>197</v>
      </c>
      <c r="B2007" t="s">
        <v>202</v>
      </c>
      <c r="C2007" t="s">
        <v>95</v>
      </c>
      <c r="D2007">
        <v>305.35625000000005</v>
      </c>
      <c r="E2007">
        <v>5.9370970382954325E-3</v>
      </c>
    </row>
    <row r="2008" spans="1:5" x14ac:dyDescent="0.35">
      <c r="A2008" t="s">
        <v>198</v>
      </c>
      <c r="B2008" t="s">
        <v>202</v>
      </c>
      <c r="C2008" t="s">
        <v>95</v>
      </c>
      <c r="D2008">
        <v>287</v>
      </c>
      <c r="E2008">
        <v>5.9910956252419659E-3</v>
      </c>
    </row>
    <row r="2009" spans="1:5" x14ac:dyDescent="0.35">
      <c r="A2009" t="s">
        <v>199</v>
      </c>
      <c r="B2009" t="s">
        <v>202</v>
      </c>
      <c r="C2009" t="s">
        <v>95</v>
      </c>
      <c r="D2009">
        <v>310.65140350819991</v>
      </c>
      <c r="E2009">
        <v>6.6640653918642635E-3</v>
      </c>
    </row>
    <row r="2010" spans="1:5" x14ac:dyDescent="0.35">
      <c r="A2010" t="s">
        <v>200</v>
      </c>
      <c r="B2010" t="s">
        <v>202</v>
      </c>
      <c r="C2010" t="s">
        <v>95</v>
      </c>
      <c r="D2010">
        <v>267.49500000000012</v>
      </c>
      <c r="E2010">
        <v>6.075606813003771E-3</v>
      </c>
    </row>
    <row r="2011" spans="1:5" x14ac:dyDescent="0.35">
      <c r="A2011" t="s">
        <v>201</v>
      </c>
      <c r="B2011" t="s">
        <v>202</v>
      </c>
      <c r="C2011" t="s">
        <v>95</v>
      </c>
      <c r="D2011">
        <v>281.375</v>
      </c>
      <c r="E2011">
        <v>6.1842884643861984E-3</v>
      </c>
    </row>
    <row r="2012" spans="1:5" x14ac:dyDescent="0.35">
      <c r="A2012" t="s">
        <v>187</v>
      </c>
      <c r="B2012" t="s">
        <v>202</v>
      </c>
      <c r="C2012" t="s">
        <v>96</v>
      </c>
      <c r="D2012">
        <v>513.60386475999974</v>
      </c>
      <c r="E2012">
        <v>4.2155121419913131E-3</v>
      </c>
    </row>
    <row r="2013" spans="1:5" x14ac:dyDescent="0.35">
      <c r="A2013" t="s">
        <v>188</v>
      </c>
      <c r="B2013" t="s">
        <v>202</v>
      </c>
      <c r="C2013" t="s">
        <v>96</v>
      </c>
      <c r="D2013">
        <v>488.5349683032</v>
      </c>
      <c r="E2013">
        <v>4.6782435144161168E-3</v>
      </c>
    </row>
    <row r="2014" spans="1:5" x14ac:dyDescent="0.35">
      <c r="A2014" t="s">
        <v>189</v>
      </c>
      <c r="B2014" t="s">
        <v>202</v>
      </c>
      <c r="C2014" t="s">
        <v>96</v>
      </c>
      <c r="D2014">
        <v>520.87307987549968</v>
      </c>
      <c r="E2014">
        <v>4.5858942746115653E-3</v>
      </c>
    </row>
    <row r="2015" spans="1:5" x14ac:dyDescent="0.35">
      <c r="A2015" t="s">
        <v>190</v>
      </c>
      <c r="B2015" t="s">
        <v>202</v>
      </c>
      <c r="C2015" t="s">
        <v>96</v>
      </c>
      <c r="D2015">
        <v>508.86290322699961</v>
      </c>
      <c r="E2015">
        <v>4.511334859410957E-3</v>
      </c>
    </row>
    <row r="2016" spans="1:5" x14ac:dyDescent="0.35">
      <c r="A2016" t="s">
        <v>191</v>
      </c>
      <c r="B2016" t="s">
        <v>202</v>
      </c>
      <c r="C2016" t="s">
        <v>96</v>
      </c>
      <c r="D2016">
        <v>416.46536796549952</v>
      </c>
      <c r="E2016">
        <v>4.5414605305222041E-3</v>
      </c>
    </row>
    <row r="2017" spans="1:5" x14ac:dyDescent="0.35">
      <c r="A2017" t="s">
        <v>192</v>
      </c>
      <c r="B2017" t="s">
        <v>202</v>
      </c>
      <c r="C2017" t="s">
        <v>96</v>
      </c>
      <c r="D2017">
        <v>450.87392019689941</v>
      </c>
      <c r="E2017">
        <v>4.7818125660827569E-3</v>
      </c>
    </row>
    <row r="2018" spans="1:5" x14ac:dyDescent="0.35">
      <c r="A2018" t="s">
        <v>193</v>
      </c>
      <c r="B2018" t="s">
        <v>202</v>
      </c>
      <c r="C2018" t="s">
        <v>96</v>
      </c>
      <c r="D2018">
        <v>449.89982905869959</v>
      </c>
      <c r="E2018">
        <v>4.9639413243255026E-3</v>
      </c>
    </row>
    <row r="2019" spans="1:5" x14ac:dyDescent="0.35">
      <c r="A2019" t="s">
        <v>194</v>
      </c>
      <c r="B2019" t="s">
        <v>202</v>
      </c>
      <c r="C2019" t="s">
        <v>96</v>
      </c>
      <c r="D2019">
        <v>478.88113553200009</v>
      </c>
      <c r="E2019">
        <v>4.9852687783787071E-3</v>
      </c>
    </row>
    <row r="2020" spans="1:5" x14ac:dyDescent="0.35">
      <c r="A2020" t="s">
        <v>195</v>
      </c>
      <c r="B2020" t="s">
        <v>202</v>
      </c>
      <c r="C2020" t="s">
        <v>96</v>
      </c>
      <c r="D2020">
        <v>437.09157509260018</v>
      </c>
      <c r="E2020">
        <v>5.2118432091721074E-3</v>
      </c>
    </row>
    <row r="2021" spans="1:5" x14ac:dyDescent="0.35">
      <c r="A2021" t="s">
        <v>196</v>
      </c>
      <c r="B2021" t="s">
        <v>202</v>
      </c>
      <c r="C2021" t="s">
        <v>96</v>
      </c>
      <c r="D2021">
        <v>550.49261948069932</v>
      </c>
      <c r="E2021">
        <v>5.2439415678778318E-3</v>
      </c>
    </row>
    <row r="2022" spans="1:5" x14ac:dyDescent="0.35">
      <c r="A2022" t="s">
        <v>197</v>
      </c>
      <c r="B2022" t="s">
        <v>202</v>
      </c>
      <c r="C2022" t="s">
        <v>96</v>
      </c>
      <c r="D2022">
        <v>557.56973995480053</v>
      </c>
      <c r="E2022">
        <v>5.1049401470719125E-3</v>
      </c>
    </row>
    <row r="2023" spans="1:5" x14ac:dyDescent="0.35">
      <c r="A2023" t="s">
        <v>198</v>
      </c>
      <c r="B2023" t="s">
        <v>202</v>
      </c>
      <c r="C2023" t="s">
        <v>96</v>
      </c>
      <c r="D2023">
        <v>499</v>
      </c>
      <c r="E2023">
        <v>5.3969049209530171E-3</v>
      </c>
    </row>
    <row r="2024" spans="1:5" x14ac:dyDescent="0.35">
      <c r="A2024" t="s">
        <v>199</v>
      </c>
      <c r="B2024" t="s">
        <v>202</v>
      </c>
      <c r="C2024" t="s">
        <v>96</v>
      </c>
      <c r="D2024">
        <v>497.84029614010109</v>
      </c>
      <c r="E2024">
        <v>5.4629519964217825E-3</v>
      </c>
    </row>
    <row r="2025" spans="1:5" x14ac:dyDescent="0.35">
      <c r="A2025" t="s">
        <v>200</v>
      </c>
      <c r="B2025" t="s">
        <v>202</v>
      </c>
      <c r="C2025" t="s">
        <v>96</v>
      </c>
      <c r="D2025">
        <v>368.17020767049979</v>
      </c>
      <c r="E2025">
        <v>6.0939801849527325E-3</v>
      </c>
    </row>
    <row r="2026" spans="1:5" x14ac:dyDescent="0.35">
      <c r="A2026" t="s">
        <v>201</v>
      </c>
      <c r="B2026" t="s">
        <v>202</v>
      </c>
      <c r="C2026" t="s">
        <v>96</v>
      </c>
      <c r="D2026">
        <v>331.41143568239954</v>
      </c>
      <c r="E2026">
        <v>5.9367480526736063E-3</v>
      </c>
    </row>
    <row r="2027" spans="1:5" x14ac:dyDescent="0.35">
      <c r="A2027" t="s">
        <v>187</v>
      </c>
      <c r="B2027" t="s">
        <v>202</v>
      </c>
      <c r="C2027" t="s">
        <v>97</v>
      </c>
      <c r="D2027">
        <v>1508.8636365999987</v>
      </c>
      <c r="E2027">
        <v>3.342872922624072E-3</v>
      </c>
    </row>
    <row r="2028" spans="1:5" x14ac:dyDescent="0.35">
      <c r="A2028" t="s">
        <v>188</v>
      </c>
      <c r="B2028" t="s">
        <v>202</v>
      </c>
      <c r="C2028" t="s">
        <v>97</v>
      </c>
      <c r="D2028">
        <v>1289.9752655886045</v>
      </c>
      <c r="E2028">
        <v>3.4926503120354477E-3</v>
      </c>
    </row>
    <row r="2029" spans="1:5" x14ac:dyDescent="0.35">
      <c r="A2029" t="s">
        <v>189</v>
      </c>
      <c r="B2029" t="s">
        <v>202</v>
      </c>
      <c r="C2029" t="s">
        <v>97</v>
      </c>
      <c r="D2029">
        <v>1267.8743677403972</v>
      </c>
      <c r="E2029">
        <v>3.3175664024048504E-3</v>
      </c>
    </row>
    <row r="2030" spans="1:5" x14ac:dyDescent="0.35">
      <c r="A2030" t="s">
        <v>190</v>
      </c>
      <c r="B2030" t="s">
        <v>202</v>
      </c>
      <c r="C2030" t="s">
        <v>97</v>
      </c>
      <c r="D2030">
        <v>1350.4010288026</v>
      </c>
      <c r="E2030">
        <v>3.3636439998051032E-3</v>
      </c>
    </row>
    <row r="2031" spans="1:5" x14ac:dyDescent="0.35">
      <c r="A2031" t="s">
        <v>191</v>
      </c>
      <c r="B2031" t="s">
        <v>202</v>
      </c>
      <c r="C2031" t="s">
        <v>97</v>
      </c>
      <c r="D2031">
        <v>1227</v>
      </c>
      <c r="E2031">
        <v>3.2984696187630174E-3</v>
      </c>
    </row>
    <row r="2032" spans="1:5" x14ac:dyDescent="0.35">
      <c r="A2032" t="s">
        <v>192</v>
      </c>
      <c r="B2032" t="s">
        <v>202</v>
      </c>
      <c r="C2032" t="s">
        <v>97</v>
      </c>
      <c r="D2032">
        <v>1210</v>
      </c>
      <c r="E2032">
        <v>3.328168044077135E-3</v>
      </c>
    </row>
    <row r="2033" spans="1:5" x14ac:dyDescent="0.35">
      <c r="A2033" t="s">
        <v>193</v>
      </c>
      <c r="B2033" t="s">
        <v>202</v>
      </c>
      <c r="C2033" t="s">
        <v>97</v>
      </c>
      <c r="D2033">
        <v>1286</v>
      </c>
      <c r="E2033">
        <v>3.2459607741489546E-3</v>
      </c>
    </row>
    <row r="2034" spans="1:5" x14ac:dyDescent="0.35">
      <c r="A2034" t="s">
        <v>194</v>
      </c>
      <c r="B2034" t="s">
        <v>202</v>
      </c>
      <c r="C2034" t="s">
        <v>97</v>
      </c>
      <c r="D2034">
        <v>1298</v>
      </c>
      <c r="E2034">
        <v>3.2774781715459679E-3</v>
      </c>
    </row>
    <row r="2035" spans="1:5" x14ac:dyDescent="0.35">
      <c r="A2035" t="s">
        <v>195</v>
      </c>
      <c r="B2035" t="s">
        <v>202</v>
      </c>
      <c r="C2035" t="s">
        <v>97</v>
      </c>
      <c r="D2035">
        <v>1027</v>
      </c>
      <c r="E2035">
        <v>3.3843178621659636E-3</v>
      </c>
    </row>
    <row r="2036" spans="1:5" x14ac:dyDescent="0.35">
      <c r="A2036" t="s">
        <v>196</v>
      </c>
      <c r="B2036" t="s">
        <v>202</v>
      </c>
      <c r="C2036" t="s">
        <v>97</v>
      </c>
      <c r="D2036">
        <v>1030</v>
      </c>
      <c r="E2036">
        <v>3.5039104638619201E-3</v>
      </c>
    </row>
    <row r="2037" spans="1:5" x14ac:dyDescent="0.35">
      <c r="A2037" t="s">
        <v>197</v>
      </c>
      <c r="B2037" t="s">
        <v>202</v>
      </c>
      <c r="C2037" t="s">
        <v>97</v>
      </c>
      <c r="D2037">
        <v>946</v>
      </c>
      <c r="E2037">
        <v>3.4413906506929764E-3</v>
      </c>
    </row>
    <row r="2038" spans="1:5" x14ac:dyDescent="0.35">
      <c r="A2038" t="s">
        <v>198</v>
      </c>
      <c r="B2038" t="s">
        <v>202</v>
      </c>
      <c r="C2038" t="s">
        <v>97</v>
      </c>
      <c r="D2038">
        <v>882</v>
      </c>
      <c r="E2038">
        <v>3.5785147392290249E-3</v>
      </c>
    </row>
    <row r="2039" spans="1:5" x14ac:dyDescent="0.35">
      <c r="A2039" t="s">
        <v>199</v>
      </c>
      <c r="B2039" t="s">
        <v>202</v>
      </c>
      <c r="C2039" t="s">
        <v>97</v>
      </c>
      <c r="D2039">
        <v>877</v>
      </c>
      <c r="E2039">
        <v>3.6907703027999495E-3</v>
      </c>
    </row>
    <row r="2040" spans="1:5" x14ac:dyDescent="0.35">
      <c r="A2040" t="s">
        <v>200</v>
      </c>
      <c r="B2040" t="s">
        <v>202</v>
      </c>
      <c r="C2040" t="s">
        <v>97</v>
      </c>
      <c r="D2040">
        <v>743</v>
      </c>
      <c r="E2040">
        <v>3.6797143711679377E-3</v>
      </c>
    </row>
    <row r="2041" spans="1:5" x14ac:dyDescent="0.35">
      <c r="A2041" t="s">
        <v>201</v>
      </c>
      <c r="B2041" t="s">
        <v>202</v>
      </c>
      <c r="C2041" t="s">
        <v>97</v>
      </c>
      <c r="D2041">
        <v>498</v>
      </c>
      <c r="E2041">
        <v>3.7441432396251675E-3</v>
      </c>
    </row>
    <row r="2042" spans="1:5" x14ac:dyDescent="0.35">
      <c r="A2042" t="s">
        <v>187</v>
      </c>
      <c r="B2042" t="s">
        <v>202</v>
      </c>
      <c r="C2042" t="s">
        <v>98</v>
      </c>
      <c r="D2042">
        <v>355.42622959999994</v>
      </c>
      <c r="E2042">
        <v>4.9268528768298733E-3</v>
      </c>
    </row>
    <row r="2043" spans="1:5" x14ac:dyDescent="0.35">
      <c r="A2043" t="s">
        <v>188</v>
      </c>
      <c r="B2043" t="s">
        <v>202</v>
      </c>
      <c r="C2043" t="s">
        <v>98</v>
      </c>
      <c r="D2043">
        <v>269.1154770217002</v>
      </c>
      <c r="E2043">
        <v>5.1892714261643257E-3</v>
      </c>
    </row>
    <row r="2044" spans="1:5" x14ac:dyDescent="0.35">
      <c r="A2044" t="s">
        <v>189</v>
      </c>
      <c r="B2044" t="s">
        <v>202</v>
      </c>
      <c r="C2044" t="s">
        <v>98</v>
      </c>
      <c r="D2044">
        <v>300.4327731100999</v>
      </c>
      <c r="E2044">
        <v>4.6020297775644986E-3</v>
      </c>
    </row>
    <row r="2045" spans="1:5" x14ac:dyDescent="0.35">
      <c r="A2045" t="s">
        <v>190</v>
      </c>
      <c r="B2045" t="s">
        <v>202</v>
      </c>
      <c r="C2045" t="s">
        <v>98</v>
      </c>
      <c r="D2045">
        <v>269.76666666759996</v>
      </c>
      <c r="E2045">
        <v>3.9238381723800068E-3</v>
      </c>
    </row>
    <row r="2046" spans="1:5" x14ac:dyDescent="0.35">
      <c r="A2046" t="s">
        <v>191</v>
      </c>
      <c r="B2046" t="s">
        <v>202</v>
      </c>
      <c r="C2046" t="s">
        <v>98</v>
      </c>
      <c r="D2046">
        <v>224.37045454609995</v>
      </c>
      <c r="E2046">
        <v>4.3392744629951263E-3</v>
      </c>
    </row>
    <row r="2047" spans="1:5" x14ac:dyDescent="0.35">
      <c r="A2047" t="s">
        <v>192</v>
      </c>
      <c r="B2047" t="s">
        <v>202</v>
      </c>
      <c r="C2047" t="s">
        <v>98</v>
      </c>
      <c r="D2047">
        <v>259.23302775550007</v>
      </c>
      <c r="E2047">
        <v>4.670888897130846E-3</v>
      </c>
    </row>
    <row r="2048" spans="1:5" x14ac:dyDescent="0.35">
      <c r="A2048" t="s">
        <v>193</v>
      </c>
      <c r="B2048" t="s">
        <v>202</v>
      </c>
      <c r="C2048" t="s">
        <v>98</v>
      </c>
      <c r="D2048">
        <v>233.78011204440014</v>
      </c>
      <c r="E2048">
        <v>4.2395932003389501E-3</v>
      </c>
    </row>
    <row r="2049" spans="1:5" x14ac:dyDescent="0.35">
      <c r="A2049" t="s">
        <v>194</v>
      </c>
      <c r="B2049" t="s">
        <v>202</v>
      </c>
      <c r="C2049" t="s">
        <v>98</v>
      </c>
      <c r="D2049">
        <v>266.57458619949989</v>
      </c>
      <c r="E2049">
        <v>4.1879415729848216E-3</v>
      </c>
    </row>
    <row r="2050" spans="1:5" x14ac:dyDescent="0.35">
      <c r="A2050" t="s">
        <v>195</v>
      </c>
      <c r="B2050" t="s">
        <v>202</v>
      </c>
      <c r="C2050" t="s">
        <v>98</v>
      </c>
      <c r="D2050">
        <v>287.05101010210001</v>
      </c>
      <c r="E2050">
        <v>4.9022515814987006E-3</v>
      </c>
    </row>
    <row r="2051" spans="1:5" x14ac:dyDescent="0.35">
      <c r="A2051" t="s">
        <v>196</v>
      </c>
      <c r="B2051" t="s">
        <v>202</v>
      </c>
      <c r="C2051" t="s">
        <v>98</v>
      </c>
      <c r="D2051">
        <v>291.98448773389998</v>
      </c>
      <c r="E2051">
        <v>5.2611334567192782E-3</v>
      </c>
    </row>
    <row r="2052" spans="1:5" x14ac:dyDescent="0.35">
      <c r="A2052" t="s">
        <v>197</v>
      </c>
      <c r="B2052" t="s">
        <v>202</v>
      </c>
      <c r="C2052" t="s">
        <v>98</v>
      </c>
      <c r="D2052">
        <v>243.21428571380005</v>
      </c>
      <c r="E2052">
        <v>5.4221732745950175E-3</v>
      </c>
    </row>
    <row r="2053" spans="1:5" x14ac:dyDescent="0.35">
      <c r="A2053" t="s">
        <v>198</v>
      </c>
      <c r="B2053" t="s">
        <v>202</v>
      </c>
      <c r="C2053" t="s">
        <v>98</v>
      </c>
      <c r="D2053">
        <v>255</v>
      </c>
      <c r="E2053">
        <v>4.9400871459694988E-3</v>
      </c>
    </row>
    <row r="2054" spans="1:5" x14ac:dyDescent="0.35">
      <c r="A2054" t="s">
        <v>199</v>
      </c>
      <c r="B2054" t="s">
        <v>202</v>
      </c>
      <c r="C2054" t="s">
        <v>98</v>
      </c>
      <c r="D2054">
        <v>224.62500000030002</v>
      </c>
      <c r="E2054">
        <v>4.9826814695738174E-3</v>
      </c>
    </row>
    <row r="2055" spans="1:5" x14ac:dyDescent="0.35">
      <c r="A2055" t="s">
        <v>200</v>
      </c>
      <c r="B2055" t="s">
        <v>202</v>
      </c>
      <c r="C2055" t="s">
        <v>98</v>
      </c>
      <c r="D2055">
        <v>211.22916666650002</v>
      </c>
      <c r="E2055">
        <v>5.6716501736978038E-3</v>
      </c>
    </row>
    <row r="2056" spans="1:5" x14ac:dyDescent="0.35">
      <c r="A2056" t="s">
        <v>201</v>
      </c>
      <c r="B2056" t="s">
        <v>202</v>
      </c>
      <c r="C2056" t="s">
        <v>98</v>
      </c>
      <c r="D2056">
        <v>142</v>
      </c>
      <c r="E2056">
        <v>5.3257042253521125E-3</v>
      </c>
    </row>
    <row r="2057" spans="1:5" x14ac:dyDescent="0.35">
      <c r="A2057" t="s">
        <v>187</v>
      </c>
      <c r="B2057" t="s">
        <v>202</v>
      </c>
      <c r="C2057" t="s">
        <v>99</v>
      </c>
      <c r="D2057">
        <v>2965.2121783999996</v>
      </c>
      <c r="E2057">
        <v>3.0770145274808722E-3</v>
      </c>
    </row>
    <row r="2058" spans="1:5" x14ac:dyDescent="0.35">
      <c r="A2058" t="s">
        <v>188</v>
      </c>
      <c r="B2058" t="s">
        <v>202</v>
      </c>
      <c r="C2058" t="s">
        <v>99</v>
      </c>
      <c r="D2058">
        <v>3127.5350138261683</v>
      </c>
      <c r="E2058">
        <v>3.1328925779799863E-3</v>
      </c>
    </row>
    <row r="2059" spans="1:5" x14ac:dyDescent="0.35">
      <c r="A2059" t="s">
        <v>189</v>
      </c>
      <c r="B2059" t="s">
        <v>202</v>
      </c>
      <c r="C2059" t="s">
        <v>99</v>
      </c>
      <c r="D2059">
        <v>3034.3516697787973</v>
      </c>
      <c r="E2059">
        <v>3.2050488441844925E-3</v>
      </c>
    </row>
    <row r="2060" spans="1:5" x14ac:dyDescent="0.35">
      <c r="A2060" t="s">
        <v>190</v>
      </c>
      <c r="B2060" t="s">
        <v>202</v>
      </c>
      <c r="C2060" t="s">
        <v>99</v>
      </c>
      <c r="D2060">
        <v>2732.1129797461967</v>
      </c>
      <c r="E2060">
        <v>3.161484635337906E-3</v>
      </c>
    </row>
    <row r="2061" spans="1:5" x14ac:dyDescent="0.35">
      <c r="A2061" t="s">
        <v>191</v>
      </c>
      <c r="B2061" t="s">
        <v>202</v>
      </c>
      <c r="C2061" t="s">
        <v>99</v>
      </c>
      <c r="D2061">
        <v>2349</v>
      </c>
      <c r="E2061">
        <v>3.3149448938082399E-3</v>
      </c>
    </row>
    <row r="2062" spans="1:5" x14ac:dyDescent="0.35">
      <c r="A2062" t="s">
        <v>192</v>
      </c>
      <c r="B2062" t="s">
        <v>202</v>
      </c>
      <c r="C2062" t="s">
        <v>99</v>
      </c>
      <c r="D2062">
        <v>2464</v>
      </c>
      <c r="E2062">
        <v>3.4316378066378069E-3</v>
      </c>
    </row>
    <row r="2063" spans="1:5" x14ac:dyDescent="0.35">
      <c r="A2063" t="s">
        <v>193</v>
      </c>
      <c r="B2063" t="s">
        <v>202</v>
      </c>
      <c r="C2063" t="s">
        <v>99</v>
      </c>
      <c r="D2063">
        <v>2168</v>
      </c>
      <c r="E2063">
        <v>3.459729909799098E-3</v>
      </c>
    </row>
    <row r="2064" spans="1:5" x14ac:dyDescent="0.35">
      <c r="A2064" t="s">
        <v>194</v>
      </c>
      <c r="B2064" t="s">
        <v>202</v>
      </c>
      <c r="C2064" t="s">
        <v>99</v>
      </c>
      <c r="D2064">
        <v>2281</v>
      </c>
      <c r="E2064">
        <v>3.4043304593501873E-3</v>
      </c>
    </row>
    <row r="2065" spans="1:5" x14ac:dyDescent="0.35">
      <c r="A2065" t="s">
        <v>195</v>
      </c>
      <c r="B2065" t="s">
        <v>202</v>
      </c>
      <c r="C2065" t="s">
        <v>99</v>
      </c>
      <c r="D2065">
        <v>1958</v>
      </c>
      <c r="E2065">
        <v>3.4974038134150498E-3</v>
      </c>
    </row>
    <row r="2066" spans="1:5" x14ac:dyDescent="0.35">
      <c r="A2066" t="s">
        <v>196</v>
      </c>
      <c r="B2066" t="s">
        <v>202</v>
      </c>
      <c r="C2066" t="s">
        <v>99</v>
      </c>
      <c r="D2066">
        <v>2069</v>
      </c>
      <c r="E2066">
        <v>3.810885559314752E-3</v>
      </c>
    </row>
    <row r="2067" spans="1:5" x14ac:dyDescent="0.35">
      <c r="A2067" t="s">
        <v>197</v>
      </c>
      <c r="B2067" t="s">
        <v>202</v>
      </c>
      <c r="C2067" t="s">
        <v>99</v>
      </c>
      <c r="D2067">
        <v>1751</v>
      </c>
      <c r="E2067">
        <v>3.9191890348372355E-3</v>
      </c>
    </row>
    <row r="2068" spans="1:5" x14ac:dyDescent="0.35">
      <c r="A2068" t="s">
        <v>198</v>
      </c>
      <c r="B2068" t="s">
        <v>202</v>
      </c>
      <c r="C2068" t="s">
        <v>99</v>
      </c>
      <c r="D2068">
        <v>1522</v>
      </c>
      <c r="E2068">
        <v>4.0306979121039572E-3</v>
      </c>
    </row>
    <row r="2069" spans="1:5" x14ac:dyDescent="0.35">
      <c r="A2069" t="s">
        <v>199</v>
      </c>
      <c r="B2069" t="s">
        <v>202</v>
      </c>
      <c r="C2069" t="s">
        <v>99</v>
      </c>
      <c r="D2069">
        <v>1392</v>
      </c>
      <c r="E2069">
        <v>4.1811342592592594E-3</v>
      </c>
    </row>
    <row r="2070" spans="1:5" x14ac:dyDescent="0.35">
      <c r="A2070" t="s">
        <v>200</v>
      </c>
      <c r="B2070" t="s">
        <v>202</v>
      </c>
      <c r="C2070" t="s">
        <v>99</v>
      </c>
      <c r="D2070">
        <v>1158</v>
      </c>
      <c r="E2070">
        <v>4.1744626751103429E-3</v>
      </c>
    </row>
    <row r="2071" spans="1:5" x14ac:dyDescent="0.35">
      <c r="A2071" t="s">
        <v>201</v>
      </c>
      <c r="B2071" t="s">
        <v>202</v>
      </c>
      <c r="C2071" t="s">
        <v>99</v>
      </c>
      <c r="D2071">
        <v>1029</v>
      </c>
      <c r="E2071">
        <v>4.5634920634920629E-3</v>
      </c>
    </row>
    <row r="2072" spans="1:5" x14ac:dyDescent="0.35">
      <c r="A2072" t="s">
        <v>187</v>
      </c>
      <c r="B2072" t="s">
        <v>202</v>
      </c>
      <c r="C2072" t="s">
        <v>100</v>
      </c>
      <c r="D2072">
        <v>650.42857152000033</v>
      </c>
      <c r="E2072">
        <v>4.5805167126343116E-3</v>
      </c>
    </row>
    <row r="2073" spans="1:5" x14ac:dyDescent="0.35">
      <c r="A2073" t="s">
        <v>188</v>
      </c>
      <c r="B2073" t="s">
        <v>202</v>
      </c>
      <c r="C2073" t="s">
        <v>100</v>
      </c>
      <c r="D2073">
        <v>684.29489414520094</v>
      </c>
      <c r="E2073">
        <v>4.4534417267612361E-3</v>
      </c>
    </row>
    <row r="2074" spans="1:5" x14ac:dyDescent="0.35">
      <c r="A2074" t="s">
        <v>189</v>
      </c>
      <c r="B2074" t="s">
        <v>202</v>
      </c>
      <c r="C2074" t="s">
        <v>100</v>
      </c>
      <c r="D2074">
        <v>719.29436532640011</v>
      </c>
      <c r="E2074">
        <v>4.4986863863310999E-3</v>
      </c>
    </row>
    <row r="2075" spans="1:5" x14ac:dyDescent="0.35">
      <c r="A2075" t="s">
        <v>190</v>
      </c>
      <c r="B2075" t="s">
        <v>202</v>
      </c>
      <c r="C2075" t="s">
        <v>100</v>
      </c>
      <c r="D2075">
        <v>637.63248868699952</v>
      </c>
      <c r="E2075">
        <v>4.2122708582572688E-3</v>
      </c>
    </row>
    <row r="2076" spans="1:5" x14ac:dyDescent="0.35">
      <c r="A2076" t="s">
        <v>191</v>
      </c>
      <c r="B2076" t="s">
        <v>202</v>
      </c>
      <c r="C2076" t="s">
        <v>100</v>
      </c>
      <c r="D2076">
        <v>525.06896853170019</v>
      </c>
      <c r="E2076">
        <v>4.5620749527766676E-3</v>
      </c>
    </row>
    <row r="2077" spans="1:5" x14ac:dyDescent="0.35">
      <c r="A2077" t="s">
        <v>192</v>
      </c>
      <c r="B2077" t="s">
        <v>202</v>
      </c>
      <c r="C2077" t="s">
        <v>100</v>
      </c>
      <c r="D2077">
        <v>522.97049919729943</v>
      </c>
      <c r="E2077">
        <v>4.6818809481442639E-3</v>
      </c>
    </row>
    <row r="2078" spans="1:5" x14ac:dyDescent="0.35">
      <c r="A2078" t="s">
        <v>193</v>
      </c>
      <c r="B2078" t="s">
        <v>202</v>
      </c>
      <c r="C2078" t="s">
        <v>100</v>
      </c>
      <c r="D2078">
        <v>485.63793103549943</v>
      </c>
      <c r="E2078">
        <v>4.7435310253023926E-3</v>
      </c>
    </row>
    <row r="2079" spans="1:5" x14ac:dyDescent="0.35">
      <c r="A2079" t="s">
        <v>194</v>
      </c>
      <c r="B2079" t="s">
        <v>202</v>
      </c>
      <c r="C2079" t="s">
        <v>100</v>
      </c>
      <c r="D2079">
        <v>538.61158017660011</v>
      </c>
      <c r="E2079">
        <v>4.5747852374662468E-3</v>
      </c>
    </row>
    <row r="2080" spans="1:5" x14ac:dyDescent="0.35">
      <c r="A2080" t="s">
        <v>195</v>
      </c>
      <c r="B2080" t="s">
        <v>202</v>
      </c>
      <c r="C2080" t="s">
        <v>100</v>
      </c>
      <c r="D2080">
        <v>451.65140955789968</v>
      </c>
      <c r="E2080">
        <v>4.5686167401793199E-3</v>
      </c>
    </row>
    <row r="2081" spans="1:5" x14ac:dyDescent="0.35">
      <c r="A2081" t="s">
        <v>196</v>
      </c>
      <c r="B2081" t="s">
        <v>202</v>
      </c>
      <c r="C2081" t="s">
        <v>100</v>
      </c>
      <c r="D2081">
        <v>496.48611111250023</v>
      </c>
      <c r="E2081">
        <v>4.8876965012447501E-3</v>
      </c>
    </row>
    <row r="2082" spans="1:5" x14ac:dyDescent="0.35">
      <c r="A2082" t="s">
        <v>197</v>
      </c>
      <c r="B2082" t="s">
        <v>202</v>
      </c>
      <c r="C2082" t="s">
        <v>100</v>
      </c>
      <c r="D2082">
        <v>417.59710550850025</v>
      </c>
      <c r="E2082">
        <v>5.0500151937924289E-3</v>
      </c>
    </row>
    <row r="2083" spans="1:5" x14ac:dyDescent="0.35">
      <c r="A2083" t="s">
        <v>198</v>
      </c>
      <c r="B2083" t="s">
        <v>202</v>
      </c>
      <c r="C2083" t="s">
        <v>100</v>
      </c>
      <c r="D2083">
        <v>331</v>
      </c>
      <c r="E2083">
        <v>5.8303961060758649E-3</v>
      </c>
    </row>
    <row r="2084" spans="1:5" x14ac:dyDescent="0.35">
      <c r="A2084" t="s">
        <v>199</v>
      </c>
      <c r="B2084" t="s">
        <v>202</v>
      </c>
      <c r="C2084" t="s">
        <v>100</v>
      </c>
      <c r="D2084">
        <v>322.29964285710003</v>
      </c>
      <c r="E2084">
        <v>5.5134187175800743E-3</v>
      </c>
    </row>
    <row r="2085" spans="1:5" x14ac:dyDescent="0.35">
      <c r="A2085" t="s">
        <v>200</v>
      </c>
      <c r="B2085" t="s">
        <v>202</v>
      </c>
      <c r="C2085" t="s">
        <v>100</v>
      </c>
      <c r="D2085">
        <v>357.62896825260032</v>
      </c>
      <c r="E2085">
        <v>6.0284280678752329E-3</v>
      </c>
    </row>
    <row r="2086" spans="1:5" x14ac:dyDescent="0.35">
      <c r="A2086" t="s">
        <v>201</v>
      </c>
      <c r="B2086" t="s">
        <v>202</v>
      </c>
      <c r="C2086" t="s">
        <v>100</v>
      </c>
      <c r="D2086">
        <v>271.90151514999985</v>
      </c>
      <c r="E2086">
        <v>5.8846396052267391E-3</v>
      </c>
    </row>
    <row r="2087" spans="1:5" x14ac:dyDescent="0.35">
      <c r="A2087" t="s">
        <v>187</v>
      </c>
      <c r="B2087" t="s">
        <v>202</v>
      </c>
      <c r="C2087" t="s">
        <v>101</v>
      </c>
      <c r="D2087">
        <v>1689.3896962400013</v>
      </c>
      <c r="E2087">
        <v>3.6036627922299042E-3</v>
      </c>
    </row>
    <row r="2088" spans="1:5" x14ac:dyDescent="0.35">
      <c r="A2088" t="s">
        <v>188</v>
      </c>
      <c r="B2088" t="s">
        <v>202</v>
      </c>
      <c r="C2088" t="s">
        <v>101</v>
      </c>
      <c r="D2088">
        <v>1906.5082034037016</v>
      </c>
      <c r="E2088">
        <v>3.8951725991965441E-3</v>
      </c>
    </row>
    <row r="2089" spans="1:5" x14ac:dyDescent="0.35">
      <c r="A2089" t="s">
        <v>189</v>
      </c>
      <c r="B2089" t="s">
        <v>202</v>
      </c>
      <c r="C2089" t="s">
        <v>101</v>
      </c>
      <c r="D2089">
        <v>1763.229546374002</v>
      </c>
      <c r="E2089">
        <v>3.7163045996456597E-3</v>
      </c>
    </row>
    <row r="2090" spans="1:5" x14ac:dyDescent="0.35">
      <c r="A2090" t="s">
        <v>190</v>
      </c>
      <c r="B2090" t="s">
        <v>202</v>
      </c>
      <c r="C2090" t="s">
        <v>101</v>
      </c>
      <c r="D2090">
        <v>1489.5358231815987</v>
      </c>
      <c r="E2090">
        <v>3.6985771721898919E-3</v>
      </c>
    </row>
    <row r="2091" spans="1:5" x14ac:dyDescent="0.35">
      <c r="A2091" t="s">
        <v>191</v>
      </c>
      <c r="B2091" t="s">
        <v>202</v>
      </c>
      <c r="C2091" t="s">
        <v>101</v>
      </c>
      <c r="D2091">
        <v>1543.8512514842005</v>
      </c>
      <c r="E2091">
        <v>3.7287909576110357E-3</v>
      </c>
    </row>
    <row r="2092" spans="1:5" x14ac:dyDescent="0.35">
      <c r="A2092" t="s">
        <v>192</v>
      </c>
      <c r="B2092" t="s">
        <v>202</v>
      </c>
      <c r="C2092" t="s">
        <v>101</v>
      </c>
      <c r="D2092">
        <v>1437.6526420168007</v>
      </c>
      <c r="E2092">
        <v>4.2699499335039273E-3</v>
      </c>
    </row>
    <row r="2093" spans="1:5" x14ac:dyDescent="0.35">
      <c r="A2093" t="s">
        <v>193</v>
      </c>
      <c r="B2093" t="s">
        <v>202</v>
      </c>
      <c r="C2093" t="s">
        <v>101</v>
      </c>
      <c r="D2093">
        <v>1370.7951300473987</v>
      </c>
      <c r="E2093">
        <v>4.4279535029005269E-3</v>
      </c>
    </row>
    <row r="2094" spans="1:5" x14ac:dyDescent="0.35">
      <c r="A2094" t="s">
        <v>194</v>
      </c>
      <c r="B2094" t="s">
        <v>202</v>
      </c>
      <c r="C2094" t="s">
        <v>101</v>
      </c>
      <c r="D2094">
        <v>1512.4443140514986</v>
      </c>
      <c r="E2094">
        <v>4.270367488202525E-3</v>
      </c>
    </row>
    <row r="2095" spans="1:5" x14ac:dyDescent="0.35">
      <c r="A2095" t="s">
        <v>195</v>
      </c>
      <c r="B2095" t="s">
        <v>202</v>
      </c>
      <c r="C2095" t="s">
        <v>101</v>
      </c>
      <c r="D2095">
        <v>1249.6842248854982</v>
      </c>
      <c r="E2095">
        <v>4.2252736456328431E-3</v>
      </c>
    </row>
    <row r="2096" spans="1:5" x14ac:dyDescent="0.35">
      <c r="A2096" t="s">
        <v>196</v>
      </c>
      <c r="B2096" t="s">
        <v>202</v>
      </c>
      <c r="C2096" t="s">
        <v>101</v>
      </c>
      <c r="D2096">
        <v>1343</v>
      </c>
      <c r="E2096">
        <v>4.4127988748241913E-3</v>
      </c>
    </row>
    <row r="2097" spans="1:5" x14ac:dyDescent="0.35">
      <c r="A2097" t="s">
        <v>197</v>
      </c>
      <c r="B2097" t="s">
        <v>202</v>
      </c>
      <c r="C2097" t="s">
        <v>101</v>
      </c>
      <c r="D2097">
        <v>1319</v>
      </c>
      <c r="E2097">
        <v>4.4051680566085417E-3</v>
      </c>
    </row>
    <row r="2098" spans="1:5" x14ac:dyDescent="0.35">
      <c r="A2098" t="s">
        <v>198</v>
      </c>
      <c r="B2098" t="s">
        <v>202</v>
      </c>
      <c r="C2098" t="s">
        <v>101</v>
      </c>
      <c r="D2098">
        <v>1126</v>
      </c>
      <c r="E2098">
        <v>4.4330965068087626E-3</v>
      </c>
    </row>
    <row r="2099" spans="1:5" x14ac:dyDescent="0.35">
      <c r="A2099" t="s">
        <v>199</v>
      </c>
      <c r="B2099" t="s">
        <v>202</v>
      </c>
      <c r="C2099" t="s">
        <v>101</v>
      </c>
      <c r="D2099">
        <v>1090</v>
      </c>
      <c r="E2099">
        <v>4.6769877675840975E-3</v>
      </c>
    </row>
    <row r="2100" spans="1:5" x14ac:dyDescent="0.35">
      <c r="A2100" t="s">
        <v>200</v>
      </c>
      <c r="B2100" t="s">
        <v>202</v>
      </c>
      <c r="C2100" t="s">
        <v>101</v>
      </c>
      <c r="D2100">
        <v>954</v>
      </c>
      <c r="E2100">
        <v>4.6427323549965054E-3</v>
      </c>
    </row>
    <row r="2101" spans="1:5" x14ac:dyDescent="0.35">
      <c r="A2101" t="s">
        <v>201</v>
      </c>
      <c r="B2101" t="s">
        <v>202</v>
      </c>
      <c r="C2101" t="s">
        <v>101</v>
      </c>
      <c r="D2101">
        <v>818</v>
      </c>
      <c r="E2101">
        <v>4.6879244770442812E-3</v>
      </c>
    </row>
    <row r="2102" spans="1:5" x14ac:dyDescent="0.35">
      <c r="A2102" t="s">
        <v>187</v>
      </c>
      <c r="B2102" t="s">
        <v>56</v>
      </c>
      <c r="C2102" t="s">
        <v>57</v>
      </c>
      <c r="D2102">
        <v>1540.3333337000035</v>
      </c>
      <c r="E2102">
        <v>4.8083627882408025E-3</v>
      </c>
    </row>
    <row r="2103" spans="1:5" x14ac:dyDescent="0.35">
      <c r="A2103" t="s">
        <v>188</v>
      </c>
      <c r="B2103" t="s">
        <v>56</v>
      </c>
      <c r="C2103" t="s">
        <v>57</v>
      </c>
      <c r="D2103">
        <v>1495.5038991248923</v>
      </c>
      <c r="E2103">
        <v>4.6347941099262628E-3</v>
      </c>
    </row>
    <row r="2104" spans="1:5" x14ac:dyDescent="0.35">
      <c r="A2104" t="s">
        <v>189</v>
      </c>
      <c r="B2104" t="s">
        <v>56</v>
      </c>
      <c r="C2104" t="s">
        <v>57</v>
      </c>
      <c r="D2104">
        <v>1555.4084869134024</v>
      </c>
      <c r="E2104">
        <v>4.6373389919575391E-3</v>
      </c>
    </row>
    <row r="2105" spans="1:5" x14ac:dyDescent="0.35">
      <c r="A2105" t="s">
        <v>190</v>
      </c>
      <c r="B2105" t="s">
        <v>56</v>
      </c>
      <c r="C2105" t="s">
        <v>57</v>
      </c>
      <c r="D2105">
        <v>1545.2130186513932</v>
      </c>
      <c r="E2105">
        <v>4.570530226024422E-3</v>
      </c>
    </row>
    <row r="2106" spans="1:5" x14ac:dyDescent="0.35">
      <c r="A2106" t="s">
        <v>191</v>
      </c>
      <c r="B2106" t="s">
        <v>56</v>
      </c>
      <c r="C2106" t="s">
        <v>57</v>
      </c>
      <c r="D2106">
        <v>1858.3635807480955</v>
      </c>
      <c r="E2106">
        <v>4.6380049141709016E-3</v>
      </c>
    </row>
    <row r="2107" spans="1:5" x14ac:dyDescent="0.35">
      <c r="A2107" t="s">
        <v>192</v>
      </c>
      <c r="B2107" t="s">
        <v>56</v>
      </c>
      <c r="C2107" t="s">
        <v>57</v>
      </c>
      <c r="D2107">
        <v>2332.4858863815048</v>
      </c>
      <c r="E2107">
        <v>4.717886200748451E-3</v>
      </c>
    </row>
    <row r="2108" spans="1:5" x14ac:dyDescent="0.35">
      <c r="A2108" t="s">
        <v>193</v>
      </c>
      <c r="B2108" t="s">
        <v>56</v>
      </c>
      <c r="C2108" t="s">
        <v>57</v>
      </c>
      <c r="D2108">
        <v>2658.2059307062004</v>
      </c>
      <c r="E2108">
        <v>4.8372379159426953E-3</v>
      </c>
    </row>
    <row r="2109" spans="1:5" x14ac:dyDescent="0.35">
      <c r="A2109" t="s">
        <v>194</v>
      </c>
      <c r="B2109" t="s">
        <v>56</v>
      </c>
      <c r="C2109" t="s">
        <v>57</v>
      </c>
      <c r="D2109">
        <v>3073.1042228102015</v>
      </c>
      <c r="E2109">
        <v>4.7177466128674192E-3</v>
      </c>
    </row>
    <row r="2110" spans="1:5" x14ac:dyDescent="0.35">
      <c r="A2110" t="s">
        <v>195</v>
      </c>
      <c r="B2110" t="s">
        <v>56</v>
      </c>
      <c r="C2110" t="s">
        <v>57</v>
      </c>
      <c r="D2110">
        <v>2423</v>
      </c>
      <c r="E2110">
        <v>4.8914912642729399E-3</v>
      </c>
    </row>
    <row r="2111" spans="1:5" x14ac:dyDescent="0.35">
      <c r="A2111" t="s">
        <v>196</v>
      </c>
      <c r="B2111" t="s">
        <v>56</v>
      </c>
      <c r="C2111" t="s">
        <v>57</v>
      </c>
      <c r="D2111">
        <v>2180</v>
      </c>
      <c r="E2111">
        <v>5.1006625891946997E-3</v>
      </c>
    </row>
    <row r="2112" spans="1:5" x14ac:dyDescent="0.35">
      <c r="A2112" t="s">
        <v>197</v>
      </c>
      <c r="B2112" t="s">
        <v>56</v>
      </c>
      <c r="C2112" t="s">
        <v>57</v>
      </c>
      <c r="D2112">
        <v>1685</v>
      </c>
      <c r="E2112">
        <v>5.549373557533795E-3</v>
      </c>
    </row>
    <row r="2113" spans="1:5" x14ac:dyDescent="0.35">
      <c r="A2113" t="s">
        <v>198</v>
      </c>
      <c r="B2113" t="s">
        <v>56</v>
      </c>
      <c r="C2113" t="s">
        <v>57</v>
      </c>
      <c r="D2113">
        <v>1819</v>
      </c>
      <c r="E2113">
        <v>5.677341029869892E-3</v>
      </c>
    </row>
    <row r="2114" spans="1:5" x14ac:dyDescent="0.35">
      <c r="A2114" t="s">
        <v>199</v>
      </c>
      <c r="B2114" t="s">
        <v>56</v>
      </c>
      <c r="C2114" t="s">
        <v>57</v>
      </c>
      <c r="D2114">
        <v>1570</v>
      </c>
      <c r="E2114">
        <v>5.8125442321302198E-3</v>
      </c>
    </row>
    <row r="2115" spans="1:5" x14ac:dyDescent="0.35">
      <c r="A2115" t="s">
        <v>200</v>
      </c>
      <c r="B2115" t="s">
        <v>56</v>
      </c>
      <c r="C2115" t="s">
        <v>57</v>
      </c>
      <c r="D2115">
        <v>1442</v>
      </c>
      <c r="E2115">
        <v>5.8156110340576361E-3</v>
      </c>
    </row>
    <row r="2116" spans="1:5" x14ac:dyDescent="0.35">
      <c r="A2116" t="s">
        <v>201</v>
      </c>
      <c r="B2116" t="s">
        <v>56</v>
      </c>
      <c r="C2116" t="s">
        <v>57</v>
      </c>
      <c r="D2116">
        <v>1119</v>
      </c>
      <c r="E2116">
        <v>5.6945685632012709E-3</v>
      </c>
    </row>
    <row r="2117" spans="1:5" x14ac:dyDescent="0.35">
      <c r="A2117" t="s">
        <v>187</v>
      </c>
      <c r="B2117" t="s">
        <v>56</v>
      </c>
      <c r="C2117" t="s">
        <v>58</v>
      </c>
      <c r="D2117">
        <v>752.40336133999904</v>
      </c>
      <c r="E2117">
        <v>5.8960300264074804E-3</v>
      </c>
    </row>
    <row r="2118" spans="1:5" x14ac:dyDescent="0.35">
      <c r="A2118" t="s">
        <v>188</v>
      </c>
      <c r="B2118" t="s">
        <v>56</v>
      </c>
      <c r="C2118" t="s">
        <v>58</v>
      </c>
      <c r="D2118">
        <v>675.61054157879789</v>
      </c>
      <c r="E2118">
        <v>5.2910279269336143E-3</v>
      </c>
    </row>
    <row r="2119" spans="1:5" x14ac:dyDescent="0.35">
      <c r="A2119" t="s">
        <v>189</v>
      </c>
      <c r="B2119" t="s">
        <v>56</v>
      </c>
      <c r="C2119" t="s">
        <v>58</v>
      </c>
      <c r="D2119">
        <v>843.25741926959824</v>
      </c>
      <c r="E2119">
        <v>5.4121786008530159E-3</v>
      </c>
    </row>
    <row r="2120" spans="1:5" x14ac:dyDescent="0.35">
      <c r="A2120" t="s">
        <v>190</v>
      </c>
      <c r="B2120" t="s">
        <v>56</v>
      </c>
      <c r="C2120" t="s">
        <v>58</v>
      </c>
      <c r="D2120">
        <v>803.68956414910053</v>
      </c>
      <c r="E2120">
        <v>5.3505712413818114E-3</v>
      </c>
    </row>
    <row r="2121" spans="1:5" x14ac:dyDescent="0.35">
      <c r="A2121" t="s">
        <v>191</v>
      </c>
      <c r="B2121" t="s">
        <v>56</v>
      </c>
      <c r="C2121" t="s">
        <v>58</v>
      </c>
      <c r="D2121">
        <v>891.37330599660174</v>
      </c>
      <c r="E2121">
        <v>5.300076660792811E-3</v>
      </c>
    </row>
    <row r="2122" spans="1:5" x14ac:dyDescent="0.35">
      <c r="A2122" t="s">
        <v>192</v>
      </c>
      <c r="B2122" t="s">
        <v>56</v>
      </c>
      <c r="C2122" t="s">
        <v>58</v>
      </c>
      <c r="D2122">
        <v>1147.3965227042024</v>
      </c>
      <c r="E2122">
        <v>5.08307682223306E-3</v>
      </c>
    </row>
    <row r="2123" spans="1:5" x14ac:dyDescent="0.35">
      <c r="A2123" t="s">
        <v>193</v>
      </c>
      <c r="B2123" t="s">
        <v>56</v>
      </c>
      <c r="C2123" t="s">
        <v>58</v>
      </c>
      <c r="D2123">
        <v>1133.2089997729986</v>
      </c>
      <c r="E2123">
        <v>4.9598337402991695E-3</v>
      </c>
    </row>
    <row r="2124" spans="1:5" x14ac:dyDescent="0.35">
      <c r="A2124" t="s">
        <v>194</v>
      </c>
      <c r="B2124" t="s">
        <v>56</v>
      </c>
      <c r="C2124" t="s">
        <v>58</v>
      </c>
      <c r="D2124">
        <v>1109.119079654902</v>
      </c>
      <c r="E2124">
        <v>5.1732527549669359E-3</v>
      </c>
    </row>
    <row r="2125" spans="1:5" x14ac:dyDescent="0.35">
      <c r="A2125" t="s">
        <v>195</v>
      </c>
      <c r="B2125" t="s">
        <v>56</v>
      </c>
      <c r="C2125" t="s">
        <v>58</v>
      </c>
      <c r="D2125">
        <v>1173.5370251961981</v>
      </c>
      <c r="E2125">
        <v>5.1041351074655938E-3</v>
      </c>
    </row>
    <row r="2126" spans="1:5" x14ac:dyDescent="0.35">
      <c r="A2126" t="s">
        <v>196</v>
      </c>
      <c r="B2126" t="s">
        <v>56</v>
      </c>
      <c r="C2126" t="s">
        <v>58</v>
      </c>
      <c r="D2126">
        <v>888.3779069760003</v>
      </c>
      <c r="E2126">
        <v>5.0968525511398905E-3</v>
      </c>
    </row>
    <row r="2127" spans="1:5" x14ac:dyDescent="0.35">
      <c r="A2127" t="s">
        <v>197</v>
      </c>
      <c r="B2127" t="s">
        <v>56</v>
      </c>
      <c r="C2127" t="s">
        <v>58</v>
      </c>
      <c r="D2127">
        <v>700</v>
      </c>
      <c r="E2127">
        <v>5.4365079365079364E-3</v>
      </c>
    </row>
    <row r="2128" spans="1:5" x14ac:dyDescent="0.35">
      <c r="A2128" t="s">
        <v>198</v>
      </c>
      <c r="B2128" t="s">
        <v>56</v>
      </c>
      <c r="C2128" t="s">
        <v>58</v>
      </c>
      <c r="D2128">
        <v>645</v>
      </c>
      <c r="E2128">
        <v>5.453273040482343E-3</v>
      </c>
    </row>
    <row r="2129" spans="1:5" x14ac:dyDescent="0.35">
      <c r="A2129" t="s">
        <v>199</v>
      </c>
      <c r="B2129" t="s">
        <v>56</v>
      </c>
      <c r="C2129" t="s">
        <v>58</v>
      </c>
      <c r="D2129">
        <v>582</v>
      </c>
      <c r="E2129">
        <v>5.5531691485299732E-3</v>
      </c>
    </row>
    <row r="2130" spans="1:5" x14ac:dyDescent="0.35">
      <c r="A2130" t="s">
        <v>200</v>
      </c>
      <c r="B2130" t="s">
        <v>56</v>
      </c>
      <c r="C2130" t="s">
        <v>58</v>
      </c>
      <c r="D2130">
        <v>522</v>
      </c>
      <c r="E2130">
        <v>5.4970200085142614E-3</v>
      </c>
    </row>
    <row r="2131" spans="1:5" x14ac:dyDescent="0.35">
      <c r="A2131" t="s">
        <v>201</v>
      </c>
      <c r="B2131" t="s">
        <v>56</v>
      </c>
      <c r="C2131" t="s">
        <v>58</v>
      </c>
      <c r="D2131">
        <v>429</v>
      </c>
      <c r="E2131">
        <v>5.7158119658119655E-3</v>
      </c>
    </row>
    <row r="2132" spans="1:5" x14ac:dyDescent="0.35">
      <c r="A2132" t="s">
        <v>187</v>
      </c>
      <c r="B2132" t="s">
        <v>56</v>
      </c>
      <c r="C2132" t="s">
        <v>59</v>
      </c>
      <c r="D2132">
        <v>823.20149275000063</v>
      </c>
      <c r="E2132">
        <v>5.1646649664020923E-3</v>
      </c>
    </row>
    <row r="2133" spans="1:5" x14ac:dyDescent="0.35">
      <c r="A2133" t="s">
        <v>188</v>
      </c>
      <c r="B2133" t="s">
        <v>56</v>
      </c>
      <c r="C2133" t="s">
        <v>59</v>
      </c>
      <c r="D2133">
        <v>957.93813131119657</v>
      </c>
      <c r="E2133">
        <v>4.9711350143746358E-3</v>
      </c>
    </row>
    <row r="2134" spans="1:5" x14ac:dyDescent="0.35">
      <c r="A2134" t="s">
        <v>189</v>
      </c>
      <c r="B2134" t="s">
        <v>56</v>
      </c>
      <c r="C2134" t="s">
        <v>59</v>
      </c>
      <c r="D2134">
        <v>919.08583405720083</v>
      </c>
      <c r="E2134">
        <v>4.9115705605042815E-3</v>
      </c>
    </row>
    <row r="2135" spans="1:5" x14ac:dyDescent="0.35">
      <c r="A2135" t="s">
        <v>190</v>
      </c>
      <c r="B2135" t="s">
        <v>56</v>
      </c>
      <c r="C2135" t="s">
        <v>59</v>
      </c>
      <c r="D2135">
        <v>967.18906085289962</v>
      </c>
      <c r="E2135">
        <v>5.1419923408487769E-3</v>
      </c>
    </row>
    <row r="2136" spans="1:5" x14ac:dyDescent="0.35">
      <c r="A2136" t="s">
        <v>191</v>
      </c>
      <c r="B2136" t="s">
        <v>56</v>
      </c>
      <c r="C2136" t="s">
        <v>59</v>
      </c>
      <c r="D2136">
        <v>1056.5041832128013</v>
      </c>
      <c r="E2136">
        <v>4.9043881329542153E-3</v>
      </c>
    </row>
    <row r="2137" spans="1:5" x14ac:dyDescent="0.35">
      <c r="A2137" t="s">
        <v>192</v>
      </c>
      <c r="B2137" t="s">
        <v>56</v>
      </c>
      <c r="C2137" t="s">
        <v>59</v>
      </c>
      <c r="D2137">
        <v>1194.331049310699</v>
      </c>
      <c r="E2137">
        <v>5.1044980937013451E-3</v>
      </c>
    </row>
    <row r="2138" spans="1:5" x14ac:dyDescent="0.35">
      <c r="A2138" t="s">
        <v>193</v>
      </c>
      <c r="B2138" t="s">
        <v>56</v>
      </c>
      <c r="C2138" t="s">
        <v>59</v>
      </c>
      <c r="D2138">
        <v>1277.6976142047972</v>
      </c>
      <c r="E2138">
        <v>5.0654036331392437E-3</v>
      </c>
    </row>
    <row r="2139" spans="1:5" x14ac:dyDescent="0.35">
      <c r="A2139" t="s">
        <v>194</v>
      </c>
      <c r="B2139" t="s">
        <v>56</v>
      </c>
      <c r="C2139" t="s">
        <v>59</v>
      </c>
      <c r="D2139">
        <v>1287.6438574839026</v>
      </c>
      <c r="E2139">
        <v>5.1594770927561205E-3</v>
      </c>
    </row>
    <row r="2140" spans="1:5" x14ac:dyDescent="0.35">
      <c r="A2140" t="s">
        <v>195</v>
      </c>
      <c r="B2140" t="s">
        <v>56</v>
      </c>
      <c r="C2140" t="s">
        <v>59</v>
      </c>
      <c r="D2140">
        <v>1024.9982514299984</v>
      </c>
      <c r="E2140">
        <v>5.4383617453591668E-3</v>
      </c>
    </row>
    <row r="2141" spans="1:5" x14ac:dyDescent="0.35">
      <c r="A2141" t="s">
        <v>196</v>
      </c>
      <c r="B2141" t="s">
        <v>56</v>
      </c>
      <c r="C2141" t="s">
        <v>59</v>
      </c>
      <c r="D2141">
        <v>889.01294900449966</v>
      </c>
      <c r="E2141">
        <v>5.5360678046555475E-3</v>
      </c>
    </row>
    <row r="2142" spans="1:5" x14ac:dyDescent="0.35">
      <c r="A2142" t="s">
        <v>197</v>
      </c>
      <c r="B2142" t="s">
        <v>56</v>
      </c>
      <c r="C2142" t="s">
        <v>59</v>
      </c>
      <c r="D2142">
        <v>736.96383442000024</v>
      </c>
      <c r="E2142">
        <v>5.1289715328242443E-3</v>
      </c>
    </row>
    <row r="2143" spans="1:5" x14ac:dyDescent="0.35">
      <c r="A2143" t="s">
        <v>198</v>
      </c>
      <c r="B2143" t="s">
        <v>56</v>
      </c>
      <c r="C2143" t="s">
        <v>59</v>
      </c>
      <c r="D2143">
        <v>729</v>
      </c>
      <c r="E2143">
        <v>5.5422191739064163E-3</v>
      </c>
    </row>
    <row r="2144" spans="1:5" x14ac:dyDescent="0.35">
      <c r="A2144" t="s">
        <v>199</v>
      </c>
      <c r="B2144" t="s">
        <v>56</v>
      </c>
      <c r="C2144" t="s">
        <v>59</v>
      </c>
      <c r="D2144">
        <v>679.10034883870173</v>
      </c>
      <c r="E2144">
        <v>5.7290169696571549E-3</v>
      </c>
    </row>
    <row r="2145" spans="1:5" x14ac:dyDescent="0.35">
      <c r="A2145" t="s">
        <v>200</v>
      </c>
      <c r="B2145" t="s">
        <v>56</v>
      </c>
      <c r="C2145" t="s">
        <v>59</v>
      </c>
      <c r="D2145">
        <v>639.3775504630994</v>
      </c>
      <c r="E2145">
        <v>5.9921044391163109E-3</v>
      </c>
    </row>
    <row r="2146" spans="1:5" x14ac:dyDescent="0.35">
      <c r="A2146" t="s">
        <v>201</v>
      </c>
      <c r="B2146" t="s">
        <v>56</v>
      </c>
      <c r="C2146" t="s">
        <v>59</v>
      </c>
      <c r="D2146">
        <v>527.13427161420009</v>
      </c>
      <c r="E2146">
        <v>5.8084195683609941E-3</v>
      </c>
    </row>
    <row r="2147" spans="1:5" x14ac:dyDescent="0.35">
      <c r="A2147" t="s">
        <v>187</v>
      </c>
      <c r="B2147" t="s">
        <v>56</v>
      </c>
      <c r="C2147" t="s">
        <v>60</v>
      </c>
      <c r="D2147">
        <v>741.5</v>
      </c>
      <c r="E2147">
        <v>5.6075335281336632E-3</v>
      </c>
    </row>
    <row r="2148" spans="1:5" x14ac:dyDescent="0.35">
      <c r="A2148" t="s">
        <v>188</v>
      </c>
      <c r="B2148" t="s">
        <v>56</v>
      </c>
      <c r="C2148" t="s">
        <v>60</v>
      </c>
      <c r="D2148">
        <v>937.40247041309908</v>
      </c>
      <c r="E2148">
        <v>5.5933327702217444E-3</v>
      </c>
    </row>
    <row r="2149" spans="1:5" x14ac:dyDescent="0.35">
      <c r="A2149" t="s">
        <v>189</v>
      </c>
      <c r="B2149" t="s">
        <v>56</v>
      </c>
      <c r="C2149" t="s">
        <v>60</v>
      </c>
      <c r="D2149">
        <v>913.85122616989997</v>
      </c>
      <c r="E2149">
        <v>5.4843883919015301E-3</v>
      </c>
    </row>
    <row r="2150" spans="1:5" x14ac:dyDescent="0.35">
      <c r="A2150" t="s">
        <v>190</v>
      </c>
      <c r="B2150" t="s">
        <v>56</v>
      </c>
      <c r="C2150" t="s">
        <v>60</v>
      </c>
      <c r="D2150">
        <v>1006.9686021726027</v>
      </c>
      <c r="E2150">
        <v>5.7385072727009221E-3</v>
      </c>
    </row>
    <row r="2151" spans="1:5" x14ac:dyDescent="0.35">
      <c r="A2151" t="s">
        <v>191</v>
      </c>
      <c r="B2151" t="s">
        <v>56</v>
      </c>
      <c r="C2151" t="s">
        <v>60</v>
      </c>
      <c r="D2151">
        <v>1100.9634682264004</v>
      </c>
      <c r="E2151">
        <v>5.6538398110664292E-3</v>
      </c>
    </row>
    <row r="2152" spans="1:5" x14ac:dyDescent="0.35">
      <c r="A2152" t="s">
        <v>192</v>
      </c>
      <c r="B2152" t="s">
        <v>56</v>
      </c>
      <c r="C2152" t="s">
        <v>60</v>
      </c>
      <c r="D2152">
        <v>1183.9977372590001</v>
      </c>
      <c r="E2152">
        <v>5.8780761381034656E-3</v>
      </c>
    </row>
    <row r="2153" spans="1:5" x14ac:dyDescent="0.35">
      <c r="A2153" t="s">
        <v>193</v>
      </c>
      <c r="B2153" t="s">
        <v>56</v>
      </c>
      <c r="C2153" t="s">
        <v>60</v>
      </c>
      <c r="D2153">
        <v>1277.2055156075992</v>
      </c>
      <c r="E2153">
        <v>5.7752840625229151E-3</v>
      </c>
    </row>
    <row r="2154" spans="1:5" x14ac:dyDescent="0.35">
      <c r="A2154" t="s">
        <v>194</v>
      </c>
      <c r="B2154" t="s">
        <v>56</v>
      </c>
      <c r="C2154" t="s">
        <v>60</v>
      </c>
      <c r="D2154">
        <v>1350.0200570916022</v>
      </c>
      <c r="E2154">
        <v>5.8459107714452741E-3</v>
      </c>
    </row>
    <row r="2155" spans="1:5" x14ac:dyDescent="0.35">
      <c r="A2155" t="s">
        <v>195</v>
      </c>
      <c r="B2155" t="s">
        <v>56</v>
      </c>
      <c r="C2155" t="s">
        <v>60</v>
      </c>
      <c r="D2155">
        <v>1128.013161207499</v>
      </c>
      <c r="E2155">
        <v>6.046244186608222E-3</v>
      </c>
    </row>
    <row r="2156" spans="1:5" x14ac:dyDescent="0.35">
      <c r="A2156" t="s">
        <v>196</v>
      </c>
      <c r="B2156" t="s">
        <v>56</v>
      </c>
      <c r="C2156" t="s">
        <v>60</v>
      </c>
      <c r="D2156">
        <v>1177.2054027899994</v>
      </c>
      <c r="E2156">
        <v>5.9541661310931479E-3</v>
      </c>
    </row>
    <row r="2157" spans="1:5" x14ac:dyDescent="0.35">
      <c r="A2157" t="s">
        <v>197</v>
      </c>
      <c r="B2157" t="s">
        <v>56</v>
      </c>
      <c r="C2157" t="s">
        <v>60</v>
      </c>
      <c r="D2157">
        <v>888.05232744560112</v>
      </c>
      <c r="E2157">
        <v>6.0772900528822662E-3</v>
      </c>
    </row>
    <row r="2158" spans="1:5" x14ac:dyDescent="0.35">
      <c r="A2158" t="s">
        <v>198</v>
      </c>
      <c r="B2158" t="s">
        <v>56</v>
      </c>
      <c r="C2158" t="s">
        <v>60</v>
      </c>
      <c r="D2158">
        <v>830</v>
      </c>
      <c r="E2158">
        <v>6.2466532797858104E-3</v>
      </c>
    </row>
    <row r="2159" spans="1:5" x14ac:dyDescent="0.35">
      <c r="A2159" t="s">
        <v>199</v>
      </c>
      <c r="B2159" t="s">
        <v>56</v>
      </c>
      <c r="C2159" t="s">
        <v>60</v>
      </c>
      <c r="D2159">
        <v>656.57314463369869</v>
      </c>
      <c r="E2159">
        <v>6.0510896743004782E-3</v>
      </c>
    </row>
    <row r="2160" spans="1:5" x14ac:dyDescent="0.35">
      <c r="A2160" t="s">
        <v>200</v>
      </c>
      <c r="B2160" t="s">
        <v>56</v>
      </c>
      <c r="C2160" t="s">
        <v>60</v>
      </c>
      <c r="D2160">
        <v>651.27074805080065</v>
      </c>
      <c r="E2160">
        <v>6.0576533140439129E-3</v>
      </c>
    </row>
    <row r="2161" spans="1:5" x14ac:dyDescent="0.35">
      <c r="A2161" t="s">
        <v>201</v>
      </c>
      <c r="B2161" t="s">
        <v>56</v>
      </c>
      <c r="C2161" t="s">
        <v>60</v>
      </c>
      <c r="D2161">
        <v>479.0347367420004</v>
      </c>
      <c r="E2161">
        <v>6.4787108612088832E-3</v>
      </c>
    </row>
    <row r="2162" spans="1:5" x14ac:dyDescent="0.35">
      <c r="A2162" t="s">
        <v>187</v>
      </c>
      <c r="B2162" t="s">
        <v>56</v>
      </c>
      <c r="C2162" t="s">
        <v>61</v>
      </c>
      <c r="D2162">
        <v>830.36029434000079</v>
      </c>
      <c r="E2162">
        <v>6.2642173892899578E-3</v>
      </c>
    </row>
    <row r="2163" spans="1:5" x14ac:dyDescent="0.35">
      <c r="A2163" t="s">
        <v>188</v>
      </c>
      <c r="B2163" t="s">
        <v>56</v>
      </c>
      <c r="C2163" t="s">
        <v>61</v>
      </c>
      <c r="D2163">
        <v>895.25648574210243</v>
      </c>
      <c r="E2163">
        <v>6.4338951130660611E-3</v>
      </c>
    </row>
    <row r="2164" spans="1:5" x14ac:dyDescent="0.35">
      <c r="A2164" t="s">
        <v>189</v>
      </c>
      <c r="B2164" t="s">
        <v>56</v>
      </c>
      <c r="C2164" t="s">
        <v>61</v>
      </c>
      <c r="D2164">
        <v>936.92892949639952</v>
      </c>
      <c r="E2164">
        <v>6.5357520657914865E-3</v>
      </c>
    </row>
    <row r="2165" spans="1:5" x14ac:dyDescent="0.35">
      <c r="A2165" t="s">
        <v>190</v>
      </c>
      <c r="B2165" t="s">
        <v>56</v>
      </c>
      <c r="C2165" t="s">
        <v>61</v>
      </c>
      <c r="D2165">
        <v>918.15316787289873</v>
      </c>
      <c r="E2165">
        <v>6.9044993776940502E-3</v>
      </c>
    </row>
    <row r="2166" spans="1:5" x14ac:dyDescent="0.35">
      <c r="A2166" t="s">
        <v>191</v>
      </c>
      <c r="B2166" t="s">
        <v>56</v>
      </c>
      <c r="C2166" t="s">
        <v>61</v>
      </c>
      <c r="D2166">
        <v>936.70857842159728</v>
      </c>
      <c r="E2166">
        <v>6.2265049496639108E-3</v>
      </c>
    </row>
    <row r="2167" spans="1:5" x14ac:dyDescent="0.35">
      <c r="A2167" t="s">
        <v>192</v>
      </c>
      <c r="B2167" t="s">
        <v>56</v>
      </c>
      <c r="C2167" t="s">
        <v>61</v>
      </c>
      <c r="D2167">
        <v>1223.6662674618958</v>
      </c>
      <c r="E2167">
        <v>6.1274892622334032E-3</v>
      </c>
    </row>
    <row r="2168" spans="1:5" x14ac:dyDescent="0.35">
      <c r="A2168" t="s">
        <v>193</v>
      </c>
      <c r="B2168" t="s">
        <v>56</v>
      </c>
      <c r="C2168" t="s">
        <v>61</v>
      </c>
      <c r="D2168">
        <v>1155.2991658808969</v>
      </c>
      <c r="E2168">
        <v>6.3690220622973585E-3</v>
      </c>
    </row>
    <row r="2169" spans="1:5" x14ac:dyDescent="0.35">
      <c r="A2169" t="s">
        <v>194</v>
      </c>
      <c r="B2169" t="s">
        <v>56</v>
      </c>
      <c r="C2169" t="s">
        <v>61</v>
      </c>
      <c r="D2169">
        <v>1205.6062062495994</v>
      </c>
      <c r="E2169">
        <v>6.456417383945332E-3</v>
      </c>
    </row>
    <row r="2170" spans="1:5" x14ac:dyDescent="0.35">
      <c r="A2170" t="s">
        <v>195</v>
      </c>
      <c r="B2170" t="s">
        <v>56</v>
      </c>
      <c r="C2170" t="s">
        <v>61</v>
      </c>
      <c r="D2170">
        <v>1279.7085597830001</v>
      </c>
      <c r="E2170">
        <v>6.5466523322300421E-3</v>
      </c>
    </row>
    <row r="2171" spans="1:5" x14ac:dyDescent="0.35">
      <c r="A2171" t="s">
        <v>196</v>
      </c>
      <c r="B2171" t="s">
        <v>56</v>
      </c>
      <c r="C2171" t="s">
        <v>61</v>
      </c>
      <c r="D2171">
        <v>1251</v>
      </c>
      <c r="E2171">
        <v>6.7607025490718535E-3</v>
      </c>
    </row>
    <row r="2172" spans="1:5" x14ac:dyDescent="0.35">
      <c r="A2172" t="s">
        <v>197</v>
      </c>
      <c r="B2172" t="s">
        <v>56</v>
      </c>
      <c r="C2172" t="s">
        <v>61</v>
      </c>
      <c r="D2172">
        <v>942</v>
      </c>
      <c r="E2172">
        <v>6.7195977824958709E-3</v>
      </c>
    </row>
    <row r="2173" spans="1:5" x14ac:dyDescent="0.35">
      <c r="A2173" t="s">
        <v>198</v>
      </c>
      <c r="B2173" t="s">
        <v>56</v>
      </c>
      <c r="C2173" t="s">
        <v>61</v>
      </c>
      <c r="D2173">
        <v>900</v>
      </c>
      <c r="E2173">
        <v>7.190586419753087E-3</v>
      </c>
    </row>
    <row r="2174" spans="1:5" x14ac:dyDescent="0.35">
      <c r="A2174" t="s">
        <v>199</v>
      </c>
      <c r="B2174" t="s">
        <v>56</v>
      </c>
      <c r="C2174" t="s">
        <v>61</v>
      </c>
      <c r="D2174">
        <v>815</v>
      </c>
      <c r="E2174">
        <v>7.1813224267212004E-3</v>
      </c>
    </row>
    <row r="2175" spans="1:5" x14ac:dyDescent="0.35">
      <c r="A2175" t="s">
        <v>200</v>
      </c>
      <c r="B2175" t="s">
        <v>56</v>
      </c>
      <c r="C2175" t="s">
        <v>61</v>
      </c>
      <c r="D2175">
        <v>677</v>
      </c>
      <c r="E2175">
        <v>7.3998851140653216E-3</v>
      </c>
    </row>
    <row r="2176" spans="1:5" x14ac:dyDescent="0.35">
      <c r="A2176" t="s">
        <v>201</v>
      </c>
      <c r="B2176" t="s">
        <v>56</v>
      </c>
      <c r="C2176" t="s">
        <v>61</v>
      </c>
      <c r="D2176">
        <v>606</v>
      </c>
      <c r="E2176">
        <v>7.5025210854418774E-3</v>
      </c>
    </row>
    <row r="2177" spans="1:5" x14ac:dyDescent="0.35">
      <c r="A2177" t="s">
        <v>187</v>
      </c>
      <c r="B2177" t="s">
        <v>56</v>
      </c>
      <c r="C2177" t="s">
        <v>62</v>
      </c>
      <c r="D2177">
        <v>908.47368396000161</v>
      </c>
      <c r="E2177">
        <v>4.805470263747209E-3</v>
      </c>
    </row>
    <row r="2178" spans="1:5" x14ac:dyDescent="0.35">
      <c r="A2178" t="s">
        <v>188</v>
      </c>
      <c r="B2178" t="s">
        <v>56</v>
      </c>
      <c r="C2178" t="s">
        <v>62</v>
      </c>
      <c r="D2178">
        <v>1074.3581264981049</v>
      </c>
      <c r="E2178">
        <v>5.0768800835308044E-3</v>
      </c>
    </row>
    <row r="2179" spans="1:5" x14ac:dyDescent="0.35">
      <c r="A2179" t="s">
        <v>189</v>
      </c>
      <c r="B2179" t="s">
        <v>56</v>
      </c>
      <c r="C2179" t="s">
        <v>62</v>
      </c>
      <c r="D2179">
        <v>962.96303616919772</v>
      </c>
      <c r="E2179">
        <v>5.183220865777151E-3</v>
      </c>
    </row>
    <row r="2180" spans="1:5" x14ac:dyDescent="0.35">
      <c r="A2180" t="s">
        <v>190</v>
      </c>
      <c r="B2180" t="s">
        <v>56</v>
      </c>
      <c r="C2180" t="s">
        <v>62</v>
      </c>
      <c r="D2180">
        <v>949.8642762772015</v>
      </c>
      <c r="E2180">
        <v>5.163516661165597E-3</v>
      </c>
    </row>
    <row r="2181" spans="1:5" x14ac:dyDescent="0.35">
      <c r="A2181" t="s">
        <v>191</v>
      </c>
      <c r="B2181" t="s">
        <v>56</v>
      </c>
      <c r="C2181" t="s">
        <v>62</v>
      </c>
      <c r="D2181">
        <v>1034.731305999899</v>
      </c>
      <c r="E2181">
        <v>5.2699371027520132E-3</v>
      </c>
    </row>
    <row r="2182" spans="1:5" x14ac:dyDescent="0.35">
      <c r="A2182" t="s">
        <v>192</v>
      </c>
      <c r="B2182" t="s">
        <v>56</v>
      </c>
      <c r="C2182" t="s">
        <v>62</v>
      </c>
      <c r="D2182">
        <v>1083.297024816799</v>
      </c>
      <c r="E2182">
        <v>4.9498741992115153E-3</v>
      </c>
    </row>
    <row r="2183" spans="1:5" x14ac:dyDescent="0.35">
      <c r="A2183" t="s">
        <v>193</v>
      </c>
      <c r="B2183" t="s">
        <v>56</v>
      </c>
      <c r="C2183" t="s">
        <v>62</v>
      </c>
      <c r="D2183">
        <v>1118.2012043492998</v>
      </c>
      <c r="E2183">
        <v>5.099167145493585E-3</v>
      </c>
    </row>
    <row r="2184" spans="1:5" x14ac:dyDescent="0.35">
      <c r="A2184" t="s">
        <v>194</v>
      </c>
      <c r="B2184" t="s">
        <v>56</v>
      </c>
      <c r="C2184" t="s">
        <v>62</v>
      </c>
      <c r="D2184">
        <v>1421.8161543899071</v>
      </c>
      <c r="E2184">
        <v>5.1542190171660418E-3</v>
      </c>
    </row>
    <row r="2185" spans="1:5" x14ac:dyDescent="0.35">
      <c r="A2185" t="s">
        <v>195</v>
      </c>
      <c r="B2185" t="s">
        <v>56</v>
      </c>
      <c r="C2185" t="s">
        <v>62</v>
      </c>
      <c r="D2185">
        <v>1294.8339076751995</v>
      </c>
      <c r="E2185">
        <v>5.2839540474604856E-3</v>
      </c>
    </row>
    <row r="2186" spans="1:5" x14ac:dyDescent="0.35">
      <c r="A2186" t="s">
        <v>196</v>
      </c>
      <c r="B2186" t="s">
        <v>56</v>
      </c>
      <c r="C2186" t="s">
        <v>62</v>
      </c>
      <c r="D2186">
        <v>1266.5076110035061</v>
      </c>
      <c r="E2186">
        <v>5.4743900719864879E-3</v>
      </c>
    </row>
    <row r="2187" spans="1:5" x14ac:dyDescent="0.35">
      <c r="A2187" t="s">
        <v>197</v>
      </c>
      <c r="B2187" t="s">
        <v>56</v>
      </c>
      <c r="C2187" t="s">
        <v>62</v>
      </c>
      <c r="D2187">
        <v>1247.8361369313982</v>
      </c>
      <c r="E2187">
        <v>5.4460610717429374E-3</v>
      </c>
    </row>
    <row r="2188" spans="1:5" x14ac:dyDescent="0.35">
      <c r="A2188" t="s">
        <v>198</v>
      </c>
      <c r="B2188" t="s">
        <v>56</v>
      </c>
      <c r="C2188" t="s">
        <v>62</v>
      </c>
      <c r="D2188">
        <v>1290</v>
      </c>
      <c r="E2188">
        <v>5.5275624461670969E-3</v>
      </c>
    </row>
    <row r="2189" spans="1:5" x14ac:dyDescent="0.35">
      <c r="A2189" t="s">
        <v>199</v>
      </c>
      <c r="B2189" t="s">
        <v>56</v>
      </c>
      <c r="C2189" t="s">
        <v>62</v>
      </c>
      <c r="D2189">
        <v>1036.0372599456023</v>
      </c>
      <c r="E2189">
        <v>5.8601770582898194E-3</v>
      </c>
    </row>
    <row r="2190" spans="1:5" x14ac:dyDescent="0.35">
      <c r="A2190" t="s">
        <v>200</v>
      </c>
      <c r="B2190" t="s">
        <v>56</v>
      </c>
      <c r="C2190" t="s">
        <v>62</v>
      </c>
      <c r="D2190">
        <v>854.27735555380139</v>
      </c>
      <c r="E2190">
        <v>5.7391724494511671E-3</v>
      </c>
    </row>
    <row r="2191" spans="1:5" x14ac:dyDescent="0.35">
      <c r="A2191" t="s">
        <v>201</v>
      </c>
      <c r="B2191" t="s">
        <v>56</v>
      </c>
      <c r="C2191" t="s">
        <v>62</v>
      </c>
      <c r="D2191">
        <v>757.70795850760021</v>
      </c>
      <c r="E2191">
        <v>5.8354995685672012E-3</v>
      </c>
    </row>
    <row r="2192" spans="1:5" x14ac:dyDescent="0.35">
      <c r="A2192" t="s">
        <v>187</v>
      </c>
      <c r="B2192" t="s">
        <v>56</v>
      </c>
      <c r="C2192" t="s">
        <v>63</v>
      </c>
      <c r="D2192">
        <v>1194.3957449400018</v>
      </c>
      <c r="E2192">
        <v>4.1124982038135728E-3</v>
      </c>
    </row>
    <row r="2193" spans="1:5" x14ac:dyDescent="0.35">
      <c r="A2193" t="s">
        <v>188</v>
      </c>
      <c r="B2193" t="s">
        <v>56</v>
      </c>
      <c r="C2193" t="s">
        <v>63</v>
      </c>
      <c r="D2193">
        <v>1223.4605234903033</v>
      </c>
      <c r="E2193">
        <v>3.8711780707636014E-3</v>
      </c>
    </row>
    <row r="2194" spans="1:5" x14ac:dyDescent="0.35">
      <c r="A2194" t="s">
        <v>189</v>
      </c>
      <c r="B2194" t="s">
        <v>56</v>
      </c>
      <c r="C2194" t="s">
        <v>63</v>
      </c>
      <c r="D2194">
        <v>856.61901405249967</v>
      </c>
      <c r="E2194">
        <v>3.6128376351406773E-3</v>
      </c>
    </row>
    <row r="2195" spans="1:5" x14ac:dyDescent="0.35">
      <c r="A2195" t="s">
        <v>190</v>
      </c>
      <c r="B2195" t="s">
        <v>56</v>
      </c>
      <c r="C2195" t="s">
        <v>63</v>
      </c>
      <c r="D2195">
        <v>784.76870643330108</v>
      </c>
      <c r="E2195">
        <v>3.6155932094688393E-3</v>
      </c>
    </row>
    <row r="2196" spans="1:5" x14ac:dyDescent="0.35">
      <c r="A2196" t="s">
        <v>191</v>
      </c>
      <c r="B2196" t="s">
        <v>56</v>
      </c>
      <c r="C2196" t="s">
        <v>63</v>
      </c>
      <c r="D2196">
        <v>1109.5588255101018</v>
      </c>
      <c r="E2196">
        <v>3.6668937941895631E-3</v>
      </c>
    </row>
    <row r="2197" spans="1:5" x14ac:dyDescent="0.35">
      <c r="A2197" t="s">
        <v>192</v>
      </c>
      <c r="B2197" t="s">
        <v>56</v>
      </c>
      <c r="C2197" t="s">
        <v>63</v>
      </c>
      <c r="D2197">
        <v>1304.115173444801</v>
      </c>
      <c r="E2197">
        <v>3.6473126946446133E-3</v>
      </c>
    </row>
    <row r="2198" spans="1:5" x14ac:dyDescent="0.35">
      <c r="A2198" t="s">
        <v>193</v>
      </c>
      <c r="B2198" t="s">
        <v>56</v>
      </c>
      <c r="C2198" t="s">
        <v>63</v>
      </c>
      <c r="D2198">
        <v>1357.1614243467977</v>
      </c>
      <c r="E2198">
        <v>3.8054172229838651E-3</v>
      </c>
    </row>
    <row r="2199" spans="1:5" x14ac:dyDescent="0.35">
      <c r="A2199" t="s">
        <v>194</v>
      </c>
      <c r="B2199" t="s">
        <v>56</v>
      </c>
      <c r="C2199" t="s">
        <v>63</v>
      </c>
      <c r="D2199">
        <v>1777.1414020725019</v>
      </c>
      <c r="E2199">
        <v>3.7298680704432505E-3</v>
      </c>
    </row>
    <row r="2200" spans="1:5" x14ac:dyDescent="0.35">
      <c r="A2200" t="s">
        <v>195</v>
      </c>
      <c r="B2200" t="s">
        <v>56</v>
      </c>
      <c r="C2200" t="s">
        <v>63</v>
      </c>
      <c r="D2200">
        <v>1670.4969168986077</v>
      </c>
      <c r="E2200">
        <v>3.7921946795113287E-3</v>
      </c>
    </row>
    <row r="2201" spans="1:5" x14ac:dyDescent="0.35">
      <c r="A2201" t="s">
        <v>196</v>
      </c>
      <c r="B2201" t="s">
        <v>56</v>
      </c>
      <c r="C2201" t="s">
        <v>63</v>
      </c>
      <c r="D2201">
        <v>1477.7123177196922</v>
      </c>
      <c r="E2201">
        <v>3.8923297655647812E-3</v>
      </c>
    </row>
    <row r="2202" spans="1:5" x14ac:dyDescent="0.35">
      <c r="A2202" t="s">
        <v>197</v>
      </c>
      <c r="B2202" t="s">
        <v>56</v>
      </c>
      <c r="C2202" t="s">
        <v>63</v>
      </c>
      <c r="D2202">
        <v>1137.7283610504026</v>
      </c>
      <c r="E2202">
        <v>3.8348011580874326E-3</v>
      </c>
    </row>
    <row r="2203" spans="1:5" x14ac:dyDescent="0.35">
      <c r="A2203" t="s">
        <v>198</v>
      </c>
      <c r="B2203" t="s">
        <v>56</v>
      </c>
      <c r="C2203" t="s">
        <v>63</v>
      </c>
      <c r="D2203">
        <v>822</v>
      </c>
      <c r="E2203">
        <v>4.1337185725871858E-3</v>
      </c>
    </row>
    <row r="2204" spans="1:5" x14ac:dyDescent="0.35">
      <c r="A2204" t="s">
        <v>199</v>
      </c>
      <c r="B2204" t="s">
        <v>56</v>
      </c>
      <c r="C2204" t="s">
        <v>63</v>
      </c>
      <c r="D2204">
        <v>667.48746850419968</v>
      </c>
      <c r="E2204">
        <v>4.5030458666276861E-3</v>
      </c>
    </row>
    <row r="2205" spans="1:5" x14ac:dyDescent="0.35">
      <c r="A2205" t="s">
        <v>200</v>
      </c>
      <c r="B2205" t="s">
        <v>56</v>
      </c>
      <c r="C2205" t="s">
        <v>63</v>
      </c>
      <c r="D2205">
        <v>696.79450085709834</v>
      </c>
      <c r="E2205">
        <v>4.422382460817895E-3</v>
      </c>
    </row>
    <row r="2206" spans="1:5" x14ac:dyDescent="0.35">
      <c r="A2206" t="s">
        <v>201</v>
      </c>
      <c r="B2206" t="s">
        <v>56</v>
      </c>
      <c r="C2206" t="s">
        <v>63</v>
      </c>
      <c r="D2206">
        <v>470.07441047540033</v>
      </c>
      <c r="E2206">
        <v>4.4904612607017834E-3</v>
      </c>
    </row>
    <row r="2207" spans="1:5" x14ac:dyDescent="0.35">
      <c r="A2207" t="s">
        <v>187</v>
      </c>
      <c r="B2207" t="s">
        <v>56</v>
      </c>
      <c r="C2207" t="s">
        <v>64</v>
      </c>
      <c r="D2207">
        <v>375.80952392000029</v>
      </c>
      <c r="E2207">
        <v>6.7197971223487939E-3</v>
      </c>
    </row>
    <row r="2208" spans="1:5" x14ac:dyDescent="0.35">
      <c r="A2208" t="s">
        <v>188</v>
      </c>
      <c r="B2208" t="s">
        <v>56</v>
      </c>
      <c r="C2208" t="s">
        <v>64</v>
      </c>
      <c r="D2208">
        <v>356.36458333500008</v>
      </c>
      <c r="E2208">
        <v>6.2858489014545283E-3</v>
      </c>
    </row>
    <row r="2209" spans="1:5" x14ac:dyDescent="0.35">
      <c r="A2209" t="s">
        <v>189</v>
      </c>
      <c r="B2209" t="s">
        <v>56</v>
      </c>
      <c r="C2209" t="s">
        <v>64</v>
      </c>
      <c r="D2209">
        <v>433.11082240769957</v>
      </c>
      <c r="E2209">
        <v>6.6796738169419435E-3</v>
      </c>
    </row>
    <row r="2210" spans="1:5" x14ac:dyDescent="0.35">
      <c r="A2210" t="s">
        <v>190</v>
      </c>
      <c r="B2210" t="s">
        <v>56</v>
      </c>
      <c r="C2210" t="s">
        <v>64</v>
      </c>
      <c r="D2210">
        <v>442.31896144829955</v>
      </c>
      <c r="E2210">
        <v>7.0262026093018716E-3</v>
      </c>
    </row>
    <row r="2211" spans="1:5" x14ac:dyDescent="0.35">
      <c r="A2211" t="s">
        <v>191</v>
      </c>
      <c r="B2211" t="s">
        <v>56</v>
      </c>
      <c r="C2211" t="s">
        <v>64</v>
      </c>
      <c r="D2211">
        <v>459.9885569827</v>
      </c>
      <c r="E2211">
        <v>6.7902114933024275E-3</v>
      </c>
    </row>
    <row r="2212" spans="1:5" x14ac:dyDescent="0.35">
      <c r="A2212" t="s">
        <v>192</v>
      </c>
      <c r="B2212" t="s">
        <v>56</v>
      </c>
      <c r="C2212" t="s">
        <v>64</v>
      </c>
      <c r="D2212">
        <v>469.07037037089998</v>
      </c>
      <c r="E2212">
        <v>6.8543620895437519E-3</v>
      </c>
    </row>
    <row r="2213" spans="1:5" x14ac:dyDescent="0.35">
      <c r="A2213" t="s">
        <v>193</v>
      </c>
      <c r="B2213" t="s">
        <v>56</v>
      </c>
      <c r="C2213" t="s">
        <v>64</v>
      </c>
      <c r="D2213">
        <v>496.85708792729895</v>
      </c>
      <c r="E2213">
        <v>6.8977423758031925E-3</v>
      </c>
    </row>
    <row r="2214" spans="1:5" x14ac:dyDescent="0.35">
      <c r="A2214" t="s">
        <v>194</v>
      </c>
      <c r="B2214" t="s">
        <v>56</v>
      </c>
      <c r="C2214" t="s">
        <v>64</v>
      </c>
      <c r="D2214">
        <v>576.93735652869964</v>
      </c>
      <c r="E2214">
        <v>7.1779948375989226E-3</v>
      </c>
    </row>
    <row r="2215" spans="1:5" x14ac:dyDescent="0.35">
      <c r="A2215" t="s">
        <v>195</v>
      </c>
      <c r="B2215" t="s">
        <v>56</v>
      </c>
      <c r="C2215" t="s">
        <v>64</v>
      </c>
      <c r="D2215">
        <v>532.87456251239973</v>
      </c>
      <c r="E2215">
        <v>7.4786860998309768E-3</v>
      </c>
    </row>
    <row r="2216" spans="1:5" x14ac:dyDescent="0.35">
      <c r="A2216" t="s">
        <v>196</v>
      </c>
      <c r="B2216" t="s">
        <v>56</v>
      </c>
      <c r="C2216" t="s">
        <v>64</v>
      </c>
      <c r="D2216">
        <v>533.42108924499951</v>
      </c>
      <c r="E2216">
        <v>7.5145580476192429E-3</v>
      </c>
    </row>
    <row r="2217" spans="1:5" x14ac:dyDescent="0.35">
      <c r="A2217" t="s">
        <v>197</v>
      </c>
      <c r="B2217" t="s">
        <v>56</v>
      </c>
      <c r="C2217" t="s">
        <v>64</v>
      </c>
      <c r="D2217">
        <v>467.41373626380005</v>
      </c>
      <c r="E2217">
        <v>7.170097616709511E-3</v>
      </c>
    </row>
    <row r="2218" spans="1:5" x14ac:dyDescent="0.35">
      <c r="A2218" t="s">
        <v>198</v>
      </c>
      <c r="B2218" t="s">
        <v>56</v>
      </c>
      <c r="C2218" t="s">
        <v>64</v>
      </c>
      <c r="D2218">
        <v>370</v>
      </c>
      <c r="E2218">
        <v>7.2147147147147142E-3</v>
      </c>
    </row>
    <row r="2219" spans="1:5" x14ac:dyDescent="0.35">
      <c r="A2219" t="s">
        <v>199</v>
      </c>
      <c r="B2219" t="s">
        <v>56</v>
      </c>
      <c r="C2219" t="s">
        <v>64</v>
      </c>
      <c r="D2219">
        <v>387.84734547279982</v>
      </c>
      <c r="E2219">
        <v>6.7695047818285801E-3</v>
      </c>
    </row>
    <row r="2220" spans="1:5" x14ac:dyDescent="0.35">
      <c r="A2220" t="s">
        <v>200</v>
      </c>
      <c r="B2220" t="s">
        <v>56</v>
      </c>
      <c r="C2220" t="s">
        <v>64</v>
      </c>
      <c r="D2220">
        <v>261.74788583650007</v>
      </c>
      <c r="E2220">
        <v>8.0186299792081688E-3</v>
      </c>
    </row>
    <row r="2221" spans="1:5" x14ac:dyDescent="0.35">
      <c r="A2221" t="s">
        <v>201</v>
      </c>
      <c r="B2221" t="s">
        <v>56</v>
      </c>
      <c r="C2221" t="s">
        <v>64</v>
      </c>
      <c r="D2221">
        <v>318.63020668390004</v>
      </c>
      <c r="E2221">
        <v>7.6736673992299316E-3</v>
      </c>
    </row>
    <row r="2222" spans="1:5" x14ac:dyDescent="0.35">
      <c r="A2222" t="s">
        <v>187</v>
      </c>
      <c r="B2222" t="s">
        <v>56</v>
      </c>
      <c r="C2222" t="s">
        <v>65</v>
      </c>
      <c r="D2222">
        <v>542.70085483999992</v>
      </c>
      <c r="E2222">
        <v>5.2530868086136098E-3</v>
      </c>
    </row>
    <row r="2223" spans="1:5" x14ac:dyDescent="0.35">
      <c r="A2223" t="s">
        <v>188</v>
      </c>
      <c r="B2223" t="s">
        <v>56</v>
      </c>
      <c r="C2223" t="s">
        <v>65</v>
      </c>
      <c r="D2223">
        <v>559.07017543849997</v>
      </c>
      <c r="E2223">
        <v>5.7333485517428008E-3</v>
      </c>
    </row>
    <row r="2224" spans="1:5" x14ac:dyDescent="0.35">
      <c r="A2224" t="s">
        <v>189</v>
      </c>
      <c r="B2224" t="s">
        <v>56</v>
      </c>
      <c r="C2224" t="s">
        <v>65</v>
      </c>
      <c r="D2224">
        <v>546.46778309359991</v>
      </c>
      <c r="E2224">
        <v>5.1763174933296468E-3</v>
      </c>
    </row>
    <row r="2225" spans="1:5" x14ac:dyDescent="0.35">
      <c r="A2225" t="s">
        <v>190</v>
      </c>
      <c r="B2225" t="s">
        <v>56</v>
      </c>
      <c r="C2225" t="s">
        <v>65</v>
      </c>
      <c r="D2225">
        <v>531.00935672679998</v>
      </c>
      <c r="E2225">
        <v>5.5213360263556875E-3</v>
      </c>
    </row>
    <row r="2226" spans="1:5" x14ac:dyDescent="0.35">
      <c r="A2226" t="s">
        <v>191</v>
      </c>
      <c r="B2226" t="s">
        <v>56</v>
      </c>
      <c r="C2226" t="s">
        <v>65</v>
      </c>
      <c r="D2226">
        <v>639.22822822799992</v>
      </c>
      <c r="E2226">
        <v>5.922515303270438E-3</v>
      </c>
    </row>
    <row r="2227" spans="1:5" x14ac:dyDescent="0.35">
      <c r="A2227" t="s">
        <v>192</v>
      </c>
      <c r="B2227" t="s">
        <v>56</v>
      </c>
      <c r="C2227" t="s">
        <v>65</v>
      </c>
      <c r="D2227">
        <v>688</v>
      </c>
      <c r="E2227">
        <v>6.0602390180878552E-3</v>
      </c>
    </row>
    <row r="2228" spans="1:5" x14ac:dyDescent="0.35">
      <c r="A2228" t="s">
        <v>193</v>
      </c>
      <c r="B2228" t="s">
        <v>56</v>
      </c>
      <c r="C2228" t="s">
        <v>65</v>
      </c>
      <c r="D2228">
        <v>672</v>
      </c>
      <c r="E2228">
        <v>6.0970568783068786E-3</v>
      </c>
    </row>
    <row r="2229" spans="1:5" x14ac:dyDescent="0.35">
      <c r="A2229" t="s">
        <v>194</v>
      </c>
      <c r="B2229" t="s">
        <v>56</v>
      </c>
      <c r="C2229" t="s">
        <v>65</v>
      </c>
      <c r="D2229">
        <v>573</v>
      </c>
      <c r="E2229">
        <v>5.8949001357378322E-3</v>
      </c>
    </row>
    <row r="2230" spans="1:5" x14ac:dyDescent="0.35">
      <c r="A2230" t="s">
        <v>195</v>
      </c>
      <c r="B2230" t="s">
        <v>56</v>
      </c>
      <c r="C2230" t="s">
        <v>65</v>
      </c>
      <c r="D2230">
        <v>623</v>
      </c>
      <c r="E2230">
        <v>6.2633761369716425E-3</v>
      </c>
    </row>
    <row r="2231" spans="1:5" x14ac:dyDescent="0.35">
      <c r="A2231" t="s">
        <v>196</v>
      </c>
      <c r="B2231" t="s">
        <v>56</v>
      </c>
      <c r="C2231" t="s">
        <v>65</v>
      </c>
      <c r="D2231">
        <v>581</v>
      </c>
      <c r="E2231">
        <v>6.4830751577739532E-3</v>
      </c>
    </row>
    <row r="2232" spans="1:5" x14ac:dyDescent="0.35">
      <c r="A2232" t="s">
        <v>197</v>
      </c>
      <c r="B2232" t="s">
        <v>56</v>
      </c>
      <c r="C2232" t="s">
        <v>65</v>
      </c>
      <c r="D2232">
        <v>531</v>
      </c>
      <c r="E2232">
        <v>6.495867336262816E-3</v>
      </c>
    </row>
    <row r="2233" spans="1:5" x14ac:dyDescent="0.35">
      <c r="A2233" t="s">
        <v>198</v>
      </c>
      <c r="B2233" t="s">
        <v>56</v>
      </c>
      <c r="C2233" t="s">
        <v>65</v>
      </c>
      <c r="D2233">
        <v>468</v>
      </c>
      <c r="E2233">
        <v>6.9696699905033247E-3</v>
      </c>
    </row>
    <row r="2234" spans="1:5" x14ac:dyDescent="0.35">
      <c r="A2234" t="s">
        <v>199</v>
      </c>
      <c r="B2234" t="s">
        <v>56</v>
      </c>
      <c r="C2234" t="s">
        <v>65</v>
      </c>
      <c r="D2234">
        <v>411</v>
      </c>
      <c r="E2234">
        <v>6.8937550689375507E-3</v>
      </c>
    </row>
    <row r="2235" spans="1:5" x14ac:dyDescent="0.35">
      <c r="A2235" t="s">
        <v>200</v>
      </c>
      <c r="B2235" t="s">
        <v>56</v>
      </c>
      <c r="C2235" t="s">
        <v>65</v>
      </c>
      <c r="D2235">
        <v>310</v>
      </c>
      <c r="E2235">
        <v>6.9780465949820791E-3</v>
      </c>
    </row>
    <row r="2236" spans="1:5" x14ac:dyDescent="0.35">
      <c r="A2236" t="s">
        <v>201</v>
      </c>
      <c r="B2236" t="s">
        <v>56</v>
      </c>
      <c r="C2236" t="s">
        <v>65</v>
      </c>
      <c r="D2236">
        <v>325</v>
      </c>
      <c r="E2236">
        <v>6.9188034188034184E-3</v>
      </c>
    </row>
    <row r="2237" spans="1:5" x14ac:dyDescent="0.35">
      <c r="A2237" t="s">
        <v>187</v>
      </c>
      <c r="B2237" t="s">
        <v>56</v>
      </c>
      <c r="C2237" t="s">
        <v>66</v>
      </c>
      <c r="D2237">
        <v>824.73856181000133</v>
      </c>
      <c r="E2237">
        <v>4.4900069563469022E-3</v>
      </c>
    </row>
    <row r="2238" spans="1:5" x14ac:dyDescent="0.35">
      <c r="A2238" t="s">
        <v>188</v>
      </c>
      <c r="B2238" t="s">
        <v>56</v>
      </c>
      <c r="C2238" t="s">
        <v>66</v>
      </c>
      <c r="D2238">
        <v>977.25393199619509</v>
      </c>
      <c r="E2238">
        <v>4.9769989106745686E-3</v>
      </c>
    </row>
    <row r="2239" spans="1:5" x14ac:dyDescent="0.35">
      <c r="A2239" t="s">
        <v>189</v>
      </c>
      <c r="B2239" t="s">
        <v>56</v>
      </c>
      <c r="C2239" t="s">
        <v>66</v>
      </c>
      <c r="D2239">
        <v>928.88459806530102</v>
      </c>
      <c r="E2239">
        <v>5.3442153195030814E-3</v>
      </c>
    </row>
    <row r="2240" spans="1:5" x14ac:dyDescent="0.35">
      <c r="A2240" t="s">
        <v>190</v>
      </c>
      <c r="B2240" t="s">
        <v>56</v>
      </c>
      <c r="C2240" t="s">
        <v>66</v>
      </c>
      <c r="D2240">
        <v>945.5302436025014</v>
      </c>
      <c r="E2240">
        <v>5.1774150754041945E-3</v>
      </c>
    </row>
    <row r="2241" spans="1:5" x14ac:dyDescent="0.35">
      <c r="A2241" t="s">
        <v>191</v>
      </c>
      <c r="B2241" t="s">
        <v>56</v>
      </c>
      <c r="C2241" t="s">
        <v>66</v>
      </c>
      <c r="D2241">
        <v>1027</v>
      </c>
      <c r="E2241">
        <v>5.2106999891810019E-3</v>
      </c>
    </row>
    <row r="2242" spans="1:5" x14ac:dyDescent="0.35">
      <c r="A2242" t="s">
        <v>192</v>
      </c>
      <c r="B2242" t="s">
        <v>56</v>
      </c>
      <c r="C2242" t="s">
        <v>66</v>
      </c>
      <c r="D2242">
        <v>1224</v>
      </c>
      <c r="E2242">
        <v>5.4250635439360931E-3</v>
      </c>
    </row>
    <row r="2243" spans="1:5" x14ac:dyDescent="0.35">
      <c r="A2243" t="s">
        <v>193</v>
      </c>
      <c r="B2243" t="s">
        <v>56</v>
      </c>
      <c r="C2243" t="s">
        <v>66</v>
      </c>
      <c r="D2243">
        <v>1177</v>
      </c>
      <c r="E2243">
        <v>5.2953601434909845E-3</v>
      </c>
    </row>
    <row r="2244" spans="1:5" x14ac:dyDescent="0.35">
      <c r="A2244" t="s">
        <v>194</v>
      </c>
      <c r="B2244" t="s">
        <v>56</v>
      </c>
      <c r="C2244" t="s">
        <v>66</v>
      </c>
      <c r="D2244">
        <v>1334</v>
      </c>
      <c r="E2244">
        <v>5.2338414126270197E-3</v>
      </c>
    </row>
    <row r="2245" spans="1:5" x14ac:dyDescent="0.35">
      <c r="A2245" t="s">
        <v>195</v>
      </c>
      <c r="B2245" t="s">
        <v>56</v>
      </c>
      <c r="C2245" t="s">
        <v>66</v>
      </c>
      <c r="D2245">
        <v>1342</v>
      </c>
      <c r="E2245">
        <v>5.3910001655903296E-3</v>
      </c>
    </row>
    <row r="2246" spans="1:5" x14ac:dyDescent="0.35">
      <c r="A2246" t="s">
        <v>196</v>
      </c>
      <c r="B2246" t="s">
        <v>56</v>
      </c>
      <c r="C2246" t="s">
        <v>66</v>
      </c>
      <c r="D2246">
        <v>1126</v>
      </c>
      <c r="E2246">
        <v>5.6499161239392153E-3</v>
      </c>
    </row>
    <row r="2247" spans="1:5" x14ac:dyDescent="0.35">
      <c r="A2247" t="s">
        <v>197</v>
      </c>
      <c r="B2247" t="s">
        <v>56</v>
      </c>
      <c r="C2247" t="s">
        <v>66</v>
      </c>
      <c r="D2247">
        <v>849</v>
      </c>
      <c r="E2247">
        <v>5.8451118963486447E-3</v>
      </c>
    </row>
    <row r="2248" spans="1:5" x14ac:dyDescent="0.35">
      <c r="A2248" t="s">
        <v>198</v>
      </c>
      <c r="B2248" t="s">
        <v>56</v>
      </c>
      <c r="C2248" t="s">
        <v>66</v>
      </c>
      <c r="D2248">
        <v>853</v>
      </c>
      <c r="E2248">
        <v>6.0000651296079196E-3</v>
      </c>
    </row>
    <row r="2249" spans="1:5" x14ac:dyDescent="0.35">
      <c r="A2249" t="s">
        <v>199</v>
      </c>
      <c r="B2249" t="s">
        <v>56</v>
      </c>
      <c r="C2249" t="s">
        <v>66</v>
      </c>
      <c r="D2249">
        <v>772</v>
      </c>
      <c r="E2249">
        <v>6.0556994818652858E-3</v>
      </c>
    </row>
    <row r="2250" spans="1:5" x14ac:dyDescent="0.35">
      <c r="A2250" t="s">
        <v>200</v>
      </c>
      <c r="B2250" t="s">
        <v>56</v>
      </c>
      <c r="C2250" t="s">
        <v>66</v>
      </c>
      <c r="D2250">
        <v>705</v>
      </c>
      <c r="E2250">
        <v>6.2391646966115048E-3</v>
      </c>
    </row>
    <row r="2251" spans="1:5" x14ac:dyDescent="0.35">
      <c r="A2251" t="s">
        <v>201</v>
      </c>
      <c r="B2251" t="s">
        <v>56</v>
      </c>
      <c r="C2251" t="s">
        <v>66</v>
      </c>
      <c r="D2251">
        <v>588</v>
      </c>
      <c r="E2251">
        <v>6.4212490551776268E-3</v>
      </c>
    </row>
    <row r="2252" spans="1:5" x14ac:dyDescent="0.35">
      <c r="A2252" t="s">
        <v>187</v>
      </c>
      <c r="B2252" t="s">
        <v>56</v>
      </c>
      <c r="C2252" t="s">
        <v>67</v>
      </c>
      <c r="D2252">
        <v>1324.9452330099998</v>
      </c>
      <c r="E2252">
        <v>5.816929318774716E-3</v>
      </c>
    </row>
    <row r="2253" spans="1:5" x14ac:dyDescent="0.35">
      <c r="A2253" t="s">
        <v>188</v>
      </c>
      <c r="B2253" t="s">
        <v>56</v>
      </c>
      <c r="C2253" t="s">
        <v>67</v>
      </c>
      <c r="D2253">
        <v>1641.7146982028069</v>
      </c>
      <c r="E2253">
        <v>5.4784938514433161E-3</v>
      </c>
    </row>
    <row r="2254" spans="1:5" x14ac:dyDescent="0.35">
      <c r="A2254" t="s">
        <v>189</v>
      </c>
      <c r="B2254" t="s">
        <v>56</v>
      </c>
      <c r="C2254" t="s">
        <v>67</v>
      </c>
      <c r="D2254">
        <v>1554.381517927701</v>
      </c>
      <c r="E2254">
        <v>5.0256558153781421E-3</v>
      </c>
    </row>
    <row r="2255" spans="1:5" x14ac:dyDescent="0.35">
      <c r="A2255" t="s">
        <v>190</v>
      </c>
      <c r="B2255" t="s">
        <v>56</v>
      </c>
      <c r="C2255" t="s">
        <v>67</v>
      </c>
      <c r="D2255">
        <v>1575.3868358156003</v>
      </c>
      <c r="E2255">
        <v>5.0056185051762262E-3</v>
      </c>
    </row>
    <row r="2256" spans="1:5" x14ac:dyDescent="0.35">
      <c r="A2256" t="s">
        <v>191</v>
      </c>
      <c r="B2256" t="s">
        <v>56</v>
      </c>
      <c r="C2256" t="s">
        <v>67</v>
      </c>
      <c r="D2256">
        <v>1597.5773745264012</v>
      </c>
      <c r="E2256">
        <v>5.2868090295587426E-3</v>
      </c>
    </row>
    <row r="2257" spans="1:5" x14ac:dyDescent="0.35">
      <c r="A2257" t="s">
        <v>192</v>
      </c>
      <c r="B2257" t="s">
        <v>56</v>
      </c>
      <c r="C2257" t="s">
        <v>67</v>
      </c>
      <c r="D2257">
        <v>1835.6318829330012</v>
      </c>
      <c r="E2257">
        <v>5.0790042106010659E-3</v>
      </c>
    </row>
    <row r="2258" spans="1:5" x14ac:dyDescent="0.35">
      <c r="A2258" t="s">
        <v>193</v>
      </c>
      <c r="B2258" t="s">
        <v>56</v>
      </c>
      <c r="C2258" t="s">
        <v>67</v>
      </c>
      <c r="D2258">
        <v>1788.9210669447989</v>
      </c>
      <c r="E2258">
        <v>5.4240520360856245E-3</v>
      </c>
    </row>
    <row r="2259" spans="1:5" x14ac:dyDescent="0.35">
      <c r="A2259" t="s">
        <v>194</v>
      </c>
      <c r="B2259" t="s">
        <v>56</v>
      </c>
      <c r="C2259" t="s">
        <v>67</v>
      </c>
      <c r="D2259">
        <v>1890.6814905090978</v>
      </c>
      <c r="E2259">
        <v>5.5545175407030016E-3</v>
      </c>
    </row>
    <row r="2260" spans="1:5" x14ac:dyDescent="0.35">
      <c r="A2260" t="s">
        <v>195</v>
      </c>
      <c r="B2260" t="s">
        <v>56</v>
      </c>
      <c r="C2260" t="s">
        <v>67</v>
      </c>
      <c r="D2260">
        <v>1855.5341564856994</v>
      </c>
      <c r="E2260">
        <v>5.8366484712945909E-3</v>
      </c>
    </row>
    <row r="2261" spans="1:5" x14ac:dyDescent="0.35">
      <c r="A2261" t="s">
        <v>196</v>
      </c>
      <c r="B2261" t="s">
        <v>56</v>
      </c>
      <c r="C2261" t="s">
        <v>67</v>
      </c>
      <c r="D2261">
        <v>1736.1134814812035</v>
      </c>
      <c r="E2261">
        <v>5.8556783809839341E-3</v>
      </c>
    </row>
    <row r="2262" spans="1:5" x14ac:dyDescent="0.35">
      <c r="A2262" t="s">
        <v>197</v>
      </c>
      <c r="B2262" t="s">
        <v>56</v>
      </c>
      <c r="C2262" t="s">
        <v>67</v>
      </c>
      <c r="D2262">
        <v>1348.0432243177004</v>
      </c>
      <c r="E2262">
        <v>6.5296257800419241E-3</v>
      </c>
    </row>
    <row r="2263" spans="1:5" x14ac:dyDescent="0.35">
      <c r="A2263" t="s">
        <v>198</v>
      </c>
      <c r="B2263" t="s">
        <v>56</v>
      </c>
      <c r="C2263" t="s">
        <v>67</v>
      </c>
      <c r="D2263">
        <v>1219</v>
      </c>
      <c r="E2263">
        <v>6.2368972746331235E-3</v>
      </c>
    </row>
    <row r="2264" spans="1:5" x14ac:dyDescent="0.35">
      <c r="A2264" t="s">
        <v>199</v>
      </c>
      <c r="B2264" t="s">
        <v>56</v>
      </c>
      <c r="C2264" t="s">
        <v>67</v>
      </c>
      <c r="D2264">
        <v>1270.1643076603998</v>
      </c>
      <c r="E2264">
        <v>6.5207408924336952E-3</v>
      </c>
    </row>
    <row r="2265" spans="1:5" x14ac:dyDescent="0.35">
      <c r="A2265" t="s">
        <v>200</v>
      </c>
      <c r="B2265" t="s">
        <v>56</v>
      </c>
      <c r="C2265" t="s">
        <v>67</v>
      </c>
      <c r="D2265">
        <v>1086.1208791221995</v>
      </c>
      <c r="E2265">
        <v>6.492139871427864E-3</v>
      </c>
    </row>
    <row r="2266" spans="1:5" x14ac:dyDescent="0.35">
      <c r="A2266" t="s">
        <v>201</v>
      </c>
      <c r="B2266" t="s">
        <v>56</v>
      </c>
      <c r="C2266" t="s">
        <v>67</v>
      </c>
      <c r="D2266">
        <v>955.6798818550003</v>
      </c>
      <c r="E2266">
        <v>6.3946005589786692E-3</v>
      </c>
    </row>
    <row r="2267" spans="1:5" x14ac:dyDescent="0.35">
      <c r="A2267" t="s">
        <v>187</v>
      </c>
      <c r="B2267" t="s">
        <v>56</v>
      </c>
      <c r="C2267" t="s">
        <v>68</v>
      </c>
      <c r="D2267">
        <v>886.78816205999965</v>
      </c>
      <c r="E2267">
        <v>5.3217003376025739E-3</v>
      </c>
    </row>
    <row r="2268" spans="1:5" x14ac:dyDescent="0.35">
      <c r="A2268" t="s">
        <v>188</v>
      </c>
      <c r="B2268" t="s">
        <v>56</v>
      </c>
      <c r="C2268" t="s">
        <v>68</v>
      </c>
      <c r="D2268">
        <v>935.87067031810022</v>
      </c>
      <c r="E2268">
        <v>5.6621886369270756E-3</v>
      </c>
    </row>
    <row r="2269" spans="1:5" x14ac:dyDescent="0.35">
      <c r="A2269" t="s">
        <v>189</v>
      </c>
      <c r="B2269" t="s">
        <v>56</v>
      </c>
      <c r="C2269" t="s">
        <v>68</v>
      </c>
      <c r="D2269">
        <v>963.87469785279973</v>
      </c>
      <c r="E2269">
        <v>5.0171998519899863E-3</v>
      </c>
    </row>
    <row r="2270" spans="1:5" x14ac:dyDescent="0.35">
      <c r="A2270" t="s">
        <v>190</v>
      </c>
      <c r="B2270" t="s">
        <v>56</v>
      </c>
      <c r="C2270" t="s">
        <v>68</v>
      </c>
      <c r="D2270">
        <v>1115.9872793126005</v>
      </c>
      <c r="E2270">
        <v>5.2675314189813485E-3</v>
      </c>
    </row>
    <row r="2271" spans="1:5" x14ac:dyDescent="0.35">
      <c r="A2271" t="s">
        <v>191</v>
      </c>
      <c r="B2271" t="s">
        <v>56</v>
      </c>
      <c r="C2271" t="s">
        <v>68</v>
      </c>
      <c r="D2271">
        <v>1043.3114424317014</v>
      </c>
      <c r="E2271">
        <v>5.6597248171653377E-3</v>
      </c>
    </row>
    <row r="2272" spans="1:5" x14ac:dyDescent="0.35">
      <c r="A2272" t="s">
        <v>192</v>
      </c>
      <c r="B2272" t="s">
        <v>56</v>
      </c>
      <c r="C2272" t="s">
        <v>68</v>
      </c>
      <c r="D2272">
        <v>1316.8104966072999</v>
      </c>
      <c r="E2272">
        <v>5.728988666372746E-3</v>
      </c>
    </row>
    <row r="2273" spans="1:5" x14ac:dyDescent="0.35">
      <c r="A2273" t="s">
        <v>193</v>
      </c>
      <c r="B2273" t="s">
        <v>56</v>
      </c>
      <c r="C2273" t="s">
        <v>68</v>
      </c>
      <c r="D2273">
        <v>1349.146826783001</v>
      </c>
      <c r="E2273">
        <v>5.8312389361201119E-3</v>
      </c>
    </row>
    <row r="2274" spans="1:5" x14ac:dyDescent="0.35">
      <c r="A2274" t="s">
        <v>194</v>
      </c>
      <c r="B2274" t="s">
        <v>56</v>
      </c>
      <c r="C2274" t="s">
        <v>68</v>
      </c>
      <c r="D2274">
        <v>1448.1852532848</v>
      </c>
      <c r="E2274">
        <v>5.706904573635924E-3</v>
      </c>
    </row>
    <row r="2275" spans="1:5" x14ac:dyDescent="0.35">
      <c r="A2275" t="s">
        <v>195</v>
      </c>
      <c r="B2275" t="s">
        <v>56</v>
      </c>
      <c r="C2275" t="s">
        <v>68</v>
      </c>
      <c r="D2275">
        <v>1280.5318395600009</v>
      </c>
      <c r="E2275">
        <v>5.7404985745601357E-3</v>
      </c>
    </row>
    <row r="2276" spans="1:5" x14ac:dyDescent="0.35">
      <c r="A2276" t="s">
        <v>196</v>
      </c>
      <c r="B2276" t="s">
        <v>56</v>
      </c>
      <c r="C2276" t="s">
        <v>68</v>
      </c>
      <c r="D2276">
        <v>1167.0556551972002</v>
      </c>
      <c r="E2276">
        <v>5.4974365412423778E-3</v>
      </c>
    </row>
    <row r="2277" spans="1:5" x14ac:dyDescent="0.35">
      <c r="A2277" t="s">
        <v>197</v>
      </c>
      <c r="B2277" t="s">
        <v>56</v>
      </c>
      <c r="C2277" t="s">
        <v>68</v>
      </c>
      <c r="D2277">
        <v>988.33900121710019</v>
      </c>
      <c r="E2277">
        <v>6.0739606950923663E-3</v>
      </c>
    </row>
    <row r="2278" spans="1:5" x14ac:dyDescent="0.35">
      <c r="A2278" t="s">
        <v>198</v>
      </c>
      <c r="B2278" t="s">
        <v>56</v>
      </c>
      <c r="C2278" t="s">
        <v>68</v>
      </c>
      <c r="D2278">
        <v>929</v>
      </c>
      <c r="E2278">
        <v>6.8719351752182757E-3</v>
      </c>
    </row>
    <row r="2279" spans="1:5" x14ac:dyDescent="0.35">
      <c r="A2279" t="s">
        <v>199</v>
      </c>
      <c r="B2279" t="s">
        <v>56</v>
      </c>
      <c r="C2279" t="s">
        <v>68</v>
      </c>
      <c r="D2279">
        <v>896</v>
      </c>
      <c r="E2279">
        <v>6.6351996527777785E-3</v>
      </c>
    </row>
    <row r="2280" spans="1:5" x14ac:dyDescent="0.35">
      <c r="A2280" t="s">
        <v>200</v>
      </c>
      <c r="B2280" t="s">
        <v>56</v>
      </c>
      <c r="C2280" t="s">
        <v>68</v>
      </c>
      <c r="D2280">
        <v>778</v>
      </c>
      <c r="E2280">
        <v>6.9765781205369899E-3</v>
      </c>
    </row>
    <row r="2281" spans="1:5" x14ac:dyDescent="0.35">
      <c r="A2281" t="s">
        <v>201</v>
      </c>
      <c r="B2281" t="s">
        <v>56</v>
      </c>
      <c r="C2281" t="s">
        <v>68</v>
      </c>
      <c r="D2281">
        <v>738</v>
      </c>
      <c r="E2281">
        <v>6.6640319180969595E-3</v>
      </c>
    </row>
    <row r="2282" spans="1:5" x14ac:dyDescent="0.35">
      <c r="A2282" t="s">
        <v>187</v>
      </c>
      <c r="B2282" t="s">
        <v>56</v>
      </c>
      <c r="C2282" t="s">
        <v>69</v>
      </c>
      <c r="D2282">
        <v>616.52866230000018</v>
      </c>
      <c r="E2282">
        <v>5.4665716778126306E-3</v>
      </c>
    </row>
    <row r="2283" spans="1:5" x14ac:dyDescent="0.35">
      <c r="A2283" t="s">
        <v>188</v>
      </c>
      <c r="B2283" t="s">
        <v>56</v>
      </c>
      <c r="C2283" t="s">
        <v>69</v>
      </c>
      <c r="D2283">
        <v>720.35331216529994</v>
      </c>
      <c r="E2283">
        <v>5.3977920967088408E-3</v>
      </c>
    </row>
    <row r="2284" spans="1:5" x14ac:dyDescent="0.35">
      <c r="A2284" t="s">
        <v>189</v>
      </c>
      <c r="B2284" t="s">
        <v>56</v>
      </c>
      <c r="C2284" t="s">
        <v>69</v>
      </c>
      <c r="D2284">
        <v>701.80904031929867</v>
      </c>
      <c r="E2284">
        <v>5.4228583047704259E-3</v>
      </c>
    </row>
    <row r="2285" spans="1:5" x14ac:dyDescent="0.35">
      <c r="A2285" t="s">
        <v>190</v>
      </c>
      <c r="B2285" t="s">
        <v>56</v>
      </c>
      <c r="C2285" t="s">
        <v>69</v>
      </c>
      <c r="D2285">
        <v>817.54970657729996</v>
      </c>
      <c r="E2285">
        <v>5.8734469510832955E-3</v>
      </c>
    </row>
    <row r="2286" spans="1:5" x14ac:dyDescent="0.35">
      <c r="A2286" t="s">
        <v>191</v>
      </c>
      <c r="B2286" t="s">
        <v>56</v>
      </c>
      <c r="C2286" t="s">
        <v>69</v>
      </c>
      <c r="D2286">
        <v>965.17665130390196</v>
      </c>
      <c r="E2286">
        <v>5.7769260933306131E-3</v>
      </c>
    </row>
    <row r="2287" spans="1:5" x14ac:dyDescent="0.35">
      <c r="A2287" t="s">
        <v>192</v>
      </c>
      <c r="B2287" t="s">
        <v>56</v>
      </c>
      <c r="C2287" t="s">
        <v>69</v>
      </c>
      <c r="D2287">
        <v>962</v>
      </c>
      <c r="E2287">
        <v>5.7482963732963738E-3</v>
      </c>
    </row>
    <row r="2288" spans="1:5" x14ac:dyDescent="0.35">
      <c r="A2288" t="s">
        <v>193</v>
      </c>
      <c r="B2288" t="s">
        <v>56</v>
      </c>
      <c r="C2288" t="s">
        <v>69</v>
      </c>
      <c r="D2288">
        <v>935</v>
      </c>
      <c r="E2288">
        <v>5.6974153297682717E-3</v>
      </c>
    </row>
    <row r="2289" spans="1:5" x14ac:dyDescent="0.35">
      <c r="A2289" t="s">
        <v>194</v>
      </c>
      <c r="B2289" t="s">
        <v>56</v>
      </c>
      <c r="C2289" t="s">
        <v>69</v>
      </c>
      <c r="D2289">
        <v>976</v>
      </c>
      <c r="E2289">
        <v>5.9162966757741351E-3</v>
      </c>
    </row>
    <row r="2290" spans="1:5" x14ac:dyDescent="0.35">
      <c r="A2290" t="s">
        <v>195</v>
      </c>
      <c r="B2290" t="s">
        <v>56</v>
      </c>
      <c r="C2290" t="s">
        <v>69</v>
      </c>
      <c r="D2290">
        <v>978</v>
      </c>
      <c r="E2290">
        <v>5.7870370370370376E-3</v>
      </c>
    </row>
    <row r="2291" spans="1:5" x14ac:dyDescent="0.35">
      <c r="A2291" t="s">
        <v>196</v>
      </c>
      <c r="B2291" t="s">
        <v>56</v>
      </c>
      <c r="C2291" t="s">
        <v>69</v>
      </c>
      <c r="D2291">
        <v>958</v>
      </c>
      <c r="E2291">
        <v>5.7635989329621893E-3</v>
      </c>
    </row>
    <row r="2292" spans="1:5" x14ac:dyDescent="0.35">
      <c r="A2292" t="s">
        <v>197</v>
      </c>
      <c r="B2292" t="s">
        <v>56</v>
      </c>
      <c r="C2292" t="s">
        <v>69</v>
      </c>
      <c r="D2292">
        <v>749</v>
      </c>
      <c r="E2292">
        <v>5.925493250259606E-3</v>
      </c>
    </row>
    <row r="2293" spans="1:5" x14ac:dyDescent="0.35">
      <c r="A2293" t="s">
        <v>198</v>
      </c>
      <c r="B2293" t="s">
        <v>56</v>
      </c>
      <c r="C2293" t="s">
        <v>69</v>
      </c>
      <c r="D2293">
        <v>692</v>
      </c>
      <c r="E2293">
        <v>6.1717244701348746E-3</v>
      </c>
    </row>
    <row r="2294" spans="1:5" x14ac:dyDescent="0.35">
      <c r="A2294" t="s">
        <v>199</v>
      </c>
      <c r="B2294" t="s">
        <v>56</v>
      </c>
      <c r="C2294" t="s">
        <v>69</v>
      </c>
      <c r="D2294">
        <v>619</v>
      </c>
      <c r="E2294">
        <v>6.1826871297792135E-3</v>
      </c>
    </row>
    <row r="2295" spans="1:5" x14ac:dyDescent="0.35">
      <c r="A2295" t="s">
        <v>200</v>
      </c>
      <c r="B2295" t="s">
        <v>56</v>
      </c>
      <c r="C2295" t="s">
        <v>69</v>
      </c>
      <c r="D2295">
        <v>599</v>
      </c>
      <c r="E2295">
        <v>6.0911704693006859E-3</v>
      </c>
    </row>
    <row r="2296" spans="1:5" x14ac:dyDescent="0.35">
      <c r="A2296" t="s">
        <v>201</v>
      </c>
      <c r="B2296" t="s">
        <v>56</v>
      </c>
      <c r="C2296" t="s">
        <v>69</v>
      </c>
      <c r="D2296">
        <v>568</v>
      </c>
      <c r="E2296">
        <v>6.3416960093896713E-3</v>
      </c>
    </row>
    <row r="2297" spans="1:5" x14ac:dyDescent="0.35">
      <c r="A2297" t="s">
        <v>187</v>
      </c>
      <c r="B2297" t="s">
        <v>56</v>
      </c>
      <c r="C2297" t="s">
        <v>70</v>
      </c>
      <c r="D2297">
        <v>580.58904116000031</v>
      </c>
      <c r="E2297">
        <v>5.4086150893857803E-3</v>
      </c>
    </row>
    <row r="2298" spans="1:5" x14ac:dyDescent="0.35">
      <c r="A2298" t="s">
        <v>188</v>
      </c>
      <c r="B2298" t="s">
        <v>56</v>
      </c>
      <c r="C2298" t="s">
        <v>70</v>
      </c>
      <c r="D2298">
        <v>760.40173934939673</v>
      </c>
      <c r="E2298">
        <v>4.9137946773090283E-3</v>
      </c>
    </row>
    <row r="2299" spans="1:5" x14ac:dyDescent="0.35">
      <c r="A2299" t="s">
        <v>189</v>
      </c>
      <c r="B2299" t="s">
        <v>56</v>
      </c>
      <c r="C2299" t="s">
        <v>70</v>
      </c>
      <c r="D2299">
        <v>799.83693643660172</v>
      </c>
      <c r="E2299">
        <v>4.6503821855460002E-3</v>
      </c>
    </row>
    <row r="2300" spans="1:5" x14ac:dyDescent="0.35">
      <c r="A2300" t="s">
        <v>190</v>
      </c>
      <c r="B2300" t="s">
        <v>56</v>
      </c>
      <c r="C2300" t="s">
        <v>70</v>
      </c>
      <c r="D2300">
        <v>884.27261822080209</v>
      </c>
      <c r="E2300">
        <v>4.9290444985401879E-3</v>
      </c>
    </row>
    <row r="2301" spans="1:5" x14ac:dyDescent="0.35">
      <c r="A2301" t="s">
        <v>191</v>
      </c>
      <c r="B2301" t="s">
        <v>56</v>
      </c>
      <c r="C2301" t="s">
        <v>70</v>
      </c>
      <c r="D2301">
        <v>926.48657159770062</v>
      </c>
      <c r="E2301">
        <v>4.5962029850889928E-3</v>
      </c>
    </row>
    <row r="2302" spans="1:5" x14ac:dyDescent="0.35">
      <c r="A2302" t="s">
        <v>192</v>
      </c>
      <c r="B2302" t="s">
        <v>56</v>
      </c>
      <c r="C2302" t="s">
        <v>70</v>
      </c>
      <c r="D2302">
        <v>1169.4360508451018</v>
      </c>
      <c r="E2302">
        <v>4.834154485943782E-3</v>
      </c>
    </row>
    <row r="2303" spans="1:5" x14ac:dyDescent="0.35">
      <c r="A2303" t="s">
        <v>193</v>
      </c>
      <c r="B2303" t="s">
        <v>56</v>
      </c>
      <c r="C2303" t="s">
        <v>70</v>
      </c>
      <c r="D2303">
        <v>1153.2991285948983</v>
      </c>
      <c r="E2303">
        <v>5.0676855710915089E-3</v>
      </c>
    </row>
    <row r="2304" spans="1:5" x14ac:dyDescent="0.35">
      <c r="A2304" t="s">
        <v>194</v>
      </c>
      <c r="B2304" t="s">
        <v>56</v>
      </c>
      <c r="C2304" t="s">
        <v>70</v>
      </c>
      <c r="D2304">
        <v>1227.5813570455041</v>
      </c>
      <c r="E2304">
        <v>4.9313492442549225E-3</v>
      </c>
    </row>
    <row r="2305" spans="1:5" x14ac:dyDescent="0.35">
      <c r="A2305" t="s">
        <v>195</v>
      </c>
      <c r="B2305" t="s">
        <v>56</v>
      </c>
      <c r="C2305" t="s">
        <v>70</v>
      </c>
      <c r="D2305">
        <v>1036.3676767725033</v>
      </c>
      <c r="E2305">
        <v>5.2608921494350465E-3</v>
      </c>
    </row>
    <row r="2306" spans="1:5" x14ac:dyDescent="0.35">
      <c r="A2306" t="s">
        <v>196</v>
      </c>
      <c r="B2306" t="s">
        <v>56</v>
      </c>
      <c r="C2306" t="s">
        <v>70</v>
      </c>
      <c r="D2306">
        <v>887</v>
      </c>
      <c r="E2306">
        <v>5.2635287485907553E-3</v>
      </c>
    </row>
    <row r="2307" spans="1:5" x14ac:dyDescent="0.35">
      <c r="A2307" t="s">
        <v>197</v>
      </c>
      <c r="B2307" t="s">
        <v>56</v>
      </c>
      <c r="C2307" t="s">
        <v>70</v>
      </c>
      <c r="D2307">
        <v>674</v>
      </c>
      <c r="E2307">
        <v>5.2011210023079459E-3</v>
      </c>
    </row>
    <row r="2308" spans="1:5" x14ac:dyDescent="0.35">
      <c r="A2308" t="s">
        <v>198</v>
      </c>
      <c r="B2308" t="s">
        <v>56</v>
      </c>
      <c r="C2308" t="s">
        <v>70</v>
      </c>
      <c r="D2308">
        <v>593</v>
      </c>
      <c r="E2308">
        <v>5.3424208356754729E-3</v>
      </c>
    </row>
    <row r="2309" spans="1:5" x14ac:dyDescent="0.35">
      <c r="A2309" t="s">
        <v>199</v>
      </c>
      <c r="B2309" t="s">
        <v>56</v>
      </c>
      <c r="C2309" t="s">
        <v>70</v>
      </c>
      <c r="D2309">
        <v>529</v>
      </c>
      <c r="E2309">
        <v>5.501732829237555E-3</v>
      </c>
    </row>
    <row r="2310" spans="1:5" x14ac:dyDescent="0.35">
      <c r="A2310" t="s">
        <v>200</v>
      </c>
      <c r="B2310" t="s">
        <v>56</v>
      </c>
      <c r="C2310" t="s">
        <v>70</v>
      </c>
      <c r="D2310">
        <v>454</v>
      </c>
      <c r="E2310">
        <v>5.5020190895741557E-3</v>
      </c>
    </row>
    <row r="2311" spans="1:5" x14ac:dyDescent="0.35">
      <c r="A2311" t="s">
        <v>201</v>
      </c>
      <c r="B2311" t="s">
        <v>56</v>
      </c>
      <c r="C2311" t="s">
        <v>70</v>
      </c>
      <c r="D2311">
        <v>423</v>
      </c>
      <c r="E2311">
        <v>5.979117415287628E-3</v>
      </c>
    </row>
    <row r="2312" spans="1:5" x14ac:dyDescent="0.35">
      <c r="A2312" t="s">
        <v>187</v>
      </c>
      <c r="B2312" t="s">
        <v>56</v>
      </c>
      <c r="C2312" t="s">
        <v>71</v>
      </c>
      <c r="D2312">
        <v>1750.066666979998</v>
      </c>
      <c r="E2312">
        <v>5.3272573743168346E-3</v>
      </c>
    </row>
    <row r="2313" spans="1:5" x14ac:dyDescent="0.35">
      <c r="A2313" t="s">
        <v>188</v>
      </c>
      <c r="B2313" t="s">
        <v>56</v>
      </c>
      <c r="C2313" t="s">
        <v>71</v>
      </c>
      <c r="D2313">
        <v>1467.8342174442957</v>
      </c>
      <c r="E2313">
        <v>5.3690341160796979E-3</v>
      </c>
    </row>
    <row r="2314" spans="1:5" x14ac:dyDescent="0.35">
      <c r="A2314" t="s">
        <v>189</v>
      </c>
      <c r="B2314" t="s">
        <v>56</v>
      </c>
      <c r="C2314" t="s">
        <v>71</v>
      </c>
      <c r="D2314">
        <v>1529.5109768861032</v>
      </c>
      <c r="E2314">
        <v>5.2143056734194433E-3</v>
      </c>
    </row>
    <row r="2315" spans="1:5" x14ac:dyDescent="0.35">
      <c r="A2315" t="s">
        <v>190</v>
      </c>
      <c r="B2315" t="s">
        <v>56</v>
      </c>
      <c r="C2315" t="s">
        <v>71</v>
      </c>
      <c r="D2315">
        <v>1662.8455842434994</v>
      </c>
      <c r="E2315">
        <v>5.0800130892092827E-3</v>
      </c>
    </row>
    <row r="2316" spans="1:5" x14ac:dyDescent="0.35">
      <c r="A2316" t="s">
        <v>191</v>
      </c>
      <c r="B2316" t="s">
        <v>56</v>
      </c>
      <c r="C2316" t="s">
        <v>71</v>
      </c>
      <c r="D2316">
        <v>1602.1605546967005</v>
      </c>
      <c r="E2316">
        <v>5.3846953377835998E-3</v>
      </c>
    </row>
    <row r="2317" spans="1:5" x14ac:dyDescent="0.35">
      <c r="A2317" t="s">
        <v>192</v>
      </c>
      <c r="B2317" t="s">
        <v>56</v>
      </c>
      <c r="C2317" t="s">
        <v>71</v>
      </c>
      <c r="D2317">
        <v>1999.1227867020052</v>
      </c>
      <c r="E2317">
        <v>5.372147047216445E-3</v>
      </c>
    </row>
    <row r="2318" spans="1:5" x14ac:dyDescent="0.35">
      <c r="A2318" t="s">
        <v>193</v>
      </c>
      <c r="B2318" t="s">
        <v>56</v>
      </c>
      <c r="C2318" t="s">
        <v>71</v>
      </c>
      <c r="D2318">
        <v>2397.1545693000926</v>
      </c>
      <c r="E2318">
        <v>5.3840000094870725E-3</v>
      </c>
    </row>
    <row r="2319" spans="1:5" x14ac:dyDescent="0.35">
      <c r="A2319" t="s">
        <v>194</v>
      </c>
      <c r="B2319" t="s">
        <v>56</v>
      </c>
      <c r="C2319" t="s">
        <v>71</v>
      </c>
      <c r="D2319">
        <v>2424.3789190035063</v>
      </c>
      <c r="E2319">
        <v>5.2105077012933295E-3</v>
      </c>
    </row>
    <row r="2320" spans="1:5" x14ac:dyDescent="0.35">
      <c r="A2320" t="s">
        <v>195</v>
      </c>
      <c r="B2320" t="s">
        <v>56</v>
      </c>
      <c r="C2320" t="s">
        <v>71</v>
      </c>
      <c r="D2320">
        <v>2168.5429967493965</v>
      </c>
      <c r="E2320">
        <v>5.1937471875258103E-3</v>
      </c>
    </row>
    <row r="2321" spans="1:5" x14ac:dyDescent="0.35">
      <c r="A2321" t="s">
        <v>196</v>
      </c>
      <c r="B2321" t="s">
        <v>56</v>
      </c>
      <c r="C2321" t="s">
        <v>71</v>
      </c>
      <c r="D2321">
        <v>2087.1034064574942</v>
      </c>
      <c r="E2321">
        <v>5.3731310658850359E-3</v>
      </c>
    </row>
    <row r="2322" spans="1:5" x14ac:dyDescent="0.35">
      <c r="A2322" t="s">
        <v>197</v>
      </c>
      <c r="B2322" t="s">
        <v>56</v>
      </c>
      <c r="C2322" t="s">
        <v>71</v>
      </c>
      <c r="D2322">
        <v>1538.7934197251013</v>
      </c>
      <c r="E2322">
        <v>5.6797090326215398E-3</v>
      </c>
    </row>
    <row r="2323" spans="1:5" x14ac:dyDescent="0.35">
      <c r="A2323" t="s">
        <v>198</v>
      </c>
      <c r="B2323" t="s">
        <v>56</v>
      </c>
      <c r="C2323" t="s">
        <v>71</v>
      </c>
      <c r="D2323">
        <v>1369</v>
      </c>
      <c r="E2323">
        <v>5.7361415469523586E-3</v>
      </c>
    </row>
    <row r="2324" spans="1:5" x14ac:dyDescent="0.35">
      <c r="A2324" t="s">
        <v>199</v>
      </c>
      <c r="B2324" t="s">
        <v>56</v>
      </c>
      <c r="C2324" t="s">
        <v>71</v>
      </c>
      <c r="D2324">
        <v>1256.4759200470987</v>
      </c>
      <c r="E2324">
        <v>6.0266278635061846E-3</v>
      </c>
    </row>
    <row r="2325" spans="1:5" x14ac:dyDescent="0.35">
      <c r="A2325" t="s">
        <v>200</v>
      </c>
      <c r="B2325" t="s">
        <v>56</v>
      </c>
      <c r="C2325" t="s">
        <v>71</v>
      </c>
      <c r="D2325">
        <v>977.00934954149568</v>
      </c>
      <c r="E2325">
        <v>5.879525054816679E-3</v>
      </c>
    </row>
    <row r="2326" spans="1:5" x14ac:dyDescent="0.35">
      <c r="A2326" t="s">
        <v>201</v>
      </c>
      <c r="B2326" t="s">
        <v>56</v>
      </c>
      <c r="C2326" t="s">
        <v>71</v>
      </c>
      <c r="D2326">
        <v>937.29909653519906</v>
      </c>
      <c r="E2326">
        <v>6.1576505686959737E-3</v>
      </c>
    </row>
    <row r="2327" spans="1:5" x14ac:dyDescent="0.35">
      <c r="A2327" t="s">
        <v>187</v>
      </c>
      <c r="B2327" t="s">
        <v>56</v>
      </c>
      <c r="C2327" t="s">
        <v>72</v>
      </c>
      <c r="D2327">
        <v>548.375</v>
      </c>
      <c r="E2327">
        <v>5.8347105083200361E-3</v>
      </c>
    </row>
    <row r="2328" spans="1:5" x14ac:dyDescent="0.35">
      <c r="A2328" t="s">
        <v>188</v>
      </c>
      <c r="B2328" t="s">
        <v>56</v>
      </c>
      <c r="C2328" t="s">
        <v>72</v>
      </c>
      <c r="D2328">
        <v>570.08128260659873</v>
      </c>
      <c r="E2328">
        <v>5.7880114675124134E-3</v>
      </c>
    </row>
    <row r="2329" spans="1:5" x14ac:dyDescent="0.35">
      <c r="A2329" t="s">
        <v>189</v>
      </c>
      <c r="B2329" t="s">
        <v>56</v>
      </c>
      <c r="C2329" t="s">
        <v>72</v>
      </c>
      <c r="D2329">
        <v>605.31084177690093</v>
      </c>
      <c r="E2329">
        <v>5.8616834071241984E-3</v>
      </c>
    </row>
    <row r="2330" spans="1:5" x14ac:dyDescent="0.35">
      <c r="A2330" t="s">
        <v>190</v>
      </c>
      <c r="B2330" t="s">
        <v>56</v>
      </c>
      <c r="C2330" t="s">
        <v>72</v>
      </c>
      <c r="D2330">
        <v>607.02341722119968</v>
      </c>
      <c r="E2330">
        <v>6.9455762253812572E-3</v>
      </c>
    </row>
    <row r="2331" spans="1:5" x14ac:dyDescent="0.35">
      <c r="A2331" t="s">
        <v>191</v>
      </c>
      <c r="B2331" t="s">
        <v>56</v>
      </c>
      <c r="C2331" t="s">
        <v>72</v>
      </c>
      <c r="D2331">
        <v>541.7264944305</v>
      </c>
      <c r="E2331">
        <v>6.2003212387981279E-3</v>
      </c>
    </row>
    <row r="2332" spans="1:5" x14ac:dyDescent="0.35">
      <c r="A2332" t="s">
        <v>192</v>
      </c>
      <c r="B2332" t="s">
        <v>56</v>
      </c>
      <c r="C2332" t="s">
        <v>72</v>
      </c>
      <c r="D2332">
        <v>636.18551138480018</v>
      </c>
      <c r="E2332">
        <v>6.2349181435298233E-3</v>
      </c>
    </row>
    <row r="2333" spans="1:5" x14ac:dyDescent="0.35">
      <c r="A2333" t="s">
        <v>193</v>
      </c>
      <c r="B2333" t="s">
        <v>56</v>
      </c>
      <c r="C2333" t="s">
        <v>72</v>
      </c>
      <c r="D2333">
        <v>665.05579623489928</v>
      </c>
      <c r="E2333">
        <v>7.1254324898698332E-3</v>
      </c>
    </row>
    <row r="2334" spans="1:5" x14ac:dyDescent="0.35">
      <c r="A2334" t="s">
        <v>194</v>
      </c>
      <c r="B2334" t="s">
        <v>56</v>
      </c>
      <c r="C2334" t="s">
        <v>72</v>
      </c>
      <c r="D2334">
        <v>791.47544928560126</v>
      </c>
      <c r="E2334">
        <v>6.3768646546577979E-3</v>
      </c>
    </row>
    <row r="2335" spans="1:5" x14ac:dyDescent="0.35">
      <c r="A2335" t="s">
        <v>195</v>
      </c>
      <c r="B2335" t="s">
        <v>56</v>
      </c>
      <c r="C2335" t="s">
        <v>72</v>
      </c>
      <c r="D2335">
        <v>825.30306002310022</v>
      </c>
      <c r="E2335">
        <v>6.2711232240432102E-3</v>
      </c>
    </row>
    <row r="2336" spans="1:5" x14ac:dyDescent="0.35">
      <c r="A2336" t="s">
        <v>196</v>
      </c>
      <c r="B2336" t="s">
        <v>56</v>
      </c>
      <c r="C2336" t="s">
        <v>72</v>
      </c>
      <c r="D2336">
        <v>829.15186103990004</v>
      </c>
      <c r="E2336">
        <v>6.2825982978917515E-3</v>
      </c>
    </row>
    <row r="2337" spans="1:5" x14ac:dyDescent="0.35">
      <c r="A2337" t="s">
        <v>197</v>
      </c>
      <c r="B2337" t="s">
        <v>56</v>
      </c>
      <c r="C2337" t="s">
        <v>72</v>
      </c>
      <c r="D2337">
        <v>720.44791666470076</v>
      </c>
      <c r="E2337">
        <v>6.941578985157913E-3</v>
      </c>
    </row>
    <row r="2338" spans="1:5" x14ac:dyDescent="0.35">
      <c r="A2338" t="s">
        <v>198</v>
      </c>
      <c r="B2338" t="s">
        <v>56</v>
      </c>
      <c r="C2338" t="s">
        <v>72</v>
      </c>
      <c r="D2338">
        <v>563</v>
      </c>
      <c r="E2338">
        <v>7.0122853759621078E-3</v>
      </c>
    </row>
    <row r="2339" spans="1:5" x14ac:dyDescent="0.35">
      <c r="A2339" t="s">
        <v>199</v>
      </c>
      <c r="B2339" t="s">
        <v>56</v>
      </c>
      <c r="C2339" t="s">
        <v>72</v>
      </c>
      <c r="D2339">
        <v>522.59906668609983</v>
      </c>
      <c r="E2339">
        <v>6.8889366967037702E-3</v>
      </c>
    </row>
    <row r="2340" spans="1:5" x14ac:dyDescent="0.35">
      <c r="A2340" t="s">
        <v>200</v>
      </c>
      <c r="B2340" t="s">
        <v>56</v>
      </c>
      <c r="C2340" t="s">
        <v>72</v>
      </c>
      <c r="D2340">
        <v>502.80687729489938</v>
      </c>
      <c r="E2340">
        <v>6.7716713063341533E-3</v>
      </c>
    </row>
    <row r="2341" spans="1:5" x14ac:dyDescent="0.35">
      <c r="A2341" t="s">
        <v>201</v>
      </c>
      <c r="B2341" t="s">
        <v>56</v>
      </c>
      <c r="C2341" t="s">
        <v>72</v>
      </c>
      <c r="D2341">
        <v>423.14189482969954</v>
      </c>
      <c r="E2341">
        <v>6.7086566658051735E-3</v>
      </c>
    </row>
    <row r="2342" spans="1:5" x14ac:dyDescent="0.35">
      <c r="A2342" t="s">
        <v>187</v>
      </c>
      <c r="B2342" t="s">
        <v>56</v>
      </c>
      <c r="C2342" t="s">
        <v>73</v>
      </c>
      <c r="D2342">
        <v>5471.9870516200126</v>
      </c>
      <c r="E2342">
        <v>3.5132156989739071E-3</v>
      </c>
    </row>
    <row r="2343" spans="1:5" x14ac:dyDescent="0.35">
      <c r="A2343" t="s">
        <v>188</v>
      </c>
      <c r="B2343" t="s">
        <v>56</v>
      </c>
      <c r="C2343" t="s">
        <v>73</v>
      </c>
      <c r="D2343">
        <v>6057.0088309780713</v>
      </c>
      <c r="E2343">
        <v>3.4956739688781577E-3</v>
      </c>
    </row>
    <row r="2344" spans="1:5" x14ac:dyDescent="0.35">
      <c r="A2344" t="s">
        <v>189</v>
      </c>
      <c r="B2344" t="s">
        <v>56</v>
      </c>
      <c r="C2344" t="s">
        <v>73</v>
      </c>
      <c r="D2344">
        <v>6159.4232597034716</v>
      </c>
      <c r="E2344">
        <v>3.6011819620049624E-3</v>
      </c>
    </row>
    <row r="2345" spans="1:5" x14ac:dyDescent="0.35">
      <c r="A2345" t="s">
        <v>190</v>
      </c>
      <c r="B2345" t="s">
        <v>56</v>
      </c>
      <c r="C2345" t="s">
        <v>73</v>
      </c>
      <c r="D2345">
        <v>6101.8499472658714</v>
      </c>
      <c r="E2345">
        <v>3.4810293814929606E-3</v>
      </c>
    </row>
    <row r="2346" spans="1:5" x14ac:dyDescent="0.35">
      <c r="A2346" t="s">
        <v>191</v>
      </c>
      <c r="B2346" t="s">
        <v>56</v>
      </c>
      <c r="C2346" t="s">
        <v>73</v>
      </c>
      <c r="D2346">
        <v>6390.1509725641381</v>
      </c>
      <c r="E2346">
        <v>3.5553706841488213E-3</v>
      </c>
    </row>
    <row r="2347" spans="1:5" x14ac:dyDescent="0.35">
      <c r="A2347" t="s">
        <v>192</v>
      </c>
      <c r="B2347" t="s">
        <v>56</v>
      </c>
      <c r="C2347" t="s">
        <v>73</v>
      </c>
      <c r="D2347">
        <v>7809.0056511660214</v>
      </c>
      <c r="E2347">
        <v>3.6927458310837885E-3</v>
      </c>
    </row>
    <row r="2348" spans="1:5" x14ac:dyDescent="0.35">
      <c r="A2348" t="s">
        <v>193</v>
      </c>
      <c r="B2348" t="s">
        <v>56</v>
      </c>
      <c r="C2348" t="s">
        <v>73</v>
      </c>
      <c r="D2348">
        <v>8435.7222066823979</v>
      </c>
      <c r="E2348">
        <v>3.6754379091048376E-3</v>
      </c>
    </row>
    <row r="2349" spans="1:5" x14ac:dyDescent="0.35">
      <c r="A2349" t="s">
        <v>194</v>
      </c>
      <c r="B2349" t="s">
        <v>56</v>
      </c>
      <c r="C2349" t="s">
        <v>73</v>
      </c>
      <c r="D2349">
        <v>8649.4163629875384</v>
      </c>
      <c r="E2349">
        <v>3.7248049398206653E-3</v>
      </c>
    </row>
    <row r="2350" spans="1:5" x14ac:dyDescent="0.35">
      <c r="A2350" t="s">
        <v>195</v>
      </c>
      <c r="B2350" t="s">
        <v>56</v>
      </c>
      <c r="C2350" t="s">
        <v>73</v>
      </c>
      <c r="D2350">
        <v>7001.3967395197787</v>
      </c>
      <c r="E2350">
        <v>3.7307358177220652E-3</v>
      </c>
    </row>
    <row r="2351" spans="1:5" x14ac:dyDescent="0.35">
      <c r="A2351" t="s">
        <v>196</v>
      </c>
      <c r="B2351" t="s">
        <v>56</v>
      </c>
      <c r="C2351" t="s">
        <v>73</v>
      </c>
      <c r="D2351">
        <v>6423.0526004324083</v>
      </c>
      <c r="E2351">
        <v>3.8788721762607293E-3</v>
      </c>
    </row>
    <row r="2352" spans="1:5" x14ac:dyDescent="0.35">
      <c r="A2352" t="s">
        <v>197</v>
      </c>
      <c r="B2352" t="s">
        <v>56</v>
      </c>
      <c r="C2352" t="s">
        <v>73</v>
      </c>
      <c r="D2352">
        <v>5350.2705941005133</v>
      </c>
      <c r="E2352">
        <v>4.0888455850980939E-3</v>
      </c>
    </row>
    <row r="2353" spans="1:5" x14ac:dyDescent="0.35">
      <c r="A2353" t="s">
        <v>198</v>
      </c>
      <c r="B2353" t="s">
        <v>56</v>
      </c>
      <c r="C2353" t="s">
        <v>73</v>
      </c>
      <c r="D2353">
        <v>4556</v>
      </c>
      <c r="E2353">
        <v>4.1444127402204666E-3</v>
      </c>
    </row>
    <row r="2354" spans="1:5" x14ac:dyDescent="0.35">
      <c r="A2354" t="s">
        <v>199</v>
      </c>
      <c r="B2354" t="s">
        <v>56</v>
      </c>
      <c r="C2354" t="s">
        <v>73</v>
      </c>
      <c r="D2354">
        <v>4149.902907750231</v>
      </c>
      <c r="E2354">
        <v>4.1857606936406121E-3</v>
      </c>
    </row>
    <row r="2355" spans="1:5" x14ac:dyDescent="0.35">
      <c r="A2355" t="s">
        <v>200</v>
      </c>
      <c r="B2355" t="s">
        <v>56</v>
      </c>
      <c r="C2355" t="s">
        <v>73</v>
      </c>
      <c r="D2355">
        <v>3677.1122401603707</v>
      </c>
      <c r="E2355">
        <v>4.3180331843245233E-3</v>
      </c>
    </row>
    <row r="2356" spans="1:5" x14ac:dyDescent="0.35">
      <c r="A2356" t="s">
        <v>201</v>
      </c>
      <c r="B2356" t="s">
        <v>56</v>
      </c>
      <c r="C2356" t="s">
        <v>73</v>
      </c>
      <c r="D2356">
        <v>3313.3875985615978</v>
      </c>
      <c r="E2356">
        <v>4.8815210786951856E-3</v>
      </c>
    </row>
    <row r="2357" spans="1:5" x14ac:dyDescent="0.35">
      <c r="A2357" t="s">
        <v>187</v>
      </c>
      <c r="B2357" t="s">
        <v>56</v>
      </c>
      <c r="C2357" t="s">
        <v>74</v>
      </c>
      <c r="D2357">
        <v>4726.7022043199977</v>
      </c>
      <c r="E2357">
        <v>3.5127254003547758E-3</v>
      </c>
    </row>
    <row r="2358" spans="1:5" x14ac:dyDescent="0.35">
      <c r="A2358" t="s">
        <v>188</v>
      </c>
      <c r="B2358" t="s">
        <v>56</v>
      </c>
      <c r="C2358" t="s">
        <v>74</v>
      </c>
      <c r="D2358">
        <v>4921.042663822981</v>
      </c>
      <c r="E2358">
        <v>3.6463008379199174E-3</v>
      </c>
    </row>
    <row r="2359" spans="1:5" x14ac:dyDescent="0.35">
      <c r="A2359" t="s">
        <v>189</v>
      </c>
      <c r="B2359" t="s">
        <v>56</v>
      </c>
      <c r="C2359" t="s">
        <v>74</v>
      </c>
      <c r="D2359">
        <v>5086.113772518589</v>
      </c>
      <c r="E2359">
        <v>3.6653791186833378E-3</v>
      </c>
    </row>
    <row r="2360" spans="1:5" x14ac:dyDescent="0.35">
      <c r="A2360" t="s">
        <v>190</v>
      </c>
      <c r="B2360" t="s">
        <v>56</v>
      </c>
      <c r="C2360" t="s">
        <v>74</v>
      </c>
      <c r="D2360">
        <v>5070.9520041092919</v>
      </c>
      <c r="E2360">
        <v>3.5842998881810005E-3</v>
      </c>
    </row>
    <row r="2361" spans="1:5" x14ac:dyDescent="0.35">
      <c r="A2361" t="s">
        <v>191</v>
      </c>
      <c r="B2361" t="s">
        <v>56</v>
      </c>
      <c r="C2361" t="s">
        <v>74</v>
      </c>
      <c r="D2361">
        <v>5120.2919417133835</v>
      </c>
      <c r="E2361">
        <v>3.6202067787738379E-3</v>
      </c>
    </row>
    <row r="2362" spans="1:5" x14ac:dyDescent="0.35">
      <c r="A2362" t="s">
        <v>192</v>
      </c>
      <c r="B2362" t="s">
        <v>56</v>
      </c>
      <c r="C2362" t="s">
        <v>74</v>
      </c>
      <c r="D2362">
        <v>6485.9986931966559</v>
      </c>
      <c r="E2362">
        <v>4.2407216773423864E-3</v>
      </c>
    </row>
    <row r="2363" spans="1:5" x14ac:dyDescent="0.35">
      <c r="A2363" t="s">
        <v>193</v>
      </c>
      <c r="B2363" t="s">
        <v>56</v>
      </c>
      <c r="C2363" t="s">
        <v>74</v>
      </c>
      <c r="D2363">
        <v>6737.2061736478772</v>
      </c>
      <c r="E2363">
        <v>4.4197454525666379E-3</v>
      </c>
    </row>
    <row r="2364" spans="1:5" x14ac:dyDescent="0.35">
      <c r="A2364" t="s">
        <v>194</v>
      </c>
      <c r="B2364" t="s">
        <v>56</v>
      </c>
      <c r="C2364" t="s">
        <v>74</v>
      </c>
      <c r="D2364">
        <v>7696</v>
      </c>
      <c r="E2364">
        <v>4.4654329810579815E-3</v>
      </c>
    </row>
    <row r="2365" spans="1:5" x14ac:dyDescent="0.35">
      <c r="A2365" t="s">
        <v>195</v>
      </c>
      <c r="B2365" t="s">
        <v>56</v>
      </c>
      <c r="C2365" t="s">
        <v>74</v>
      </c>
      <c r="D2365">
        <v>6333</v>
      </c>
      <c r="E2365">
        <v>4.375010965489411E-3</v>
      </c>
    </row>
    <row r="2366" spans="1:5" x14ac:dyDescent="0.35">
      <c r="A2366" t="s">
        <v>196</v>
      </c>
      <c r="B2366" t="s">
        <v>56</v>
      </c>
      <c r="C2366" t="s">
        <v>74</v>
      </c>
      <c r="D2366">
        <v>5574</v>
      </c>
      <c r="E2366">
        <v>4.5113971614240723E-3</v>
      </c>
    </row>
    <row r="2367" spans="1:5" x14ac:dyDescent="0.35">
      <c r="A2367" t="s">
        <v>197</v>
      </c>
      <c r="B2367" t="s">
        <v>56</v>
      </c>
      <c r="C2367" t="s">
        <v>74</v>
      </c>
      <c r="D2367">
        <v>4503</v>
      </c>
      <c r="E2367">
        <v>4.5540627236163546E-3</v>
      </c>
    </row>
    <row r="2368" spans="1:5" x14ac:dyDescent="0.35">
      <c r="A2368" t="s">
        <v>198</v>
      </c>
      <c r="B2368" t="s">
        <v>56</v>
      </c>
      <c r="C2368" t="s">
        <v>74</v>
      </c>
      <c r="D2368">
        <v>4280</v>
      </c>
      <c r="E2368">
        <v>4.8976181204569052E-3</v>
      </c>
    </row>
    <row r="2369" spans="1:5" x14ac:dyDescent="0.35">
      <c r="A2369" t="s">
        <v>199</v>
      </c>
      <c r="B2369" t="s">
        <v>56</v>
      </c>
      <c r="C2369" t="s">
        <v>74</v>
      </c>
      <c r="D2369">
        <v>3612</v>
      </c>
      <c r="E2369">
        <v>5.2387104712686107E-3</v>
      </c>
    </row>
    <row r="2370" spans="1:5" x14ac:dyDescent="0.35">
      <c r="A2370" t="s">
        <v>200</v>
      </c>
      <c r="B2370" t="s">
        <v>56</v>
      </c>
      <c r="C2370" t="s">
        <v>74</v>
      </c>
      <c r="D2370">
        <v>3039</v>
      </c>
      <c r="E2370">
        <v>5.3590362326788781E-3</v>
      </c>
    </row>
    <row r="2371" spans="1:5" x14ac:dyDescent="0.35">
      <c r="A2371" t="s">
        <v>201</v>
      </c>
      <c r="B2371" t="s">
        <v>56</v>
      </c>
      <c r="C2371" t="s">
        <v>74</v>
      </c>
      <c r="D2371">
        <v>2641</v>
      </c>
      <c r="E2371">
        <v>5.4277630527157219E-3</v>
      </c>
    </row>
    <row r="2372" spans="1:5" x14ac:dyDescent="0.35">
      <c r="A2372" t="s">
        <v>187</v>
      </c>
      <c r="B2372" t="s">
        <v>56</v>
      </c>
      <c r="C2372" t="s">
        <v>75</v>
      </c>
      <c r="D2372">
        <v>1242.6972478800012</v>
      </c>
      <c r="E2372">
        <v>4.4515573552529183E-3</v>
      </c>
    </row>
    <row r="2373" spans="1:5" x14ac:dyDescent="0.35">
      <c r="A2373" t="s">
        <v>188</v>
      </c>
      <c r="B2373" t="s">
        <v>56</v>
      </c>
      <c r="C2373" t="s">
        <v>75</v>
      </c>
      <c r="D2373">
        <v>1383.0031358989872</v>
      </c>
      <c r="E2373">
        <v>4.5895652116983727E-3</v>
      </c>
    </row>
    <row r="2374" spans="1:5" x14ac:dyDescent="0.35">
      <c r="A2374" t="s">
        <v>189</v>
      </c>
      <c r="B2374" t="s">
        <v>56</v>
      </c>
      <c r="C2374" t="s">
        <v>75</v>
      </c>
      <c r="D2374">
        <v>1466.9855301684947</v>
      </c>
      <c r="E2374">
        <v>4.6541265271572152E-3</v>
      </c>
    </row>
    <row r="2375" spans="1:5" x14ac:dyDescent="0.35">
      <c r="A2375" t="s">
        <v>190</v>
      </c>
      <c r="B2375" t="s">
        <v>56</v>
      </c>
      <c r="C2375" t="s">
        <v>75</v>
      </c>
      <c r="D2375">
        <v>1399.8471253047007</v>
      </c>
      <c r="E2375">
        <v>5.2755067811395637E-3</v>
      </c>
    </row>
    <row r="2376" spans="1:5" x14ac:dyDescent="0.35">
      <c r="A2376" t="s">
        <v>191</v>
      </c>
      <c r="B2376" t="s">
        <v>56</v>
      </c>
      <c r="C2376" t="s">
        <v>75</v>
      </c>
      <c r="D2376">
        <v>1608.4838243958955</v>
      </c>
      <c r="E2376">
        <v>5.4323610105784887E-3</v>
      </c>
    </row>
    <row r="2377" spans="1:5" x14ac:dyDescent="0.35">
      <c r="A2377" t="s">
        <v>192</v>
      </c>
      <c r="B2377" t="s">
        <v>56</v>
      </c>
      <c r="C2377" t="s">
        <v>75</v>
      </c>
      <c r="D2377">
        <v>1665.2440962229987</v>
      </c>
      <c r="E2377">
        <v>5.3645053451646923E-3</v>
      </c>
    </row>
    <row r="2378" spans="1:5" x14ac:dyDescent="0.35">
      <c r="A2378" t="s">
        <v>193</v>
      </c>
      <c r="B2378" t="s">
        <v>56</v>
      </c>
      <c r="C2378" t="s">
        <v>75</v>
      </c>
      <c r="D2378">
        <v>1576.0235302450994</v>
      </c>
      <c r="E2378">
        <v>5.2663796180499149E-3</v>
      </c>
    </row>
    <row r="2379" spans="1:5" x14ac:dyDescent="0.35">
      <c r="A2379" t="s">
        <v>194</v>
      </c>
      <c r="B2379" t="s">
        <v>56</v>
      </c>
      <c r="C2379" t="s">
        <v>75</v>
      </c>
      <c r="D2379">
        <v>1739.0054039483948</v>
      </c>
      <c r="E2379">
        <v>5.0882937199234037E-3</v>
      </c>
    </row>
    <row r="2380" spans="1:5" x14ac:dyDescent="0.35">
      <c r="A2380" t="s">
        <v>195</v>
      </c>
      <c r="B2380" t="s">
        <v>56</v>
      </c>
      <c r="C2380" t="s">
        <v>75</v>
      </c>
      <c r="D2380">
        <v>1656.4562237461878</v>
      </c>
      <c r="E2380">
        <v>5.6113722808234668E-3</v>
      </c>
    </row>
    <row r="2381" spans="1:5" x14ac:dyDescent="0.35">
      <c r="A2381" t="s">
        <v>196</v>
      </c>
      <c r="B2381" t="s">
        <v>56</v>
      </c>
      <c r="C2381" t="s">
        <v>75</v>
      </c>
      <c r="D2381">
        <v>1633.8391496684949</v>
      </c>
      <c r="E2381">
        <v>5.4277079459149604E-3</v>
      </c>
    </row>
    <row r="2382" spans="1:5" x14ac:dyDescent="0.35">
      <c r="A2382" t="s">
        <v>197</v>
      </c>
      <c r="B2382" t="s">
        <v>56</v>
      </c>
      <c r="C2382" t="s">
        <v>75</v>
      </c>
      <c r="D2382">
        <v>1184.4307240671001</v>
      </c>
      <c r="E2382">
        <v>5.6323491459778314E-3</v>
      </c>
    </row>
    <row r="2383" spans="1:5" x14ac:dyDescent="0.35">
      <c r="A2383" t="s">
        <v>198</v>
      </c>
      <c r="B2383" t="s">
        <v>56</v>
      </c>
      <c r="C2383" t="s">
        <v>75</v>
      </c>
      <c r="D2383">
        <v>1218</v>
      </c>
      <c r="E2383">
        <v>5.651340996168582E-3</v>
      </c>
    </row>
    <row r="2384" spans="1:5" x14ac:dyDescent="0.35">
      <c r="A2384" t="s">
        <v>199</v>
      </c>
      <c r="B2384" t="s">
        <v>56</v>
      </c>
      <c r="C2384" t="s">
        <v>75</v>
      </c>
      <c r="D2384">
        <v>1299.5188799866946</v>
      </c>
      <c r="E2384">
        <v>5.6264890675698986E-3</v>
      </c>
    </row>
    <row r="2385" spans="1:5" x14ac:dyDescent="0.35">
      <c r="A2385" t="s">
        <v>200</v>
      </c>
      <c r="B2385" t="s">
        <v>56</v>
      </c>
      <c r="C2385" t="s">
        <v>75</v>
      </c>
      <c r="D2385">
        <v>1035.7435499918986</v>
      </c>
      <c r="E2385">
        <v>5.3948695900787168E-3</v>
      </c>
    </row>
    <row r="2386" spans="1:5" x14ac:dyDescent="0.35">
      <c r="A2386" t="s">
        <v>201</v>
      </c>
      <c r="B2386" t="s">
        <v>56</v>
      </c>
      <c r="C2386" t="s">
        <v>75</v>
      </c>
      <c r="D2386">
        <v>920.16443945459696</v>
      </c>
      <c r="E2386">
        <v>5.0779977172964947E-3</v>
      </c>
    </row>
    <row r="2387" spans="1:5" x14ac:dyDescent="0.35">
      <c r="A2387" t="s">
        <v>187</v>
      </c>
      <c r="B2387" t="s">
        <v>56</v>
      </c>
      <c r="C2387" t="s">
        <v>76</v>
      </c>
      <c r="D2387">
        <v>503.4237288700005</v>
      </c>
      <c r="E2387">
        <v>6.3858868463814167E-3</v>
      </c>
    </row>
    <row r="2388" spans="1:5" x14ac:dyDescent="0.35">
      <c r="A2388" t="s">
        <v>188</v>
      </c>
      <c r="B2388" t="s">
        <v>56</v>
      </c>
      <c r="C2388" t="s">
        <v>76</v>
      </c>
      <c r="D2388">
        <v>562.70599555639785</v>
      </c>
      <c r="E2388">
        <v>6.4413600560847637E-3</v>
      </c>
    </row>
    <row r="2389" spans="1:5" x14ac:dyDescent="0.35">
      <c r="A2389" t="s">
        <v>189</v>
      </c>
      <c r="B2389" t="s">
        <v>56</v>
      </c>
      <c r="C2389" t="s">
        <v>76</v>
      </c>
      <c r="D2389">
        <v>611.62582345030046</v>
      </c>
      <c r="E2389">
        <v>5.9180111594810984E-3</v>
      </c>
    </row>
    <row r="2390" spans="1:5" x14ac:dyDescent="0.35">
      <c r="A2390" t="s">
        <v>190</v>
      </c>
      <c r="B2390" t="s">
        <v>56</v>
      </c>
      <c r="C2390" t="s">
        <v>76</v>
      </c>
      <c r="D2390">
        <v>720.82429435060124</v>
      </c>
      <c r="E2390">
        <v>5.8897108160892962E-3</v>
      </c>
    </row>
    <row r="2391" spans="1:5" x14ac:dyDescent="0.35">
      <c r="A2391" t="s">
        <v>191</v>
      </c>
      <c r="B2391" t="s">
        <v>56</v>
      </c>
      <c r="C2391" t="s">
        <v>76</v>
      </c>
      <c r="D2391">
        <v>648.83502014730038</v>
      </c>
      <c r="E2391">
        <v>5.9360941566750014E-3</v>
      </c>
    </row>
    <row r="2392" spans="1:5" x14ac:dyDescent="0.35">
      <c r="A2392" t="s">
        <v>192</v>
      </c>
      <c r="B2392" t="s">
        <v>56</v>
      </c>
      <c r="C2392" t="s">
        <v>76</v>
      </c>
      <c r="D2392">
        <v>864.96955157239825</v>
      </c>
      <c r="E2392">
        <v>5.9697452361933186E-3</v>
      </c>
    </row>
    <row r="2393" spans="1:5" x14ac:dyDescent="0.35">
      <c r="A2393" t="s">
        <v>193</v>
      </c>
      <c r="B2393" t="s">
        <v>56</v>
      </c>
      <c r="C2393" t="s">
        <v>76</v>
      </c>
      <c r="D2393">
        <v>832.27336301429966</v>
      </c>
      <c r="E2393">
        <v>6.1810242397910727E-3</v>
      </c>
    </row>
    <row r="2394" spans="1:5" x14ac:dyDescent="0.35">
      <c r="A2394" t="s">
        <v>194</v>
      </c>
      <c r="B2394" t="s">
        <v>56</v>
      </c>
      <c r="C2394" t="s">
        <v>76</v>
      </c>
      <c r="D2394">
        <v>760.47626377560027</v>
      </c>
      <c r="E2394">
        <v>6.1022499701675406E-3</v>
      </c>
    </row>
    <row r="2395" spans="1:5" x14ac:dyDescent="0.35">
      <c r="A2395" t="s">
        <v>195</v>
      </c>
      <c r="B2395" t="s">
        <v>56</v>
      </c>
      <c r="C2395" t="s">
        <v>76</v>
      </c>
      <c r="D2395">
        <v>725.14321522710077</v>
      </c>
      <c r="E2395">
        <v>6.2171780592054091E-3</v>
      </c>
    </row>
    <row r="2396" spans="1:5" x14ac:dyDescent="0.35">
      <c r="A2396" t="s">
        <v>196</v>
      </c>
      <c r="B2396" t="s">
        <v>56</v>
      </c>
      <c r="C2396" t="s">
        <v>76</v>
      </c>
      <c r="D2396">
        <v>715.15996498120194</v>
      </c>
      <c r="E2396">
        <v>6.4675173332662816E-3</v>
      </c>
    </row>
    <row r="2397" spans="1:5" x14ac:dyDescent="0.35">
      <c r="A2397" t="s">
        <v>197</v>
      </c>
      <c r="B2397" t="s">
        <v>56</v>
      </c>
      <c r="C2397" t="s">
        <v>76</v>
      </c>
      <c r="D2397">
        <v>646.98782608859983</v>
      </c>
      <c r="E2397">
        <v>6.405633897047393E-3</v>
      </c>
    </row>
    <row r="2398" spans="1:5" x14ac:dyDescent="0.35">
      <c r="A2398" t="s">
        <v>198</v>
      </c>
      <c r="B2398" t="s">
        <v>56</v>
      </c>
      <c r="C2398" t="s">
        <v>76</v>
      </c>
      <c r="D2398">
        <v>486</v>
      </c>
      <c r="E2398">
        <v>6.8915752171925014E-3</v>
      </c>
    </row>
    <row r="2399" spans="1:5" x14ac:dyDescent="0.35">
      <c r="A2399" t="s">
        <v>199</v>
      </c>
      <c r="B2399" t="s">
        <v>56</v>
      </c>
      <c r="C2399" t="s">
        <v>76</v>
      </c>
      <c r="D2399">
        <v>531.67965811999977</v>
      </c>
      <c r="E2399">
        <v>6.1331217326132731E-3</v>
      </c>
    </row>
    <row r="2400" spans="1:5" x14ac:dyDescent="0.35">
      <c r="A2400" t="s">
        <v>200</v>
      </c>
      <c r="B2400" t="s">
        <v>56</v>
      </c>
      <c r="C2400" t="s">
        <v>76</v>
      </c>
      <c r="D2400">
        <v>465.86783960700006</v>
      </c>
      <c r="E2400">
        <v>6.9784875094855599E-3</v>
      </c>
    </row>
    <row r="2401" spans="1:5" x14ac:dyDescent="0.35">
      <c r="A2401" t="s">
        <v>201</v>
      </c>
      <c r="B2401" t="s">
        <v>56</v>
      </c>
      <c r="C2401" t="s">
        <v>76</v>
      </c>
      <c r="D2401">
        <v>369.16398633719996</v>
      </c>
      <c r="E2401">
        <v>7.084222120128836E-3</v>
      </c>
    </row>
    <row r="2402" spans="1:5" x14ac:dyDescent="0.35">
      <c r="A2402" t="s">
        <v>187</v>
      </c>
      <c r="B2402" t="s">
        <v>56</v>
      </c>
      <c r="C2402" t="s">
        <v>77</v>
      </c>
      <c r="D2402">
        <v>1002.6626505200011</v>
      </c>
      <c r="E2402">
        <v>5.2996522645724665E-3</v>
      </c>
    </row>
    <row r="2403" spans="1:5" x14ac:dyDescent="0.35">
      <c r="A2403" t="s">
        <v>188</v>
      </c>
      <c r="B2403" t="s">
        <v>56</v>
      </c>
      <c r="C2403" t="s">
        <v>77</v>
      </c>
      <c r="D2403">
        <v>1085.5558905723017</v>
      </c>
      <c r="E2403">
        <v>5.4219137146119369E-3</v>
      </c>
    </row>
    <row r="2404" spans="1:5" x14ac:dyDescent="0.35">
      <c r="A2404" t="s">
        <v>189</v>
      </c>
      <c r="B2404" t="s">
        <v>56</v>
      </c>
      <c r="C2404" t="s">
        <v>77</v>
      </c>
      <c r="D2404">
        <v>996.13687451270073</v>
      </c>
      <c r="E2404">
        <v>5.5727803282497948E-3</v>
      </c>
    </row>
    <row r="2405" spans="1:5" x14ac:dyDescent="0.35">
      <c r="A2405" t="s">
        <v>190</v>
      </c>
      <c r="B2405" t="s">
        <v>56</v>
      </c>
      <c r="C2405" t="s">
        <v>77</v>
      </c>
      <c r="D2405">
        <v>1064.5424950668992</v>
      </c>
      <c r="E2405">
        <v>5.1297310157971416E-3</v>
      </c>
    </row>
    <row r="2406" spans="1:5" x14ac:dyDescent="0.35">
      <c r="A2406" t="s">
        <v>191</v>
      </c>
      <c r="B2406" t="s">
        <v>56</v>
      </c>
      <c r="C2406" t="s">
        <v>77</v>
      </c>
      <c r="D2406">
        <v>997.5696907081018</v>
      </c>
      <c r="E2406">
        <v>5.7686624883565097E-3</v>
      </c>
    </row>
    <row r="2407" spans="1:5" x14ac:dyDescent="0.35">
      <c r="A2407" t="s">
        <v>192</v>
      </c>
      <c r="B2407" t="s">
        <v>56</v>
      </c>
      <c r="C2407" t="s">
        <v>77</v>
      </c>
      <c r="D2407">
        <v>1241.3338528864031</v>
      </c>
      <c r="E2407">
        <v>5.601167853499938E-3</v>
      </c>
    </row>
    <row r="2408" spans="1:5" x14ac:dyDescent="0.35">
      <c r="A2408" t="s">
        <v>193</v>
      </c>
      <c r="B2408" t="s">
        <v>56</v>
      </c>
      <c r="C2408" t="s">
        <v>77</v>
      </c>
      <c r="D2408">
        <v>1349.8553674977018</v>
      </c>
      <c r="E2408">
        <v>5.5351768326756716E-3</v>
      </c>
    </row>
    <row r="2409" spans="1:5" x14ac:dyDescent="0.35">
      <c r="A2409" t="s">
        <v>194</v>
      </c>
      <c r="B2409" t="s">
        <v>56</v>
      </c>
      <c r="C2409" t="s">
        <v>77</v>
      </c>
      <c r="D2409">
        <v>1264.8882126976011</v>
      </c>
      <c r="E2409">
        <v>5.2449089270503978E-3</v>
      </c>
    </row>
    <row r="2410" spans="1:5" x14ac:dyDescent="0.35">
      <c r="A2410" t="s">
        <v>195</v>
      </c>
      <c r="B2410" t="s">
        <v>56</v>
      </c>
      <c r="C2410" t="s">
        <v>77</v>
      </c>
      <c r="D2410">
        <v>1268.7265540033961</v>
      </c>
      <c r="E2410">
        <v>5.4263007330631234E-3</v>
      </c>
    </row>
    <row r="2411" spans="1:5" x14ac:dyDescent="0.35">
      <c r="A2411" t="s">
        <v>196</v>
      </c>
      <c r="B2411" t="s">
        <v>56</v>
      </c>
      <c r="C2411" t="s">
        <v>77</v>
      </c>
      <c r="D2411">
        <v>1187.2712088221001</v>
      </c>
      <c r="E2411">
        <v>5.6873171698831101E-3</v>
      </c>
    </row>
    <row r="2412" spans="1:5" x14ac:dyDescent="0.35">
      <c r="A2412" t="s">
        <v>197</v>
      </c>
      <c r="B2412" t="s">
        <v>56</v>
      </c>
      <c r="C2412" t="s">
        <v>77</v>
      </c>
      <c r="D2412">
        <v>974.53844478610051</v>
      </c>
      <c r="E2412">
        <v>5.3021493942530763E-3</v>
      </c>
    </row>
    <row r="2413" spans="1:5" x14ac:dyDescent="0.35">
      <c r="A2413" t="s">
        <v>198</v>
      </c>
      <c r="B2413" t="s">
        <v>56</v>
      </c>
      <c r="C2413" t="s">
        <v>77</v>
      </c>
      <c r="D2413">
        <v>862</v>
      </c>
      <c r="E2413">
        <v>5.4782160350605831E-3</v>
      </c>
    </row>
    <row r="2414" spans="1:5" x14ac:dyDescent="0.35">
      <c r="A2414" t="s">
        <v>199</v>
      </c>
      <c r="B2414" t="s">
        <v>56</v>
      </c>
      <c r="C2414" t="s">
        <v>77</v>
      </c>
      <c r="D2414">
        <v>734.12747784030012</v>
      </c>
      <c r="E2414">
        <v>5.5303111754524698E-3</v>
      </c>
    </row>
    <row r="2415" spans="1:5" x14ac:dyDescent="0.35">
      <c r="A2415" t="s">
        <v>200</v>
      </c>
      <c r="B2415" t="s">
        <v>56</v>
      </c>
      <c r="C2415" t="s">
        <v>77</v>
      </c>
      <c r="D2415">
        <v>627.88986433990124</v>
      </c>
      <c r="E2415">
        <v>5.4727458178135012E-3</v>
      </c>
    </row>
    <row r="2416" spans="1:5" x14ac:dyDescent="0.35">
      <c r="A2416" t="s">
        <v>201</v>
      </c>
      <c r="B2416" t="s">
        <v>56</v>
      </c>
      <c r="C2416" t="s">
        <v>77</v>
      </c>
      <c r="D2416">
        <v>637.25845610199849</v>
      </c>
      <c r="E2416">
        <v>6.0189667184260094E-3</v>
      </c>
    </row>
    <row r="2417" spans="1:5" x14ac:dyDescent="0.35">
      <c r="A2417" t="s">
        <v>187</v>
      </c>
      <c r="B2417" t="s">
        <v>56</v>
      </c>
      <c r="C2417" t="s">
        <v>78</v>
      </c>
      <c r="D2417">
        <v>1168.0391301699983</v>
      </c>
      <c r="E2417">
        <v>4.4427264861495036E-3</v>
      </c>
    </row>
    <row r="2418" spans="1:5" x14ac:dyDescent="0.35">
      <c r="A2418" t="s">
        <v>188</v>
      </c>
      <c r="B2418" t="s">
        <v>56</v>
      </c>
      <c r="C2418" t="s">
        <v>78</v>
      </c>
      <c r="D2418">
        <v>1167.1378705038005</v>
      </c>
      <c r="E2418">
        <v>5.0154902175151249E-3</v>
      </c>
    </row>
    <row r="2419" spans="1:5" x14ac:dyDescent="0.35">
      <c r="A2419" t="s">
        <v>189</v>
      </c>
      <c r="B2419" t="s">
        <v>56</v>
      </c>
      <c r="C2419" t="s">
        <v>78</v>
      </c>
      <c r="D2419">
        <v>1035.2092315169011</v>
      </c>
      <c r="E2419">
        <v>4.5713701159309627E-3</v>
      </c>
    </row>
    <row r="2420" spans="1:5" x14ac:dyDescent="0.35">
      <c r="A2420" t="s">
        <v>190</v>
      </c>
      <c r="B2420" t="s">
        <v>56</v>
      </c>
      <c r="C2420" t="s">
        <v>78</v>
      </c>
      <c r="D2420">
        <v>1117.5754939884987</v>
      </c>
      <c r="E2420">
        <v>4.6582302502534527E-3</v>
      </c>
    </row>
    <row r="2421" spans="1:5" x14ac:dyDescent="0.35">
      <c r="A2421" t="s">
        <v>191</v>
      </c>
      <c r="B2421" t="s">
        <v>56</v>
      </c>
      <c r="C2421" t="s">
        <v>78</v>
      </c>
      <c r="D2421">
        <v>1360.8858863489027</v>
      </c>
      <c r="E2421">
        <v>4.6169751765003583E-3</v>
      </c>
    </row>
    <row r="2422" spans="1:5" x14ac:dyDescent="0.35">
      <c r="A2422" t="s">
        <v>192</v>
      </c>
      <c r="B2422" t="s">
        <v>56</v>
      </c>
      <c r="C2422" t="s">
        <v>78</v>
      </c>
      <c r="D2422">
        <v>1505.0200909677967</v>
      </c>
      <c r="E2422">
        <v>4.7323535028553233E-3</v>
      </c>
    </row>
    <row r="2423" spans="1:5" x14ac:dyDescent="0.35">
      <c r="A2423" t="s">
        <v>193</v>
      </c>
      <c r="B2423" t="s">
        <v>56</v>
      </c>
      <c r="C2423" t="s">
        <v>78</v>
      </c>
      <c r="D2423">
        <v>1402.231729918004</v>
      </c>
      <c r="E2423">
        <v>4.6468369960130781E-3</v>
      </c>
    </row>
    <row r="2424" spans="1:5" x14ac:dyDescent="0.35">
      <c r="A2424" t="s">
        <v>194</v>
      </c>
      <c r="B2424" t="s">
        <v>56</v>
      </c>
      <c r="C2424" t="s">
        <v>78</v>
      </c>
      <c r="D2424">
        <v>1759.9254693736011</v>
      </c>
      <c r="E2424">
        <v>4.3002937761604893E-3</v>
      </c>
    </row>
    <row r="2425" spans="1:5" x14ac:dyDescent="0.35">
      <c r="A2425" t="s">
        <v>195</v>
      </c>
      <c r="B2425" t="s">
        <v>56</v>
      </c>
      <c r="C2425" t="s">
        <v>78</v>
      </c>
      <c r="D2425">
        <v>2032.7779738538907</v>
      </c>
      <c r="E2425">
        <v>4.2025104160074581E-3</v>
      </c>
    </row>
    <row r="2426" spans="1:5" x14ac:dyDescent="0.35">
      <c r="A2426" t="s">
        <v>196</v>
      </c>
      <c r="B2426" t="s">
        <v>56</v>
      </c>
      <c r="C2426" t="s">
        <v>78</v>
      </c>
      <c r="D2426">
        <v>2353.9934874848</v>
      </c>
      <c r="E2426">
        <v>4.2367487048577115E-3</v>
      </c>
    </row>
    <row r="2427" spans="1:5" x14ac:dyDescent="0.35">
      <c r="A2427" t="s">
        <v>197</v>
      </c>
      <c r="B2427" t="s">
        <v>56</v>
      </c>
      <c r="C2427" t="s">
        <v>78</v>
      </c>
      <c r="D2427">
        <v>1685.3051276735002</v>
      </c>
      <c r="E2427">
        <v>4.4246258457985811E-3</v>
      </c>
    </row>
    <row r="2428" spans="1:5" x14ac:dyDescent="0.35">
      <c r="A2428" t="s">
        <v>198</v>
      </c>
      <c r="B2428" t="s">
        <v>56</v>
      </c>
      <c r="C2428" t="s">
        <v>78</v>
      </c>
      <c r="D2428">
        <v>1571</v>
      </c>
      <c r="E2428">
        <v>4.5450526911379871E-3</v>
      </c>
    </row>
    <row r="2429" spans="1:5" x14ac:dyDescent="0.35">
      <c r="A2429" t="s">
        <v>199</v>
      </c>
      <c r="B2429" t="s">
        <v>56</v>
      </c>
      <c r="C2429" t="s">
        <v>78</v>
      </c>
      <c r="D2429">
        <v>1227.7675535657054</v>
      </c>
      <c r="E2429">
        <v>4.9810549701130077E-3</v>
      </c>
    </row>
    <row r="2430" spans="1:5" x14ac:dyDescent="0.35">
      <c r="A2430" t="s">
        <v>200</v>
      </c>
      <c r="B2430" t="s">
        <v>56</v>
      </c>
      <c r="C2430" t="s">
        <v>78</v>
      </c>
      <c r="D2430">
        <v>995.00045443769784</v>
      </c>
      <c r="E2430">
        <v>5.5368321548506594E-3</v>
      </c>
    </row>
    <row r="2431" spans="1:5" x14ac:dyDescent="0.35">
      <c r="A2431" t="s">
        <v>201</v>
      </c>
      <c r="B2431" t="s">
        <v>56</v>
      </c>
      <c r="C2431" t="s">
        <v>78</v>
      </c>
      <c r="D2431">
        <v>850.1117510919014</v>
      </c>
      <c r="E2431">
        <v>5.89442703908851E-3</v>
      </c>
    </row>
    <row r="2432" spans="1:5" x14ac:dyDescent="0.35">
      <c r="A2432" t="s">
        <v>187</v>
      </c>
      <c r="B2432" t="s">
        <v>56</v>
      </c>
      <c r="C2432" t="s">
        <v>205</v>
      </c>
      <c r="D2432">
        <v>77.5</v>
      </c>
      <c r="E2432">
        <v>5.226254480286738E-3</v>
      </c>
    </row>
    <row r="2433" spans="1:5" x14ac:dyDescent="0.35">
      <c r="A2433" t="s">
        <v>188</v>
      </c>
      <c r="B2433" t="s">
        <v>56</v>
      </c>
      <c r="C2433" t="s">
        <v>205</v>
      </c>
      <c r="D2433">
        <v>92.486563306500017</v>
      </c>
      <c r="E2433">
        <v>4.9080388798718108E-3</v>
      </c>
    </row>
    <row r="2434" spans="1:5" x14ac:dyDescent="0.35">
      <c r="A2434" t="s">
        <v>189</v>
      </c>
      <c r="B2434" t="s">
        <v>56</v>
      </c>
      <c r="C2434" t="s">
        <v>205</v>
      </c>
      <c r="D2434">
        <v>85.25</v>
      </c>
      <c r="E2434">
        <v>5.4252199413489738E-3</v>
      </c>
    </row>
    <row r="2435" spans="1:5" x14ac:dyDescent="0.35">
      <c r="A2435" t="s">
        <v>190</v>
      </c>
      <c r="B2435" t="s">
        <v>56</v>
      </c>
      <c r="C2435" t="s">
        <v>205</v>
      </c>
      <c r="D2435">
        <v>85.583333333599995</v>
      </c>
      <c r="E2435">
        <v>5.3259899383143045E-3</v>
      </c>
    </row>
    <row r="2436" spans="1:5" x14ac:dyDescent="0.35">
      <c r="A2436" t="s">
        <v>191</v>
      </c>
      <c r="B2436" t="s">
        <v>56</v>
      </c>
      <c r="C2436" t="s">
        <v>205</v>
      </c>
      <c r="D2436">
        <v>93.155555556399989</v>
      </c>
      <c r="E2436">
        <v>4.4921874999920789E-3</v>
      </c>
    </row>
    <row r="2437" spans="1:5" x14ac:dyDescent="0.35">
      <c r="A2437" t="s">
        <v>192</v>
      </c>
      <c r="B2437" t="s">
        <v>56</v>
      </c>
      <c r="C2437" t="s">
        <v>205</v>
      </c>
      <c r="D2437">
        <v>68.945454545200008</v>
      </c>
      <c r="E2437">
        <v>6.124461585798587E-3</v>
      </c>
    </row>
    <row r="2438" spans="1:5" x14ac:dyDescent="0.35">
      <c r="A2438" t="s">
        <v>193</v>
      </c>
      <c r="B2438" t="s">
        <v>56</v>
      </c>
      <c r="C2438" t="s">
        <v>205</v>
      </c>
      <c r="D2438">
        <v>67.55595238090001</v>
      </c>
      <c r="E2438">
        <v>4.5686947719214407E-3</v>
      </c>
    </row>
    <row r="2439" spans="1:5" x14ac:dyDescent="0.35">
      <c r="A2439" t="s">
        <v>194</v>
      </c>
      <c r="B2439" t="s">
        <v>56</v>
      </c>
      <c r="C2439" t="s">
        <v>205</v>
      </c>
      <c r="D2439">
        <v>101.125</v>
      </c>
      <c r="E2439">
        <v>6.0036396099436892E-3</v>
      </c>
    </row>
    <row r="2440" spans="1:5" x14ac:dyDescent="0.35">
      <c r="A2440" t="s">
        <v>195</v>
      </c>
      <c r="B2440" t="s">
        <v>56</v>
      </c>
      <c r="C2440" t="s">
        <v>205</v>
      </c>
      <c r="D2440">
        <v>87.916666666399991</v>
      </c>
      <c r="E2440">
        <v>4.8953396524453394E-3</v>
      </c>
    </row>
    <row r="2441" spans="1:5" x14ac:dyDescent="0.35">
      <c r="A2441" t="s">
        <v>196</v>
      </c>
      <c r="B2441" t="s">
        <v>56</v>
      </c>
      <c r="C2441" t="s">
        <v>205</v>
      </c>
      <c r="D2441">
        <v>100.1071428572</v>
      </c>
      <c r="E2441">
        <v>5.0085226146588131E-3</v>
      </c>
    </row>
    <row r="2442" spans="1:5" x14ac:dyDescent="0.35">
      <c r="A2442" t="s">
        <v>197</v>
      </c>
      <c r="B2442" t="s">
        <v>56</v>
      </c>
      <c r="C2442" t="s">
        <v>205</v>
      </c>
      <c r="D2442">
        <v>61.333333333400006</v>
      </c>
      <c r="E2442">
        <v>5.1253019323687487E-3</v>
      </c>
    </row>
    <row r="2443" spans="1:5" x14ac:dyDescent="0.35">
      <c r="A2443" t="s">
        <v>198</v>
      </c>
      <c r="B2443" t="s">
        <v>56</v>
      </c>
      <c r="C2443" t="s">
        <v>205</v>
      </c>
      <c r="D2443">
        <v>62</v>
      </c>
      <c r="E2443">
        <v>5.1187275985663085E-3</v>
      </c>
    </row>
    <row r="2444" spans="1:5" x14ac:dyDescent="0.35">
      <c r="A2444" t="s">
        <v>199</v>
      </c>
      <c r="B2444" t="s">
        <v>56</v>
      </c>
      <c r="C2444" t="s">
        <v>205</v>
      </c>
      <c r="D2444">
        <v>73.303571428699996</v>
      </c>
      <c r="E2444">
        <v>4.0181914557670751E-3</v>
      </c>
    </row>
    <row r="2445" spans="1:5" x14ac:dyDescent="0.35">
      <c r="A2445" t="s">
        <v>200</v>
      </c>
      <c r="B2445" t="s">
        <v>56</v>
      </c>
      <c r="C2445" t="s">
        <v>205</v>
      </c>
      <c r="D2445">
        <v>62.035714285800005</v>
      </c>
      <c r="E2445">
        <v>5.0945915691090931E-3</v>
      </c>
    </row>
    <row r="2446" spans="1:5" x14ac:dyDescent="0.35">
      <c r="A2446" t="s">
        <v>201</v>
      </c>
      <c r="B2446" t="s">
        <v>56</v>
      </c>
      <c r="C2446" t="s">
        <v>205</v>
      </c>
      <c r="D2446">
        <v>51.500000000100009</v>
      </c>
      <c r="E2446">
        <v>4.7060409924517578E-3</v>
      </c>
    </row>
    <row r="2447" spans="1:5" x14ac:dyDescent="0.35">
      <c r="A2447" t="s">
        <v>187</v>
      </c>
      <c r="B2447" t="s">
        <v>56</v>
      </c>
      <c r="C2447" t="s">
        <v>184</v>
      </c>
      <c r="D2447">
        <v>0</v>
      </c>
      <c r="E2447">
        <v>0</v>
      </c>
    </row>
    <row r="2448" spans="1:5" x14ac:dyDescent="0.35">
      <c r="A2448" t="s">
        <v>188</v>
      </c>
      <c r="B2448" t="s">
        <v>56</v>
      </c>
      <c r="C2448" t="s">
        <v>184</v>
      </c>
      <c r="D2448">
        <v>3.625</v>
      </c>
      <c r="E2448">
        <v>4.8611111111111112E-3</v>
      </c>
    </row>
    <row r="2449" spans="1:5" x14ac:dyDescent="0.35">
      <c r="A2449" t="s">
        <v>189</v>
      </c>
      <c r="B2449" t="s">
        <v>56</v>
      </c>
      <c r="C2449" t="s">
        <v>184</v>
      </c>
      <c r="D2449">
        <v>0</v>
      </c>
      <c r="E2449">
        <v>0</v>
      </c>
    </row>
    <row r="2450" spans="1:5" x14ac:dyDescent="0.35">
      <c r="A2450" t="s">
        <v>190</v>
      </c>
      <c r="B2450" t="s">
        <v>56</v>
      </c>
      <c r="C2450" t="s">
        <v>184</v>
      </c>
      <c r="D2450">
        <v>1</v>
      </c>
      <c r="E2450">
        <v>4.8611111111111112E-3</v>
      </c>
    </row>
    <row r="2451" spans="1:5" x14ac:dyDescent="0.35">
      <c r="A2451" t="s">
        <v>191</v>
      </c>
      <c r="B2451" t="s">
        <v>56</v>
      </c>
      <c r="C2451" t="s">
        <v>184</v>
      </c>
      <c r="D2451">
        <v>2</v>
      </c>
      <c r="E2451">
        <v>4.1666666666666666E-3</v>
      </c>
    </row>
    <row r="2452" spans="1:5" x14ac:dyDescent="0.35">
      <c r="A2452" t="s">
        <v>192</v>
      </c>
      <c r="B2452" t="s">
        <v>56</v>
      </c>
      <c r="C2452" t="s">
        <v>184</v>
      </c>
      <c r="D2452">
        <v>0</v>
      </c>
      <c r="E2452">
        <v>0</v>
      </c>
    </row>
    <row r="2453" spans="1:5" x14ac:dyDescent="0.35">
      <c r="A2453" t="s">
        <v>193</v>
      </c>
      <c r="B2453" t="s">
        <v>56</v>
      </c>
      <c r="C2453" t="s">
        <v>184</v>
      </c>
      <c r="D2453">
        <v>0</v>
      </c>
      <c r="E2453">
        <v>0</v>
      </c>
    </row>
    <row r="2454" spans="1:5" x14ac:dyDescent="0.35">
      <c r="A2454" t="s">
        <v>194</v>
      </c>
      <c r="B2454" t="s">
        <v>56</v>
      </c>
      <c r="C2454" t="s">
        <v>184</v>
      </c>
      <c r="D2454">
        <v>0</v>
      </c>
      <c r="E2454">
        <v>0</v>
      </c>
    </row>
    <row r="2455" spans="1:5" x14ac:dyDescent="0.35">
      <c r="A2455" t="s">
        <v>195</v>
      </c>
      <c r="B2455" t="s">
        <v>56</v>
      </c>
      <c r="C2455" t="s">
        <v>184</v>
      </c>
      <c r="D2455">
        <v>0</v>
      </c>
      <c r="E2455">
        <v>0</v>
      </c>
    </row>
    <row r="2456" spans="1:5" x14ac:dyDescent="0.35">
      <c r="A2456" t="s">
        <v>196</v>
      </c>
      <c r="B2456" t="s">
        <v>56</v>
      </c>
      <c r="C2456" t="s">
        <v>184</v>
      </c>
      <c r="D2456">
        <v>0</v>
      </c>
      <c r="E2456">
        <v>0</v>
      </c>
    </row>
    <row r="2457" spans="1:5" x14ac:dyDescent="0.35">
      <c r="A2457" t="s">
        <v>197</v>
      </c>
      <c r="B2457" t="s">
        <v>56</v>
      </c>
      <c r="C2457" t="s">
        <v>184</v>
      </c>
      <c r="D2457">
        <v>0</v>
      </c>
      <c r="E2457">
        <v>0</v>
      </c>
    </row>
    <row r="2458" spans="1:5" x14ac:dyDescent="0.35">
      <c r="A2458" t="s">
        <v>198</v>
      </c>
      <c r="B2458" t="s">
        <v>56</v>
      </c>
      <c r="C2458" t="s">
        <v>184</v>
      </c>
      <c r="D2458">
        <v>1</v>
      </c>
      <c r="E2458">
        <v>4.1666666666666666E-3</v>
      </c>
    </row>
    <row r="2459" spans="1:5" x14ac:dyDescent="0.35">
      <c r="A2459" t="s">
        <v>199</v>
      </c>
      <c r="B2459" t="s">
        <v>56</v>
      </c>
      <c r="C2459" t="s">
        <v>184</v>
      </c>
      <c r="D2459">
        <v>0</v>
      </c>
      <c r="E2459">
        <v>0</v>
      </c>
    </row>
    <row r="2460" spans="1:5" x14ac:dyDescent="0.35">
      <c r="A2460" t="s">
        <v>200</v>
      </c>
      <c r="B2460" t="s">
        <v>56</v>
      </c>
      <c r="C2460" t="s">
        <v>184</v>
      </c>
      <c r="D2460">
        <v>0</v>
      </c>
      <c r="E2460">
        <v>0</v>
      </c>
    </row>
    <row r="2461" spans="1:5" x14ac:dyDescent="0.35">
      <c r="A2461" t="s">
        <v>201</v>
      </c>
      <c r="B2461" t="s">
        <v>56</v>
      </c>
      <c r="C2461" t="s">
        <v>184</v>
      </c>
      <c r="D2461">
        <v>0</v>
      </c>
      <c r="E2461">
        <v>0</v>
      </c>
    </row>
    <row r="2462" spans="1:5" x14ac:dyDescent="0.35">
      <c r="A2462" t="s">
        <v>187</v>
      </c>
      <c r="B2462" t="s">
        <v>56</v>
      </c>
      <c r="C2462" t="s">
        <v>81</v>
      </c>
      <c r="D2462">
        <v>1981.3873873599969</v>
      </c>
      <c r="E2462">
        <v>5.8734697429432565E-3</v>
      </c>
    </row>
    <row r="2463" spans="1:5" x14ac:dyDescent="0.35">
      <c r="A2463" t="s">
        <v>188</v>
      </c>
      <c r="B2463" t="s">
        <v>56</v>
      </c>
      <c r="C2463" t="s">
        <v>81</v>
      </c>
      <c r="D2463">
        <v>2177.8646662188908</v>
      </c>
      <c r="E2463">
        <v>5.8043668429420148E-3</v>
      </c>
    </row>
    <row r="2464" spans="1:5" x14ac:dyDescent="0.35">
      <c r="A2464" t="s">
        <v>189</v>
      </c>
      <c r="B2464" t="s">
        <v>56</v>
      </c>
      <c r="C2464" t="s">
        <v>81</v>
      </c>
      <c r="D2464">
        <v>2168.2203844996002</v>
      </c>
      <c r="E2464">
        <v>6.0851418924428545E-3</v>
      </c>
    </row>
    <row r="2465" spans="1:5" x14ac:dyDescent="0.35">
      <c r="A2465" t="s">
        <v>190</v>
      </c>
      <c r="B2465" t="s">
        <v>56</v>
      </c>
      <c r="C2465" t="s">
        <v>81</v>
      </c>
      <c r="D2465">
        <v>2084.9335032520034</v>
      </c>
      <c r="E2465">
        <v>6.1952212436408522E-3</v>
      </c>
    </row>
    <row r="2466" spans="1:5" x14ac:dyDescent="0.35">
      <c r="A2466" t="s">
        <v>191</v>
      </c>
      <c r="B2466" t="s">
        <v>56</v>
      </c>
      <c r="C2466" t="s">
        <v>81</v>
      </c>
      <c r="D2466">
        <v>2503.9656145154063</v>
      </c>
      <c r="E2466">
        <v>6.1536842322462435E-3</v>
      </c>
    </row>
    <row r="2467" spans="1:5" x14ac:dyDescent="0.35">
      <c r="A2467" t="s">
        <v>192</v>
      </c>
      <c r="B2467" t="s">
        <v>56</v>
      </c>
      <c r="C2467" t="s">
        <v>81</v>
      </c>
      <c r="D2467">
        <v>2943.5568513401167</v>
      </c>
      <c r="E2467">
        <v>6.2008334586436198E-3</v>
      </c>
    </row>
    <row r="2468" spans="1:5" x14ac:dyDescent="0.35">
      <c r="A2468" t="s">
        <v>193</v>
      </c>
      <c r="B2468" t="s">
        <v>56</v>
      </c>
      <c r="C2468" t="s">
        <v>81</v>
      </c>
      <c r="D2468">
        <v>3099.4096815272073</v>
      </c>
      <c r="E2468">
        <v>6.1888875664311742E-3</v>
      </c>
    </row>
    <row r="2469" spans="1:5" x14ac:dyDescent="0.35">
      <c r="A2469" t="s">
        <v>194</v>
      </c>
      <c r="B2469" t="s">
        <v>56</v>
      </c>
      <c r="C2469" t="s">
        <v>81</v>
      </c>
      <c r="D2469">
        <v>2722.7309415917707</v>
      </c>
      <c r="E2469">
        <v>5.6402768806173564E-3</v>
      </c>
    </row>
    <row r="2470" spans="1:5" x14ac:dyDescent="0.35">
      <c r="A2470" t="s">
        <v>195</v>
      </c>
      <c r="B2470" t="s">
        <v>56</v>
      </c>
      <c r="C2470" t="s">
        <v>81</v>
      </c>
      <c r="D2470">
        <v>2557.9772347806202</v>
      </c>
      <c r="E2470">
        <v>5.8413366003490464E-3</v>
      </c>
    </row>
    <row r="2471" spans="1:5" x14ac:dyDescent="0.35">
      <c r="A2471" t="s">
        <v>196</v>
      </c>
      <c r="B2471" t="s">
        <v>56</v>
      </c>
      <c r="C2471" t="s">
        <v>81</v>
      </c>
      <c r="D2471">
        <v>2386.0640273303966</v>
      </c>
      <c r="E2471">
        <v>5.773738479271236E-3</v>
      </c>
    </row>
    <row r="2472" spans="1:5" x14ac:dyDescent="0.35">
      <c r="A2472" t="s">
        <v>197</v>
      </c>
      <c r="B2472" t="s">
        <v>56</v>
      </c>
      <c r="C2472" t="s">
        <v>81</v>
      </c>
      <c r="D2472">
        <v>2073.2477866095073</v>
      </c>
      <c r="E2472">
        <v>5.9066410304204342E-3</v>
      </c>
    </row>
    <row r="2473" spans="1:5" x14ac:dyDescent="0.35">
      <c r="A2473" t="s">
        <v>198</v>
      </c>
      <c r="B2473" t="s">
        <v>56</v>
      </c>
      <c r="C2473" t="s">
        <v>81</v>
      </c>
      <c r="D2473">
        <v>2047</v>
      </c>
      <c r="E2473">
        <v>5.8354366824078597E-3</v>
      </c>
    </row>
    <row r="2474" spans="1:5" x14ac:dyDescent="0.35">
      <c r="A2474" t="s">
        <v>199</v>
      </c>
      <c r="B2474" t="s">
        <v>56</v>
      </c>
      <c r="C2474" t="s">
        <v>81</v>
      </c>
      <c r="D2474">
        <v>1696.6005134419056</v>
      </c>
      <c r="E2474">
        <v>5.8590632790737817E-3</v>
      </c>
    </row>
    <row r="2475" spans="1:5" x14ac:dyDescent="0.35">
      <c r="A2475" t="s">
        <v>200</v>
      </c>
      <c r="B2475" t="s">
        <v>56</v>
      </c>
      <c r="C2475" t="s">
        <v>81</v>
      </c>
      <c r="D2475">
        <v>1445.1175579377004</v>
      </c>
      <c r="E2475">
        <v>5.6032538872141926E-3</v>
      </c>
    </row>
    <row r="2476" spans="1:5" x14ac:dyDescent="0.35">
      <c r="A2476" t="s">
        <v>201</v>
      </c>
      <c r="B2476" t="s">
        <v>56</v>
      </c>
      <c r="C2476" t="s">
        <v>81</v>
      </c>
      <c r="D2476">
        <v>1234.8533047838055</v>
      </c>
      <c r="E2476">
        <v>5.9467223026703981E-3</v>
      </c>
    </row>
    <row r="2477" spans="1:5" x14ac:dyDescent="0.35">
      <c r="A2477" t="s">
        <v>187</v>
      </c>
      <c r="B2477" t="s">
        <v>56</v>
      </c>
      <c r="C2477" s="106" t="s">
        <v>82</v>
      </c>
      <c r="D2477">
        <v>1526.8461543600004</v>
      </c>
      <c r="E2477">
        <v>4.5042742726796496E-3</v>
      </c>
    </row>
    <row r="2478" spans="1:5" x14ac:dyDescent="0.35">
      <c r="A2478" t="s">
        <v>188</v>
      </c>
      <c r="B2478" t="s">
        <v>56</v>
      </c>
      <c r="C2478" s="106" t="s">
        <v>82</v>
      </c>
      <c r="D2478">
        <v>1584.5368148884986</v>
      </c>
      <c r="E2478">
        <v>4.6150108468046135E-3</v>
      </c>
    </row>
    <row r="2479" spans="1:5" x14ac:dyDescent="0.35">
      <c r="A2479" t="s">
        <v>189</v>
      </c>
      <c r="B2479" t="s">
        <v>56</v>
      </c>
      <c r="C2479" s="106" t="s">
        <v>82</v>
      </c>
      <c r="D2479">
        <v>1543.0359358469013</v>
      </c>
      <c r="E2479">
        <v>4.2851252575817787E-3</v>
      </c>
    </row>
    <row r="2480" spans="1:5" x14ac:dyDescent="0.35">
      <c r="A2480" t="s">
        <v>190</v>
      </c>
      <c r="B2480" t="s">
        <v>56</v>
      </c>
      <c r="C2480" s="106" t="s">
        <v>82</v>
      </c>
      <c r="D2480">
        <v>1398.4905688121985</v>
      </c>
      <c r="E2480">
        <v>4.471185093475891E-3</v>
      </c>
    </row>
    <row r="2481" spans="1:5" x14ac:dyDescent="0.35">
      <c r="A2481" t="s">
        <v>191</v>
      </c>
      <c r="B2481" t="s">
        <v>56</v>
      </c>
      <c r="C2481" s="106" t="s">
        <v>82</v>
      </c>
      <c r="D2481">
        <v>1504.2075613366983</v>
      </c>
      <c r="E2481">
        <v>4.6914196715890037E-3</v>
      </c>
    </row>
    <row r="2482" spans="1:5" x14ac:dyDescent="0.35">
      <c r="A2482" t="s">
        <v>192</v>
      </c>
      <c r="B2482" t="s">
        <v>56</v>
      </c>
      <c r="C2482" s="106" t="s">
        <v>82</v>
      </c>
      <c r="D2482">
        <v>1766.509778611995</v>
      </c>
      <c r="E2482">
        <v>4.7246161926002683E-3</v>
      </c>
    </row>
    <row r="2483" spans="1:5" x14ac:dyDescent="0.35">
      <c r="A2483" t="s">
        <v>193</v>
      </c>
      <c r="B2483" t="s">
        <v>56</v>
      </c>
      <c r="C2483" s="106" t="s">
        <v>82</v>
      </c>
      <c r="D2483">
        <v>1682.109162106005</v>
      </c>
      <c r="E2483">
        <v>4.714416209624905E-3</v>
      </c>
    </row>
    <row r="2484" spans="1:5" x14ac:dyDescent="0.35">
      <c r="A2484" t="s">
        <v>194</v>
      </c>
      <c r="B2484" t="s">
        <v>56</v>
      </c>
      <c r="C2484" s="106" t="s">
        <v>82</v>
      </c>
      <c r="D2484">
        <v>1808.2834568683988</v>
      </c>
      <c r="E2484">
        <v>4.5621222639722478E-3</v>
      </c>
    </row>
    <row r="2485" spans="1:5" x14ac:dyDescent="0.35">
      <c r="A2485" t="s">
        <v>195</v>
      </c>
      <c r="B2485" t="s">
        <v>56</v>
      </c>
      <c r="C2485" s="106" t="s">
        <v>82</v>
      </c>
      <c r="D2485">
        <v>1745.6146228364939</v>
      </c>
      <c r="E2485">
        <v>5.1344183551584287E-3</v>
      </c>
    </row>
    <row r="2486" spans="1:5" x14ac:dyDescent="0.35">
      <c r="A2486" t="s">
        <v>196</v>
      </c>
      <c r="B2486" t="s">
        <v>56</v>
      </c>
      <c r="C2486" s="106" t="s">
        <v>82</v>
      </c>
      <c r="D2486">
        <v>1664</v>
      </c>
      <c r="E2486">
        <v>5.2041599893162399E-3</v>
      </c>
    </row>
    <row r="2487" spans="1:5" x14ac:dyDescent="0.35">
      <c r="A2487" t="s">
        <v>197</v>
      </c>
      <c r="B2487" t="s">
        <v>56</v>
      </c>
      <c r="C2487" s="106" t="s">
        <v>82</v>
      </c>
      <c r="D2487">
        <v>1361</v>
      </c>
      <c r="E2487">
        <v>5.1351130704547308E-3</v>
      </c>
    </row>
    <row r="2488" spans="1:5" x14ac:dyDescent="0.35">
      <c r="A2488" t="s">
        <v>198</v>
      </c>
      <c r="B2488" t="s">
        <v>56</v>
      </c>
      <c r="C2488" s="106" t="s">
        <v>82</v>
      </c>
      <c r="D2488">
        <v>1295</v>
      </c>
      <c r="E2488">
        <v>5.2868940368940368E-3</v>
      </c>
    </row>
    <row r="2489" spans="1:5" x14ac:dyDescent="0.35">
      <c r="A2489" t="s">
        <v>199</v>
      </c>
      <c r="B2489" t="s">
        <v>56</v>
      </c>
      <c r="C2489" s="106" t="s">
        <v>82</v>
      </c>
      <c r="D2489">
        <v>1121</v>
      </c>
      <c r="E2489">
        <v>5.5784765586282094E-3</v>
      </c>
    </row>
    <row r="2490" spans="1:5" x14ac:dyDescent="0.35">
      <c r="A2490" t="s">
        <v>200</v>
      </c>
      <c r="B2490" t="s">
        <v>56</v>
      </c>
      <c r="C2490" s="106" t="s">
        <v>82</v>
      </c>
      <c r="D2490">
        <v>933</v>
      </c>
      <c r="E2490">
        <v>5.5116410622841495E-3</v>
      </c>
    </row>
    <row r="2491" spans="1:5" x14ac:dyDescent="0.35">
      <c r="A2491" t="s">
        <v>201</v>
      </c>
      <c r="B2491" t="s">
        <v>56</v>
      </c>
      <c r="C2491" s="106" t="s">
        <v>82</v>
      </c>
      <c r="D2491">
        <v>924</v>
      </c>
      <c r="E2491">
        <v>5.8080808080808082E-3</v>
      </c>
    </row>
    <row r="2492" spans="1:5" x14ac:dyDescent="0.35">
      <c r="A2492" t="s">
        <v>187</v>
      </c>
      <c r="B2492" t="s">
        <v>56</v>
      </c>
      <c r="C2492" t="s">
        <v>83</v>
      </c>
      <c r="D2492">
        <v>1044.891892099999</v>
      </c>
      <c r="E2492">
        <v>6.0738247559493927E-3</v>
      </c>
    </row>
    <row r="2493" spans="1:5" x14ac:dyDescent="0.35">
      <c r="A2493" t="s">
        <v>188</v>
      </c>
      <c r="B2493" t="s">
        <v>56</v>
      </c>
      <c r="C2493" t="s">
        <v>83</v>
      </c>
      <c r="D2493">
        <v>1217.5225591920002</v>
      </c>
      <c r="E2493">
        <v>5.3209389911323159E-3</v>
      </c>
    </row>
    <row r="2494" spans="1:5" x14ac:dyDescent="0.35">
      <c r="A2494" t="s">
        <v>189</v>
      </c>
      <c r="B2494" t="s">
        <v>56</v>
      </c>
      <c r="C2494" t="s">
        <v>83</v>
      </c>
      <c r="D2494">
        <v>1236.9513478668989</v>
      </c>
      <c r="E2494">
        <v>5.6307863509823738E-3</v>
      </c>
    </row>
    <row r="2495" spans="1:5" x14ac:dyDescent="0.35">
      <c r="A2495" t="s">
        <v>190</v>
      </c>
      <c r="B2495" t="s">
        <v>56</v>
      </c>
      <c r="C2495" t="s">
        <v>83</v>
      </c>
      <c r="D2495">
        <v>1321.7005527853009</v>
      </c>
      <c r="E2495">
        <v>5.0114036933994839E-3</v>
      </c>
    </row>
    <row r="2496" spans="1:5" x14ac:dyDescent="0.35">
      <c r="A2496" t="s">
        <v>191</v>
      </c>
      <c r="B2496" t="s">
        <v>56</v>
      </c>
      <c r="C2496" t="s">
        <v>83</v>
      </c>
      <c r="D2496">
        <v>1303.6478941163036</v>
      </c>
      <c r="E2496">
        <v>5.1545286559300492E-3</v>
      </c>
    </row>
    <row r="2497" spans="1:5" x14ac:dyDescent="0.35">
      <c r="A2497" t="s">
        <v>192</v>
      </c>
      <c r="B2497" t="s">
        <v>56</v>
      </c>
      <c r="C2497" t="s">
        <v>83</v>
      </c>
      <c r="D2497">
        <v>1543.1551344004947</v>
      </c>
      <c r="E2497">
        <v>5.2891477921688957E-3</v>
      </c>
    </row>
    <row r="2498" spans="1:5" x14ac:dyDescent="0.35">
      <c r="A2498" t="s">
        <v>193</v>
      </c>
      <c r="B2498" t="s">
        <v>56</v>
      </c>
      <c r="C2498" t="s">
        <v>83</v>
      </c>
      <c r="D2498">
        <v>1371.6946643323006</v>
      </c>
      <c r="E2498">
        <v>5.0206576349606782E-3</v>
      </c>
    </row>
    <row r="2499" spans="1:5" x14ac:dyDescent="0.35">
      <c r="A2499" t="s">
        <v>194</v>
      </c>
      <c r="B2499" t="s">
        <v>56</v>
      </c>
      <c r="C2499" t="s">
        <v>83</v>
      </c>
      <c r="D2499">
        <v>1587.4949703370969</v>
      </c>
      <c r="E2499">
        <v>5.0432028480497347E-3</v>
      </c>
    </row>
    <row r="2500" spans="1:5" x14ac:dyDescent="0.35">
      <c r="A2500" t="s">
        <v>195</v>
      </c>
      <c r="B2500" t="s">
        <v>56</v>
      </c>
      <c r="C2500" t="s">
        <v>83</v>
      </c>
      <c r="D2500">
        <v>1391.9681128092002</v>
      </c>
      <c r="E2500">
        <v>4.9540207436617753E-3</v>
      </c>
    </row>
    <row r="2501" spans="1:5" x14ac:dyDescent="0.35">
      <c r="A2501" t="s">
        <v>196</v>
      </c>
      <c r="B2501" t="s">
        <v>56</v>
      </c>
      <c r="C2501" t="s">
        <v>83</v>
      </c>
      <c r="D2501">
        <v>1171.3286042208038</v>
      </c>
      <c r="E2501">
        <v>5.2746179639952878E-3</v>
      </c>
    </row>
    <row r="2502" spans="1:5" x14ac:dyDescent="0.35">
      <c r="A2502" t="s">
        <v>197</v>
      </c>
      <c r="B2502" t="s">
        <v>56</v>
      </c>
      <c r="C2502" t="s">
        <v>83</v>
      </c>
      <c r="D2502">
        <v>895.42982806820066</v>
      </c>
      <c r="E2502">
        <v>5.3215139856505663E-3</v>
      </c>
    </row>
    <row r="2503" spans="1:5" x14ac:dyDescent="0.35">
      <c r="A2503" t="s">
        <v>198</v>
      </c>
      <c r="B2503" t="s">
        <v>56</v>
      </c>
      <c r="C2503" t="s">
        <v>83</v>
      </c>
      <c r="D2503">
        <v>722</v>
      </c>
      <c r="E2503">
        <v>5.6613573407202217E-3</v>
      </c>
    </row>
    <row r="2504" spans="1:5" x14ac:dyDescent="0.35">
      <c r="A2504" t="s">
        <v>199</v>
      </c>
      <c r="B2504" t="s">
        <v>56</v>
      </c>
      <c r="C2504" t="s">
        <v>83</v>
      </c>
      <c r="D2504">
        <v>739.3395989975977</v>
      </c>
      <c r="E2504">
        <v>6.3430237025396382E-3</v>
      </c>
    </row>
    <row r="2505" spans="1:5" x14ac:dyDescent="0.35">
      <c r="A2505" t="s">
        <v>200</v>
      </c>
      <c r="B2505" t="s">
        <v>56</v>
      </c>
      <c r="C2505" t="s">
        <v>83</v>
      </c>
      <c r="D2505">
        <v>652.10934836850163</v>
      </c>
      <c r="E2505">
        <v>5.5348429903136747E-3</v>
      </c>
    </row>
    <row r="2506" spans="1:5" x14ac:dyDescent="0.35">
      <c r="A2506" t="s">
        <v>201</v>
      </c>
      <c r="B2506" t="s">
        <v>56</v>
      </c>
      <c r="C2506" t="s">
        <v>83</v>
      </c>
      <c r="D2506">
        <v>655</v>
      </c>
      <c r="E2506">
        <v>6.4482612383375739E-3</v>
      </c>
    </row>
    <row r="2507" spans="1:5" x14ac:dyDescent="0.35">
      <c r="A2507" t="s">
        <v>187</v>
      </c>
      <c r="B2507" t="s">
        <v>56</v>
      </c>
      <c r="C2507" t="s">
        <v>84</v>
      </c>
      <c r="D2507">
        <v>431.8399999999998</v>
      </c>
      <c r="E2507">
        <v>6.2718059157712757E-3</v>
      </c>
    </row>
    <row r="2508" spans="1:5" x14ac:dyDescent="0.35">
      <c r="A2508" t="s">
        <v>188</v>
      </c>
      <c r="B2508" t="s">
        <v>56</v>
      </c>
      <c r="C2508" t="s">
        <v>84</v>
      </c>
      <c r="D2508">
        <v>542.92730830760024</v>
      </c>
      <c r="E2508">
        <v>6.197469996521268E-3</v>
      </c>
    </row>
    <row r="2509" spans="1:5" x14ac:dyDescent="0.35">
      <c r="A2509" t="s">
        <v>189</v>
      </c>
      <c r="B2509" t="s">
        <v>56</v>
      </c>
      <c r="C2509" t="s">
        <v>84</v>
      </c>
      <c r="D2509">
        <v>575.80616246479963</v>
      </c>
      <c r="E2509">
        <v>6.1718743750219978E-3</v>
      </c>
    </row>
    <row r="2510" spans="1:5" x14ac:dyDescent="0.35">
      <c r="A2510" t="s">
        <v>190</v>
      </c>
      <c r="B2510" t="s">
        <v>56</v>
      </c>
      <c r="C2510" t="s">
        <v>84</v>
      </c>
      <c r="D2510">
        <v>591.98486744610068</v>
      </c>
      <c r="E2510">
        <v>6.594568178908607E-3</v>
      </c>
    </row>
    <row r="2511" spans="1:5" x14ac:dyDescent="0.35">
      <c r="A2511" t="s">
        <v>191</v>
      </c>
      <c r="B2511" t="s">
        <v>56</v>
      </c>
      <c r="C2511" t="s">
        <v>84</v>
      </c>
      <c r="D2511">
        <v>673.00642642740013</v>
      </c>
      <c r="E2511">
        <v>7.0138363929246727E-3</v>
      </c>
    </row>
    <row r="2512" spans="1:5" x14ac:dyDescent="0.35">
      <c r="A2512" t="s">
        <v>192</v>
      </c>
      <c r="B2512" t="s">
        <v>56</v>
      </c>
      <c r="C2512" t="s">
        <v>84</v>
      </c>
      <c r="D2512">
        <v>707.60213541880057</v>
      </c>
      <c r="E2512">
        <v>6.7446638630282918E-3</v>
      </c>
    </row>
    <row r="2513" spans="1:5" x14ac:dyDescent="0.35">
      <c r="A2513" t="s">
        <v>193</v>
      </c>
      <c r="B2513" t="s">
        <v>56</v>
      </c>
      <c r="C2513" t="s">
        <v>84</v>
      </c>
      <c r="D2513">
        <v>671.48475555169932</v>
      </c>
      <c r="E2513">
        <v>6.6497404926048852E-3</v>
      </c>
    </row>
    <row r="2514" spans="1:5" x14ac:dyDescent="0.35">
      <c r="A2514" t="s">
        <v>194</v>
      </c>
      <c r="B2514" t="s">
        <v>56</v>
      </c>
      <c r="C2514" t="s">
        <v>84</v>
      </c>
      <c r="D2514">
        <v>730.7588736066001</v>
      </c>
      <c r="E2514">
        <v>6.4753224626565523E-3</v>
      </c>
    </row>
    <row r="2515" spans="1:5" x14ac:dyDescent="0.35">
      <c r="A2515" t="s">
        <v>195</v>
      </c>
      <c r="B2515" t="s">
        <v>56</v>
      </c>
      <c r="C2515" t="s">
        <v>84</v>
      </c>
      <c r="D2515">
        <v>839</v>
      </c>
      <c r="E2515">
        <v>7.2043437955237721E-3</v>
      </c>
    </row>
    <row r="2516" spans="1:5" x14ac:dyDescent="0.35">
      <c r="A2516" t="s">
        <v>196</v>
      </c>
      <c r="B2516" t="s">
        <v>56</v>
      </c>
      <c r="C2516" t="s">
        <v>84</v>
      </c>
      <c r="D2516">
        <v>825</v>
      </c>
      <c r="E2516">
        <v>7.2702020202020197E-3</v>
      </c>
    </row>
    <row r="2517" spans="1:5" x14ac:dyDescent="0.35">
      <c r="A2517" t="s">
        <v>197</v>
      </c>
      <c r="B2517" t="s">
        <v>56</v>
      </c>
      <c r="C2517" t="s">
        <v>84</v>
      </c>
      <c r="D2517">
        <v>644</v>
      </c>
      <c r="E2517">
        <v>7.5547791580400274E-3</v>
      </c>
    </row>
    <row r="2518" spans="1:5" x14ac:dyDescent="0.35">
      <c r="A2518" t="s">
        <v>198</v>
      </c>
      <c r="B2518" t="s">
        <v>56</v>
      </c>
      <c r="C2518" t="s">
        <v>84</v>
      </c>
      <c r="D2518">
        <v>591</v>
      </c>
      <c r="E2518">
        <v>7.6576894153036279E-3</v>
      </c>
    </row>
    <row r="2519" spans="1:5" x14ac:dyDescent="0.35">
      <c r="A2519" t="s">
        <v>199</v>
      </c>
      <c r="B2519" t="s">
        <v>56</v>
      </c>
      <c r="C2519" t="s">
        <v>84</v>
      </c>
      <c r="D2519">
        <v>553</v>
      </c>
      <c r="E2519">
        <v>7.8297669278681939E-3</v>
      </c>
    </row>
    <row r="2520" spans="1:5" x14ac:dyDescent="0.35">
      <c r="A2520" t="s">
        <v>200</v>
      </c>
      <c r="B2520" t="s">
        <v>56</v>
      </c>
      <c r="C2520" t="s">
        <v>84</v>
      </c>
      <c r="D2520">
        <v>489</v>
      </c>
      <c r="E2520">
        <v>7.7695410134060441E-3</v>
      </c>
    </row>
    <row r="2521" spans="1:5" x14ac:dyDescent="0.35">
      <c r="A2521" t="s">
        <v>201</v>
      </c>
      <c r="B2521" t="s">
        <v>56</v>
      </c>
      <c r="C2521" t="s">
        <v>84</v>
      </c>
      <c r="D2521">
        <v>506</v>
      </c>
      <c r="E2521">
        <v>7.0858036890645588E-3</v>
      </c>
    </row>
    <row r="2522" spans="1:5" x14ac:dyDescent="0.35">
      <c r="A2522" t="s">
        <v>187</v>
      </c>
      <c r="B2522" t="s">
        <v>56</v>
      </c>
      <c r="C2522" t="s">
        <v>85</v>
      </c>
      <c r="D2522">
        <v>1898.538460909991</v>
      </c>
      <c r="E2522">
        <v>3.4991210062496557E-3</v>
      </c>
    </row>
    <row r="2523" spans="1:5" x14ac:dyDescent="0.35">
      <c r="A2523" t="s">
        <v>188</v>
      </c>
      <c r="B2523" t="s">
        <v>56</v>
      </c>
      <c r="C2523" t="s">
        <v>85</v>
      </c>
      <c r="D2523">
        <v>2347.2814927591135</v>
      </c>
      <c r="E2523">
        <v>3.4889389133612152E-3</v>
      </c>
    </row>
    <row r="2524" spans="1:5" x14ac:dyDescent="0.35">
      <c r="A2524" t="s">
        <v>189</v>
      </c>
      <c r="B2524" t="s">
        <v>56</v>
      </c>
      <c r="C2524" t="s">
        <v>85</v>
      </c>
      <c r="D2524">
        <v>2232.5741129243897</v>
      </c>
      <c r="E2524">
        <v>3.6912129415956501E-3</v>
      </c>
    </row>
    <row r="2525" spans="1:5" x14ac:dyDescent="0.35">
      <c r="A2525" t="s">
        <v>190</v>
      </c>
      <c r="B2525" t="s">
        <v>56</v>
      </c>
      <c r="C2525" t="s">
        <v>85</v>
      </c>
      <c r="D2525">
        <v>2090.9781306881937</v>
      </c>
      <c r="E2525">
        <v>3.7684294946710661E-3</v>
      </c>
    </row>
    <row r="2526" spans="1:5" x14ac:dyDescent="0.35">
      <c r="A2526" t="s">
        <v>191</v>
      </c>
      <c r="B2526" t="s">
        <v>56</v>
      </c>
      <c r="C2526" t="s">
        <v>85</v>
      </c>
      <c r="D2526">
        <v>2425.4141068402942</v>
      </c>
      <c r="E2526">
        <v>3.7522220407575344E-3</v>
      </c>
    </row>
    <row r="2527" spans="1:5" x14ac:dyDescent="0.35">
      <c r="A2527" t="s">
        <v>192</v>
      </c>
      <c r="B2527" t="s">
        <v>56</v>
      </c>
      <c r="C2527" t="s">
        <v>85</v>
      </c>
      <c r="D2527">
        <v>3332.9823541986261</v>
      </c>
      <c r="E2527">
        <v>3.7460861130015253E-3</v>
      </c>
    </row>
    <row r="2528" spans="1:5" x14ac:dyDescent="0.35">
      <c r="A2528" t="s">
        <v>193</v>
      </c>
      <c r="B2528" t="s">
        <v>56</v>
      </c>
      <c r="C2528" t="s">
        <v>85</v>
      </c>
      <c r="D2528">
        <v>3516.7360214791265</v>
      </c>
      <c r="E2528">
        <v>3.9648174563195332E-3</v>
      </c>
    </row>
    <row r="2529" spans="1:5" x14ac:dyDescent="0.35">
      <c r="A2529" t="s">
        <v>194</v>
      </c>
      <c r="B2529" t="s">
        <v>56</v>
      </c>
      <c r="C2529" t="s">
        <v>85</v>
      </c>
      <c r="D2529">
        <v>3867.885831743893</v>
      </c>
      <c r="E2529">
        <v>4.1177700651159835E-3</v>
      </c>
    </row>
    <row r="2530" spans="1:5" x14ac:dyDescent="0.35">
      <c r="A2530" t="s">
        <v>195</v>
      </c>
      <c r="B2530" t="s">
        <v>56</v>
      </c>
      <c r="C2530" t="s">
        <v>85</v>
      </c>
      <c r="D2530">
        <v>3864.5856734529266</v>
      </c>
      <c r="E2530">
        <v>4.0657755007979168E-3</v>
      </c>
    </row>
    <row r="2531" spans="1:5" x14ac:dyDescent="0.35">
      <c r="A2531" t="s">
        <v>196</v>
      </c>
      <c r="B2531" t="s">
        <v>56</v>
      </c>
      <c r="C2531" t="s">
        <v>85</v>
      </c>
      <c r="D2531">
        <v>3545.754128427558</v>
      </c>
      <c r="E2531">
        <v>4.2380561707548742E-3</v>
      </c>
    </row>
    <row r="2532" spans="1:5" x14ac:dyDescent="0.35">
      <c r="A2532" t="s">
        <v>197</v>
      </c>
      <c r="B2532" t="s">
        <v>56</v>
      </c>
      <c r="C2532" t="s">
        <v>85</v>
      </c>
      <c r="D2532">
        <v>3013.1954128407997</v>
      </c>
      <c r="E2532">
        <v>4.405574566962024E-3</v>
      </c>
    </row>
    <row r="2533" spans="1:5" x14ac:dyDescent="0.35">
      <c r="A2533" t="s">
        <v>198</v>
      </c>
      <c r="B2533" t="s">
        <v>56</v>
      </c>
      <c r="C2533" t="s">
        <v>85</v>
      </c>
      <c r="D2533">
        <v>2199</v>
      </c>
      <c r="E2533">
        <v>4.647314435854681E-3</v>
      </c>
    </row>
    <row r="2534" spans="1:5" x14ac:dyDescent="0.35">
      <c r="A2534" t="s">
        <v>199</v>
      </c>
      <c r="B2534" t="s">
        <v>56</v>
      </c>
      <c r="C2534" t="s">
        <v>85</v>
      </c>
      <c r="D2534">
        <v>1876.5436998504972</v>
      </c>
      <c r="E2534">
        <v>4.7505980936045199E-3</v>
      </c>
    </row>
    <row r="2535" spans="1:5" x14ac:dyDescent="0.35">
      <c r="A2535" t="s">
        <v>200</v>
      </c>
      <c r="B2535" t="s">
        <v>56</v>
      </c>
      <c r="C2535" t="s">
        <v>85</v>
      </c>
      <c r="D2535">
        <v>1477.3120477540085</v>
      </c>
      <c r="E2535">
        <v>4.4612450440264509E-3</v>
      </c>
    </row>
    <row r="2536" spans="1:5" x14ac:dyDescent="0.35">
      <c r="A2536" t="s">
        <v>201</v>
      </c>
      <c r="B2536" t="s">
        <v>56</v>
      </c>
      <c r="C2536" t="s">
        <v>85</v>
      </c>
      <c r="D2536">
        <v>1343</v>
      </c>
      <c r="E2536">
        <v>4.291284024158187E-3</v>
      </c>
    </row>
    <row r="2537" spans="1:5" x14ac:dyDescent="0.35">
      <c r="A2537" t="s">
        <v>187</v>
      </c>
      <c r="B2537" t="s">
        <v>56</v>
      </c>
      <c r="C2537" t="s">
        <v>86</v>
      </c>
      <c r="D2537">
        <v>589.40259733000062</v>
      </c>
      <c r="E2537">
        <v>5.374798631952624E-3</v>
      </c>
    </row>
    <row r="2538" spans="1:5" x14ac:dyDescent="0.35">
      <c r="A2538" t="s">
        <v>188</v>
      </c>
      <c r="B2538" t="s">
        <v>56</v>
      </c>
      <c r="C2538" t="s">
        <v>86</v>
      </c>
      <c r="D2538">
        <v>696.85249190780155</v>
      </c>
      <c r="E2538">
        <v>5.9272140963364858E-3</v>
      </c>
    </row>
    <row r="2539" spans="1:5" x14ac:dyDescent="0.35">
      <c r="A2539" t="s">
        <v>189</v>
      </c>
      <c r="B2539" t="s">
        <v>56</v>
      </c>
      <c r="C2539" t="s">
        <v>86</v>
      </c>
      <c r="D2539">
        <v>821.88647885900025</v>
      </c>
      <c r="E2539">
        <v>6.0400776548675634E-3</v>
      </c>
    </row>
    <row r="2540" spans="1:5" x14ac:dyDescent="0.35">
      <c r="A2540" t="s">
        <v>190</v>
      </c>
      <c r="B2540" t="s">
        <v>56</v>
      </c>
      <c r="C2540" t="s">
        <v>86</v>
      </c>
      <c r="D2540">
        <v>820.32296883000049</v>
      </c>
      <c r="E2540">
        <v>5.5771304490104517E-3</v>
      </c>
    </row>
    <row r="2541" spans="1:5" x14ac:dyDescent="0.35">
      <c r="A2541" t="s">
        <v>191</v>
      </c>
      <c r="B2541" t="s">
        <v>56</v>
      </c>
      <c r="C2541" t="s">
        <v>86</v>
      </c>
      <c r="D2541">
        <v>844.39911666629973</v>
      </c>
      <c r="E2541">
        <v>6.3762048012677274E-3</v>
      </c>
    </row>
    <row r="2542" spans="1:5" x14ac:dyDescent="0.35">
      <c r="A2542" t="s">
        <v>192</v>
      </c>
      <c r="B2542" t="s">
        <v>56</v>
      </c>
      <c r="C2542" t="s">
        <v>86</v>
      </c>
      <c r="D2542">
        <v>922.4</v>
      </c>
      <c r="E2542">
        <v>6.6034333742892928E-3</v>
      </c>
    </row>
    <row r="2543" spans="1:5" x14ac:dyDescent="0.35">
      <c r="A2543" t="s">
        <v>193</v>
      </c>
      <c r="B2543" t="s">
        <v>56</v>
      </c>
      <c r="C2543" t="s">
        <v>86</v>
      </c>
      <c r="D2543">
        <v>1077</v>
      </c>
      <c r="E2543">
        <v>6.6304291756938E-3</v>
      </c>
    </row>
    <row r="2544" spans="1:5" x14ac:dyDescent="0.35">
      <c r="A2544" t="s">
        <v>194</v>
      </c>
      <c r="B2544" t="s">
        <v>56</v>
      </c>
      <c r="C2544" t="s">
        <v>86</v>
      </c>
      <c r="D2544">
        <v>1104</v>
      </c>
      <c r="E2544">
        <v>6.1638234702093399E-3</v>
      </c>
    </row>
    <row r="2545" spans="1:5" x14ac:dyDescent="0.35">
      <c r="A2545" t="s">
        <v>195</v>
      </c>
      <c r="B2545" t="s">
        <v>56</v>
      </c>
      <c r="C2545" t="s">
        <v>86</v>
      </c>
      <c r="D2545">
        <v>994</v>
      </c>
      <c r="E2545">
        <v>5.872736418511066E-3</v>
      </c>
    </row>
    <row r="2546" spans="1:5" x14ac:dyDescent="0.35">
      <c r="A2546" t="s">
        <v>196</v>
      </c>
      <c r="B2546" t="s">
        <v>56</v>
      </c>
      <c r="C2546" t="s">
        <v>86</v>
      </c>
      <c r="D2546">
        <v>972</v>
      </c>
      <c r="E2546">
        <v>5.8720564700502969E-3</v>
      </c>
    </row>
    <row r="2547" spans="1:5" x14ac:dyDescent="0.35">
      <c r="A2547" t="s">
        <v>197</v>
      </c>
      <c r="B2547" t="s">
        <v>56</v>
      </c>
      <c r="C2547" t="s">
        <v>86</v>
      </c>
      <c r="D2547">
        <v>743</v>
      </c>
      <c r="E2547">
        <v>5.9565201136533566E-3</v>
      </c>
    </row>
    <row r="2548" spans="1:5" x14ac:dyDescent="0.35">
      <c r="A2548" t="s">
        <v>198</v>
      </c>
      <c r="B2548" t="s">
        <v>56</v>
      </c>
      <c r="C2548" t="s">
        <v>86</v>
      </c>
      <c r="D2548">
        <v>730</v>
      </c>
      <c r="E2548">
        <v>6.7979452054794526E-3</v>
      </c>
    </row>
    <row r="2549" spans="1:5" x14ac:dyDescent="0.35">
      <c r="A2549" t="s">
        <v>199</v>
      </c>
      <c r="B2549" t="s">
        <v>56</v>
      </c>
      <c r="C2549" t="s">
        <v>86</v>
      </c>
      <c r="D2549">
        <v>613</v>
      </c>
      <c r="E2549">
        <v>6.639704549574044E-3</v>
      </c>
    </row>
    <row r="2550" spans="1:5" x14ac:dyDescent="0.35">
      <c r="A2550" t="s">
        <v>200</v>
      </c>
      <c r="B2550" t="s">
        <v>56</v>
      </c>
      <c r="C2550" t="s">
        <v>86</v>
      </c>
      <c r="D2550">
        <v>552</v>
      </c>
      <c r="E2550">
        <v>6.4990942028985499E-3</v>
      </c>
    </row>
    <row r="2551" spans="1:5" x14ac:dyDescent="0.35">
      <c r="A2551" t="s">
        <v>201</v>
      </c>
      <c r="B2551" t="s">
        <v>56</v>
      </c>
      <c r="C2551" t="s">
        <v>86</v>
      </c>
      <c r="D2551">
        <v>484</v>
      </c>
      <c r="E2551">
        <v>6.6402662993572089E-3</v>
      </c>
    </row>
    <row r="2552" spans="1:5" x14ac:dyDescent="0.35">
      <c r="A2552" t="s">
        <v>187</v>
      </c>
      <c r="B2552" t="s">
        <v>56</v>
      </c>
      <c r="C2552" t="s">
        <v>87</v>
      </c>
      <c r="D2552">
        <v>548.28571440000019</v>
      </c>
      <c r="E2552">
        <v>6.4872564559208118E-3</v>
      </c>
    </row>
    <row r="2553" spans="1:5" x14ac:dyDescent="0.35">
      <c r="A2553" t="s">
        <v>188</v>
      </c>
      <c r="B2553" t="s">
        <v>56</v>
      </c>
      <c r="C2553" t="s">
        <v>87</v>
      </c>
      <c r="D2553">
        <v>594.94457242600004</v>
      </c>
      <c r="E2553">
        <v>6.1636847735719175E-3</v>
      </c>
    </row>
    <row r="2554" spans="1:5" x14ac:dyDescent="0.35">
      <c r="A2554" t="s">
        <v>189</v>
      </c>
      <c r="B2554" t="s">
        <v>56</v>
      </c>
      <c r="C2554" t="s">
        <v>87</v>
      </c>
      <c r="D2554">
        <v>587.47726219850051</v>
      </c>
      <c r="E2554">
        <v>6.4302689466884319E-3</v>
      </c>
    </row>
    <row r="2555" spans="1:5" x14ac:dyDescent="0.35">
      <c r="A2555" t="s">
        <v>190</v>
      </c>
      <c r="B2555" t="s">
        <v>56</v>
      </c>
      <c r="C2555" t="s">
        <v>87</v>
      </c>
      <c r="D2555">
        <v>510.40098856299943</v>
      </c>
      <c r="E2555">
        <v>6.688988499133428E-3</v>
      </c>
    </row>
    <row r="2556" spans="1:5" x14ac:dyDescent="0.35">
      <c r="A2556" t="s">
        <v>191</v>
      </c>
      <c r="B2556" t="s">
        <v>56</v>
      </c>
      <c r="C2556" t="s">
        <v>87</v>
      </c>
      <c r="D2556">
        <v>584.02533517640018</v>
      </c>
      <c r="E2556">
        <v>6.4637438114267991E-3</v>
      </c>
    </row>
    <row r="2557" spans="1:5" x14ac:dyDescent="0.35">
      <c r="A2557" t="s">
        <v>192</v>
      </c>
      <c r="B2557" t="s">
        <v>56</v>
      </c>
      <c r="C2557" t="s">
        <v>87</v>
      </c>
      <c r="D2557">
        <v>790.53232989019693</v>
      </c>
      <c r="E2557">
        <v>6.785031684234096E-3</v>
      </c>
    </row>
    <row r="2558" spans="1:5" x14ac:dyDescent="0.35">
      <c r="A2558" t="s">
        <v>193</v>
      </c>
      <c r="B2558" t="s">
        <v>56</v>
      </c>
      <c r="C2558" t="s">
        <v>87</v>
      </c>
      <c r="D2558">
        <v>661.18151395169923</v>
      </c>
      <c r="E2558">
        <v>6.2758009505862458E-3</v>
      </c>
    </row>
    <row r="2559" spans="1:5" x14ac:dyDescent="0.35">
      <c r="A2559" t="s">
        <v>194</v>
      </c>
      <c r="B2559" t="s">
        <v>56</v>
      </c>
      <c r="C2559" t="s">
        <v>87</v>
      </c>
      <c r="D2559">
        <v>871.48955034020116</v>
      </c>
      <c r="E2559">
        <v>6.1862663189171611E-3</v>
      </c>
    </row>
    <row r="2560" spans="1:5" x14ac:dyDescent="0.35">
      <c r="A2560" t="s">
        <v>195</v>
      </c>
      <c r="B2560" t="s">
        <v>56</v>
      </c>
      <c r="C2560" t="s">
        <v>87</v>
      </c>
      <c r="D2560">
        <v>814.86851905850051</v>
      </c>
      <c r="E2560">
        <v>6.516396794734737E-3</v>
      </c>
    </row>
    <row r="2561" spans="1:5" x14ac:dyDescent="0.35">
      <c r="A2561" t="s">
        <v>196</v>
      </c>
      <c r="B2561" t="s">
        <v>56</v>
      </c>
      <c r="C2561" t="s">
        <v>87</v>
      </c>
      <c r="D2561">
        <v>687.78468899660243</v>
      </c>
      <c r="E2561">
        <v>6.8648618657145841E-3</v>
      </c>
    </row>
    <row r="2562" spans="1:5" x14ac:dyDescent="0.35">
      <c r="A2562" t="s">
        <v>197</v>
      </c>
      <c r="B2562" t="s">
        <v>56</v>
      </c>
      <c r="C2562" t="s">
        <v>87</v>
      </c>
      <c r="D2562">
        <v>585.06199201310017</v>
      </c>
      <c r="E2562">
        <v>7.1979595364526309E-3</v>
      </c>
    </row>
    <row r="2563" spans="1:5" x14ac:dyDescent="0.35">
      <c r="A2563" t="s">
        <v>198</v>
      </c>
      <c r="B2563" t="s">
        <v>56</v>
      </c>
      <c r="C2563" t="s">
        <v>87</v>
      </c>
      <c r="D2563">
        <v>663</v>
      </c>
      <c r="E2563">
        <v>6.7087732528908995E-3</v>
      </c>
    </row>
    <row r="2564" spans="1:5" x14ac:dyDescent="0.35">
      <c r="A2564" t="s">
        <v>199</v>
      </c>
      <c r="B2564" t="s">
        <v>56</v>
      </c>
      <c r="C2564" t="s">
        <v>87</v>
      </c>
      <c r="D2564">
        <v>506.99380728200111</v>
      </c>
      <c r="E2564">
        <v>6.7084780252481399E-3</v>
      </c>
    </row>
    <row r="2565" spans="1:5" x14ac:dyDescent="0.35">
      <c r="A2565" t="s">
        <v>200</v>
      </c>
      <c r="B2565" t="s">
        <v>56</v>
      </c>
      <c r="C2565" t="s">
        <v>87</v>
      </c>
      <c r="D2565">
        <v>427.5519260399999</v>
      </c>
      <c r="E2565">
        <v>7.1681862914553954E-3</v>
      </c>
    </row>
    <row r="2566" spans="1:5" x14ac:dyDescent="0.35">
      <c r="A2566" t="s">
        <v>201</v>
      </c>
      <c r="B2566" t="s">
        <v>56</v>
      </c>
      <c r="C2566" t="s">
        <v>87</v>
      </c>
      <c r="D2566">
        <v>431.62183206819935</v>
      </c>
      <c r="E2566">
        <v>7.5733308719506641E-3</v>
      </c>
    </row>
    <row r="2567" spans="1:5" x14ac:dyDescent="0.35">
      <c r="A2567" t="s">
        <v>187</v>
      </c>
      <c r="B2567" t="s">
        <v>56</v>
      </c>
      <c r="C2567" t="s">
        <v>88</v>
      </c>
      <c r="D2567">
        <v>797.55555539999955</v>
      </c>
      <c r="E2567">
        <v>4.8542098800043072E-3</v>
      </c>
    </row>
    <row r="2568" spans="1:5" x14ac:dyDescent="0.35">
      <c r="A2568" t="s">
        <v>188</v>
      </c>
      <c r="B2568" t="s">
        <v>56</v>
      </c>
      <c r="C2568" t="s">
        <v>88</v>
      </c>
      <c r="D2568">
        <v>824.31522161290104</v>
      </c>
      <c r="E2568">
        <v>5.1240593046591792E-3</v>
      </c>
    </row>
    <row r="2569" spans="1:5" x14ac:dyDescent="0.35">
      <c r="A2569" t="s">
        <v>189</v>
      </c>
      <c r="B2569" t="s">
        <v>56</v>
      </c>
      <c r="C2569" t="s">
        <v>88</v>
      </c>
      <c r="D2569">
        <v>972.41500197099936</v>
      </c>
      <c r="E2569">
        <v>5.0215384479669412E-3</v>
      </c>
    </row>
    <row r="2570" spans="1:5" x14ac:dyDescent="0.35">
      <c r="A2570" t="s">
        <v>190</v>
      </c>
      <c r="B2570" t="s">
        <v>56</v>
      </c>
      <c r="C2570" t="s">
        <v>88</v>
      </c>
      <c r="D2570">
        <v>932.43586873189986</v>
      </c>
      <c r="E2570">
        <v>5.424402615818627E-3</v>
      </c>
    </row>
    <row r="2571" spans="1:5" x14ac:dyDescent="0.35">
      <c r="A2571" t="s">
        <v>191</v>
      </c>
      <c r="B2571" t="s">
        <v>56</v>
      </c>
      <c r="C2571" t="s">
        <v>88</v>
      </c>
      <c r="D2571">
        <v>1032.2950365210008</v>
      </c>
      <c r="E2571">
        <v>4.866653273353728E-3</v>
      </c>
    </row>
    <row r="2572" spans="1:5" x14ac:dyDescent="0.35">
      <c r="A2572" t="s">
        <v>192</v>
      </c>
      <c r="B2572" t="s">
        <v>56</v>
      </c>
      <c r="C2572" t="s">
        <v>88</v>
      </c>
      <c r="D2572">
        <v>1218.1327171545001</v>
      </c>
      <c r="E2572">
        <v>5.0024846639016452E-3</v>
      </c>
    </row>
    <row r="2573" spans="1:5" x14ac:dyDescent="0.35">
      <c r="A2573" t="s">
        <v>193</v>
      </c>
      <c r="B2573" t="s">
        <v>56</v>
      </c>
      <c r="C2573" t="s">
        <v>88</v>
      </c>
      <c r="D2573">
        <v>1202.6238573924993</v>
      </c>
      <c r="E2573">
        <v>5.0744562880662182E-3</v>
      </c>
    </row>
    <row r="2574" spans="1:5" x14ac:dyDescent="0.35">
      <c r="A2574" t="s">
        <v>194</v>
      </c>
      <c r="B2574" t="s">
        <v>56</v>
      </c>
      <c r="C2574" t="s">
        <v>88</v>
      </c>
      <c r="D2574">
        <v>1359.7729658831004</v>
      </c>
      <c r="E2574">
        <v>4.8861887682030052E-3</v>
      </c>
    </row>
    <row r="2575" spans="1:5" x14ac:dyDescent="0.35">
      <c r="A2575" t="s">
        <v>195</v>
      </c>
      <c r="B2575" t="s">
        <v>56</v>
      </c>
      <c r="C2575" t="s">
        <v>88</v>
      </c>
      <c r="D2575">
        <v>1270.8876708064995</v>
      </c>
      <c r="E2575">
        <v>4.950254093875877E-3</v>
      </c>
    </row>
    <row r="2576" spans="1:5" x14ac:dyDescent="0.35">
      <c r="A2576" t="s">
        <v>196</v>
      </c>
      <c r="B2576" t="s">
        <v>56</v>
      </c>
      <c r="C2576" t="s">
        <v>88</v>
      </c>
      <c r="D2576">
        <v>1287.7594006314991</v>
      </c>
      <c r="E2576">
        <v>5.0842380457566021E-3</v>
      </c>
    </row>
    <row r="2577" spans="1:5" x14ac:dyDescent="0.35">
      <c r="A2577" t="s">
        <v>197</v>
      </c>
      <c r="B2577" t="s">
        <v>56</v>
      </c>
      <c r="C2577" t="s">
        <v>88</v>
      </c>
      <c r="D2577">
        <v>1026.8582047657005</v>
      </c>
      <c r="E2577">
        <v>5.7549379668630609E-3</v>
      </c>
    </row>
    <row r="2578" spans="1:5" x14ac:dyDescent="0.35">
      <c r="A2578" t="s">
        <v>198</v>
      </c>
      <c r="B2578" t="s">
        <v>56</v>
      </c>
      <c r="C2578" t="s">
        <v>88</v>
      </c>
      <c r="D2578">
        <v>1001</v>
      </c>
      <c r="E2578">
        <v>5.7539682539682543E-3</v>
      </c>
    </row>
    <row r="2579" spans="1:5" x14ac:dyDescent="0.35">
      <c r="A2579" t="s">
        <v>199</v>
      </c>
      <c r="B2579" t="s">
        <v>56</v>
      </c>
      <c r="C2579" t="s">
        <v>88</v>
      </c>
      <c r="D2579">
        <v>944.5191508579012</v>
      </c>
      <c r="E2579">
        <v>5.9129785291566128E-3</v>
      </c>
    </row>
    <row r="2580" spans="1:5" x14ac:dyDescent="0.35">
      <c r="A2580" t="s">
        <v>200</v>
      </c>
      <c r="B2580" t="s">
        <v>56</v>
      </c>
      <c r="C2580" t="s">
        <v>88</v>
      </c>
      <c r="D2580">
        <v>764.41217821720033</v>
      </c>
      <c r="E2580">
        <v>5.9873166843982016E-3</v>
      </c>
    </row>
    <row r="2581" spans="1:5" x14ac:dyDescent="0.35">
      <c r="A2581" t="s">
        <v>201</v>
      </c>
      <c r="B2581" t="s">
        <v>56</v>
      </c>
      <c r="C2581" t="s">
        <v>88</v>
      </c>
      <c r="D2581">
        <v>783.95632491029903</v>
      </c>
      <c r="E2581">
        <v>5.5284890277593922E-3</v>
      </c>
    </row>
    <row r="2582" spans="1:5" x14ac:dyDescent="0.35">
      <c r="A2582" t="s">
        <v>187</v>
      </c>
      <c r="B2582" t="s">
        <v>56</v>
      </c>
      <c r="C2582" t="s">
        <v>89</v>
      </c>
      <c r="D2582">
        <v>332.2777777199999</v>
      </c>
      <c r="E2582">
        <v>5.5523625740719739E-3</v>
      </c>
    </row>
    <row r="2583" spans="1:5" x14ac:dyDescent="0.35">
      <c r="A2583" t="s">
        <v>188</v>
      </c>
      <c r="B2583" t="s">
        <v>56</v>
      </c>
      <c r="C2583" t="s">
        <v>89</v>
      </c>
      <c r="D2583">
        <v>341.25828178489979</v>
      </c>
      <c r="E2583">
        <v>5.6108964680634792E-3</v>
      </c>
    </row>
    <row r="2584" spans="1:5" x14ac:dyDescent="0.35">
      <c r="A2584" t="s">
        <v>189</v>
      </c>
      <c r="B2584" t="s">
        <v>56</v>
      </c>
      <c r="C2584" t="s">
        <v>89</v>
      </c>
      <c r="D2584">
        <v>343.51657261199972</v>
      </c>
      <c r="E2584">
        <v>5.9203975215818471E-3</v>
      </c>
    </row>
    <row r="2585" spans="1:5" x14ac:dyDescent="0.35">
      <c r="A2585" t="s">
        <v>190</v>
      </c>
      <c r="B2585" t="s">
        <v>56</v>
      </c>
      <c r="C2585" t="s">
        <v>89</v>
      </c>
      <c r="D2585">
        <v>387.00929464899986</v>
      </c>
      <c r="E2585">
        <v>5.0117136578494738E-3</v>
      </c>
    </row>
    <row r="2586" spans="1:5" x14ac:dyDescent="0.35">
      <c r="A2586" t="s">
        <v>191</v>
      </c>
      <c r="B2586" t="s">
        <v>56</v>
      </c>
      <c r="C2586" t="s">
        <v>89</v>
      </c>
      <c r="D2586">
        <v>401.30143499949958</v>
      </c>
      <c r="E2586">
        <v>5.6448730630500711E-3</v>
      </c>
    </row>
    <row r="2587" spans="1:5" x14ac:dyDescent="0.35">
      <c r="A2587" t="s">
        <v>192</v>
      </c>
      <c r="B2587" t="s">
        <v>56</v>
      </c>
      <c r="C2587" t="s">
        <v>89</v>
      </c>
      <c r="D2587">
        <v>467.71558623469974</v>
      </c>
      <c r="E2587">
        <v>5.3718033885758005E-3</v>
      </c>
    </row>
    <row r="2588" spans="1:5" x14ac:dyDescent="0.35">
      <c r="A2588" t="s">
        <v>193</v>
      </c>
      <c r="B2588" t="s">
        <v>56</v>
      </c>
      <c r="C2588" t="s">
        <v>89</v>
      </c>
      <c r="D2588">
        <v>365.33040935619965</v>
      </c>
      <c r="E2588">
        <v>5.0624173512013575E-3</v>
      </c>
    </row>
    <row r="2589" spans="1:5" x14ac:dyDescent="0.35">
      <c r="A2589" t="s">
        <v>194</v>
      </c>
      <c r="B2589" t="s">
        <v>56</v>
      </c>
      <c r="C2589" t="s">
        <v>89</v>
      </c>
      <c r="D2589">
        <v>497.34843084099953</v>
      </c>
      <c r="E2589">
        <v>5.1512793194331118E-3</v>
      </c>
    </row>
    <row r="2590" spans="1:5" x14ac:dyDescent="0.35">
      <c r="A2590" t="s">
        <v>195</v>
      </c>
      <c r="B2590" t="s">
        <v>56</v>
      </c>
      <c r="C2590" t="s">
        <v>89</v>
      </c>
      <c r="D2590">
        <v>440.61223776109966</v>
      </c>
      <c r="E2590">
        <v>5.598861040864659E-3</v>
      </c>
    </row>
    <row r="2591" spans="1:5" x14ac:dyDescent="0.35">
      <c r="A2591" t="s">
        <v>196</v>
      </c>
      <c r="B2591" t="s">
        <v>56</v>
      </c>
      <c r="C2591" t="s">
        <v>89</v>
      </c>
      <c r="D2591">
        <v>531.71039426599975</v>
      </c>
      <c r="E2591">
        <v>6.2680434911414444E-3</v>
      </c>
    </row>
    <row r="2592" spans="1:5" x14ac:dyDescent="0.35">
      <c r="A2592" t="s">
        <v>197</v>
      </c>
      <c r="B2592" t="s">
        <v>56</v>
      </c>
      <c r="C2592" t="s">
        <v>89</v>
      </c>
      <c r="D2592">
        <v>324.67169389679981</v>
      </c>
      <c r="E2592">
        <v>5.9283722495790045E-3</v>
      </c>
    </row>
    <row r="2593" spans="1:5" x14ac:dyDescent="0.35">
      <c r="A2593" t="s">
        <v>198</v>
      </c>
      <c r="B2593" t="s">
        <v>56</v>
      </c>
      <c r="C2593" t="s">
        <v>89</v>
      </c>
      <c r="D2593">
        <v>270</v>
      </c>
      <c r="E2593">
        <v>6.2294238683127572E-3</v>
      </c>
    </row>
    <row r="2594" spans="1:5" x14ac:dyDescent="0.35">
      <c r="A2594" t="s">
        <v>199</v>
      </c>
      <c r="B2594" t="s">
        <v>56</v>
      </c>
      <c r="C2594" t="s">
        <v>89</v>
      </c>
      <c r="D2594">
        <v>267.67622583010007</v>
      </c>
      <c r="E2594">
        <v>6.1872304063846952E-3</v>
      </c>
    </row>
    <row r="2595" spans="1:5" x14ac:dyDescent="0.35">
      <c r="A2595" t="s">
        <v>200</v>
      </c>
      <c r="B2595" t="s">
        <v>56</v>
      </c>
      <c r="C2595" t="s">
        <v>89</v>
      </c>
      <c r="D2595">
        <v>276.91154850539999</v>
      </c>
      <c r="E2595">
        <v>6.1950035204322738E-3</v>
      </c>
    </row>
    <row r="2596" spans="1:5" x14ac:dyDescent="0.35">
      <c r="A2596" t="s">
        <v>201</v>
      </c>
      <c r="B2596" t="s">
        <v>56</v>
      </c>
      <c r="C2596" t="s">
        <v>89</v>
      </c>
      <c r="D2596">
        <v>209.10628019240002</v>
      </c>
      <c r="E2596">
        <v>6.523510197271396E-3</v>
      </c>
    </row>
    <row r="2597" spans="1:5" x14ac:dyDescent="0.35">
      <c r="A2597" t="s">
        <v>187</v>
      </c>
      <c r="B2597" t="s">
        <v>56</v>
      </c>
      <c r="C2597" t="s">
        <v>90</v>
      </c>
      <c r="D2597">
        <v>1243.4545457000008</v>
      </c>
      <c r="E2597">
        <v>4.8378326509723873E-3</v>
      </c>
    </row>
    <row r="2598" spans="1:5" x14ac:dyDescent="0.35">
      <c r="A2598" t="s">
        <v>188</v>
      </c>
      <c r="B2598" t="s">
        <v>56</v>
      </c>
      <c r="C2598" t="s">
        <v>90</v>
      </c>
      <c r="D2598">
        <v>1541.3924155760997</v>
      </c>
      <c r="E2598">
        <v>4.8717675841341524E-3</v>
      </c>
    </row>
    <row r="2599" spans="1:5" x14ac:dyDescent="0.35">
      <c r="A2599" t="s">
        <v>189</v>
      </c>
      <c r="B2599" t="s">
        <v>56</v>
      </c>
      <c r="C2599" t="s">
        <v>90</v>
      </c>
      <c r="D2599">
        <v>1365.7408422791946</v>
      </c>
      <c r="E2599">
        <v>4.6207291936060388E-3</v>
      </c>
    </row>
    <row r="2600" spans="1:5" x14ac:dyDescent="0.35">
      <c r="A2600" t="s">
        <v>190</v>
      </c>
      <c r="B2600" t="s">
        <v>56</v>
      </c>
      <c r="C2600" t="s">
        <v>90</v>
      </c>
      <c r="D2600">
        <v>1401.8943562349932</v>
      </c>
      <c r="E2600">
        <v>4.3691726840538918E-3</v>
      </c>
    </row>
    <row r="2601" spans="1:5" x14ac:dyDescent="0.35">
      <c r="A2601" t="s">
        <v>191</v>
      </c>
      <c r="B2601" t="s">
        <v>56</v>
      </c>
      <c r="C2601" t="s">
        <v>90</v>
      </c>
      <c r="D2601">
        <v>1646.9174146286966</v>
      </c>
      <c r="E2601">
        <v>4.7131226221353356E-3</v>
      </c>
    </row>
    <row r="2602" spans="1:5" x14ac:dyDescent="0.35">
      <c r="A2602" t="s">
        <v>192</v>
      </c>
      <c r="B2602" t="s">
        <v>56</v>
      </c>
      <c r="C2602" t="s">
        <v>90</v>
      </c>
      <c r="D2602">
        <v>2040.7054987830106</v>
      </c>
      <c r="E2602">
        <v>4.5615846907737798E-3</v>
      </c>
    </row>
    <row r="2603" spans="1:5" x14ac:dyDescent="0.35">
      <c r="A2603" t="s">
        <v>193</v>
      </c>
      <c r="B2603" t="s">
        <v>56</v>
      </c>
      <c r="C2603" t="s">
        <v>90</v>
      </c>
      <c r="D2603">
        <v>2244.5370714109931</v>
      </c>
      <c r="E2603">
        <v>4.2916865517081048E-3</v>
      </c>
    </row>
    <row r="2604" spans="1:5" x14ac:dyDescent="0.35">
      <c r="A2604" t="s">
        <v>194</v>
      </c>
      <c r="B2604" t="s">
        <v>56</v>
      </c>
      <c r="C2604" t="s">
        <v>90</v>
      </c>
      <c r="D2604">
        <v>3292.2775251477974</v>
      </c>
      <c r="E2604">
        <v>4.2735747150315908E-3</v>
      </c>
    </row>
    <row r="2605" spans="1:5" x14ac:dyDescent="0.35">
      <c r="A2605" t="s">
        <v>195</v>
      </c>
      <c r="B2605" t="s">
        <v>56</v>
      </c>
      <c r="C2605" t="s">
        <v>90</v>
      </c>
      <c r="D2605">
        <v>3263.2173034701559</v>
      </c>
      <c r="E2605">
        <v>4.4530542303160099E-3</v>
      </c>
    </row>
    <row r="2606" spans="1:5" x14ac:dyDescent="0.35">
      <c r="A2606" t="s">
        <v>196</v>
      </c>
      <c r="B2606" t="s">
        <v>56</v>
      </c>
      <c r="C2606" t="s">
        <v>90</v>
      </c>
      <c r="D2606">
        <v>2633.8970311470039</v>
      </c>
      <c r="E2606">
        <v>4.7924239122220935E-3</v>
      </c>
    </row>
    <row r="2607" spans="1:5" x14ac:dyDescent="0.35">
      <c r="A2607" t="s">
        <v>197</v>
      </c>
      <c r="B2607" t="s">
        <v>56</v>
      </c>
      <c r="C2607" t="s">
        <v>90</v>
      </c>
      <c r="D2607">
        <v>1891.0876680549886</v>
      </c>
      <c r="E2607">
        <v>4.7275068751682628E-3</v>
      </c>
    </row>
    <row r="2608" spans="1:5" x14ac:dyDescent="0.35">
      <c r="A2608" t="s">
        <v>198</v>
      </c>
      <c r="B2608" t="s">
        <v>56</v>
      </c>
      <c r="C2608" t="s">
        <v>90</v>
      </c>
      <c r="D2608">
        <v>1560</v>
      </c>
      <c r="E2608">
        <v>5.0672186609686609E-3</v>
      </c>
    </row>
    <row r="2609" spans="1:5" x14ac:dyDescent="0.35">
      <c r="A2609" t="s">
        <v>199</v>
      </c>
      <c r="B2609" t="s">
        <v>56</v>
      </c>
      <c r="C2609" t="s">
        <v>90</v>
      </c>
      <c r="D2609">
        <v>1351.0240354461964</v>
      </c>
      <c r="E2609">
        <v>4.9868875822841208E-3</v>
      </c>
    </row>
    <row r="2610" spans="1:5" x14ac:dyDescent="0.35">
      <c r="A2610" t="s">
        <v>200</v>
      </c>
      <c r="B2610" t="s">
        <v>56</v>
      </c>
      <c r="C2610" t="s">
        <v>90</v>
      </c>
      <c r="D2610">
        <v>1288.5660236742003</v>
      </c>
      <c r="E2610">
        <v>5.1177931151227983E-3</v>
      </c>
    </row>
    <row r="2611" spans="1:5" x14ac:dyDescent="0.35">
      <c r="A2611" t="s">
        <v>201</v>
      </c>
      <c r="B2611" t="s">
        <v>56</v>
      </c>
      <c r="C2611" t="s">
        <v>90</v>
      </c>
      <c r="D2611">
        <v>997.54612994490287</v>
      </c>
      <c r="E2611">
        <v>5.166253585077097E-3</v>
      </c>
    </row>
    <row r="2612" spans="1:5" x14ac:dyDescent="0.35">
      <c r="A2612" t="s">
        <v>187</v>
      </c>
      <c r="B2612" t="s">
        <v>56</v>
      </c>
      <c r="C2612" t="s">
        <v>91</v>
      </c>
      <c r="D2612">
        <v>771.23204441999974</v>
      </c>
      <c r="E2612">
        <v>5.8267755785111333E-3</v>
      </c>
    </row>
    <row r="2613" spans="1:5" x14ac:dyDescent="0.35">
      <c r="A2613" t="s">
        <v>188</v>
      </c>
      <c r="B2613" t="s">
        <v>56</v>
      </c>
      <c r="C2613" t="s">
        <v>91</v>
      </c>
      <c r="D2613">
        <v>820.35357098679958</v>
      </c>
      <c r="E2613">
        <v>5.7278744077883361E-3</v>
      </c>
    </row>
    <row r="2614" spans="1:5" x14ac:dyDescent="0.35">
      <c r="A2614" t="s">
        <v>189</v>
      </c>
      <c r="B2614" t="s">
        <v>56</v>
      </c>
      <c r="C2614" t="s">
        <v>91</v>
      </c>
      <c r="D2614">
        <v>835.22412707510045</v>
      </c>
      <c r="E2614">
        <v>5.8136090437254E-3</v>
      </c>
    </row>
    <row r="2615" spans="1:5" x14ac:dyDescent="0.35">
      <c r="A2615" t="s">
        <v>190</v>
      </c>
      <c r="B2615" t="s">
        <v>56</v>
      </c>
      <c r="C2615" t="s">
        <v>91</v>
      </c>
      <c r="D2615">
        <v>776.64541362090097</v>
      </c>
      <c r="E2615">
        <v>5.9412325748505511E-3</v>
      </c>
    </row>
    <row r="2616" spans="1:5" x14ac:dyDescent="0.35">
      <c r="A2616" t="s">
        <v>191</v>
      </c>
      <c r="B2616" t="s">
        <v>56</v>
      </c>
      <c r="C2616" t="s">
        <v>91</v>
      </c>
      <c r="D2616">
        <v>810.42357483239709</v>
      </c>
      <c r="E2616">
        <v>5.8369725266582224E-3</v>
      </c>
    </row>
    <row r="2617" spans="1:5" x14ac:dyDescent="0.35">
      <c r="A2617" t="s">
        <v>192</v>
      </c>
      <c r="B2617" t="s">
        <v>56</v>
      </c>
      <c r="C2617" t="s">
        <v>91</v>
      </c>
      <c r="D2617">
        <v>919.60645344380077</v>
      </c>
      <c r="E2617">
        <v>5.8058857198349488E-3</v>
      </c>
    </row>
    <row r="2618" spans="1:5" x14ac:dyDescent="0.35">
      <c r="A2618" t="s">
        <v>193</v>
      </c>
      <c r="B2618" t="s">
        <v>56</v>
      </c>
      <c r="C2618" t="s">
        <v>91</v>
      </c>
      <c r="D2618">
        <v>932.92152340160089</v>
      </c>
      <c r="E2618">
        <v>6.154291373487164E-3</v>
      </c>
    </row>
    <row r="2619" spans="1:5" x14ac:dyDescent="0.35">
      <c r="A2619" t="s">
        <v>194</v>
      </c>
      <c r="B2619" t="s">
        <v>56</v>
      </c>
      <c r="C2619" t="s">
        <v>91</v>
      </c>
      <c r="D2619">
        <v>867.86894257970062</v>
      </c>
      <c r="E2619">
        <v>6.3627808524264829E-3</v>
      </c>
    </row>
    <row r="2620" spans="1:5" x14ac:dyDescent="0.35">
      <c r="A2620" t="s">
        <v>195</v>
      </c>
      <c r="B2620" t="s">
        <v>56</v>
      </c>
      <c r="C2620" t="s">
        <v>91</v>
      </c>
      <c r="D2620">
        <v>779.97531202939876</v>
      </c>
      <c r="E2620">
        <v>6.822818936451553E-3</v>
      </c>
    </row>
    <row r="2621" spans="1:5" x14ac:dyDescent="0.35">
      <c r="A2621" t="s">
        <v>196</v>
      </c>
      <c r="B2621" t="s">
        <v>56</v>
      </c>
      <c r="C2621" t="s">
        <v>91</v>
      </c>
      <c r="D2621">
        <v>760.83352988110096</v>
      </c>
      <c r="E2621">
        <v>6.7931048498754854E-3</v>
      </c>
    </row>
    <row r="2622" spans="1:5" x14ac:dyDescent="0.35">
      <c r="A2622" t="s">
        <v>197</v>
      </c>
      <c r="B2622" t="s">
        <v>56</v>
      </c>
      <c r="C2622" t="s">
        <v>91</v>
      </c>
      <c r="D2622">
        <v>659.7906250013001</v>
      </c>
      <c r="E2622">
        <v>6.7911063758758546E-3</v>
      </c>
    </row>
    <row r="2623" spans="1:5" x14ac:dyDescent="0.35">
      <c r="A2623" t="s">
        <v>198</v>
      </c>
      <c r="B2623" t="s">
        <v>56</v>
      </c>
      <c r="C2623" t="s">
        <v>91</v>
      </c>
      <c r="D2623">
        <v>652</v>
      </c>
      <c r="E2623">
        <v>6.5950920245398774E-3</v>
      </c>
    </row>
    <row r="2624" spans="1:5" x14ac:dyDescent="0.35">
      <c r="A2624" t="s">
        <v>199</v>
      </c>
      <c r="B2624" t="s">
        <v>56</v>
      </c>
      <c r="C2624" t="s">
        <v>91</v>
      </c>
      <c r="D2624">
        <v>550.99238932679975</v>
      </c>
      <c r="E2624">
        <v>6.7116091472289871E-3</v>
      </c>
    </row>
    <row r="2625" spans="1:5" x14ac:dyDescent="0.35">
      <c r="A2625" t="s">
        <v>200</v>
      </c>
      <c r="B2625" t="s">
        <v>56</v>
      </c>
      <c r="C2625" t="s">
        <v>91</v>
      </c>
      <c r="D2625">
        <v>403.11776861450005</v>
      </c>
      <c r="E2625">
        <v>7.1618697259315791E-3</v>
      </c>
    </row>
    <row r="2626" spans="1:5" x14ac:dyDescent="0.35">
      <c r="A2626" t="s">
        <v>201</v>
      </c>
      <c r="B2626" t="s">
        <v>56</v>
      </c>
      <c r="C2626" t="s">
        <v>91</v>
      </c>
      <c r="D2626">
        <v>395.25563909909988</v>
      </c>
      <c r="E2626">
        <v>7.0240303220526447E-3</v>
      </c>
    </row>
    <row r="2627" spans="1:5" x14ac:dyDescent="0.35">
      <c r="A2627" t="s">
        <v>187</v>
      </c>
      <c r="B2627" t="s">
        <v>56</v>
      </c>
      <c r="C2627" t="s">
        <v>92</v>
      </c>
      <c r="D2627">
        <v>393.52173925000022</v>
      </c>
      <c r="E2627">
        <v>5.5929977043299136E-3</v>
      </c>
    </row>
    <row r="2628" spans="1:5" x14ac:dyDescent="0.35">
      <c r="A2628" t="s">
        <v>188</v>
      </c>
      <c r="B2628" t="s">
        <v>56</v>
      </c>
      <c r="C2628" t="s">
        <v>92</v>
      </c>
      <c r="D2628">
        <v>483.66849415099989</v>
      </c>
      <c r="E2628">
        <v>6.0248814723907924E-3</v>
      </c>
    </row>
    <row r="2629" spans="1:5" x14ac:dyDescent="0.35">
      <c r="A2629" t="s">
        <v>189</v>
      </c>
      <c r="B2629" t="s">
        <v>56</v>
      </c>
      <c r="C2629" t="s">
        <v>92</v>
      </c>
      <c r="D2629">
        <v>477.31343434469983</v>
      </c>
      <c r="E2629">
        <v>5.4031363780413415E-3</v>
      </c>
    </row>
    <row r="2630" spans="1:5" x14ac:dyDescent="0.35">
      <c r="A2630" t="s">
        <v>190</v>
      </c>
      <c r="B2630" t="s">
        <v>56</v>
      </c>
      <c r="C2630" t="s">
        <v>92</v>
      </c>
      <c r="D2630">
        <v>520.02592880699876</v>
      </c>
      <c r="E2630">
        <v>5.7814275901459178E-3</v>
      </c>
    </row>
    <row r="2631" spans="1:5" x14ac:dyDescent="0.35">
      <c r="A2631" t="s">
        <v>191</v>
      </c>
      <c r="B2631" t="s">
        <v>56</v>
      </c>
      <c r="C2631" t="s">
        <v>92</v>
      </c>
      <c r="D2631">
        <v>491.42890688199981</v>
      </c>
      <c r="E2631">
        <v>6.0119230032697939E-3</v>
      </c>
    </row>
    <row r="2632" spans="1:5" x14ac:dyDescent="0.35">
      <c r="A2632" t="s">
        <v>192</v>
      </c>
      <c r="B2632" t="s">
        <v>56</v>
      </c>
      <c r="C2632" t="s">
        <v>92</v>
      </c>
      <c r="D2632">
        <v>571.38982624410062</v>
      </c>
      <c r="E2632">
        <v>5.7939754940804561E-3</v>
      </c>
    </row>
    <row r="2633" spans="1:5" x14ac:dyDescent="0.35">
      <c r="A2633" t="s">
        <v>193</v>
      </c>
      <c r="B2633" t="s">
        <v>56</v>
      </c>
      <c r="C2633" t="s">
        <v>92</v>
      </c>
      <c r="D2633">
        <v>596.26958566290068</v>
      </c>
      <c r="E2633">
        <v>5.5189471260231934E-3</v>
      </c>
    </row>
    <row r="2634" spans="1:5" x14ac:dyDescent="0.35">
      <c r="A2634" t="s">
        <v>194</v>
      </c>
      <c r="B2634" t="s">
        <v>56</v>
      </c>
      <c r="C2634" t="s">
        <v>92</v>
      </c>
      <c r="D2634">
        <v>690.7529788223992</v>
      </c>
      <c r="E2634">
        <v>6.4659071204022358E-3</v>
      </c>
    </row>
    <row r="2635" spans="1:5" x14ac:dyDescent="0.35">
      <c r="A2635" t="s">
        <v>195</v>
      </c>
      <c r="B2635" t="s">
        <v>56</v>
      </c>
      <c r="C2635" t="s">
        <v>92</v>
      </c>
      <c r="D2635">
        <v>538.92502504290019</v>
      </c>
      <c r="E2635">
        <v>6.2463058978245219E-3</v>
      </c>
    </row>
    <row r="2636" spans="1:5" x14ac:dyDescent="0.35">
      <c r="A2636" t="s">
        <v>196</v>
      </c>
      <c r="B2636" t="s">
        <v>56</v>
      </c>
      <c r="C2636" t="s">
        <v>92</v>
      </c>
      <c r="D2636">
        <v>497.03151837059983</v>
      </c>
      <c r="E2636">
        <v>5.8591621930126868E-3</v>
      </c>
    </row>
    <row r="2637" spans="1:5" x14ac:dyDescent="0.35">
      <c r="A2637" t="s">
        <v>197</v>
      </c>
      <c r="B2637" t="s">
        <v>56</v>
      </c>
      <c r="C2637" t="s">
        <v>92</v>
      </c>
      <c r="D2637">
        <v>460.52891963269974</v>
      </c>
      <c r="E2637">
        <v>5.7585018608750276E-3</v>
      </c>
    </row>
    <row r="2638" spans="1:5" x14ac:dyDescent="0.35">
      <c r="A2638" t="s">
        <v>198</v>
      </c>
      <c r="B2638" t="s">
        <v>56</v>
      </c>
      <c r="C2638" t="s">
        <v>92</v>
      </c>
      <c r="D2638">
        <v>356</v>
      </c>
      <c r="E2638">
        <v>5.9593476903870169E-3</v>
      </c>
    </row>
    <row r="2639" spans="1:5" x14ac:dyDescent="0.35">
      <c r="A2639" t="s">
        <v>199</v>
      </c>
      <c r="B2639" t="s">
        <v>56</v>
      </c>
      <c r="C2639" t="s">
        <v>92</v>
      </c>
      <c r="D2639">
        <v>407.61279589540015</v>
      </c>
      <c r="E2639">
        <v>6.5115875189677291E-3</v>
      </c>
    </row>
    <row r="2640" spans="1:5" x14ac:dyDescent="0.35">
      <c r="A2640" t="s">
        <v>200</v>
      </c>
      <c r="B2640" t="s">
        <v>56</v>
      </c>
      <c r="C2640" t="s">
        <v>92</v>
      </c>
      <c r="D2640">
        <v>373.14899317290025</v>
      </c>
      <c r="E2640">
        <v>6.177199012498265E-3</v>
      </c>
    </row>
    <row r="2641" spans="1:5" x14ac:dyDescent="0.35">
      <c r="A2641" t="s">
        <v>201</v>
      </c>
      <c r="B2641" t="s">
        <v>56</v>
      </c>
      <c r="C2641" t="s">
        <v>92</v>
      </c>
      <c r="D2641">
        <v>313.5769423549001</v>
      </c>
      <c r="E2641">
        <v>6.19273813316996E-3</v>
      </c>
    </row>
    <row r="2642" spans="1:5" x14ac:dyDescent="0.35">
      <c r="A2642" t="s">
        <v>187</v>
      </c>
      <c r="B2642" t="s">
        <v>56</v>
      </c>
      <c r="C2642" t="s">
        <v>93</v>
      </c>
      <c r="D2642">
        <v>1908.4279275700057</v>
      </c>
      <c r="E2642">
        <v>5.1450562136834627E-3</v>
      </c>
    </row>
    <row r="2643" spans="1:5" x14ac:dyDescent="0.35">
      <c r="A2643" t="s">
        <v>188</v>
      </c>
      <c r="B2643" t="s">
        <v>56</v>
      </c>
      <c r="C2643" t="s">
        <v>93</v>
      </c>
      <c r="D2643">
        <v>2348.8179900052228</v>
      </c>
      <c r="E2643">
        <v>5.0329749545928674E-3</v>
      </c>
    </row>
    <row r="2644" spans="1:5" x14ac:dyDescent="0.35">
      <c r="A2644" t="s">
        <v>189</v>
      </c>
      <c r="B2644" t="s">
        <v>56</v>
      </c>
      <c r="C2644" t="s">
        <v>93</v>
      </c>
      <c r="D2644">
        <v>2503.479914968404</v>
      </c>
      <c r="E2644">
        <v>5.2760529410848444E-3</v>
      </c>
    </row>
    <row r="2645" spans="1:5" x14ac:dyDescent="0.35">
      <c r="A2645" t="s">
        <v>190</v>
      </c>
      <c r="B2645" t="s">
        <v>56</v>
      </c>
      <c r="C2645" t="s">
        <v>93</v>
      </c>
      <c r="D2645">
        <v>2112.9036472017956</v>
      </c>
      <c r="E2645">
        <v>5.1060961843066403E-3</v>
      </c>
    </row>
    <row r="2646" spans="1:5" x14ac:dyDescent="0.35">
      <c r="A2646" t="s">
        <v>191</v>
      </c>
      <c r="B2646" t="s">
        <v>56</v>
      </c>
      <c r="C2646" t="s">
        <v>93</v>
      </c>
      <c r="D2646">
        <v>2552.7694457939933</v>
      </c>
      <c r="E2646">
        <v>5.0741883323660872E-3</v>
      </c>
    </row>
    <row r="2647" spans="1:5" x14ac:dyDescent="0.35">
      <c r="A2647" t="s">
        <v>192</v>
      </c>
      <c r="B2647" t="s">
        <v>56</v>
      </c>
      <c r="C2647" t="s">
        <v>93</v>
      </c>
      <c r="D2647">
        <v>2751.9894815228258</v>
      </c>
      <c r="E2647">
        <v>5.1606128679995899E-3</v>
      </c>
    </row>
    <row r="2648" spans="1:5" x14ac:dyDescent="0.35">
      <c r="A2648" t="s">
        <v>193</v>
      </c>
      <c r="B2648" t="s">
        <v>56</v>
      </c>
      <c r="C2648" t="s">
        <v>93</v>
      </c>
      <c r="D2648">
        <v>2616.934818886104</v>
      </c>
      <c r="E2648">
        <v>4.928859334624414E-3</v>
      </c>
    </row>
    <row r="2649" spans="1:5" x14ac:dyDescent="0.35">
      <c r="A2649" t="s">
        <v>194</v>
      </c>
      <c r="B2649" t="s">
        <v>56</v>
      </c>
      <c r="C2649" t="s">
        <v>93</v>
      </c>
      <c r="D2649">
        <v>3218.2999123835316</v>
      </c>
      <c r="E2649">
        <v>4.7804039451373754E-3</v>
      </c>
    </row>
    <row r="2650" spans="1:5" x14ac:dyDescent="0.35">
      <c r="A2650" t="s">
        <v>195</v>
      </c>
      <c r="B2650" t="s">
        <v>56</v>
      </c>
      <c r="C2650" t="s">
        <v>93</v>
      </c>
      <c r="D2650">
        <v>3553.2433226518087</v>
      </c>
      <c r="E2650">
        <v>4.6481891180785344E-3</v>
      </c>
    </row>
    <row r="2651" spans="1:5" x14ac:dyDescent="0.35">
      <c r="A2651" t="s">
        <v>196</v>
      </c>
      <c r="B2651" t="s">
        <v>56</v>
      </c>
      <c r="C2651" t="s">
        <v>93</v>
      </c>
      <c r="D2651">
        <v>3279</v>
      </c>
      <c r="E2651">
        <v>4.7192148690318866E-3</v>
      </c>
    </row>
    <row r="2652" spans="1:5" x14ac:dyDescent="0.35">
      <c r="A2652" t="s">
        <v>197</v>
      </c>
      <c r="B2652" t="s">
        <v>56</v>
      </c>
      <c r="C2652" t="s">
        <v>93</v>
      </c>
      <c r="D2652">
        <v>2533</v>
      </c>
      <c r="E2652">
        <v>4.8644010176777646E-3</v>
      </c>
    </row>
    <row r="2653" spans="1:5" x14ac:dyDescent="0.35">
      <c r="A2653" t="s">
        <v>198</v>
      </c>
      <c r="B2653" t="s">
        <v>56</v>
      </c>
      <c r="C2653" t="s">
        <v>93</v>
      </c>
      <c r="D2653">
        <v>2380</v>
      </c>
      <c r="E2653">
        <v>4.9416433239962646E-3</v>
      </c>
    </row>
    <row r="2654" spans="1:5" x14ac:dyDescent="0.35">
      <c r="A2654" t="s">
        <v>199</v>
      </c>
      <c r="B2654" t="s">
        <v>56</v>
      </c>
      <c r="C2654" t="s">
        <v>93</v>
      </c>
      <c r="D2654">
        <v>2262</v>
      </c>
      <c r="E2654">
        <v>5.1254420866489831E-3</v>
      </c>
    </row>
    <row r="2655" spans="1:5" x14ac:dyDescent="0.35">
      <c r="A2655" t="s">
        <v>200</v>
      </c>
      <c r="B2655" t="s">
        <v>56</v>
      </c>
      <c r="C2655" t="s">
        <v>93</v>
      </c>
      <c r="D2655">
        <v>1953</v>
      </c>
      <c r="E2655">
        <v>5.3895004835865052E-3</v>
      </c>
    </row>
    <row r="2656" spans="1:5" x14ac:dyDescent="0.35">
      <c r="A2656" t="s">
        <v>201</v>
      </c>
      <c r="B2656" t="s">
        <v>56</v>
      </c>
      <c r="C2656" t="s">
        <v>93</v>
      </c>
      <c r="D2656">
        <v>1643</v>
      </c>
      <c r="E2656">
        <v>5.665449381213228E-3</v>
      </c>
    </row>
    <row r="2657" spans="1:5" x14ac:dyDescent="0.35">
      <c r="A2657" t="s">
        <v>187</v>
      </c>
      <c r="B2657" t="s">
        <v>56</v>
      </c>
      <c r="C2657" t="s">
        <v>94</v>
      </c>
      <c r="D2657">
        <v>1066.7222223099986</v>
      </c>
      <c r="E2657">
        <v>4.9700102425080722E-3</v>
      </c>
    </row>
    <row r="2658" spans="1:5" x14ac:dyDescent="0.35">
      <c r="A2658" t="s">
        <v>188</v>
      </c>
      <c r="B2658" t="s">
        <v>56</v>
      </c>
      <c r="C2658" t="s">
        <v>94</v>
      </c>
      <c r="D2658">
        <v>1182.5658072963063</v>
      </c>
      <c r="E2658">
        <v>5.2522961788177497E-3</v>
      </c>
    </row>
    <row r="2659" spans="1:5" x14ac:dyDescent="0.35">
      <c r="A2659" t="s">
        <v>189</v>
      </c>
      <c r="B2659" t="s">
        <v>56</v>
      </c>
      <c r="C2659" t="s">
        <v>94</v>
      </c>
      <c r="D2659">
        <v>1122.6174644802011</v>
      </c>
      <c r="E2659">
        <v>5.5890079794714822E-3</v>
      </c>
    </row>
    <row r="2660" spans="1:5" x14ac:dyDescent="0.35">
      <c r="A2660" t="s">
        <v>190</v>
      </c>
      <c r="B2660" t="s">
        <v>56</v>
      </c>
      <c r="C2660" t="s">
        <v>94</v>
      </c>
      <c r="D2660">
        <v>1212.9335299012955</v>
      </c>
      <c r="E2660">
        <v>6.1110698142821263E-3</v>
      </c>
    </row>
    <row r="2661" spans="1:5" x14ac:dyDescent="0.35">
      <c r="A2661" t="s">
        <v>191</v>
      </c>
      <c r="B2661" t="s">
        <v>56</v>
      </c>
      <c r="C2661" t="s">
        <v>94</v>
      </c>
      <c r="D2661">
        <v>1415.7527344668938</v>
      </c>
      <c r="E2661">
        <v>6.318241696905964E-3</v>
      </c>
    </row>
    <row r="2662" spans="1:5" x14ac:dyDescent="0.35">
      <c r="A2662" t="s">
        <v>192</v>
      </c>
      <c r="B2662" t="s">
        <v>56</v>
      </c>
      <c r="C2662" t="s">
        <v>94</v>
      </c>
      <c r="D2662">
        <v>1479.3479227180037</v>
      </c>
      <c r="E2662">
        <v>6.1665313537481075E-3</v>
      </c>
    </row>
    <row r="2663" spans="1:5" x14ac:dyDescent="0.35">
      <c r="A2663" t="s">
        <v>193</v>
      </c>
      <c r="B2663" t="s">
        <v>56</v>
      </c>
      <c r="C2663" t="s">
        <v>94</v>
      </c>
      <c r="D2663">
        <v>1418.5931591305987</v>
      </c>
      <c r="E2663">
        <v>6.1421888124763386E-3</v>
      </c>
    </row>
    <row r="2664" spans="1:5" x14ac:dyDescent="0.35">
      <c r="A2664" t="s">
        <v>194</v>
      </c>
      <c r="B2664" t="s">
        <v>56</v>
      </c>
      <c r="C2664" t="s">
        <v>94</v>
      </c>
      <c r="D2664">
        <v>1476.0543771629023</v>
      </c>
      <c r="E2664">
        <v>5.7833435851853696E-3</v>
      </c>
    </row>
    <row r="2665" spans="1:5" x14ac:dyDescent="0.35">
      <c r="A2665" t="s">
        <v>195</v>
      </c>
      <c r="B2665" t="s">
        <v>56</v>
      </c>
      <c r="C2665" t="s">
        <v>94</v>
      </c>
      <c r="D2665">
        <v>1324.8529516966989</v>
      </c>
      <c r="E2665">
        <v>5.9259255153735427E-3</v>
      </c>
    </row>
    <row r="2666" spans="1:5" x14ac:dyDescent="0.35">
      <c r="A2666" t="s">
        <v>196</v>
      </c>
      <c r="B2666" t="s">
        <v>56</v>
      </c>
      <c r="C2666" t="s">
        <v>94</v>
      </c>
      <c r="D2666">
        <v>1539.9325938634029</v>
      </c>
      <c r="E2666">
        <v>6.0214758883861789E-3</v>
      </c>
    </row>
    <row r="2667" spans="1:5" x14ac:dyDescent="0.35">
      <c r="A2667" t="s">
        <v>197</v>
      </c>
      <c r="B2667" t="s">
        <v>56</v>
      </c>
      <c r="C2667" t="s">
        <v>94</v>
      </c>
      <c r="D2667">
        <v>1157.0760073228973</v>
      </c>
      <c r="E2667">
        <v>6.371149157462193E-3</v>
      </c>
    </row>
    <row r="2668" spans="1:5" x14ac:dyDescent="0.35">
      <c r="A2668" t="s">
        <v>198</v>
      </c>
      <c r="B2668" t="s">
        <v>56</v>
      </c>
      <c r="C2668" t="s">
        <v>94</v>
      </c>
      <c r="D2668">
        <v>1113</v>
      </c>
      <c r="E2668">
        <v>6.6942447838674252E-3</v>
      </c>
    </row>
    <row r="2669" spans="1:5" x14ac:dyDescent="0.35">
      <c r="A2669" t="s">
        <v>199</v>
      </c>
      <c r="B2669" t="s">
        <v>56</v>
      </c>
      <c r="C2669" t="s">
        <v>94</v>
      </c>
      <c r="D2669">
        <v>954.10578112040207</v>
      </c>
      <c r="E2669">
        <v>6.4865165775622674E-3</v>
      </c>
    </row>
    <row r="2670" spans="1:5" x14ac:dyDescent="0.35">
      <c r="A2670" t="s">
        <v>200</v>
      </c>
      <c r="B2670" t="s">
        <v>56</v>
      </c>
      <c r="C2670" t="s">
        <v>94</v>
      </c>
      <c r="D2670">
        <v>926.39938872560367</v>
      </c>
      <c r="E2670">
        <v>6.6043961598263555E-3</v>
      </c>
    </row>
    <row r="2671" spans="1:5" x14ac:dyDescent="0.35">
      <c r="A2671" t="s">
        <v>201</v>
      </c>
      <c r="B2671" t="s">
        <v>56</v>
      </c>
      <c r="C2671" t="s">
        <v>94</v>
      </c>
      <c r="D2671">
        <v>790.51433997080096</v>
      </c>
      <c r="E2671">
        <v>7.1238984877156873E-3</v>
      </c>
    </row>
    <row r="2672" spans="1:5" x14ac:dyDescent="0.35">
      <c r="A2672" t="s">
        <v>187</v>
      </c>
      <c r="B2672" t="s">
        <v>56</v>
      </c>
      <c r="C2672" t="s">
        <v>95</v>
      </c>
      <c r="D2672">
        <v>476.63190200000014</v>
      </c>
      <c r="E2672">
        <v>6.1577095301365257E-3</v>
      </c>
    </row>
    <row r="2673" spans="1:5" x14ac:dyDescent="0.35">
      <c r="A2673" t="s">
        <v>188</v>
      </c>
      <c r="B2673" t="s">
        <v>56</v>
      </c>
      <c r="C2673" t="s">
        <v>95</v>
      </c>
      <c r="D2673">
        <v>424.73955586710025</v>
      </c>
      <c r="E2673">
        <v>6.3707186290288742E-3</v>
      </c>
    </row>
    <row r="2674" spans="1:5" x14ac:dyDescent="0.35">
      <c r="A2674" t="s">
        <v>189</v>
      </c>
      <c r="B2674" t="s">
        <v>56</v>
      </c>
      <c r="C2674" t="s">
        <v>95</v>
      </c>
      <c r="D2674">
        <v>438.22932555259979</v>
      </c>
      <c r="E2674">
        <v>6.0228700305428604E-3</v>
      </c>
    </row>
    <row r="2675" spans="1:5" x14ac:dyDescent="0.35">
      <c r="A2675" t="s">
        <v>190</v>
      </c>
      <c r="B2675" t="s">
        <v>56</v>
      </c>
      <c r="C2675" t="s">
        <v>95</v>
      </c>
      <c r="D2675">
        <v>502.49054409099989</v>
      </c>
      <c r="E2675">
        <v>6.1013580503147622E-3</v>
      </c>
    </row>
    <row r="2676" spans="1:5" x14ac:dyDescent="0.35">
      <c r="A2676" t="s">
        <v>191</v>
      </c>
      <c r="B2676" t="s">
        <v>56</v>
      </c>
      <c r="C2676" t="s">
        <v>95</v>
      </c>
      <c r="D2676">
        <v>461.88864988500006</v>
      </c>
      <c r="E2676">
        <v>6.6233075476995369E-3</v>
      </c>
    </row>
    <row r="2677" spans="1:5" x14ac:dyDescent="0.35">
      <c r="A2677" t="s">
        <v>192</v>
      </c>
      <c r="B2677" t="s">
        <v>56</v>
      </c>
      <c r="C2677" t="s">
        <v>95</v>
      </c>
      <c r="D2677">
        <v>618.20906862979984</v>
      </c>
      <c r="E2677">
        <v>7.0107543953488727E-3</v>
      </c>
    </row>
    <row r="2678" spans="1:5" x14ac:dyDescent="0.35">
      <c r="A2678" t="s">
        <v>193</v>
      </c>
      <c r="B2678" t="s">
        <v>56</v>
      </c>
      <c r="C2678" t="s">
        <v>95</v>
      </c>
      <c r="D2678">
        <v>597.95893784710006</v>
      </c>
      <c r="E2678">
        <v>6.5500720968304088E-3</v>
      </c>
    </row>
    <row r="2679" spans="1:5" x14ac:dyDescent="0.35">
      <c r="A2679" t="s">
        <v>194</v>
      </c>
      <c r="B2679" t="s">
        <v>56</v>
      </c>
      <c r="C2679" t="s">
        <v>95</v>
      </c>
      <c r="D2679">
        <v>652.85486222560007</v>
      </c>
      <c r="E2679">
        <v>6.4972893544213723E-3</v>
      </c>
    </row>
    <row r="2680" spans="1:5" x14ac:dyDescent="0.35">
      <c r="A2680" t="s">
        <v>195</v>
      </c>
      <c r="B2680" t="s">
        <v>56</v>
      </c>
      <c r="C2680" t="s">
        <v>95</v>
      </c>
      <c r="D2680">
        <v>614.23668073729993</v>
      </c>
      <c r="E2680">
        <v>6.4809262615411313E-3</v>
      </c>
    </row>
    <row r="2681" spans="1:5" x14ac:dyDescent="0.35">
      <c r="A2681" t="s">
        <v>196</v>
      </c>
      <c r="B2681" t="s">
        <v>56</v>
      </c>
      <c r="C2681" t="s">
        <v>95</v>
      </c>
      <c r="D2681">
        <v>592.1027855038999</v>
      </c>
      <c r="E2681">
        <v>6.6693052706706443E-3</v>
      </c>
    </row>
    <row r="2682" spans="1:5" x14ac:dyDescent="0.35">
      <c r="A2682" t="s">
        <v>197</v>
      </c>
      <c r="B2682" t="s">
        <v>56</v>
      </c>
      <c r="C2682" t="s">
        <v>95</v>
      </c>
      <c r="D2682">
        <v>507.62850327799993</v>
      </c>
      <c r="E2682">
        <v>7.0490434183543048E-3</v>
      </c>
    </row>
    <row r="2683" spans="1:5" x14ac:dyDescent="0.35">
      <c r="A2683" t="s">
        <v>198</v>
      </c>
      <c r="B2683" t="s">
        <v>56</v>
      </c>
      <c r="C2683" t="s">
        <v>95</v>
      </c>
      <c r="D2683">
        <v>477</v>
      </c>
      <c r="E2683">
        <v>7.0900302818541813E-3</v>
      </c>
    </row>
    <row r="2684" spans="1:5" x14ac:dyDescent="0.35">
      <c r="A2684" t="s">
        <v>199</v>
      </c>
      <c r="B2684" t="s">
        <v>56</v>
      </c>
      <c r="C2684" t="s">
        <v>95</v>
      </c>
      <c r="D2684">
        <v>530.14035087850004</v>
      </c>
      <c r="E2684">
        <v>6.6512509100539506E-3</v>
      </c>
    </row>
    <row r="2685" spans="1:5" x14ac:dyDescent="0.35">
      <c r="A2685" t="s">
        <v>200</v>
      </c>
      <c r="B2685" t="s">
        <v>56</v>
      </c>
      <c r="C2685" t="s">
        <v>95</v>
      </c>
      <c r="D2685">
        <v>440.20433436539997</v>
      </c>
      <c r="E2685">
        <v>7.3960894206942258E-3</v>
      </c>
    </row>
    <row r="2686" spans="1:5" x14ac:dyDescent="0.35">
      <c r="A2686" t="s">
        <v>201</v>
      </c>
      <c r="B2686" t="s">
        <v>56</v>
      </c>
      <c r="C2686" t="s">
        <v>95</v>
      </c>
      <c r="D2686">
        <v>331.31139518449993</v>
      </c>
      <c r="E2686">
        <v>7.5675955698631548E-3</v>
      </c>
    </row>
    <row r="2687" spans="1:5" x14ac:dyDescent="0.35">
      <c r="A2687" t="s">
        <v>187</v>
      </c>
      <c r="B2687" t="s">
        <v>56</v>
      </c>
      <c r="C2687" t="s">
        <v>96</v>
      </c>
      <c r="D2687">
        <v>856.86956525999938</v>
      </c>
      <c r="E2687">
        <v>5.3501531307685972E-3</v>
      </c>
    </row>
    <row r="2688" spans="1:5" x14ac:dyDescent="0.35">
      <c r="A2688" t="s">
        <v>188</v>
      </c>
      <c r="B2688" t="s">
        <v>56</v>
      </c>
      <c r="C2688" t="s">
        <v>96</v>
      </c>
      <c r="D2688">
        <v>907.85865752000097</v>
      </c>
      <c r="E2688">
        <v>5.1478966860584235E-3</v>
      </c>
    </row>
    <row r="2689" spans="1:5" x14ac:dyDescent="0.35">
      <c r="A2689" t="s">
        <v>189</v>
      </c>
      <c r="B2689" t="s">
        <v>56</v>
      </c>
      <c r="C2689" t="s">
        <v>96</v>
      </c>
      <c r="D2689">
        <v>1005.0868260813004</v>
      </c>
      <c r="E2689">
        <v>5.2524197543563833E-3</v>
      </c>
    </row>
    <row r="2690" spans="1:5" x14ac:dyDescent="0.35">
      <c r="A2690" t="s">
        <v>190</v>
      </c>
      <c r="B2690" t="s">
        <v>56</v>
      </c>
      <c r="C2690" t="s">
        <v>96</v>
      </c>
      <c r="D2690">
        <v>991.29152195589734</v>
      </c>
      <c r="E2690">
        <v>5.4155663196269622E-3</v>
      </c>
    </row>
    <row r="2691" spans="1:5" x14ac:dyDescent="0.35">
      <c r="A2691" t="s">
        <v>191</v>
      </c>
      <c r="B2691" t="s">
        <v>56</v>
      </c>
      <c r="C2691" t="s">
        <v>96</v>
      </c>
      <c r="D2691">
        <v>1010.4457933141974</v>
      </c>
      <c r="E2691">
        <v>5.4713864309719742E-3</v>
      </c>
    </row>
    <row r="2692" spans="1:5" x14ac:dyDescent="0.35">
      <c r="A2692" t="s">
        <v>192</v>
      </c>
      <c r="B2692" t="s">
        <v>56</v>
      </c>
      <c r="C2692" t="s">
        <v>96</v>
      </c>
      <c r="D2692">
        <v>1199.546100557199</v>
      </c>
      <c r="E2692">
        <v>5.5263557404204673E-3</v>
      </c>
    </row>
    <row r="2693" spans="1:5" x14ac:dyDescent="0.35">
      <c r="A2693" t="s">
        <v>193</v>
      </c>
      <c r="B2693" t="s">
        <v>56</v>
      </c>
      <c r="C2693" t="s">
        <v>96</v>
      </c>
      <c r="D2693">
        <v>1099.6460343361</v>
      </c>
      <c r="E2693">
        <v>5.6798637525465297E-3</v>
      </c>
    </row>
    <row r="2694" spans="1:5" x14ac:dyDescent="0.35">
      <c r="A2694" t="s">
        <v>194</v>
      </c>
      <c r="B2694" t="s">
        <v>56</v>
      </c>
      <c r="C2694" t="s">
        <v>96</v>
      </c>
      <c r="D2694">
        <v>1166.0103434576959</v>
      </c>
      <c r="E2694">
        <v>5.8178851066546314E-3</v>
      </c>
    </row>
    <row r="2695" spans="1:5" x14ac:dyDescent="0.35">
      <c r="A2695" t="s">
        <v>195</v>
      </c>
      <c r="B2695" t="s">
        <v>56</v>
      </c>
      <c r="C2695" t="s">
        <v>96</v>
      </c>
      <c r="D2695">
        <v>1230.762359507798</v>
      </c>
      <c r="E2695">
        <v>6.0570678684516042E-3</v>
      </c>
    </row>
    <row r="2696" spans="1:5" x14ac:dyDescent="0.35">
      <c r="A2696" t="s">
        <v>196</v>
      </c>
      <c r="B2696" t="s">
        <v>56</v>
      </c>
      <c r="C2696" t="s">
        <v>96</v>
      </c>
      <c r="D2696">
        <v>1139.1735070764969</v>
      </c>
      <c r="E2696">
        <v>6.3748798418526232E-3</v>
      </c>
    </row>
    <row r="2697" spans="1:5" x14ac:dyDescent="0.35">
      <c r="A2697" t="s">
        <v>197</v>
      </c>
      <c r="B2697" t="s">
        <v>56</v>
      </c>
      <c r="C2697" t="s">
        <v>96</v>
      </c>
      <c r="D2697">
        <v>922.68449194729885</v>
      </c>
      <c r="E2697">
        <v>6.5130731590975393E-3</v>
      </c>
    </row>
    <row r="2698" spans="1:5" x14ac:dyDescent="0.35">
      <c r="A2698" t="s">
        <v>198</v>
      </c>
      <c r="B2698" t="s">
        <v>56</v>
      </c>
      <c r="C2698" t="s">
        <v>96</v>
      </c>
      <c r="D2698">
        <v>860</v>
      </c>
      <c r="E2698">
        <v>6.7223837209302324E-3</v>
      </c>
    </row>
    <row r="2699" spans="1:5" x14ac:dyDescent="0.35">
      <c r="A2699" t="s">
        <v>199</v>
      </c>
      <c r="B2699" t="s">
        <v>56</v>
      </c>
      <c r="C2699" t="s">
        <v>96</v>
      </c>
      <c r="D2699">
        <v>850.6615452526986</v>
      </c>
      <c r="E2699">
        <v>6.8330026480774011E-3</v>
      </c>
    </row>
    <row r="2700" spans="1:5" x14ac:dyDescent="0.35">
      <c r="A2700" t="s">
        <v>200</v>
      </c>
      <c r="B2700" t="s">
        <v>56</v>
      </c>
      <c r="C2700" t="s">
        <v>96</v>
      </c>
      <c r="D2700">
        <v>610.75829621070056</v>
      </c>
      <c r="E2700">
        <v>7.3787627074596556E-3</v>
      </c>
    </row>
    <row r="2701" spans="1:5" x14ac:dyDescent="0.35">
      <c r="A2701" t="s">
        <v>201</v>
      </c>
      <c r="B2701" t="s">
        <v>56</v>
      </c>
      <c r="C2701" t="s">
        <v>96</v>
      </c>
      <c r="D2701">
        <v>605.14375638709987</v>
      </c>
      <c r="E2701">
        <v>6.8846198529098753E-3</v>
      </c>
    </row>
    <row r="2702" spans="1:5" x14ac:dyDescent="0.35">
      <c r="A2702" t="s">
        <v>187</v>
      </c>
      <c r="B2702" t="s">
        <v>56</v>
      </c>
      <c r="C2702" t="s">
        <v>97</v>
      </c>
      <c r="D2702">
        <v>2278.2525255999931</v>
      </c>
      <c r="E2702">
        <v>3.9631983577754024E-3</v>
      </c>
    </row>
    <row r="2703" spans="1:5" x14ac:dyDescent="0.35">
      <c r="A2703" t="s">
        <v>188</v>
      </c>
      <c r="B2703" t="s">
        <v>56</v>
      </c>
      <c r="C2703" t="s">
        <v>97</v>
      </c>
      <c r="D2703">
        <v>2198.0711528203992</v>
      </c>
      <c r="E2703">
        <v>3.9768474053185838E-3</v>
      </c>
    </row>
    <row r="2704" spans="1:5" x14ac:dyDescent="0.35">
      <c r="A2704" t="s">
        <v>189</v>
      </c>
      <c r="B2704" t="s">
        <v>56</v>
      </c>
      <c r="C2704" t="s">
        <v>97</v>
      </c>
      <c r="D2704">
        <v>2115.7156713861896</v>
      </c>
      <c r="E2704">
        <v>3.9900249377620078E-3</v>
      </c>
    </row>
    <row r="2705" spans="1:5" x14ac:dyDescent="0.35">
      <c r="A2705" t="s">
        <v>190</v>
      </c>
      <c r="B2705" t="s">
        <v>56</v>
      </c>
      <c r="C2705" t="s">
        <v>97</v>
      </c>
      <c r="D2705">
        <v>1925.9461370405998</v>
      </c>
      <c r="E2705">
        <v>4.0251475244294007E-3</v>
      </c>
    </row>
    <row r="2706" spans="1:5" x14ac:dyDescent="0.35">
      <c r="A2706" t="s">
        <v>191</v>
      </c>
      <c r="B2706" t="s">
        <v>56</v>
      </c>
      <c r="C2706" t="s">
        <v>97</v>
      </c>
      <c r="D2706">
        <v>2263</v>
      </c>
      <c r="E2706">
        <v>3.9490965777974176E-3</v>
      </c>
    </row>
    <row r="2707" spans="1:5" x14ac:dyDescent="0.35">
      <c r="A2707" t="s">
        <v>192</v>
      </c>
      <c r="B2707" t="s">
        <v>56</v>
      </c>
      <c r="C2707" t="s">
        <v>97</v>
      </c>
      <c r="D2707">
        <v>2357</v>
      </c>
      <c r="E2707">
        <v>3.9565950124923399E-3</v>
      </c>
    </row>
    <row r="2708" spans="1:5" x14ac:dyDescent="0.35">
      <c r="A2708" t="s">
        <v>193</v>
      </c>
      <c r="B2708" t="s">
        <v>56</v>
      </c>
      <c r="C2708" t="s">
        <v>97</v>
      </c>
      <c r="D2708">
        <v>2347</v>
      </c>
      <c r="E2708">
        <v>3.9533328599157319E-3</v>
      </c>
    </row>
    <row r="2709" spans="1:5" x14ac:dyDescent="0.35">
      <c r="A2709" t="s">
        <v>194</v>
      </c>
      <c r="B2709" t="s">
        <v>56</v>
      </c>
      <c r="C2709" t="s">
        <v>97</v>
      </c>
      <c r="D2709">
        <v>2686</v>
      </c>
      <c r="E2709">
        <v>3.8618453710598166E-3</v>
      </c>
    </row>
    <row r="2710" spans="1:5" x14ac:dyDescent="0.35">
      <c r="A2710" t="s">
        <v>195</v>
      </c>
      <c r="B2710" t="s">
        <v>56</v>
      </c>
      <c r="C2710" t="s">
        <v>97</v>
      </c>
      <c r="D2710">
        <v>2385</v>
      </c>
      <c r="E2710">
        <v>3.8303633822501749E-3</v>
      </c>
    </row>
    <row r="2711" spans="1:5" x14ac:dyDescent="0.35">
      <c r="A2711" t="s">
        <v>196</v>
      </c>
      <c r="B2711" t="s">
        <v>56</v>
      </c>
      <c r="C2711" t="s">
        <v>97</v>
      </c>
      <c r="D2711">
        <v>2170</v>
      </c>
      <c r="E2711">
        <v>3.9816948284690226E-3</v>
      </c>
    </row>
    <row r="2712" spans="1:5" x14ac:dyDescent="0.35">
      <c r="A2712" t="s">
        <v>197</v>
      </c>
      <c r="B2712" t="s">
        <v>56</v>
      </c>
      <c r="C2712" t="s">
        <v>97</v>
      </c>
      <c r="D2712">
        <v>1685</v>
      </c>
      <c r="E2712">
        <v>3.931338608638312E-3</v>
      </c>
    </row>
    <row r="2713" spans="1:5" x14ac:dyDescent="0.35">
      <c r="A2713" t="s">
        <v>198</v>
      </c>
      <c r="B2713" t="s">
        <v>56</v>
      </c>
      <c r="C2713" t="s">
        <v>97</v>
      </c>
      <c r="D2713">
        <v>1593</v>
      </c>
      <c r="E2713">
        <v>4.1653588616865451E-3</v>
      </c>
    </row>
    <row r="2714" spans="1:5" x14ac:dyDescent="0.35">
      <c r="A2714" t="s">
        <v>199</v>
      </c>
      <c r="B2714" t="s">
        <v>56</v>
      </c>
      <c r="C2714" t="s">
        <v>97</v>
      </c>
      <c r="D2714">
        <v>1429</v>
      </c>
      <c r="E2714">
        <v>4.0937718684394683E-3</v>
      </c>
    </row>
    <row r="2715" spans="1:5" x14ac:dyDescent="0.35">
      <c r="A2715" t="s">
        <v>200</v>
      </c>
      <c r="B2715" t="s">
        <v>56</v>
      </c>
      <c r="C2715" t="s">
        <v>97</v>
      </c>
      <c r="D2715">
        <v>1248</v>
      </c>
      <c r="E2715">
        <v>4.1204816595441594E-3</v>
      </c>
    </row>
    <row r="2716" spans="1:5" x14ac:dyDescent="0.35">
      <c r="A2716" t="s">
        <v>201</v>
      </c>
      <c r="B2716" t="s">
        <v>56</v>
      </c>
      <c r="C2716" t="s">
        <v>97</v>
      </c>
      <c r="D2716">
        <v>1041</v>
      </c>
      <c r="E2716">
        <v>4.2427153378162023E-3</v>
      </c>
    </row>
    <row r="2717" spans="1:5" x14ac:dyDescent="0.35">
      <c r="A2717" t="s">
        <v>187</v>
      </c>
      <c r="B2717" t="s">
        <v>56</v>
      </c>
      <c r="C2717" t="s">
        <v>98</v>
      </c>
      <c r="D2717">
        <v>568.4508198000002</v>
      </c>
      <c r="E2717">
        <v>6.353078702703201E-3</v>
      </c>
    </row>
    <row r="2718" spans="1:5" x14ac:dyDescent="0.35">
      <c r="A2718" t="s">
        <v>188</v>
      </c>
      <c r="B2718" t="s">
        <v>56</v>
      </c>
      <c r="C2718" t="s">
        <v>98</v>
      </c>
      <c r="D2718">
        <v>653.6747346042971</v>
      </c>
      <c r="E2718">
        <v>6.0254309451745185E-3</v>
      </c>
    </row>
    <row r="2719" spans="1:5" x14ac:dyDescent="0.35">
      <c r="A2719" t="s">
        <v>189</v>
      </c>
      <c r="B2719" t="s">
        <v>56</v>
      </c>
      <c r="C2719" t="s">
        <v>98</v>
      </c>
      <c r="D2719">
        <v>668.01324092970083</v>
      </c>
      <c r="E2719">
        <v>6.2655935025270624E-3</v>
      </c>
    </row>
    <row r="2720" spans="1:5" x14ac:dyDescent="0.35">
      <c r="A2720" t="s">
        <v>190</v>
      </c>
      <c r="B2720" t="s">
        <v>56</v>
      </c>
      <c r="C2720" t="s">
        <v>98</v>
      </c>
      <c r="D2720">
        <v>732.59582754699932</v>
      </c>
      <c r="E2720">
        <v>6.0496223014307919E-3</v>
      </c>
    </row>
    <row r="2721" spans="1:5" x14ac:dyDescent="0.35">
      <c r="A2721" t="s">
        <v>191</v>
      </c>
      <c r="B2721" t="s">
        <v>56</v>
      </c>
      <c r="C2721" t="s">
        <v>98</v>
      </c>
      <c r="D2721">
        <v>721.21943904460113</v>
      </c>
      <c r="E2721">
        <v>6.14942608094455E-3</v>
      </c>
    </row>
    <row r="2722" spans="1:5" x14ac:dyDescent="0.35">
      <c r="A2722" t="s">
        <v>192</v>
      </c>
      <c r="B2722" t="s">
        <v>56</v>
      </c>
      <c r="C2722" t="s">
        <v>98</v>
      </c>
      <c r="D2722">
        <v>810.87474820710088</v>
      </c>
      <c r="E2722">
        <v>5.9837810862708018E-3</v>
      </c>
    </row>
    <row r="2723" spans="1:5" x14ac:dyDescent="0.35">
      <c r="A2723" t="s">
        <v>193</v>
      </c>
      <c r="B2723" t="s">
        <v>56</v>
      </c>
      <c r="C2723" t="s">
        <v>98</v>
      </c>
      <c r="D2723">
        <v>836.98408922009787</v>
      </c>
      <c r="E2723">
        <v>6.3026841146373641E-3</v>
      </c>
    </row>
    <row r="2724" spans="1:5" x14ac:dyDescent="0.35">
      <c r="A2724" t="s">
        <v>194</v>
      </c>
      <c r="B2724" t="s">
        <v>56</v>
      </c>
      <c r="C2724" t="s">
        <v>98</v>
      </c>
      <c r="D2724">
        <v>814.33537787060209</v>
      </c>
      <c r="E2724">
        <v>6.1505201395783762E-3</v>
      </c>
    </row>
    <row r="2725" spans="1:5" x14ac:dyDescent="0.35">
      <c r="A2725" t="s">
        <v>195</v>
      </c>
      <c r="B2725" t="s">
        <v>56</v>
      </c>
      <c r="C2725" t="s">
        <v>98</v>
      </c>
      <c r="D2725">
        <v>909.21745279150173</v>
      </c>
      <c r="E2725">
        <v>5.9584753278062765E-3</v>
      </c>
    </row>
    <row r="2726" spans="1:5" x14ac:dyDescent="0.35">
      <c r="A2726" t="s">
        <v>196</v>
      </c>
      <c r="B2726" t="s">
        <v>56</v>
      </c>
      <c r="C2726" t="s">
        <v>98</v>
      </c>
      <c r="D2726">
        <v>845.94268265009987</v>
      </c>
      <c r="E2726">
        <v>6.0013555852791384E-3</v>
      </c>
    </row>
    <row r="2727" spans="1:5" x14ac:dyDescent="0.35">
      <c r="A2727" t="s">
        <v>197</v>
      </c>
      <c r="B2727" t="s">
        <v>56</v>
      </c>
      <c r="C2727" t="s">
        <v>98</v>
      </c>
      <c r="D2727">
        <v>702.65714285479999</v>
      </c>
      <c r="E2727">
        <v>6.4392852678647671E-3</v>
      </c>
    </row>
    <row r="2728" spans="1:5" x14ac:dyDescent="0.35">
      <c r="A2728" t="s">
        <v>198</v>
      </c>
      <c r="B2728" t="s">
        <v>56</v>
      </c>
      <c r="C2728" t="s">
        <v>98</v>
      </c>
      <c r="D2728">
        <v>693</v>
      </c>
      <c r="E2728">
        <v>6.0465768799102138E-3</v>
      </c>
    </row>
    <row r="2729" spans="1:5" x14ac:dyDescent="0.35">
      <c r="A2729" t="s">
        <v>199</v>
      </c>
      <c r="B2729" t="s">
        <v>56</v>
      </c>
      <c r="C2729" t="s">
        <v>98</v>
      </c>
      <c r="D2729">
        <v>571.78989423560006</v>
      </c>
      <c r="E2729">
        <v>6.6350194897908882E-3</v>
      </c>
    </row>
    <row r="2730" spans="1:5" x14ac:dyDescent="0.35">
      <c r="A2730" t="s">
        <v>200</v>
      </c>
      <c r="B2730" t="s">
        <v>56</v>
      </c>
      <c r="C2730" t="s">
        <v>98</v>
      </c>
      <c r="D2730">
        <v>528.47857142759995</v>
      </c>
      <c r="E2730">
        <v>7.0021075399141373E-3</v>
      </c>
    </row>
    <row r="2731" spans="1:5" x14ac:dyDescent="0.35">
      <c r="A2731" t="s">
        <v>201</v>
      </c>
      <c r="B2731" t="s">
        <v>56</v>
      </c>
      <c r="C2731" t="s">
        <v>98</v>
      </c>
      <c r="D2731">
        <v>465</v>
      </c>
      <c r="E2731">
        <v>6.8354241338112309E-3</v>
      </c>
    </row>
    <row r="2732" spans="1:5" x14ac:dyDescent="0.35">
      <c r="A2732" t="s">
        <v>187</v>
      </c>
      <c r="B2732" t="s">
        <v>56</v>
      </c>
      <c r="C2732" t="s">
        <v>99</v>
      </c>
      <c r="D2732">
        <v>3739.2293047999951</v>
      </c>
      <c r="E2732">
        <v>3.3976836808239899E-3</v>
      </c>
    </row>
    <row r="2733" spans="1:5" x14ac:dyDescent="0.35">
      <c r="A2733" t="s">
        <v>188</v>
      </c>
      <c r="B2733" t="s">
        <v>56</v>
      </c>
      <c r="C2733" t="s">
        <v>99</v>
      </c>
      <c r="D2733">
        <v>4735.9662798158679</v>
      </c>
      <c r="E2733">
        <v>3.5141345143853212E-3</v>
      </c>
    </row>
    <row r="2734" spans="1:5" x14ac:dyDescent="0.35">
      <c r="A2734" t="s">
        <v>189</v>
      </c>
      <c r="B2734" t="s">
        <v>56</v>
      </c>
      <c r="C2734" t="s">
        <v>99</v>
      </c>
      <c r="D2734">
        <v>4623.9778559165024</v>
      </c>
      <c r="E2734">
        <v>3.475873440636264E-3</v>
      </c>
    </row>
    <row r="2735" spans="1:5" x14ac:dyDescent="0.35">
      <c r="A2735" t="s">
        <v>190</v>
      </c>
      <c r="B2735" t="s">
        <v>56</v>
      </c>
      <c r="C2735" t="s">
        <v>99</v>
      </c>
      <c r="D2735">
        <v>4130.0123378770959</v>
      </c>
      <c r="E2735">
        <v>3.6811427720335453E-3</v>
      </c>
    </row>
    <row r="2736" spans="1:5" x14ac:dyDescent="0.35">
      <c r="A2736" t="s">
        <v>191</v>
      </c>
      <c r="B2736" t="s">
        <v>56</v>
      </c>
      <c r="C2736" t="s">
        <v>99</v>
      </c>
      <c r="D2736">
        <v>4358</v>
      </c>
      <c r="E2736">
        <v>3.7741892305338839E-3</v>
      </c>
    </row>
    <row r="2737" spans="1:5" x14ac:dyDescent="0.35">
      <c r="A2737" t="s">
        <v>192</v>
      </c>
      <c r="B2737" t="s">
        <v>56</v>
      </c>
      <c r="C2737" t="s">
        <v>99</v>
      </c>
      <c r="D2737">
        <v>5207</v>
      </c>
      <c r="E2737">
        <v>3.8883287454921792E-3</v>
      </c>
    </row>
    <row r="2738" spans="1:5" x14ac:dyDescent="0.35">
      <c r="A2738" t="s">
        <v>193</v>
      </c>
      <c r="B2738" t="s">
        <v>56</v>
      </c>
      <c r="C2738" t="s">
        <v>99</v>
      </c>
      <c r="D2738">
        <v>5256</v>
      </c>
      <c r="E2738">
        <v>3.9320142059868085E-3</v>
      </c>
    </row>
    <row r="2739" spans="1:5" x14ac:dyDescent="0.35">
      <c r="A2739" t="s">
        <v>194</v>
      </c>
      <c r="B2739" t="s">
        <v>56</v>
      </c>
      <c r="C2739" t="s">
        <v>99</v>
      </c>
      <c r="D2739">
        <v>5703</v>
      </c>
      <c r="E2739">
        <v>3.8950016560484733E-3</v>
      </c>
    </row>
    <row r="2740" spans="1:5" x14ac:dyDescent="0.35">
      <c r="A2740" t="s">
        <v>195</v>
      </c>
      <c r="B2740" t="s">
        <v>56</v>
      </c>
      <c r="C2740" t="s">
        <v>99</v>
      </c>
      <c r="D2740">
        <v>5264</v>
      </c>
      <c r="E2740">
        <v>3.878941869300912E-3</v>
      </c>
    </row>
    <row r="2741" spans="1:5" x14ac:dyDescent="0.35">
      <c r="A2741" t="s">
        <v>196</v>
      </c>
      <c r="B2741" t="s">
        <v>56</v>
      </c>
      <c r="C2741" t="s">
        <v>99</v>
      </c>
      <c r="D2741">
        <v>4773</v>
      </c>
      <c r="E2741">
        <v>4.1739413832437089E-3</v>
      </c>
    </row>
    <row r="2742" spans="1:5" x14ac:dyDescent="0.35">
      <c r="A2742" t="s">
        <v>197</v>
      </c>
      <c r="B2742" t="s">
        <v>56</v>
      </c>
      <c r="C2742" t="s">
        <v>99</v>
      </c>
      <c r="D2742">
        <v>3746</v>
      </c>
      <c r="E2742">
        <v>4.4384380376104879E-3</v>
      </c>
    </row>
    <row r="2743" spans="1:5" x14ac:dyDescent="0.35">
      <c r="A2743" t="s">
        <v>198</v>
      </c>
      <c r="B2743" t="s">
        <v>56</v>
      </c>
      <c r="C2743" t="s">
        <v>99</v>
      </c>
      <c r="D2743">
        <v>3178</v>
      </c>
      <c r="E2743">
        <v>4.559340255926159E-3</v>
      </c>
    </row>
    <row r="2744" spans="1:5" x14ac:dyDescent="0.35">
      <c r="A2744" t="s">
        <v>199</v>
      </c>
      <c r="B2744" t="s">
        <v>56</v>
      </c>
      <c r="C2744" t="s">
        <v>99</v>
      </c>
      <c r="D2744">
        <v>2492</v>
      </c>
      <c r="E2744">
        <v>4.4993980738362764E-3</v>
      </c>
    </row>
    <row r="2745" spans="1:5" x14ac:dyDescent="0.35">
      <c r="A2745" t="s">
        <v>200</v>
      </c>
      <c r="B2745" t="s">
        <v>56</v>
      </c>
      <c r="C2745" t="s">
        <v>99</v>
      </c>
      <c r="D2745">
        <v>2140</v>
      </c>
      <c r="E2745">
        <v>4.5596443406022841E-3</v>
      </c>
    </row>
    <row r="2746" spans="1:5" x14ac:dyDescent="0.35">
      <c r="A2746" t="s">
        <v>201</v>
      </c>
      <c r="B2746" t="s">
        <v>56</v>
      </c>
      <c r="C2746" t="s">
        <v>99</v>
      </c>
      <c r="D2746">
        <v>1925</v>
      </c>
      <c r="E2746">
        <v>4.9498556998556998E-3</v>
      </c>
    </row>
    <row r="2747" spans="1:5" x14ac:dyDescent="0.35">
      <c r="A2747" t="s">
        <v>187</v>
      </c>
      <c r="B2747" t="s">
        <v>56</v>
      </c>
      <c r="C2747" t="s">
        <v>100</v>
      </c>
      <c r="D2747">
        <v>560.01190484000028</v>
      </c>
      <c r="E2747">
        <v>4.9509706662455039E-3</v>
      </c>
    </row>
    <row r="2748" spans="1:5" x14ac:dyDescent="0.35">
      <c r="A2748" t="s">
        <v>188</v>
      </c>
      <c r="B2748" t="s">
        <v>56</v>
      </c>
      <c r="C2748" t="s">
        <v>100</v>
      </c>
      <c r="D2748">
        <v>584.44444444299995</v>
      </c>
      <c r="E2748">
        <v>5.2487243052498998E-3</v>
      </c>
    </row>
    <row r="2749" spans="1:5" x14ac:dyDescent="0.35">
      <c r="A2749" t="s">
        <v>189</v>
      </c>
      <c r="B2749" t="s">
        <v>56</v>
      </c>
      <c r="C2749" t="s">
        <v>100</v>
      </c>
      <c r="D2749">
        <v>584.24207420489995</v>
      </c>
      <c r="E2749">
        <v>5.3296457053878862E-3</v>
      </c>
    </row>
    <row r="2750" spans="1:5" x14ac:dyDescent="0.35">
      <c r="A2750" t="s">
        <v>190</v>
      </c>
      <c r="B2750" t="s">
        <v>56</v>
      </c>
      <c r="C2750" t="s">
        <v>100</v>
      </c>
      <c r="D2750">
        <v>646.53375859820017</v>
      </c>
      <c r="E2750">
        <v>5.3149499996620149E-3</v>
      </c>
    </row>
    <row r="2751" spans="1:5" x14ac:dyDescent="0.35">
      <c r="A2751" t="s">
        <v>191</v>
      </c>
      <c r="B2751" t="s">
        <v>56</v>
      </c>
      <c r="C2751" t="s">
        <v>100</v>
      </c>
      <c r="D2751">
        <v>749.57588546840157</v>
      </c>
      <c r="E2751">
        <v>5.4424428340756363E-3</v>
      </c>
    </row>
    <row r="2752" spans="1:5" x14ac:dyDescent="0.35">
      <c r="A2752" t="s">
        <v>192</v>
      </c>
      <c r="B2752" t="s">
        <v>56</v>
      </c>
      <c r="C2752" t="s">
        <v>100</v>
      </c>
      <c r="D2752">
        <v>726.62730582860058</v>
      </c>
      <c r="E2752">
        <v>5.6729812006103986E-3</v>
      </c>
    </row>
    <row r="2753" spans="1:5" x14ac:dyDescent="0.35">
      <c r="A2753" t="s">
        <v>193</v>
      </c>
      <c r="B2753" t="s">
        <v>56</v>
      </c>
      <c r="C2753" t="s">
        <v>100</v>
      </c>
      <c r="D2753">
        <v>780.08547511670179</v>
      </c>
      <c r="E2753">
        <v>5.6261186121490114E-3</v>
      </c>
    </row>
    <row r="2754" spans="1:5" x14ac:dyDescent="0.35">
      <c r="A2754" t="s">
        <v>194</v>
      </c>
      <c r="B2754" t="s">
        <v>56</v>
      </c>
      <c r="C2754" t="s">
        <v>100</v>
      </c>
      <c r="D2754">
        <v>801.64703584730023</v>
      </c>
      <c r="E2754">
        <v>5.7608712934462993E-3</v>
      </c>
    </row>
    <row r="2755" spans="1:5" x14ac:dyDescent="0.35">
      <c r="A2755" t="s">
        <v>195</v>
      </c>
      <c r="B2755" t="s">
        <v>56</v>
      </c>
      <c r="C2755" t="s">
        <v>100</v>
      </c>
      <c r="D2755">
        <v>763.79932923940078</v>
      </c>
      <c r="E2755">
        <v>5.9610918645403247E-3</v>
      </c>
    </row>
    <row r="2756" spans="1:5" x14ac:dyDescent="0.35">
      <c r="A2756" t="s">
        <v>196</v>
      </c>
      <c r="B2756" t="s">
        <v>56</v>
      </c>
      <c r="C2756" t="s">
        <v>100</v>
      </c>
      <c r="D2756">
        <v>752.40875556029698</v>
      </c>
      <c r="E2756">
        <v>6.0979699061527977E-3</v>
      </c>
    </row>
    <row r="2757" spans="1:5" x14ac:dyDescent="0.35">
      <c r="A2757" t="s">
        <v>197</v>
      </c>
      <c r="B2757" t="s">
        <v>56</v>
      </c>
      <c r="C2757" t="s">
        <v>100</v>
      </c>
      <c r="D2757">
        <v>546.94567797800084</v>
      </c>
      <c r="E2757">
        <v>6.1032718784742764E-3</v>
      </c>
    </row>
    <row r="2758" spans="1:5" x14ac:dyDescent="0.35">
      <c r="A2758" t="s">
        <v>198</v>
      </c>
      <c r="B2758" t="s">
        <v>56</v>
      </c>
      <c r="C2758" t="s">
        <v>100</v>
      </c>
      <c r="D2758">
        <v>534</v>
      </c>
      <c r="E2758">
        <v>6.8833229296712444E-3</v>
      </c>
    </row>
    <row r="2759" spans="1:5" x14ac:dyDescent="0.35">
      <c r="A2759" t="s">
        <v>199</v>
      </c>
      <c r="B2759" t="s">
        <v>56</v>
      </c>
      <c r="C2759" t="s">
        <v>100</v>
      </c>
      <c r="D2759">
        <v>595.86808080760022</v>
      </c>
      <c r="E2759">
        <v>6.3063823633066505E-3</v>
      </c>
    </row>
    <row r="2760" spans="1:5" x14ac:dyDescent="0.35">
      <c r="A2760" t="s">
        <v>200</v>
      </c>
      <c r="B2760" t="s">
        <v>56</v>
      </c>
      <c r="C2760" t="s">
        <v>100</v>
      </c>
      <c r="D2760">
        <v>426.63355943249985</v>
      </c>
      <c r="E2760">
        <v>5.9626338067008686E-3</v>
      </c>
    </row>
    <row r="2761" spans="1:5" x14ac:dyDescent="0.35">
      <c r="A2761" t="s">
        <v>201</v>
      </c>
      <c r="B2761" t="s">
        <v>56</v>
      </c>
      <c r="C2761" t="s">
        <v>100</v>
      </c>
      <c r="D2761">
        <v>360.1045867932001</v>
      </c>
      <c r="E2761">
        <v>7.1613627223401193E-3</v>
      </c>
    </row>
    <row r="2762" spans="1:5" x14ac:dyDescent="0.35">
      <c r="A2762" t="s">
        <v>187</v>
      </c>
      <c r="B2762" t="s">
        <v>56</v>
      </c>
      <c r="C2762" t="s">
        <v>101</v>
      </c>
      <c r="D2762">
        <v>3290.7952445200053</v>
      </c>
      <c r="E2762">
        <v>4.373418389713845E-3</v>
      </c>
    </row>
    <row r="2763" spans="1:5" x14ac:dyDescent="0.35">
      <c r="A2763" t="s">
        <v>188</v>
      </c>
      <c r="B2763" t="s">
        <v>56</v>
      </c>
      <c r="C2763" t="s">
        <v>101</v>
      </c>
      <c r="D2763">
        <v>4486.5473005563072</v>
      </c>
      <c r="E2763">
        <v>4.2211959577149027E-3</v>
      </c>
    </row>
    <row r="2764" spans="1:5" x14ac:dyDescent="0.35">
      <c r="A2764" t="s">
        <v>189</v>
      </c>
      <c r="B2764" t="s">
        <v>56</v>
      </c>
      <c r="C2764" t="s">
        <v>101</v>
      </c>
      <c r="D2764">
        <v>3670.7756288417859</v>
      </c>
      <c r="E2764">
        <v>4.177586392905182E-3</v>
      </c>
    </row>
    <row r="2765" spans="1:5" x14ac:dyDescent="0.35">
      <c r="A2765" t="s">
        <v>190</v>
      </c>
      <c r="B2765" t="s">
        <v>56</v>
      </c>
      <c r="C2765" t="s">
        <v>101</v>
      </c>
      <c r="D2765">
        <v>3800.1599539275962</v>
      </c>
      <c r="E2765">
        <v>4.2600096011510026E-3</v>
      </c>
    </row>
    <row r="2766" spans="1:5" x14ac:dyDescent="0.35">
      <c r="A2766" t="s">
        <v>191</v>
      </c>
      <c r="B2766" t="s">
        <v>56</v>
      </c>
      <c r="C2766" t="s">
        <v>101</v>
      </c>
      <c r="D2766">
        <v>4279.5360386539915</v>
      </c>
      <c r="E2766">
        <v>4.482794917592842E-3</v>
      </c>
    </row>
    <row r="2767" spans="1:5" x14ac:dyDescent="0.35">
      <c r="A2767" t="s">
        <v>192</v>
      </c>
      <c r="B2767" t="s">
        <v>56</v>
      </c>
      <c r="C2767" t="s">
        <v>101</v>
      </c>
      <c r="D2767">
        <v>5044.8998694258298</v>
      </c>
      <c r="E2767">
        <v>4.6627914344170174E-3</v>
      </c>
    </row>
    <row r="2768" spans="1:5" x14ac:dyDescent="0.35">
      <c r="A2768" t="s">
        <v>193</v>
      </c>
      <c r="B2768" t="s">
        <v>56</v>
      </c>
      <c r="C2768" t="s">
        <v>101</v>
      </c>
      <c r="D2768">
        <v>5398.2835157629297</v>
      </c>
      <c r="E2768">
        <v>4.7039688810639989E-3</v>
      </c>
    </row>
    <row r="2769" spans="1:5" x14ac:dyDescent="0.35">
      <c r="A2769" t="s">
        <v>194</v>
      </c>
      <c r="B2769" t="s">
        <v>56</v>
      </c>
      <c r="C2769" t="s">
        <v>101</v>
      </c>
      <c r="D2769">
        <v>7206.4684079114804</v>
      </c>
      <c r="E2769">
        <v>4.4729188495206545E-3</v>
      </c>
    </row>
    <row r="2770" spans="1:5" x14ac:dyDescent="0.35">
      <c r="A2770" t="s">
        <v>195</v>
      </c>
      <c r="B2770" t="s">
        <v>56</v>
      </c>
      <c r="C2770" t="s">
        <v>101</v>
      </c>
      <c r="D2770">
        <v>6695.2226303510843</v>
      </c>
      <c r="E2770">
        <v>4.5992923747048952E-3</v>
      </c>
    </row>
    <row r="2771" spans="1:5" x14ac:dyDescent="0.35">
      <c r="A2771" t="s">
        <v>196</v>
      </c>
      <c r="B2771" t="s">
        <v>56</v>
      </c>
      <c r="C2771" t="s">
        <v>101</v>
      </c>
      <c r="D2771">
        <v>5758</v>
      </c>
      <c r="E2771">
        <v>4.874498282582687E-3</v>
      </c>
    </row>
    <row r="2772" spans="1:5" x14ac:dyDescent="0.35">
      <c r="A2772" t="s">
        <v>197</v>
      </c>
      <c r="B2772" t="s">
        <v>56</v>
      </c>
      <c r="C2772" t="s">
        <v>101</v>
      </c>
      <c r="D2772">
        <v>3790</v>
      </c>
      <c r="E2772">
        <v>5.0381119906185868E-3</v>
      </c>
    </row>
    <row r="2773" spans="1:5" x14ac:dyDescent="0.35">
      <c r="A2773" t="s">
        <v>198</v>
      </c>
      <c r="B2773" t="s">
        <v>56</v>
      </c>
      <c r="C2773" t="s">
        <v>101</v>
      </c>
      <c r="D2773">
        <v>3117</v>
      </c>
      <c r="E2773">
        <v>5.1320268776957898E-3</v>
      </c>
    </row>
    <row r="2774" spans="1:5" x14ac:dyDescent="0.35">
      <c r="A2774" t="s">
        <v>199</v>
      </c>
      <c r="B2774" t="s">
        <v>56</v>
      </c>
      <c r="C2774" t="s">
        <v>101</v>
      </c>
      <c r="D2774">
        <v>2739</v>
      </c>
      <c r="E2774">
        <v>5.2862967019593528E-3</v>
      </c>
    </row>
    <row r="2775" spans="1:5" x14ac:dyDescent="0.35">
      <c r="A2775" t="s">
        <v>200</v>
      </c>
      <c r="B2775" t="s">
        <v>56</v>
      </c>
      <c r="C2775" t="s">
        <v>101</v>
      </c>
      <c r="D2775">
        <v>2522</v>
      </c>
      <c r="E2775">
        <v>5.298925015419861E-3</v>
      </c>
    </row>
    <row r="2776" spans="1:5" x14ac:dyDescent="0.35">
      <c r="A2776" t="s">
        <v>201</v>
      </c>
      <c r="B2776" t="s">
        <v>56</v>
      </c>
      <c r="C2776" t="s">
        <v>101</v>
      </c>
      <c r="D2776">
        <v>2289</v>
      </c>
      <c r="E2776">
        <v>5.2822071744090095E-3</v>
      </c>
    </row>
    <row r="2777" spans="1:5" x14ac:dyDescent="0.35">
      <c r="A2777" t="s">
        <v>187</v>
      </c>
      <c r="B2777" t="s">
        <v>204</v>
      </c>
      <c r="C2777" t="s">
        <v>57</v>
      </c>
      <c r="D2777">
        <v>189.00000005000004</v>
      </c>
      <c r="E2777">
        <v>3.7159514011333443E-3</v>
      </c>
    </row>
    <row r="2778" spans="1:5" x14ac:dyDescent="0.35">
      <c r="A2778" t="s">
        <v>188</v>
      </c>
      <c r="B2778" t="s">
        <v>204</v>
      </c>
      <c r="C2778" t="s">
        <v>57</v>
      </c>
      <c r="D2778">
        <v>254.54709363520027</v>
      </c>
      <c r="E2778">
        <v>4.8511738055229039E-3</v>
      </c>
    </row>
    <row r="2779" spans="1:5" x14ac:dyDescent="0.35">
      <c r="A2779" t="s">
        <v>189</v>
      </c>
      <c r="B2779" t="s">
        <v>204</v>
      </c>
      <c r="C2779" t="s">
        <v>57</v>
      </c>
      <c r="D2779">
        <v>191.21093904129989</v>
      </c>
      <c r="E2779">
        <v>4.6799995030494534E-3</v>
      </c>
    </row>
    <row r="2780" spans="1:5" x14ac:dyDescent="0.35">
      <c r="A2780" t="s">
        <v>190</v>
      </c>
      <c r="B2780" t="s">
        <v>204</v>
      </c>
      <c r="C2780" t="s">
        <v>57</v>
      </c>
      <c r="D2780">
        <v>214.56856520080001</v>
      </c>
      <c r="E2780">
        <v>4.4937511997690553E-3</v>
      </c>
    </row>
    <row r="2781" spans="1:5" x14ac:dyDescent="0.35">
      <c r="A2781" t="s">
        <v>191</v>
      </c>
      <c r="B2781" t="s">
        <v>204</v>
      </c>
      <c r="C2781" t="s">
        <v>57</v>
      </c>
      <c r="D2781">
        <v>156.61530218479993</v>
      </c>
      <c r="E2781">
        <v>4.4683756456890527E-3</v>
      </c>
    </row>
    <row r="2782" spans="1:5" x14ac:dyDescent="0.35">
      <c r="A2782" t="s">
        <v>192</v>
      </c>
      <c r="B2782" t="s">
        <v>204</v>
      </c>
      <c r="C2782" t="s">
        <v>57</v>
      </c>
      <c r="D2782">
        <v>149.69738559720005</v>
      </c>
      <c r="E2782">
        <v>4.1027684438942813E-3</v>
      </c>
    </row>
    <row r="2783" spans="1:5" x14ac:dyDescent="0.35">
      <c r="A2783" t="s">
        <v>193</v>
      </c>
      <c r="B2783" t="s">
        <v>204</v>
      </c>
      <c r="C2783" t="s">
        <v>57</v>
      </c>
      <c r="D2783">
        <v>191.91346261659996</v>
      </c>
      <c r="E2783">
        <v>5.2180695943731866E-3</v>
      </c>
    </row>
    <row r="2784" spans="1:5" x14ac:dyDescent="0.35">
      <c r="A2784" t="s">
        <v>194</v>
      </c>
      <c r="B2784" t="s">
        <v>204</v>
      </c>
      <c r="C2784" t="s">
        <v>57</v>
      </c>
      <c r="D2784">
        <v>173.406708595</v>
      </c>
      <c r="E2784">
        <v>4.5875017630851028E-3</v>
      </c>
    </row>
    <row r="2785" spans="1:5" x14ac:dyDescent="0.35">
      <c r="A2785" t="s">
        <v>195</v>
      </c>
      <c r="B2785" t="s">
        <v>204</v>
      </c>
      <c r="C2785" t="s">
        <v>57</v>
      </c>
      <c r="D2785">
        <v>221</v>
      </c>
      <c r="E2785">
        <v>4.9239567621920562E-3</v>
      </c>
    </row>
    <row r="2786" spans="1:5" x14ac:dyDescent="0.35">
      <c r="A2786" t="s">
        <v>196</v>
      </c>
      <c r="B2786" t="s">
        <v>204</v>
      </c>
      <c r="C2786" t="s">
        <v>57</v>
      </c>
      <c r="D2786">
        <v>269</v>
      </c>
      <c r="E2786">
        <v>5.287071458075175E-3</v>
      </c>
    </row>
    <row r="2787" spans="1:5" x14ac:dyDescent="0.35">
      <c r="A2787" t="s">
        <v>197</v>
      </c>
      <c r="B2787" t="s">
        <v>204</v>
      </c>
      <c r="C2787" t="s">
        <v>57</v>
      </c>
      <c r="D2787">
        <v>211</v>
      </c>
      <c r="E2787">
        <v>5.6839125855713529E-3</v>
      </c>
    </row>
    <row r="2788" spans="1:5" x14ac:dyDescent="0.35">
      <c r="A2788" t="s">
        <v>198</v>
      </c>
      <c r="B2788" t="s">
        <v>204</v>
      </c>
      <c r="C2788" t="s">
        <v>57</v>
      </c>
      <c r="D2788">
        <v>174</v>
      </c>
      <c r="E2788">
        <v>6.074393358876118E-3</v>
      </c>
    </row>
    <row r="2789" spans="1:5" x14ac:dyDescent="0.35">
      <c r="A2789" t="s">
        <v>199</v>
      </c>
      <c r="B2789" t="s">
        <v>204</v>
      </c>
      <c r="C2789" t="s">
        <v>57</v>
      </c>
      <c r="D2789">
        <v>188</v>
      </c>
      <c r="E2789">
        <v>6.1872044917257677E-3</v>
      </c>
    </row>
    <row r="2790" spans="1:5" x14ac:dyDescent="0.35">
      <c r="A2790" t="s">
        <v>200</v>
      </c>
      <c r="B2790" t="s">
        <v>204</v>
      </c>
      <c r="C2790" t="s">
        <v>57</v>
      </c>
      <c r="D2790">
        <v>180</v>
      </c>
      <c r="E2790">
        <v>5.7561728395061733E-3</v>
      </c>
    </row>
    <row r="2791" spans="1:5" x14ac:dyDescent="0.35">
      <c r="A2791" t="s">
        <v>201</v>
      </c>
      <c r="B2791" t="s">
        <v>204</v>
      </c>
      <c r="C2791" t="s">
        <v>57</v>
      </c>
      <c r="D2791">
        <v>135</v>
      </c>
      <c r="E2791">
        <v>5.6275720164609055E-3</v>
      </c>
    </row>
    <row r="2792" spans="1:5" x14ac:dyDescent="0.35">
      <c r="A2792" t="s">
        <v>187</v>
      </c>
      <c r="B2792" t="s">
        <v>204</v>
      </c>
      <c r="C2792" t="s">
        <v>58</v>
      </c>
      <c r="D2792">
        <v>169.44537815000004</v>
      </c>
      <c r="E2792">
        <v>5.8527022857011437E-3</v>
      </c>
    </row>
    <row r="2793" spans="1:5" x14ac:dyDescent="0.35">
      <c r="A2793" t="s">
        <v>188</v>
      </c>
      <c r="B2793" t="s">
        <v>204</v>
      </c>
      <c r="C2793" t="s">
        <v>58</v>
      </c>
      <c r="D2793">
        <v>128.04457906260009</v>
      </c>
      <c r="E2793">
        <v>7.1964044374905767E-3</v>
      </c>
    </row>
    <row r="2794" spans="1:5" x14ac:dyDescent="0.35">
      <c r="A2794" t="s">
        <v>189</v>
      </c>
      <c r="B2794" t="s">
        <v>204</v>
      </c>
      <c r="C2794" t="s">
        <v>58</v>
      </c>
      <c r="D2794">
        <v>83.735225821400036</v>
      </c>
      <c r="E2794">
        <v>6.6096379148116897E-3</v>
      </c>
    </row>
    <row r="2795" spans="1:5" x14ac:dyDescent="0.35">
      <c r="A2795" t="s">
        <v>190</v>
      </c>
      <c r="B2795" t="s">
        <v>204</v>
      </c>
      <c r="C2795" t="s">
        <v>58</v>
      </c>
      <c r="D2795">
        <v>84.948240165799973</v>
      </c>
      <c r="E2795">
        <v>5.5530865796098779E-3</v>
      </c>
    </row>
    <row r="2796" spans="1:5" x14ac:dyDescent="0.35">
      <c r="A2796" t="s">
        <v>191</v>
      </c>
      <c r="B2796" t="s">
        <v>204</v>
      </c>
      <c r="C2796" t="s">
        <v>58</v>
      </c>
      <c r="D2796">
        <v>36.584962406199999</v>
      </c>
      <c r="E2796">
        <v>6.9479838875356479E-3</v>
      </c>
    </row>
    <row r="2797" spans="1:5" x14ac:dyDescent="0.35">
      <c r="A2797" t="s">
        <v>192</v>
      </c>
      <c r="B2797" t="s">
        <v>204</v>
      </c>
      <c r="C2797" t="s">
        <v>58</v>
      </c>
      <c r="D2797">
        <v>82.572395046899999</v>
      </c>
      <c r="E2797">
        <v>5.8191302326338675E-3</v>
      </c>
    </row>
    <row r="2798" spans="1:5" x14ac:dyDescent="0.35">
      <c r="A2798" t="s">
        <v>193</v>
      </c>
      <c r="B2798" t="s">
        <v>204</v>
      </c>
      <c r="C2798" t="s">
        <v>58</v>
      </c>
      <c r="D2798">
        <v>89.416486671199976</v>
      </c>
      <c r="E2798">
        <v>6.8938186467194049E-3</v>
      </c>
    </row>
    <row r="2799" spans="1:5" x14ac:dyDescent="0.35">
      <c r="A2799" t="s">
        <v>194</v>
      </c>
      <c r="B2799" t="s">
        <v>204</v>
      </c>
      <c r="C2799" t="s">
        <v>58</v>
      </c>
      <c r="D2799">
        <v>114.83800885689999</v>
      </c>
      <c r="E2799">
        <v>8.0520906049207017E-3</v>
      </c>
    </row>
    <row r="2800" spans="1:5" x14ac:dyDescent="0.35">
      <c r="A2800" t="s">
        <v>195</v>
      </c>
      <c r="B2800" t="s">
        <v>204</v>
      </c>
      <c r="C2800" t="s">
        <v>58</v>
      </c>
      <c r="D2800">
        <v>93.990482894399989</v>
      </c>
      <c r="E2800">
        <v>4.3660327219831128E-3</v>
      </c>
    </row>
    <row r="2801" spans="1:5" x14ac:dyDescent="0.35">
      <c r="A2801" t="s">
        <v>196</v>
      </c>
      <c r="B2801" t="s">
        <v>204</v>
      </c>
      <c r="C2801" t="s">
        <v>58</v>
      </c>
      <c r="D2801">
        <v>114.12209302320001</v>
      </c>
      <c r="E2801">
        <v>5.1701776283390594E-3</v>
      </c>
    </row>
    <row r="2802" spans="1:5" x14ac:dyDescent="0.35">
      <c r="A2802" t="s">
        <v>197</v>
      </c>
      <c r="B2802" t="s">
        <v>204</v>
      </c>
      <c r="C2802" t="s">
        <v>58</v>
      </c>
      <c r="D2802">
        <v>151</v>
      </c>
      <c r="E2802">
        <v>5.2428256070640175E-3</v>
      </c>
    </row>
    <row r="2803" spans="1:5" x14ac:dyDescent="0.35">
      <c r="A2803" t="s">
        <v>198</v>
      </c>
      <c r="B2803" t="s">
        <v>204</v>
      </c>
      <c r="C2803" t="s">
        <v>58</v>
      </c>
      <c r="D2803">
        <v>144</v>
      </c>
      <c r="E2803">
        <v>5.5941358024691355E-3</v>
      </c>
    </row>
    <row r="2804" spans="1:5" x14ac:dyDescent="0.35">
      <c r="A2804" t="s">
        <v>199</v>
      </c>
      <c r="B2804" t="s">
        <v>204</v>
      </c>
      <c r="C2804" t="s">
        <v>58</v>
      </c>
      <c r="D2804">
        <v>137</v>
      </c>
      <c r="E2804">
        <v>6.0725871857258713E-3</v>
      </c>
    </row>
    <row r="2805" spans="1:5" x14ac:dyDescent="0.35">
      <c r="A2805" t="s">
        <v>200</v>
      </c>
      <c r="B2805" t="s">
        <v>204</v>
      </c>
      <c r="C2805" t="s">
        <v>58</v>
      </c>
      <c r="D2805">
        <v>109</v>
      </c>
      <c r="E2805">
        <v>5.9505606523955149E-3</v>
      </c>
    </row>
    <row r="2806" spans="1:5" x14ac:dyDescent="0.35">
      <c r="A2806" t="s">
        <v>201</v>
      </c>
      <c r="B2806" t="s">
        <v>204</v>
      </c>
      <c r="C2806" t="s">
        <v>58</v>
      </c>
      <c r="D2806">
        <v>90</v>
      </c>
      <c r="E2806">
        <v>5.6095679012345681E-3</v>
      </c>
    </row>
    <row r="2807" spans="1:5" x14ac:dyDescent="0.35">
      <c r="A2807" t="s">
        <v>187</v>
      </c>
      <c r="B2807" t="s">
        <v>204</v>
      </c>
      <c r="C2807" t="s">
        <v>59</v>
      </c>
      <c r="D2807">
        <v>103.23880599999998</v>
      </c>
      <c r="E2807">
        <v>5.2655092927083175E-3</v>
      </c>
    </row>
    <row r="2808" spans="1:5" x14ac:dyDescent="0.35">
      <c r="A2808" t="s">
        <v>188</v>
      </c>
      <c r="B2808" t="s">
        <v>204</v>
      </c>
      <c r="C2808" t="s">
        <v>59</v>
      </c>
      <c r="D2808">
        <v>149.876433507</v>
      </c>
      <c r="E2808">
        <v>5.5092881706419843E-3</v>
      </c>
    </row>
    <row r="2809" spans="1:5" x14ac:dyDescent="0.35">
      <c r="A2809" t="s">
        <v>189</v>
      </c>
      <c r="B2809" t="s">
        <v>204</v>
      </c>
      <c r="C2809" t="s">
        <v>59</v>
      </c>
      <c r="D2809">
        <v>134.59878496190007</v>
      </c>
      <c r="E2809">
        <v>5.504443171640604E-3</v>
      </c>
    </row>
    <row r="2810" spans="1:5" x14ac:dyDescent="0.35">
      <c r="A2810" t="s">
        <v>190</v>
      </c>
      <c r="B2810" t="s">
        <v>204</v>
      </c>
      <c r="C2810" t="s">
        <v>59</v>
      </c>
      <c r="D2810">
        <v>73.160996363500004</v>
      </c>
      <c r="E2810">
        <v>5.3203016243719972E-3</v>
      </c>
    </row>
    <row r="2811" spans="1:5" x14ac:dyDescent="0.35">
      <c r="A2811" t="s">
        <v>191</v>
      </c>
      <c r="B2811" t="s">
        <v>204</v>
      </c>
      <c r="C2811" t="s">
        <v>59</v>
      </c>
      <c r="D2811">
        <v>105.47053447650001</v>
      </c>
      <c r="E2811">
        <v>5.4961182873313457E-3</v>
      </c>
    </row>
    <row r="2812" spans="1:5" x14ac:dyDescent="0.35">
      <c r="A2812" t="s">
        <v>192</v>
      </c>
      <c r="B2812" t="s">
        <v>204</v>
      </c>
      <c r="C2812" t="s">
        <v>59</v>
      </c>
      <c r="D2812">
        <v>130.93584732899996</v>
      </c>
      <c r="E2812">
        <v>5.0579835448534682E-3</v>
      </c>
    </row>
    <row r="2813" spans="1:5" x14ac:dyDescent="0.35">
      <c r="A2813" t="s">
        <v>193</v>
      </c>
      <c r="B2813" t="s">
        <v>204</v>
      </c>
      <c r="C2813" t="s">
        <v>59</v>
      </c>
      <c r="D2813">
        <v>96.503974623899978</v>
      </c>
      <c r="E2813">
        <v>7.6184074883653176E-3</v>
      </c>
    </row>
    <row r="2814" spans="1:5" x14ac:dyDescent="0.35">
      <c r="A2814" t="s">
        <v>194</v>
      </c>
      <c r="B2814" t="s">
        <v>204</v>
      </c>
      <c r="C2814" t="s">
        <v>59</v>
      </c>
      <c r="D2814">
        <v>96.424177939099991</v>
      </c>
      <c r="E2814">
        <v>6.3487914081689694E-3</v>
      </c>
    </row>
    <row r="2815" spans="1:5" x14ac:dyDescent="0.35">
      <c r="A2815" t="s">
        <v>195</v>
      </c>
      <c r="B2815" t="s">
        <v>204</v>
      </c>
      <c r="C2815" t="s">
        <v>59</v>
      </c>
      <c r="D2815">
        <v>124.91163101610005</v>
      </c>
      <c r="E2815">
        <v>5.3497389301126281E-3</v>
      </c>
    </row>
    <row r="2816" spans="1:5" x14ac:dyDescent="0.35">
      <c r="A2816" t="s">
        <v>196</v>
      </c>
      <c r="B2816" t="s">
        <v>204</v>
      </c>
      <c r="C2816" t="s">
        <v>59</v>
      </c>
      <c r="D2816">
        <v>154.77785724779997</v>
      </c>
      <c r="E2816">
        <v>6.8264135541913117E-3</v>
      </c>
    </row>
    <row r="2817" spans="1:5" x14ac:dyDescent="0.35">
      <c r="A2817" t="s">
        <v>197</v>
      </c>
      <c r="B2817" t="s">
        <v>204</v>
      </c>
      <c r="C2817" t="s">
        <v>59</v>
      </c>
      <c r="D2817">
        <v>102.96468409579998</v>
      </c>
      <c r="E2817">
        <v>7.662858870732734E-3</v>
      </c>
    </row>
    <row r="2818" spans="1:5" x14ac:dyDescent="0.35">
      <c r="A2818" t="s">
        <v>198</v>
      </c>
      <c r="B2818" t="s">
        <v>204</v>
      </c>
      <c r="C2818" t="s">
        <v>59</v>
      </c>
      <c r="D2818">
        <v>99</v>
      </c>
      <c r="E2818">
        <v>6.2920875420875424E-3</v>
      </c>
    </row>
    <row r="2819" spans="1:5" x14ac:dyDescent="0.35">
      <c r="A2819" t="s">
        <v>199</v>
      </c>
      <c r="B2819" t="s">
        <v>204</v>
      </c>
      <c r="C2819" t="s">
        <v>59</v>
      </c>
      <c r="D2819">
        <v>105.87708221929996</v>
      </c>
      <c r="E2819">
        <v>7.6340118742051731E-3</v>
      </c>
    </row>
    <row r="2820" spans="1:5" x14ac:dyDescent="0.35">
      <c r="A2820" t="s">
        <v>200</v>
      </c>
      <c r="B2820" t="s">
        <v>204</v>
      </c>
      <c r="C2820" t="s">
        <v>59</v>
      </c>
      <c r="D2820">
        <v>61.567539552699998</v>
      </c>
      <c r="E2820">
        <v>7.9218911852850411E-3</v>
      </c>
    </row>
    <row r="2821" spans="1:5" x14ac:dyDescent="0.35">
      <c r="A2821" t="s">
        <v>201</v>
      </c>
      <c r="B2821" t="s">
        <v>204</v>
      </c>
      <c r="C2821" t="s">
        <v>59</v>
      </c>
      <c r="D2821">
        <v>39.978723404500002</v>
      </c>
      <c r="E2821">
        <v>1.0835772574036149E-2</v>
      </c>
    </row>
    <row r="2822" spans="1:5" x14ac:dyDescent="0.35">
      <c r="A2822" t="s">
        <v>187</v>
      </c>
      <c r="B2822" t="s">
        <v>204</v>
      </c>
      <c r="C2822" t="s">
        <v>60</v>
      </c>
      <c r="D2822">
        <v>172.5</v>
      </c>
      <c r="E2822">
        <v>5.579710144927536E-3</v>
      </c>
    </row>
    <row r="2823" spans="1:5" x14ac:dyDescent="0.35">
      <c r="A2823" t="s">
        <v>188</v>
      </c>
      <c r="B2823" t="s">
        <v>204</v>
      </c>
      <c r="C2823" t="s">
        <v>60</v>
      </c>
      <c r="D2823">
        <v>155.26760287399983</v>
      </c>
      <c r="E2823">
        <v>5.7789262129599537E-3</v>
      </c>
    </row>
    <row r="2824" spans="1:5" x14ac:dyDescent="0.35">
      <c r="A2824" t="s">
        <v>189</v>
      </c>
      <c r="B2824" t="s">
        <v>204</v>
      </c>
      <c r="C2824" t="s">
        <v>60</v>
      </c>
      <c r="D2824">
        <v>184.17644508170011</v>
      </c>
      <c r="E2824">
        <v>6.0174151086135035E-3</v>
      </c>
    </row>
    <row r="2825" spans="1:5" x14ac:dyDescent="0.35">
      <c r="A2825" t="s">
        <v>190</v>
      </c>
      <c r="B2825" t="s">
        <v>204</v>
      </c>
      <c r="C2825" t="s">
        <v>60</v>
      </c>
      <c r="D2825">
        <v>93.62340171919999</v>
      </c>
      <c r="E2825">
        <v>6.2793999472755876E-3</v>
      </c>
    </row>
    <row r="2826" spans="1:5" x14ac:dyDescent="0.35">
      <c r="A2826" t="s">
        <v>191</v>
      </c>
      <c r="B2826" t="s">
        <v>204</v>
      </c>
      <c r="C2826" t="s">
        <v>60</v>
      </c>
      <c r="D2826">
        <v>59.486514838100007</v>
      </c>
      <c r="E2826">
        <v>5.4863521316911787E-3</v>
      </c>
    </row>
    <row r="2827" spans="1:5" x14ac:dyDescent="0.35">
      <c r="A2827" t="s">
        <v>192</v>
      </c>
      <c r="B2827" t="s">
        <v>204</v>
      </c>
      <c r="C2827" t="s">
        <v>60</v>
      </c>
      <c r="D2827">
        <v>80.120069543200003</v>
      </c>
      <c r="E2827">
        <v>6.2637849473736002E-3</v>
      </c>
    </row>
    <row r="2828" spans="1:5" x14ac:dyDescent="0.35">
      <c r="A2828" t="s">
        <v>193</v>
      </c>
      <c r="B2828" t="s">
        <v>204</v>
      </c>
      <c r="C2828" t="s">
        <v>60</v>
      </c>
      <c r="D2828">
        <v>143.92522151639997</v>
      </c>
      <c r="E2828">
        <v>6.4212871919532366E-3</v>
      </c>
    </row>
    <row r="2829" spans="1:5" x14ac:dyDescent="0.35">
      <c r="A2829" t="s">
        <v>194</v>
      </c>
      <c r="B2829" t="s">
        <v>204</v>
      </c>
      <c r="C2829" t="s">
        <v>60</v>
      </c>
      <c r="D2829">
        <v>194.39055945099994</v>
      </c>
      <c r="E2829">
        <v>6.6251721944503017E-3</v>
      </c>
    </row>
    <row r="2830" spans="1:5" x14ac:dyDescent="0.35">
      <c r="A2830" t="s">
        <v>195</v>
      </c>
      <c r="B2830" t="s">
        <v>204</v>
      </c>
      <c r="C2830" t="s">
        <v>60</v>
      </c>
      <c r="D2830">
        <v>179.89137020129999</v>
      </c>
      <c r="E2830">
        <v>7.3309250822862736E-3</v>
      </c>
    </row>
    <row r="2831" spans="1:5" x14ac:dyDescent="0.35">
      <c r="A2831" t="s">
        <v>196</v>
      </c>
      <c r="B2831" t="s">
        <v>204</v>
      </c>
      <c r="C2831" t="s">
        <v>60</v>
      </c>
      <c r="D2831">
        <v>164.67186260260004</v>
      </c>
      <c r="E2831">
        <v>5.775649366773869E-3</v>
      </c>
    </row>
    <row r="2832" spans="1:5" x14ac:dyDescent="0.35">
      <c r="A2832" t="s">
        <v>197</v>
      </c>
      <c r="B2832" t="s">
        <v>204</v>
      </c>
      <c r="C2832" t="s">
        <v>60</v>
      </c>
      <c r="D2832">
        <v>136.20858325559996</v>
      </c>
      <c r="E2832">
        <v>6.8540749800715057E-3</v>
      </c>
    </row>
    <row r="2833" spans="1:5" x14ac:dyDescent="0.35">
      <c r="A2833" t="s">
        <v>198</v>
      </c>
      <c r="B2833" t="s">
        <v>204</v>
      </c>
      <c r="C2833" t="s">
        <v>60</v>
      </c>
      <c r="D2833">
        <v>85</v>
      </c>
      <c r="E2833">
        <v>6.3316993464052288E-3</v>
      </c>
    </row>
    <row r="2834" spans="1:5" x14ac:dyDescent="0.35">
      <c r="A2834" t="s">
        <v>199</v>
      </c>
      <c r="B2834" t="s">
        <v>204</v>
      </c>
      <c r="C2834" t="s">
        <v>60</v>
      </c>
      <c r="D2834">
        <v>133.83201699589998</v>
      </c>
      <c r="E2834">
        <v>6.2190159314367763E-3</v>
      </c>
    </row>
    <row r="2835" spans="1:5" x14ac:dyDescent="0.35">
      <c r="A2835" t="s">
        <v>200</v>
      </c>
      <c r="B2835" t="s">
        <v>204</v>
      </c>
      <c r="C2835" t="s">
        <v>60</v>
      </c>
      <c r="D2835">
        <v>71.098709201799991</v>
      </c>
      <c r="E2835">
        <v>6.5149159550796486E-3</v>
      </c>
    </row>
    <row r="2836" spans="1:5" x14ac:dyDescent="0.35">
      <c r="A2836" t="s">
        <v>201</v>
      </c>
      <c r="B2836" t="s">
        <v>204</v>
      </c>
      <c r="C2836" t="s">
        <v>60</v>
      </c>
      <c r="D2836">
        <v>106.8282988493</v>
      </c>
      <c r="E2836">
        <v>7.7212548589632012E-3</v>
      </c>
    </row>
    <row r="2837" spans="1:5" x14ac:dyDescent="0.35">
      <c r="A2837" t="s">
        <v>187</v>
      </c>
      <c r="B2837" t="s">
        <v>204</v>
      </c>
      <c r="C2837" t="s">
        <v>61</v>
      </c>
      <c r="D2837">
        <v>153.96323533999998</v>
      </c>
      <c r="E2837">
        <v>8.1178595497774023E-3</v>
      </c>
    </row>
    <row r="2838" spans="1:5" x14ac:dyDescent="0.35">
      <c r="A2838" t="s">
        <v>188</v>
      </c>
      <c r="B2838" t="s">
        <v>204</v>
      </c>
      <c r="C2838" t="s">
        <v>61</v>
      </c>
      <c r="D2838">
        <v>206.80791917039988</v>
      </c>
      <c r="E2838">
        <v>7.3460427801135108E-3</v>
      </c>
    </row>
    <row r="2839" spans="1:5" x14ac:dyDescent="0.35">
      <c r="A2839" t="s">
        <v>189</v>
      </c>
      <c r="B2839" t="s">
        <v>204</v>
      </c>
      <c r="C2839" t="s">
        <v>61</v>
      </c>
      <c r="D2839">
        <v>217.30589093870012</v>
      </c>
      <c r="E2839">
        <v>6.4073377845466715E-3</v>
      </c>
    </row>
    <row r="2840" spans="1:5" x14ac:dyDescent="0.35">
      <c r="A2840" t="s">
        <v>190</v>
      </c>
      <c r="B2840" t="s">
        <v>204</v>
      </c>
      <c r="C2840" t="s">
        <v>61</v>
      </c>
      <c r="D2840">
        <v>125.26590365380001</v>
      </c>
      <c r="E2840">
        <v>6.8700605544434147E-3</v>
      </c>
    </row>
    <row r="2841" spans="1:5" x14ac:dyDescent="0.35">
      <c r="A2841" t="s">
        <v>191</v>
      </c>
      <c r="B2841" t="s">
        <v>204</v>
      </c>
      <c r="C2841" t="s">
        <v>61</v>
      </c>
      <c r="D2841">
        <v>155.35597242520006</v>
      </c>
      <c r="E2841">
        <v>6.4009111944972694E-3</v>
      </c>
    </row>
    <row r="2842" spans="1:5" x14ac:dyDescent="0.35">
      <c r="A2842" t="s">
        <v>192</v>
      </c>
      <c r="B2842" t="s">
        <v>204</v>
      </c>
      <c r="C2842" t="s">
        <v>61</v>
      </c>
      <c r="D2842">
        <v>108.09723690179996</v>
      </c>
      <c r="E2842">
        <v>7.5316599759605108E-3</v>
      </c>
    </row>
    <row r="2843" spans="1:5" x14ac:dyDescent="0.35">
      <c r="A2843" t="s">
        <v>193</v>
      </c>
      <c r="B2843" t="s">
        <v>204</v>
      </c>
      <c r="C2843" t="s">
        <v>61</v>
      </c>
      <c r="D2843">
        <v>160.25129571550002</v>
      </c>
      <c r="E2843">
        <v>7.5206945674066066E-3</v>
      </c>
    </row>
    <row r="2844" spans="1:5" x14ac:dyDescent="0.35">
      <c r="A2844" t="s">
        <v>194</v>
      </c>
      <c r="B2844" t="s">
        <v>204</v>
      </c>
      <c r="C2844" t="s">
        <v>61</v>
      </c>
      <c r="D2844">
        <v>138.72458643100003</v>
      </c>
      <c r="E2844">
        <v>6.1542267419327544E-3</v>
      </c>
    </row>
    <row r="2845" spans="1:5" x14ac:dyDescent="0.35">
      <c r="A2845" t="s">
        <v>195</v>
      </c>
      <c r="B2845" t="s">
        <v>204</v>
      </c>
      <c r="C2845" t="s">
        <v>61</v>
      </c>
      <c r="D2845">
        <v>116.2914402175</v>
      </c>
      <c r="E2845">
        <v>7.0388458220632397E-3</v>
      </c>
    </row>
    <row r="2846" spans="1:5" x14ac:dyDescent="0.35">
      <c r="A2846" t="s">
        <v>196</v>
      </c>
      <c r="B2846" t="s">
        <v>204</v>
      </c>
      <c r="C2846" t="s">
        <v>61</v>
      </c>
      <c r="D2846">
        <v>151</v>
      </c>
      <c r="E2846">
        <v>7.7308682855040467E-3</v>
      </c>
    </row>
    <row r="2847" spans="1:5" x14ac:dyDescent="0.35">
      <c r="A2847" t="s">
        <v>197</v>
      </c>
      <c r="B2847" t="s">
        <v>204</v>
      </c>
      <c r="C2847" t="s">
        <v>61</v>
      </c>
      <c r="D2847">
        <v>118</v>
      </c>
      <c r="E2847">
        <v>7.8507532956685489E-3</v>
      </c>
    </row>
    <row r="2848" spans="1:5" x14ac:dyDescent="0.35">
      <c r="A2848" t="s">
        <v>198</v>
      </c>
      <c r="B2848" t="s">
        <v>204</v>
      </c>
      <c r="C2848" t="s">
        <v>61</v>
      </c>
      <c r="D2848">
        <v>96</v>
      </c>
      <c r="E2848">
        <v>7.6461226851851846E-3</v>
      </c>
    </row>
    <row r="2849" spans="1:5" x14ac:dyDescent="0.35">
      <c r="A2849" t="s">
        <v>199</v>
      </c>
      <c r="B2849" t="s">
        <v>204</v>
      </c>
      <c r="C2849" t="s">
        <v>61</v>
      </c>
      <c r="D2849">
        <v>184</v>
      </c>
      <c r="E2849">
        <v>9.001358695652174E-3</v>
      </c>
    </row>
    <row r="2850" spans="1:5" x14ac:dyDescent="0.35">
      <c r="A2850" t="s">
        <v>200</v>
      </c>
      <c r="B2850" t="s">
        <v>204</v>
      </c>
      <c r="C2850" t="s">
        <v>61</v>
      </c>
      <c r="D2850">
        <v>142</v>
      </c>
      <c r="E2850">
        <v>8.3480046948356812E-3</v>
      </c>
    </row>
    <row r="2851" spans="1:5" x14ac:dyDescent="0.35">
      <c r="A2851" t="s">
        <v>201</v>
      </c>
      <c r="B2851" t="s">
        <v>204</v>
      </c>
      <c r="C2851" t="s">
        <v>61</v>
      </c>
      <c r="D2851">
        <v>259</v>
      </c>
      <c r="E2851">
        <v>8.2207207207207218E-3</v>
      </c>
    </row>
    <row r="2852" spans="1:5" x14ac:dyDescent="0.35">
      <c r="A2852" t="s">
        <v>187</v>
      </c>
      <c r="B2852" t="s">
        <v>204</v>
      </c>
      <c r="C2852" t="s">
        <v>62</v>
      </c>
      <c r="D2852">
        <v>257.63157887</v>
      </c>
      <c r="E2852">
        <v>4.9113324253725896E-3</v>
      </c>
    </row>
    <row r="2853" spans="1:5" x14ac:dyDescent="0.35">
      <c r="A2853" t="s">
        <v>188</v>
      </c>
      <c r="B2853" t="s">
        <v>204</v>
      </c>
      <c r="C2853" t="s">
        <v>62</v>
      </c>
      <c r="D2853">
        <v>255.61791338600003</v>
      </c>
      <c r="E2853">
        <v>5.5813527099819217E-3</v>
      </c>
    </row>
    <row r="2854" spans="1:5" x14ac:dyDescent="0.35">
      <c r="A2854" t="s">
        <v>189</v>
      </c>
      <c r="B2854" t="s">
        <v>204</v>
      </c>
      <c r="C2854" t="s">
        <v>62</v>
      </c>
      <c r="D2854">
        <v>269.0289264746001</v>
      </c>
      <c r="E2854">
        <v>5.2118448760229896E-3</v>
      </c>
    </row>
    <row r="2855" spans="1:5" x14ac:dyDescent="0.35">
      <c r="A2855" t="s">
        <v>190</v>
      </c>
      <c r="B2855" t="s">
        <v>204</v>
      </c>
      <c r="C2855" t="s">
        <v>62</v>
      </c>
      <c r="D2855">
        <v>254.22370525049993</v>
      </c>
      <c r="E2855">
        <v>5.398669751388873E-3</v>
      </c>
    </row>
    <row r="2856" spans="1:5" x14ac:dyDescent="0.35">
      <c r="A2856" t="s">
        <v>191</v>
      </c>
      <c r="B2856" t="s">
        <v>204</v>
      </c>
      <c r="C2856" t="s">
        <v>62</v>
      </c>
      <c r="D2856">
        <v>154.17586824889995</v>
      </c>
      <c r="E2856">
        <v>5.4952520540072908E-3</v>
      </c>
    </row>
    <row r="2857" spans="1:5" x14ac:dyDescent="0.35">
      <c r="A2857" t="s">
        <v>192</v>
      </c>
      <c r="B2857" t="s">
        <v>204</v>
      </c>
      <c r="C2857" t="s">
        <v>62</v>
      </c>
      <c r="D2857">
        <v>225.33474301210006</v>
      </c>
      <c r="E2857">
        <v>4.4928800062276055E-3</v>
      </c>
    </row>
    <row r="2858" spans="1:5" x14ac:dyDescent="0.35">
      <c r="A2858" t="s">
        <v>193</v>
      </c>
      <c r="B2858" t="s">
        <v>204</v>
      </c>
      <c r="C2858" t="s">
        <v>62</v>
      </c>
      <c r="D2858">
        <v>181.26153887020004</v>
      </c>
      <c r="E2858">
        <v>4.5437257224972246E-3</v>
      </c>
    </row>
    <row r="2859" spans="1:5" x14ac:dyDescent="0.35">
      <c r="A2859" t="s">
        <v>194</v>
      </c>
      <c r="B2859" t="s">
        <v>204</v>
      </c>
      <c r="C2859" t="s">
        <v>62</v>
      </c>
      <c r="D2859">
        <v>196.51533706420003</v>
      </c>
      <c r="E2859">
        <v>5.0800271470130484E-3</v>
      </c>
    </row>
    <row r="2860" spans="1:5" x14ac:dyDescent="0.35">
      <c r="A2860" t="s">
        <v>195</v>
      </c>
      <c r="B2860" t="s">
        <v>204</v>
      </c>
      <c r="C2860" t="s">
        <v>62</v>
      </c>
      <c r="D2860">
        <v>212.21979947230011</v>
      </c>
      <c r="E2860">
        <v>4.8036211331856215E-3</v>
      </c>
    </row>
    <row r="2861" spans="1:5" x14ac:dyDescent="0.35">
      <c r="A2861" t="s">
        <v>196</v>
      </c>
      <c r="B2861" t="s">
        <v>204</v>
      </c>
      <c r="C2861" t="s">
        <v>62</v>
      </c>
      <c r="D2861">
        <v>313.14403008319965</v>
      </c>
      <c r="E2861">
        <v>4.9971230381833385E-3</v>
      </c>
    </row>
    <row r="2862" spans="1:5" x14ac:dyDescent="0.35">
      <c r="A2862" t="s">
        <v>197</v>
      </c>
      <c r="B2862" t="s">
        <v>204</v>
      </c>
      <c r="C2862" t="s">
        <v>62</v>
      </c>
      <c r="D2862">
        <v>251.72911175090013</v>
      </c>
      <c r="E2862">
        <v>4.7178232518876317E-3</v>
      </c>
    </row>
    <row r="2863" spans="1:5" x14ac:dyDescent="0.35">
      <c r="A2863" t="s">
        <v>198</v>
      </c>
      <c r="B2863" t="s">
        <v>204</v>
      </c>
      <c r="C2863" t="s">
        <v>62</v>
      </c>
      <c r="D2863">
        <v>207</v>
      </c>
      <c r="E2863">
        <v>5.4783950617283955E-3</v>
      </c>
    </row>
    <row r="2864" spans="1:5" x14ac:dyDescent="0.35">
      <c r="A2864" t="s">
        <v>199</v>
      </c>
      <c r="B2864" t="s">
        <v>204</v>
      </c>
      <c r="C2864" t="s">
        <v>62</v>
      </c>
      <c r="D2864">
        <v>192.54349692300005</v>
      </c>
      <c r="E2864">
        <v>6.2613652928701739E-3</v>
      </c>
    </row>
    <row r="2865" spans="1:5" x14ac:dyDescent="0.35">
      <c r="A2865" t="s">
        <v>200</v>
      </c>
      <c r="B2865" t="s">
        <v>204</v>
      </c>
      <c r="C2865" t="s">
        <v>62</v>
      </c>
      <c r="D2865">
        <v>97.639093244699978</v>
      </c>
      <c r="E2865">
        <v>4.9632742384355406E-3</v>
      </c>
    </row>
    <row r="2866" spans="1:5" x14ac:dyDescent="0.35">
      <c r="A2866" t="s">
        <v>201</v>
      </c>
      <c r="B2866" t="s">
        <v>204</v>
      </c>
      <c r="C2866" t="s">
        <v>62</v>
      </c>
      <c r="D2866">
        <v>118.02929877309997</v>
      </c>
      <c r="E2866">
        <v>5.1462515324365091E-3</v>
      </c>
    </row>
    <row r="2867" spans="1:5" x14ac:dyDescent="0.35">
      <c r="A2867" t="s">
        <v>187</v>
      </c>
      <c r="B2867" t="s">
        <v>204</v>
      </c>
      <c r="C2867" t="s">
        <v>63</v>
      </c>
      <c r="D2867">
        <v>262.61276601999987</v>
      </c>
      <c r="E2867">
        <v>3.6818135989128563E-3</v>
      </c>
    </row>
    <row r="2868" spans="1:5" x14ac:dyDescent="0.35">
      <c r="A2868" t="s">
        <v>188</v>
      </c>
      <c r="B2868" t="s">
        <v>204</v>
      </c>
      <c r="C2868" t="s">
        <v>63</v>
      </c>
      <c r="D2868">
        <v>261.30264045079997</v>
      </c>
      <c r="E2868">
        <v>4.4745197112599994E-3</v>
      </c>
    </row>
    <row r="2869" spans="1:5" x14ac:dyDescent="0.35">
      <c r="A2869" t="s">
        <v>189</v>
      </c>
      <c r="B2869" t="s">
        <v>204</v>
      </c>
      <c r="C2869" t="s">
        <v>63</v>
      </c>
      <c r="D2869">
        <v>251.03330195669994</v>
      </c>
      <c r="E2869">
        <v>3.7220248409536041E-3</v>
      </c>
    </row>
    <row r="2870" spans="1:5" x14ac:dyDescent="0.35">
      <c r="A2870" t="s">
        <v>190</v>
      </c>
      <c r="B2870" t="s">
        <v>204</v>
      </c>
      <c r="C2870" t="s">
        <v>63</v>
      </c>
      <c r="D2870">
        <v>192.29157489470009</v>
      </c>
      <c r="E2870">
        <v>4.0250843749998879E-3</v>
      </c>
    </row>
    <row r="2871" spans="1:5" x14ac:dyDescent="0.35">
      <c r="A2871" t="s">
        <v>191</v>
      </c>
      <c r="B2871" t="s">
        <v>204</v>
      </c>
      <c r="C2871" t="s">
        <v>63</v>
      </c>
      <c r="D2871">
        <v>153.07856558980004</v>
      </c>
      <c r="E2871">
        <v>3.605655417073713E-3</v>
      </c>
    </row>
    <row r="2872" spans="1:5" x14ac:dyDescent="0.35">
      <c r="A2872" t="s">
        <v>192</v>
      </c>
      <c r="B2872" t="s">
        <v>204</v>
      </c>
      <c r="C2872" t="s">
        <v>63</v>
      </c>
      <c r="D2872">
        <v>177.46002757369993</v>
      </c>
      <c r="E2872">
        <v>3.043669673131983E-3</v>
      </c>
    </row>
    <row r="2873" spans="1:5" x14ac:dyDescent="0.35">
      <c r="A2873" t="s">
        <v>193</v>
      </c>
      <c r="B2873" t="s">
        <v>204</v>
      </c>
      <c r="C2873" t="s">
        <v>63</v>
      </c>
      <c r="D2873">
        <v>181.22757059289998</v>
      </c>
      <c r="E2873">
        <v>3.4668817232422033E-3</v>
      </c>
    </row>
    <row r="2874" spans="1:5" x14ac:dyDescent="0.35">
      <c r="A2874" t="s">
        <v>194</v>
      </c>
      <c r="B2874" t="s">
        <v>204</v>
      </c>
      <c r="C2874" t="s">
        <v>63</v>
      </c>
      <c r="D2874">
        <v>294.67641124750031</v>
      </c>
      <c r="E2874">
        <v>3.1152954390932619E-3</v>
      </c>
    </row>
    <row r="2875" spans="1:5" x14ac:dyDescent="0.35">
      <c r="A2875" t="s">
        <v>195</v>
      </c>
      <c r="B2875" t="s">
        <v>204</v>
      </c>
      <c r="C2875" t="s">
        <v>63</v>
      </c>
      <c r="D2875">
        <v>203.55019473760001</v>
      </c>
      <c r="E2875">
        <v>4.1456322077206937E-3</v>
      </c>
    </row>
    <row r="2876" spans="1:5" x14ac:dyDescent="0.35">
      <c r="A2876" t="s">
        <v>196</v>
      </c>
      <c r="B2876" t="s">
        <v>204</v>
      </c>
      <c r="C2876" t="s">
        <v>63</v>
      </c>
      <c r="D2876">
        <v>183.41043869740005</v>
      </c>
      <c r="E2876">
        <v>3.8219715482145618E-3</v>
      </c>
    </row>
    <row r="2877" spans="1:5" x14ac:dyDescent="0.35">
      <c r="A2877" t="s">
        <v>197</v>
      </c>
      <c r="B2877" t="s">
        <v>204</v>
      </c>
      <c r="C2877" t="s">
        <v>63</v>
      </c>
      <c r="D2877">
        <v>174.64719334680007</v>
      </c>
      <c r="E2877">
        <v>3.7655199643261386E-3</v>
      </c>
    </row>
    <row r="2878" spans="1:5" x14ac:dyDescent="0.35">
      <c r="A2878" t="s">
        <v>198</v>
      </c>
      <c r="B2878" t="s">
        <v>204</v>
      </c>
      <c r="C2878" t="s">
        <v>63</v>
      </c>
      <c r="D2878">
        <v>178</v>
      </c>
      <c r="E2878">
        <v>4.034019975031211E-3</v>
      </c>
    </row>
    <row r="2879" spans="1:5" x14ac:dyDescent="0.35">
      <c r="A2879" t="s">
        <v>199</v>
      </c>
      <c r="B2879" t="s">
        <v>204</v>
      </c>
      <c r="C2879" t="s">
        <v>63</v>
      </c>
      <c r="D2879">
        <v>153.38368194140006</v>
      </c>
      <c r="E2879">
        <v>3.9425988638290693E-3</v>
      </c>
    </row>
    <row r="2880" spans="1:5" x14ac:dyDescent="0.35">
      <c r="A2880" t="s">
        <v>200</v>
      </c>
      <c r="B2880" t="s">
        <v>204</v>
      </c>
      <c r="C2880" t="s">
        <v>63</v>
      </c>
      <c r="D2880">
        <v>76.480547534300015</v>
      </c>
      <c r="E2880">
        <v>3.8970759610948377E-3</v>
      </c>
    </row>
    <row r="2881" spans="1:5" x14ac:dyDescent="0.35">
      <c r="A2881" t="s">
        <v>201</v>
      </c>
      <c r="B2881" t="s">
        <v>204</v>
      </c>
      <c r="C2881" t="s">
        <v>63</v>
      </c>
      <c r="D2881">
        <v>97.173843700399999</v>
      </c>
      <c r="E2881">
        <v>4.02382198538864E-3</v>
      </c>
    </row>
    <row r="2882" spans="1:5" x14ac:dyDescent="0.35">
      <c r="A2882" t="s">
        <v>187</v>
      </c>
      <c r="B2882" t="s">
        <v>204</v>
      </c>
      <c r="C2882" t="s">
        <v>64</v>
      </c>
      <c r="D2882">
        <v>105.80952384</v>
      </c>
      <c r="E2882">
        <v>8.418029303005909E-3</v>
      </c>
    </row>
    <row r="2883" spans="1:5" x14ac:dyDescent="0.35">
      <c r="A2883" t="s">
        <v>188</v>
      </c>
      <c r="B2883" t="s">
        <v>204</v>
      </c>
      <c r="C2883" t="s">
        <v>64</v>
      </c>
      <c r="D2883">
        <v>170.84753788010011</v>
      </c>
      <c r="E2883">
        <v>8.5106051788095254E-3</v>
      </c>
    </row>
    <row r="2884" spans="1:5" x14ac:dyDescent="0.35">
      <c r="A2884" t="s">
        <v>189</v>
      </c>
      <c r="B2884" t="s">
        <v>204</v>
      </c>
      <c r="C2884" t="s">
        <v>64</v>
      </c>
      <c r="D2884">
        <v>136.03589140919999</v>
      </c>
      <c r="E2884">
        <v>8.8050832116262894E-3</v>
      </c>
    </row>
    <row r="2885" spans="1:5" x14ac:dyDescent="0.35">
      <c r="A2885" t="s">
        <v>190</v>
      </c>
      <c r="B2885" t="s">
        <v>204</v>
      </c>
      <c r="C2885" t="s">
        <v>64</v>
      </c>
      <c r="D2885">
        <v>134.59056787169999</v>
      </c>
      <c r="E2885">
        <v>7.5548776540916877E-3</v>
      </c>
    </row>
    <row r="2886" spans="1:5" x14ac:dyDescent="0.35">
      <c r="A2886" t="s">
        <v>191</v>
      </c>
      <c r="B2886" t="s">
        <v>204</v>
      </c>
      <c r="C2886" t="s">
        <v>64</v>
      </c>
      <c r="D2886">
        <v>142.15994959139996</v>
      </c>
      <c r="E2886">
        <v>6.1164858350729757E-3</v>
      </c>
    </row>
    <row r="2887" spans="1:5" x14ac:dyDescent="0.35">
      <c r="A2887" t="s">
        <v>192</v>
      </c>
      <c r="B2887" t="s">
        <v>204</v>
      </c>
      <c r="C2887" t="s">
        <v>64</v>
      </c>
      <c r="D2887">
        <v>145.23667861429999</v>
      </c>
      <c r="E2887">
        <v>8.2873606953427562E-3</v>
      </c>
    </row>
    <row r="2888" spans="1:5" x14ac:dyDescent="0.35">
      <c r="A2888" t="s">
        <v>193</v>
      </c>
      <c r="B2888" t="s">
        <v>204</v>
      </c>
      <c r="C2888" t="s">
        <v>64</v>
      </c>
      <c r="D2888">
        <v>147.20056554210001</v>
      </c>
      <c r="E2888">
        <v>6.203129223855729E-3</v>
      </c>
    </row>
    <row r="2889" spans="1:5" x14ac:dyDescent="0.35">
      <c r="A2889" t="s">
        <v>194</v>
      </c>
      <c r="B2889" t="s">
        <v>204</v>
      </c>
      <c r="C2889" t="s">
        <v>64</v>
      </c>
      <c r="D2889">
        <v>115.86428144470001</v>
      </c>
      <c r="E2889">
        <v>7.635647442045289E-3</v>
      </c>
    </row>
    <row r="2890" spans="1:5" x14ac:dyDescent="0.35">
      <c r="A2890" t="s">
        <v>195</v>
      </c>
      <c r="B2890" t="s">
        <v>204</v>
      </c>
      <c r="C2890" t="s">
        <v>64</v>
      </c>
      <c r="D2890">
        <v>140.5239721696</v>
      </c>
      <c r="E2890">
        <v>7.7953951801299206E-3</v>
      </c>
    </row>
    <row r="2891" spans="1:5" x14ac:dyDescent="0.35">
      <c r="A2891" t="s">
        <v>196</v>
      </c>
      <c r="B2891" t="s">
        <v>204</v>
      </c>
      <c r="C2891" t="s">
        <v>64</v>
      </c>
      <c r="D2891">
        <v>125.14419493630002</v>
      </c>
      <c r="E2891">
        <v>7.3699546371733581E-3</v>
      </c>
    </row>
    <row r="2892" spans="1:5" x14ac:dyDescent="0.35">
      <c r="A2892" t="s">
        <v>197</v>
      </c>
      <c r="B2892" t="s">
        <v>204</v>
      </c>
      <c r="C2892" t="s">
        <v>64</v>
      </c>
      <c r="D2892">
        <v>126.15769230779999</v>
      </c>
      <c r="E2892">
        <v>8.1597769151155013E-3</v>
      </c>
    </row>
    <row r="2893" spans="1:5" x14ac:dyDescent="0.35">
      <c r="A2893" t="s">
        <v>198</v>
      </c>
      <c r="B2893" t="s">
        <v>204</v>
      </c>
      <c r="C2893" t="s">
        <v>64</v>
      </c>
      <c r="D2893">
        <v>120</v>
      </c>
      <c r="E2893">
        <v>7.424768518518518E-3</v>
      </c>
    </row>
    <row r="2894" spans="1:5" x14ac:dyDescent="0.35">
      <c r="A2894" t="s">
        <v>199</v>
      </c>
      <c r="B2894" t="s">
        <v>204</v>
      </c>
      <c r="C2894" t="s">
        <v>64</v>
      </c>
      <c r="D2894">
        <v>89.866202570700011</v>
      </c>
      <c r="E2894">
        <v>8.2598191628578798E-3</v>
      </c>
    </row>
    <row r="2895" spans="1:5" x14ac:dyDescent="0.35">
      <c r="A2895" t="s">
        <v>200</v>
      </c>
      <c r="B2895" t="s">
        <v>204</v>
      </c>
      <c r="C2895" t="s">
        <v>64</v>
      </c>
      <c r="D2895">
        <v>86.309134027400006</v>
      </c>
      <c r="E2895">
        <v>7.747479908848119E-3</v>
      </c>
    </row>
    <row r="2896" spans="1:5" x14ac:dyDescent="0.35">
      <c r="A2896" t="s">
        <v>201</v>
      </c>
      <c r="B2896" t="s">
        <v>204</v>
      </c>
      <c r="C2896" t="s">
        <v>64</v>
      </c>
      <c r="D2896">
        <v>90.704585049100004</v>
      </c>
      <c r="E2896">
        <v>7.3354745346363558E-3</v>
      </c>
    </row>
    <row r="2897" spans="1:5" x14ac:dyDescent="0.35">
      <c r="A2897" t="s">
        <v>187</v>
      </c>
      <c r="B2897" t="s">
        <v>204</v>
      </c>
      <c r="C2897" t="s">
        <v>65</v>
      </c>
      <c r="D2897">
        <v>107.84615388</v>
      </c>
      <c r="E2897">
        <v>6.3310130150126161E-3</v>
      </c>
    </row>
    <row r="2898" spans="1:5" x14ac:dyDescent="0.35">
      <c r="A2898" t="s">
        <v>188</v>
      </c>
      <c r="B2898" t="s">
        <v>204</v>
      </c>
      <c r="C2898" t="s">
        <v>65</v>
      </c>
      <c r="D2898">
        <v>120.0175438597</v>
      </c>
      <c r="E2898">
        <v>5.5515965826959295E-3</v>
      </c>
    </row>
    <row r="2899" spans="1:5" x14ac:dyDescent="0.35">
      <c r="A2899" t="s">
        <v>189</v>
      </c>
      <c r="B2899" t="s">
        <v>204</v>
      </c>
      <c r="C2899" t="s">
        <v>65</v>
      </c>
      <c r="D2899">
        <v>98.659848484799994</v>
      </c>
      <c r="E2899">
        <v>5.8446732259530444E-3</v>
      </c>
    </row>
    <row r="2900" spans="1:5" x14ac:dyDescent="0.35">
      <c r="A2900" t="s">
        <v>190</v>
      </c>
      <c r="B2900" t="s">
        <v>204</v>
      </c>
      <c r="C2900" t="s">
        <v>65</v>
      </c>
      <c r="D2900">
        <v>135.16257309989999</v>
      </c>
      <c r="E2900">
        <v>5.2676288800054061E-3</v>
      </c>
    </row>
    <row r="2901" spans="1:5" x14ac:dyDescent="0.35">
      <c r="A2901" t="s">
        <v>191</v>
      </c>
      <c r="B2901" t="s">
        <v>204</v>
      </c>
      <c r="C2901" t="s">
        <v>65</v>
      </c>
      <c r="D2901">
        <v>54.716216216199996</v>
      </c>
      <c r="E2901">
        <v>4.6158516506135559E-3</v>
      </c>
    </row>
    <row r="2902" spans="1:5" x14ac:dyDescent="0.35">
      <c r="A2902" t="s">
        <v>192</v>
      </c>
      <c r="B2902" t="s">
        <v>204</v>
      </c>
      <c r="C2902" t="s">
        <v>65</v>
      </c>
      <c r="D2902">
        <v>114</v>
      </c>
      <c r="E2902">
        <v>5.8540448343079917E-3</v>
      </c>
    </row>
    <row r="2903" spans="1:5" x14ac:dyDescent="0.35">
      <c r="A2903" t="s">
        <v>193</v>
      </c>
      <c r="B2903" t="s">
        <v>204</v>
      </c>
      <c r="C2903" t="s">
        <v>65</v>
      </c>
      <c r="D2903">
        <v>104</v>
      </c>
      <c r="E2903">
        <v>6.810897435897436E-3</v>
      </c>
    </row>
    <row r="2904" spans="1:5" x14ac:dyDescent="0.35">
      <c r="A2904" t="s">
        <v>194</v>
      </c>
      <c r="B2904" t="s">
        <v>204</v>
      </c>
      <c r="C2904" t="s">
        <v>65</v>
      </c>
      <c r="D2904">
        <v>116</v>
      </c>
      <c r="E2904">
        <v>6.3457854406130266E-3</v>
      </c>
    </row>
    <row r="2905" spans="1:5" x14ac:dyDescent="0.35">
      <c r="A2905" t="s">
        <v>195</v>
      </c>
      <c r="B2905" t="s">
        <v>204</v>
      </c>
      <c r="C2905" t="s">
        <v>65</v>
      </c>
      <c r="D2905">
        <v>98</v>
      </c>
      <c r="E2905">
        <v>7.3341836734693881E-3</v>
      </c>
    </row>
    <row r="2906" spans="1:5" x14ac:dyDescent="0.35">
      <c r="A2906" t="s">
        <v>196</v>
      </c>
      <c r="B2906" t="s">
        <v>204</v>
      </c>
      <c r="C2906" t="s">
        <v>65</v>
      </c>
      <c r="D2906">
        <v>118</v>
      </c>
      <c r="E2906">
        <v>7.3034369114877594E-3</v>
      </c>
    </row>
    <row r="2907" spans="1:5" x14ac:dyDescent="0.35">
      <c r="A2907" t="s">
        <v>197</v>
      </c>
      <c r="B2907" t="s">
        <v>204</v>
      </c>
      <c r="C2907" t="s">
        <v>65</v>
      </c>
      <c r="D2907">
        <v>81</v>
      </c>
      <c r="E2907">
        <v>7.5788751714677641E-3</v>
      </c>
    </row>
    <row r="2908" spans="1:5" x14ac:dyDescent="0.35">
      <c r="A2908" t="s">
        <v>198</v>
      </c>
      <c r="B2908" t="s">
        <v>204</v>
      </c>
      <c r="C2908" t="s">
        <v>65</v>
      </c>
      <c r="D2908">
        <v>89</v>
      </c>
      <c r="E2908">
        <v>7.3033707865168543E-3</v>
      </c>
    </row>
    <row r="2909" spans="1:5" x14ac:dyDescent="0.35">
      <c r="A2909" t="s">
        <v>199</v>
      </c>
      <c r="B2909" t="s">
        <v>204</v>
      </c>
      <c r="C2909" t="s">
        <v>65</v>
      </c>
      <c r="D2909">
        <v>99</v>
      </c>
      <c r="E2909">
        <v>6.8181818181818187E-3</v>
      </c>
    </row>
    <row r="2910" spans="1:5" x14ac:dyDescent="0.35">
      <c r="A2910" t="s">
        <v>200</v>
      </c>
      <c r="B2910" t="s">
        <v>204</v>
      </c>
      <c r="C2910" t="s">
        <v>65</v>
      </c>
      <c r="D2910">
        <v>70</v>
      </c>
      <c r="E2910">
        <v>8.0654761904761906E-3</v>
      </c>
    </row>
    <row r="2911" spans="1:5" x14ac:dyDescent="0.35">
      <c r="A2911" t="s">
        <v>201</v>
      </c>
      <c r="B2911" t="s">
        <v>204</v>
      </c>
      <c r="C2911" t="s">
        <v>65</v>
      </c>
      <c r="D2911">
        <v>75</v>
      </c>
      <c r="E2911">
        <v>8.0092592592592594E-3</v>
      </c>
    </row>
    <row r="2912" spans="1:5" x14ac:dyDescent="0.35">
      <c r="A2912" t="s">
        <v>187</v>
      </c>
      <c r="B2912" t="s">
        <v>204</v>
      </c>
      <c r="C2912" t="s">
        <v>66</v>
      </c>
      <c r="D2912">
        <v>140.30718948999998</v>
      </c>
      <c r="E2912">
        <v>4.4794853082217008E-3</v>
      </c>
    </row>
    <row r="2913" spans="1:5" x14ac:dyDescent="0.35">
      <c r="A2913" t="s">
        <v>188</v>
      </c>
      <c r="B2913" t="s">
        <v>204</v>
      </c>
      <c r="C2913" t="s">
        <v>66</v>
      </c>
      <c r="D2913">
        <v>178.23426244789997</v>
      </c>
      <c r="E2913">
        <v>6.2760254068841507E-3</v>
      </c>
    </row>
    <row r="2914" spans="1:5" x14ac:dyDescent="0.35">
      <c r="A2914" t="s">
        <v>189</v>
      </c>
      <c r="B2914" t="s">
        <v>204</v>
      </c>
      <c r="C2914" t="s">
        <v>66</v>
      </c>
      <c r="D2914">
        <v>203.35274462989992</v>
      </c>
      <c r="E2914">
        <v>6.4349766571809436E-3</v>
      </c>
    </row>
    <row r="2915" spans="1:5" x14ac:dyDescent="0.35">
      <c r="A2915" t="s">
        <v>190</v>
      </c>
      <c r="B2915" t="s">
        <v>204</v>
      </c>
      <c r="C2915" t="s">
        <v>66</v>
      </c>
      <c r="D2915">
        <v>178.33480158980001</v>
      </c>
      <c r="E2915">
        <v>4.7984067583717923E-3</v>
      </c>
    </row>
    <row r="2916" spans="1:5" x14ac:dyDescent="0.35">
      <c r="A2916" t="s">
        <v>191</v>
      </c>
      <c r="B2916" t="s">
        <v>204</v>
      </c>
      <c r="C2916" t="s">
        <v>66</v>
      </c>
      <c r="D2916">
        <v>181</v>
      </c>
      <c r="E2916">
        <v>4.8304174340085947E-3</v>
      </c>
    </row>
    <row r="2917" spans="1:5" x14ac:dyDescent="0.35">
      <c r="A2917" t="s">
        <v>192</v>
      </c>
      <c r="B2917" t="s">
        <v>204</v>
      </c>
      <c r="C2917" t="s">
        <v>66</v>
      </c>
      <c r="D2917">
        <v>173</v>
      </c>
      <c r="E2917">
        <v>5.0778741168914579E-3</v>
      </c>
    </row>
    <row r="2918" spans="1:5" x14ac:dyDescent="0.35">
      <c r="A2918" t="s">
        <v>193</v>
      </c>
      <c r="B2918" t="s">
        <v>204</v>
      </c>
      <c r="C2918" t="s">
        <v>66</v>
      </c>
      <c r="D2918">
        <v>169</v>
      </c>
      <c r="E2918">
        <v>4.9761669953977648E-3</v>
      </c>
    </row>
    <row r="2919" spans="1:5" x14ac:dyDescent="0.35">
      <c r="A2919" t="s">
        <v>194</v>
      </c>
      <c r="B2919" t="s">
        <v>204</v>
      </c>
      <c r="C2919" t="s">
        <v>66</v>
      </c>
      <c r="D2919">
        <v>176</v>
      </c>
      <c r="E2919">
        <v>5.3858901515151519E-3</v>
      </c>
    </row>
    <row r="2920" spans="1:5" x14ac:dyDescent="0.35">
      <c r="A2920" t="s">
        <v>195</v>
      </c>
      <c r="B2920" t="s">
        <v>204</v>
      </c>
      <c r="C2920" t="s">
        <v>66</v>
      </c>
      <c r="D2920">
        <v>223</v>
      </c>
      <c r="E2920">
        <v>5.502615844544095E-3</v>
      </c>
    </row>
    <row r="2921" spans="1:5" x14ac:dyDescent="0.35">
      <c r="A2921" t="s">
        <v>196</v>
      </c>
      <c r="B2921" t="s">
        <v>204</v>
      </c>
      <c r="C2921" t="s">
        <v>66</v>
      </c>
      <c r="D2921">
        <v>200</v>
      </c>
      <c r="E2921">
        <v>5.5972222222222222E-3</v>
      </c>
    </row>
    <row r="2922" spans="1:5" x14ac:dyDescent="0.35">
      <c r="A2922" t="s">
        <v>197</v>
      </c>
      <c r="B2922" t="s">
        <v>204</v>
      </c>
      <c r="C2922" t="s">
        <v>66</v>
      </c>
      <c r="D2922">
        <v>174</v>
      </c>
      <c r="E2922">
        <v>5.6832694763729241E-3</v>
      </c>
    </row>
    <row r="2923" spans="1:5" x14ac:dyDescent="0.35">
      <c r="A2923" t="s">
        <v>198</v>
      </c>
      <c r="B2923" t="s">
        <v>204</v>
      </c>
      <c r="C2923" t="s">
        <v>66</v>
      </c>
      <c r="D2923">
        <v>214</v>
      </c>
      <c r="E2923">
        <v>5.8346313603322951E-3</v>
      </c>
    </row>
    <row r="2924" spans="1:5" x14ac:dyDescent="0.35">
      <c r="A2924" t="s">
        <v>199</v>
      </c>
      <c r="B2924" t="s">
        <v>204</v>
      </c>
      <c r="C2924" t="s">
        <v>66</v>
      </c>
      <c r="D2924">
        <v>222</v>
      </c>
      <c r="E2924">
        <v>5.5899649649649649E-3</v>
      </c>
    </row>
    <row r="2925" spans="1:5" x14ac:dyDescent="0.35">
      <c r="A2925" t="s">
        <v>200</v>
      </c>
      <c r="B2925" t="s">
        <v>204</v>
      </c>
      <c r="C2925" t="s">
        <v>66</v>
      </c>
      <c r="D2925">
        <v>224</v>
      </c>
      <c r="E2925">
        <v>5.7663690476190479E-3</v>
      </c>
    </row>
    <row r="2926" spans="1:5" x14ac:dyDescent="0.35">
      <c r="A2926" t="s">
        <v>201</v>
      </c>
      <c r="B2926" t="s">
        <v>204</v>
      </c>
      <c r="C2926" t="s">
        <v>66</v>
      </c>
      <c r="D2926">
        <v>216</v>
      </c>
      <c r="E2926">
        <v>6.4911265432098762E-3</v>
      </c>
    </row>
    <row r="2927" spans="1:5" x14ac:dyDescent="0.35">
      <c r="A2927" t="s">
        <v>187</v>
      </c>
      <c r="B2927" t="s">
        <v>204</v>
      </c>
      <c r="C2927" t="s">
        <v>67</v>
      </c>
      <c r="D2927">
        <v>378.20351580999994</v>
      </c>
      <c r="E2927">
        <v>5.3041814479192137E-3</v>
      </c>
    </row>
    <row r="2928" spans="1:5" x14ac:dyDescent="0.35">
      <c r="A2928" t="s">
        <v>188</v>
      </c>
      <c r="B2928" t="s">
        <v>204</v>
      </c>
      <c r="C2928" t="s">
        <v>67</v>
      </c>
      <c r="D2928">
        <v>379.01871843519996</v>
      </c>
      <c r="E2928">
        <v>6.6757608918190502E-3</v>
      </c>
    </row>
    <row r="2929" spans="1:5" x14ac:dyDescent="0.35">
      <c r="A2929" t="s">
        <v>189</v>
      </c>
      <c r="B2929" t="s">
        <v>204</v>
      </c>
      <c r="C2929" t="s">
        <v>67</v>
      </c>
      <c r="D2929">
        <v>416.26653251620007</v>
      </c>
      <c r="E2929">
        <v>5.564377976143964E-3</v>
      </c>
    </row>
    <row r="2930" spans="1:5" x14ac:dyDescent="0.35">
      <c r="A2930" t="s">
        <v>190</v>
      </c>
      <c r="B2930" t="s">
        <v>204</v>
      </c>
      <c r="C2930" t="s">
        <v>67</v>
      </c>
      <c r="D2930">
        <v>413.31829573439995</v>
      </c>
      <c r="E2930">
        <v>5.4633752117660807E-3</v>
      </c>
    </row>
    <row r="2931" spans="1:5" x14ac:dyDescent="0.35">
      <c r="A2931" t="s">
        <v>191</v>
      </c>
      <c r="B2931" t="s">
        <v>204</v>
      </c>
      <c r="C2931" t="s">
        <v>67</v>
      </c>
      <c r="D2931">
        <v>386.32033411370008</v>
      </c>
      <c r="E2931">
        <v>5.4931884592162887E-3</v>
      </c>
    </row>
    <row r="2932" spans="1:5" x14ac:dyDescent="0.35">
      <c r="A2932" t="s">
        <v>192</v>
      </c>
      <c r="B2932" t="s">
        <v>204</v>
      </c>
      <c r="C2932" t="s">
        <v>67</v>
      </c>
      <c r="D2932">
        <v>395.47884371060024</v>
      </c>
      <c r="E2932">
        <v>4.9934145842188372E-3</v>
      </c>
    </row>
    <row r="2933" spans="1:5" x14ac:dyDescent="0.35">
      <c r="A2933" t="s">
        <v>193</v>
      </c>
      <c r="B2933" t="s">
        <v>204</v>
      </c>
      <c r="C2933" t="s">
        <v>67</v>
      </c>
      <c r="D2933">
        <v>314.85511792970004</v>
      </c>
      <c r="E2933">
        <v>5.8040809537064746E-3</v>
      </c>
    </row>
    <row r="2934" spans="1:5" x14ac:dyDescent="0.35">
      <c r="A2934" t="s">
        <v>194</v>
      </c>
      <c r="B2934" t="s">
        <v>204</v>
      </c>
      <c r="C2934" t="s">
        <v>67</v>
      </c>
      <c r="D2934">
        <v>428.79949707059995</v>
      </c>
      <c r="E2934">
        <v>5.6850018095417299E-3</v>
      </c>
    </row>
    <row r="2935" spans="1:5" x14ac:dyDescent="0.35">
      <c r="A2935" t="s">
        <v>195</v>
      </c>
      <c r="B2935" t="s">
        <v>204</v>
      </c>
      <c r="C2935" t="s">
        <v>67</v>
      </c>
      <c r="D2935">
        <v>451.71187358469996</v>
      </c>
      <c r="E2935">
        <v>6.3638478232299102E-3</v>
      </c>
    </row>
    <row r="2936" spans="1:5" x14ac:dyDescent="0.35">
      <c r="A2936" t="s">
        <v>196</v>
      </c>
      <c r="B2936" t="s">
        <v>204</v>
      </c>
      <c r="C2936" t="s">
        <v>67</v>
      </c>
      <c r="D2936">
        <v>374.59539819969984</v>
      </c>
      <c r="E2936">
        <v>6.1100957778983528E-3</v>
      </c>
    </row>
    <row r="2937" spans="1:5" x14ac:dyDescent="0.35">
      <c r="A2937" t="s">
        <v>197</v>
      </c>
      <c r="B2937" t="s">
        <v>204</v>
      </c>
      <c r="C2937" t="s">
        <v>67</v>
      </c>
      <c r="D2937">
        <v>352.16162784520003</v>
      </c>
      <c r="E2937">
        <v>7.4930752919688233E-3</v>
      </c>
    </row>
    <row r="2938" spans="1:5" x14ac:dyDescent="0.35">
      <c r="A2938" t="s">
        <v>198</v>
      </c>
      <c r="B2938" t="s">
        <v>204</v>
      </c>
      <c r="C2938" t="s">
        <v>67</v>
      </c>
      <c r="D2938">
        <v>351</v>
      </c>
      <c r="E2938">
        <v>6.8870686926242484E-3</v>
      </c>
    </row>
    <row r="2939" spans="1:5" x14ac:dyDescent="0.35">
      <c r="A2939" t="s">
        <v>199</v>
      </c>
      <c r="B2939" t="s">
        <v>204</v>
      </c>
      <c r="C2939" t="s">
        <v>67</v>
      </c>
      <c r="D2939">
        <v>345.66352680910001</v>
      </c>
      <c r="E2939">
        <v>7.0447488517158896E-3</v>
      </c>
    </row>
    <row r="2940" spans="1:5" x14ac:dyDescent="0.35">
      <c r="A2940" t="s">
        <v>200</v>
      </c>
      <c r="B2940" t="s">
        <v>204</v>
      </c>
      <c r="C2940" t="s">
        <v>67</v>
      </c>
      <c r="D2940">
        <v>306.02138932529999</v>
      </c>
      <c r="E2940">
        <v>7.5150192032799124E-3</v>
      </c>
    </row>
    <row r="2941" spans="1:5" x14ac:dyDescent="0.35">
      <c r="A2941" t="s">
        <v>201</v>
      </c>
      <c r="B2941" t="s">
        <v>204</v>
      </c>
      <c r="C2941" t="s">
        <v>67</v>
      </c>
      <c r="D2941">
        <v>251.71097191519999</v>
      </c>
      <c r="E2941">
        <v>7.523059294640002E-3</v>
      </c>
    </row>
    <row r="2942" spans="1:5" x14ac:dyDescent="0.35">
      <c r="A2942" t="s">
        <v>187</v>
      </c>
      <c r="B2942" t="s">
        <v>204</v>
      </c>
      <c r="C2942" t="s">
        <v>68</v>
      </c>
      <c r="D2942">
        <v>313.14921442000002</v>
      </c>
      <c r="E2942">
        <v>5.2433163137650994E-3</v>
      </c>
    </row>
    <row r="2943" spans="1:5" x14ac:dyDescent="0.35">
      <c r="A2943" t="s">
        <v>188</v>
      </c>
      <c r="B2943" t="s">
        <v>204</v>
      </c>
      <c r="C2943" t="s">
        <v>68</v>
      </c>
      <c r="D2943">
        <v>406.28439130480012</v>
      </c>
      <c r="E2943">
        <v>6.9834001959518995E-3</v>
      </c>
    </row>
    <row r="2944" spans="1:5" x14ac:dyDescent="0.35">
      <c r="A2944" t="s">
        <v>189</v>
      </c>
      <c r="B2944" t="s">
        <v>204</v>
      </c>
      <c r="C2944" t="s">
        <v>68</v>
      </c>
      <c r="D2944">
        <v>368.79313382710001</v>
      </c>
      <c r="E2944">
        <v>6.5777572819174417E-3</v>
      </c>
    </row>
    <row r="2945" spans="1:5" x14ac:dyDescent="0.35">
      <c r="A2945" t="s">
        <v>190</v>
      </c>
      <c r="B2945" t="s">
        <v>204</v>
      </c>
      <c r="C2945" t="s">
        <v>68</v>
      </c>
      <c r="D2945">
        <v>299.48081201059995</v>
      </c>
      <c r="E2945">
        <v>5.9763517401180914E-3</v>
      </c>
    </row>
    <row r="2946" spans="1:5" x14ac:dyDescent="0.35">
      <c r="A2946" t="s">
        <v>191</v>
      </c>
      <c r="B2946" t="s">
        <v>204</v>
      </c>
      <c r="C2946" t="s">
        <v>68</v>
      </c>
      <c r="D2946">
        <v>269.10774996869998</v>
      </c>
      <c r="E2946">
        <v>5.9946643180689811E-3</v>
      </c>
    </row>
    <row r="2947" spans="1:5" x14ac:dyDescent="0.35">
      <c r="A2947" t="s">
        <v>192</v>
      </c>
      <c r="B2947" t="s">
        <v>204</v>
      </c>
      <c r="C2947" t="s">
        <v>68</v>
      </c>
      <c r="D2947">
        <v>242.05926877109994</v>
      </c>
      <c r="E2947">
        <v>6.074778642537363E-3</v>
      </c>
    </row>
    <row r="2948" spans="1:5" x14ac:dyDescent="0.35">
      <c r="A2948" t="s">
        <v>193</v>
      </c>
      <c r="B2948" t="s">
        <v>204</v>
      </c>
      <c r="C2948" t="s">
        <v>68</v>
      </c>
      <c r="D2948">
        <v>276.17930646909997</v>
      </c>
      <c r="E2948">
        <v>6.1062255211472823E-3</v>
      </c>
    </row>
    <row r="2949" spans="1:5" x14ac:dyDescent="0.35">
      <c r="A2949" t="s">
        <v>194</v>
      </c>
      <c r="B2949" t="s">
        <v>204</v>
      </c>
      <c r="C2949" t="s">
        <v>68</v>
      </c>
      <c r="D2949">
        <v>270.60540620250003</v>
      </c>
      <c r="E2949">
        <v>6.2756207362489732E-3</v>
      </c>
    </row>
    <row r="2950" spans="1:5" x14ac:dyDescent="0.35">
      <c r="A2950" t="s">
        <v>195</v>
      </c>
      <c r="B2950" t="s">
        <v>204</v>
      </c>
      <c r="C2950" t="s">
        <v>68</v>
      </c>
      <c r="D2950">
        <v>286.78733811710003</v>
      </c>
      <c r="E2950">
        <v>5.4190732576683363E-3</v>
      </c>
    </row>
    <row r="2951" spans="1:5" x14ac:dyDescent="0.35">
      <c r="A2951" t="s">
        <v>196</v>
      </c>
      <c r="B2951" t="s">
        <v>204</v>
      </c>
      <c r="C2951" t="s">
        <v>68</v>
      </c>
      <c r="D2951">
        <v>354.30117653840006</v>
      </c>
      <c r="E2951">
        <v>6.4996728546841799E-3</v>
      </c>
    </row>
    <row r="2952" spans="1:5" x14ac:dyDescent="0.35">
      <c r="A2952" t="s">
        <v>197</v>
      </c>
      <c r="B2952" t="s">
        <v>204</v>
      </c>
      <c r="C2952" t="s">
        <v>68</v>
      </c>
      <c r="D2952">
        <v>255.00602802199998</v>
      </c>
      <c r="E2952">
        <v>6.7055644680000127E-3</v>
      </c>
    </row>
    <row r="2953" spans="1:5" x14ac:dyDescent="0.35">
      <c r="A2953" t="s">
        <v>198</v>
      </c>
      <c r="B2953" t="s">
        <v>204</v>
      </c>
      <c r="C2953" t="s">
        <v>68</v>
      </c>
      <c r="D2953">
        <v>270</v>
      </c>
      <c r="E2953">
        <v>7.3379629629629637E-3</v>
      </c>
    </row>
    <row r="2954" spans="1:5" x14ac:dyDescent="0.35">
      <c r="A2954" t="s">
        <v>199</v>
      </c>
      <c r="B2954" t="s">
        <v>204</v>
      </c>
      <c r="C2954" t="s">
        <v>68</v>
      </c>
      <c r="D2954">
        <v>284</v>
      </c>
      <c r="E2954">
        <v>7.2818857589984354E-3</v>
      </c>
    </row>
    <row r="2955" spans="1:5" x14ac:dyDescent="0.35">
      <c r="A2955" t="s">
        <v>200</v>
      </c>
      <c r="B2955" t="s">
        <v>204</v>
      </c>
      <c r="C2955" t="s">
        <v>68</v>
      </c>
      <c r="D2955">
        <v>228</v>
      </c>
      <c r="E2955">
        <v>7.1302387914230023E-3</v>
      </c>
    </row>
    <row r="2956" spans="1:5" x14ac:dyDescent="0.35">
      <c r="A2956" t="s">
        <v>201</v>
      </c>
      <c r="B2956" t="s">
        <v>204</v>
      </c>
      <c r="C2956" t="s">
        <v>68</v>
      </c>
      <c r="D2956">
        <v>206</v>
      </c>
      <c r="E2956">
        <v>7.5074163969795025E-3</v>
      </c>
    </row>
    <row r="2957" spans="1:5" x14ac:dyDescent="0.35">
      <c r="A2957" t="s">
        <v>187</v>
      </c>
      <c r="B2957" t="s">
        <v>204</v>
      </c>
      <c r="C2957" t="s">
        <v>69</v>
      </c>
      <c r="D2957">
        <v>333.08917190000011</v>
      </c>
      <c r="E2957">
        <v>3.7574098862503433E-3</v>
      </c>
    </row>
    <row r="2958" spans="1:5" x14ac:dyDescent="0.35">
      <c r="A2958" t="s">
        <v>188</v>
      </c>
      <c r="B2958" t="s">
        <v>204</v>
      </c>
      <c r="C2958" t="s">
        <v>69</v>
      </c>
      <c r="D2958">
        <v>282.65362772800046</v>
      </c>
      <c r="E2958">
        <v>4.8766496380175418E-3</v>
      </c>
    </row>
    <row r="2959" spans="1:5" x14ac:dyDescent="0.35">
      <c r="A2959" t="s">
        <v>189</v>
      </c>
      <c r="B2959" t="s">
        <v>204</v>
      </c>
      <c r="C2959" t="s">
        <v>69</v>
      </c>
      <c r="D2959">
        <v>345.47380699360031</v>
      </c>
      <c r="E2959">
        <v>4.4118421418680989E-3</v>
      </c>
    </row>
    <row r="2960" spans="1:5" x14ac:dyDescent="0.35">
      <c r="A2960" t="s">
        <v>190</v>
      </c>
      <c r="B2960" t="s">
        <v>204</v>
      </c>
      <c r="C2960" t="s">
        <v>69</v>
      </c>
      <c r="D2960">
        <v>288.11156657559991</v>
      </c>
      <c r="E2960">
        <v>4.5393292714441969E-3</v>
      </c>
    </row>
    <row r="2961" spans="1:5" x14ac:dyDescent="0.35">
      <c r="A2961" t="s">
        <v>191</v>
      </c>
      <c r="B2961" t="s">
        <v>204</v>
      </c>
      <c r="C2961" t="s">
        <v>69</v>
      </c>
      <c r="D2961">
        <v>274.77572964619986</v>
      </c>
      <c r="E2961">
        <v>4.8613091034231835E-3</v>
      </c>
    </row>
    <row r="2962" spans="1:5" x14ac:dyDescent="0.35">
      <c r="A2962" t="s">
        <v>192</v>
      </c>
      <c r="B2962" t="s">
        <v>204</v>
      </c>
      <c r="C2962" t="s">
        <v>69</v>
      </c>
      <c r="D2962">
        <v>329</v>
      </c>
      <c r="E2962">
        <v>5.2579365079365075E-3</v>
      </c>
    </row>
    <row r="2963" spans="1:5" x14ac:dyDescent="0.35">
      <c r="A2963" t="s">
        <v>193</v>
      </c>
      <c r="B2963" t="s">
        <v>204</v>
      </c>
      <c r="C2963" t="s">
        <v>69</v>
      </c>
      <c r="D2963">
        <v>326</v>
      </c>
      <c r="E2963">
        <v>4.9953135650988413E-3</v>
      </c>
    </row>
    <row r="2964" spans="1:5" x14ac:dyDescent="0.35">
      <c r="A2964" t="s">
        <v>194</v>
      </c>
      <c r="B2964" t="s">
        <v>204</v>
      </c>
      <c r="C2964" t="s">
        <v>69</v>
      </c>
      <c r="D2964">
        <v>280</v>
      </c>
      <c r="E2964">
        <v>4.8933531746031744E-3</v>
      </c>
    </row>
    <row r="2965" spans="1:5" x14ac:dyDescent="0.35">
      <c r="A2965" t="s">
        <v>195</v>
      </c>
      <c r="B2965" t="s">
        <v>204</v>
      </c>
      <c r="C2965" t="s">
        <v>69</v>
      </c>
      <c r="D2965">
        <v>235</v>
      </c>
      <c r="E2965">
        <v>5.481678486997636E-3</v>
      </c>
    </row>
    <row r="2966" spans="1:5" x14ac:dyDescent="0.35">
      <c r="A2966" t="s">
        <v>196</v>
      </c>
      <c r="B2966" t="s">
        <v>204</v>
      </c>
      <c r="C2966" t="s">
        <v>69</v>
      </c>
      <c r="D2966">
        <v>253</v>
      </c>
      <c r="E2966">
        <v>5.5994729907773381E-3</v>
      </c>
    </row>
    <row r="2967" spans="1:5" x14ac:dyDescent="0.35">
      <c r="A2967" t="s">
        <v>197</v>
      </c>
      <c r="B2967" t="s">
        <v>204</v>
      </c>
      <c r="C2967" t="s">
        <v>69</v>
      </c>
      <c r="D2967">
        <v>201</v>
      </c>
      <c r="E2967">
        <v>5.7317578772802646E-3</v>
      </c>
    </row>
    <row r="2968" spans="1:5" x14ac:dyDescent="0.35">
      <c r="A2968" t="s">
        <v>198</v>
      </c>
      <c r="B2968" t="s">
        <v>204</v>
      </c>
      <c r="C2968" t="s">
        <v>69</v>
      </c>
      <c r="D2968">
        <v>173</v>
      </c>
      <c r="E2968">
        <v>5.784360950545922E-3</v>
      </c>
    </row>
    <row r="2969" spans="1:5" x14ac:dyDescent="0.35">
      <c r="A2969" t="s">
        <v>199</v>
      </c>
      <c r="B2969" t="s">
        <v>204</v>
      </c>
      <c r="C2969" t="s">
        <v>69</v>
      </c>
      <c r="D2969">
        <v>235</v>
      </c>
      <c r="E2969">
        <v>6.1879432624113474E-3</v>
      </c>
    </row>
    <row r="2970" spans="1:5" x14ac:dyDescent="0.35">
      <c r="A2970" t="s">
        <v>200</v>
      </c>
      <c r="B2970" t="s">
        <v>204</v>
      </c>
      <c r="C2970" t="s">
        <v>69</v>
      </c>
      <c r="D2970">
        <v>331</v>
      </c>
      <c r="E2970">
        <v>5.6352802954011414E-3</v>
      </c>
    </row>
    <row r="2971" spans="1:5" x14ac:dyDescent="0.35">
      <c r="A2971" t="s">
        <v>201</v>
      </c>
      <c r="B2971" t="s">
        <v>204</v>
      </c>
      <c r="C2971" t="s">
        <v>69</v>
      </c>
      <c r="D2971">
        <v>291</v>
      </c>
      <c r="E2971">
        <v>5.8657884688812527E-3</v>
      </c>
    </row>
    <row r="2972" spans="1:5" x14ac:dyDescent="0.35">
      <c r="A2972" t="s">
        <v>187</v>
      </c>
      <c r="B2972" t="s">
        <v>204</v>
      </c>
      <c r="C2972" t="s">
        <v>70</v>
      </c>
      <c r="D2972">
        <v>187.53424659999996</v>
      </c>
      <c r="E2972">
        <v>4.96789018747683E-3</v>
      </c>
    </row>
    <row r="2973" spans="1:5" x14ac:dyDescent="0.35">
      <c r="A2973" t="s">
        <v>188</v>
      </c>
      <c r="B2973" t="s">
        <v>204</v>
      </c>
      <c r="C2973" t="s">
        <v>70</v>
      </c>
      <c r="D2973">
        <v>143.56797457660019</v>
      </c>
      <c r="E2973">
        <v>5.857240541234497E-3</v>
      </c>
    </row>
    <row r="2974" spans="1:5" x14ac:dyDescent="0.35">
      <c r="A2974" t="s">
        <v>189</v>
      </c>
      <c r="B2974" t="s">
        <v>204</v>
      </c>
      <c r="C2974" t="s">
        <v>70</v>
      </c>
      <c r="D2974">
        <v>123.10922453420002</v>
      </c>
      <c r="E2974">
        <v>6.2188138748864247E-3</v>
      </c>
    </row>
    <row r="2975" spans="1:5" x14ac:dyDescent="0.35">
      <c r="A2975" t="s">
        <v>190</v>
      </c>
      <c r="B2975" t="s">
        <v>204</v>
      </c>
      <c r="C2975" t="s">
        <v>70</v>
      </c>
      <c r="D2975">
        <v>102.7836362188</v>
      </c>
      <c r="E2975">
        <v>5.5607446762256461E-3</v>
      </c>
    </row>
    <row r="2976" spans="1:5" x14ac:dyDescent="0.35">
      <c r="A2976" t="s">
        <v>191</v>
      </c>
      <c r="B2976" t="s">
        <v>204</v>
      </c>
      <c r="C2976" t="s">
        <v>70</v>
      </c>
      <c r="D2976">
        <v>131.23064468210001</v>
      </c>
      <c r="E2976">
        <v>5.1117686602885166E-3</v>
      </c>
    </row>
    <row r="2977" spans="1:5" x14ac:dyDescent="0.35">
      <c r="A2977" t="s">
        <v>192</v>
      </c>
      <c r="B2977" t="s">
        <v>204</v>
      </c>
      <c r="C2977" t="s">
        <v>70</v>
      </c>
      <c r="D2977">
        <v>179.95300182559998</v>
      </c>
      <c r="E2977">
        <v>5.330127216239643E-3</v>
      </c>
    </row>
    <row r="2978" spans="1:5" x14ac:dyDescent="0.35">
      <c r="A2978" t="s">
        <v>193</v>
      </c>
      <c r="B2978" t="s">
        <v>204</v>
      </c>
      <c r="C2978" t="s">
        <v>70</v>
      </c>
      <c r="D2978">
        <v>135.43961587750007</v>
      </c>
      <c r="E2978">
        <v>5.6194148953340583E-3</v>
      </c>
    </row>
    <row r="2979" spans="1:5" x14ac:dyDescent="0.35">
      <c r="A2979" t="s">
        <v>194</v>
      </c>
      <c r="B2979" t="s">
        <v>204</v>
      </c>
      <c r="C2979" t="s">
        <v>70</v>
      </c>
      <c r="D2979">
        <v>157.55370223949987</v>
      </c>
      <c r="E2979">
        <v>5.0898370934211942E-3</v>
      </c>
    </row>
    <row r="2980" spans="1:5" x14ac:dyDescent="0.35">
      <c r="A2980" t="s">
        <v>195</v>
      </c>
      <c r="B2980" t="s">
        <v>204</v>
      </c>
      <c r="C2980" t="s">
        <v>70</v>
      </c>
      <c r="D2980">
        <v>89.587575757799982</v>
      </c>
      <c r="E2980">
        <v>4.8282186119628792E-3</v>
      </c>
    </row>
    <row r="2981" spans="1:5" x14ac:dyDescent="0.35">
      <c r="A2981" t="s">
        <v>196</v>
      </c>
      <c r="B2981" t="s">
        <v>204</v>
      </c>
      <c r="C2981" t="s">
        <v>70</v>
      </c>
      <c r="D2981">
        <v>146</v>
      </c>
      <c r="E2981">
        <v>5.2749238964992385E-3</v>
      </c>
    </row>
    <row r="2982" spans="1:5" x14ac:dyDescent="0.35">
      <c r="A2982" t="s">
        <v>197</v>
      </c>
      <c r="B2982" t="s">
        <v>204</v>
      </c>
      <c r="C2982" t="s">
        <v>70</v>
      </c>
      <c r="D2982">
        <v>184</v>
      </c>
      <c r="E2982">
        <v>5.1970108695652177E-3</v>
      </c>
    </row>
    <row r="2983" spans="1:5" x14ac:dyDescent="0.35">
      <c r="A2983" t="s">
        <v>198</v>
      </c>
      <c r="B2983" t="s">
        <v>204</v>
      </c>
      <c r="C2983" t="s">
        <v>70</v>
      </c>
      <c r="D2983">
        <v>162</v>
      </c>
      <c r="E2983">
        <v>5.4569615912208507E-3</v>
      </c>
    </row>
    <row r="2984" spans="1:5" x14ac:dyDescent="0.35">
      <c r="A2984" t="s">
        <v>199</v>
      </c>
      <c r="B2984" t="s">
        <v>204</v>
      </c>
      <c r="C2984" t="s">
        <v>70</v>
      </c>
      <c r="D2984">
        <v>119</v>
      </c>
      <c r="E2984">
        <v>5.7831465919701217E-3</v>
      </c>
    </row>
    <row r="2985" spans="1:5" x14ac:dyDescent="0.35">
      <c r="A2985" t="s">
        <v>200</v>
      </c>
      <c r="B2985" t="s">
        <v>204</v>
      </c>
      <c r="C2985" t="s">
        <v>70</v>
      </c>
      <c r="D2985">
        <v>122</v>
      </c>
      <c r="E2985">
        <v>5.3847905282331512E-3</v>
      </c>
    </row>
    <row r="2986" spans="1:5" x14ac:dyDescent="0.35">
      <c r="A2986" t="s">
        <v>201</v>
      </c>
      <c r="B2986" t="s">
        <v>204</v>
      </c>
      <c r="C2986" t="s">
        <v>70</v>
      </c>
      <c r="D2986">
        <v>133</v>
      </c>
      <c r="E2986">
        <v>6.3283208020050129E-3</v>
      </c>
    </row>
    <row r="2987" spans="1:5" x14ac:dyDescent="0.35">
      <c r="A2987" t="s">
        <v>187</v>
      </c>
      <c r="B2987" t="s">
        <v>204</v>
      </c>
      <c r="C2987" t="s">
        <v>71</v>
      </c>
      <c r="D2987">
        <v>340.33333340000007</v>
      </c>
      <c r="E2987">
        <v>4.7921427794032686E-3</v>
      </c>
    </row>
    <row r="2988" spans="1:5" x14ac:dyDescent="0.35">
      <c r="A2988" t="s">
        <v>188</v>
      </c>
      <c r="B2988" t="s">
        <v>204</v>
      </c>
      <c r="C2988" t="s">
        <v>71</v>
      </c>
      <c r="D2988">
        <v>264.72708288779967</v>
      </c>
      <c r="E2988">
        <v>5.9926466212802858E-3</v>
      </c>
    </row>
    <row r="2989" spans="1:5" x14ac:dyDescent="0.35">
      <c r="A2989" t="s">
        <v>189</v>
      </c>
      <c r="B2989" t="s">
        <v>204</v>
      </c>
      <c r="C2989" t="s">
        <v>71</v>
      </c>
      <c r="D2989">
        <v>192.38558964589998</v>
      </c>
      <c r="E2989">
        <v>5.7419155646690869E-3</v>
      </c>
    </row>
    <row r="2990" spans="1:5" x14ac:dyDescent="0.35">
      <c r="A2990" t="s">
        <v>190</v>
      </c>
      <c r="B2990" t="s">
        <v>204</v>
      </c>
      <c r="C2990" t="s">
        <v>71</v>
      </c>
      <c r="D2990">
        <v>215.50373001730003</v>
      </c>
      <c r="E2990">
        <v>5.6837272555296837E-3</v>
      </c>
    </row>
    <row r="2991" spans="1:5" x14ac:dyDescent="0.35">
      <c r="A2991" t="s">
        <v>191</v>
      </c>
      <c r="B2991" t="s">
        <v>204</v>
      </c>
      <c r="C2991" t="s">
        <v>71</v>
      </c>
      <c r="D2991">
        <v>201.52651234999996</v>
      </c>
      <c r="E2991">
        <v>4.8573353050100285E-3</v>
      </c>
    </row>
    <row r="2992" spans="1:5" x14ac:dyDescent="0.35">
      <c r="A2992" t="s">
        <v>192</v>
      </c>
      <c r="B2992" t="s">
        <v>204</v>
      </c>
      <c r="C2992" t="s">
        <v>71</v>
      </c>
      <c r="D2992">
        <v>289.00005812590001</v>
      </c>
      <c r="E2992">
        <v>4.8539183591083789E-3</v>
      </c>
    </row>
    <row r="2993" spans="1:5" x14ac:dyDescent="0.35">
      <c r="A2993" t="s">
        <v>193</v>
      </c>
      <c r="B2993" t="s">
        <v>204</v>
      </c>
      <c r="C2993" t="s">
        <v>71</v>
      </c>
      <c r="D2993">
        <v>238.13715433549993</v>
      </c>
      <c r="E2993">
        <v>5.8545941361868191E-3</v>
      </c>
    </row>
    <row r="2994" spans="1:5" x14ac:dyDescent="0.35">
      <c r="A2994" t="s">
        <v>194</v>
      </c>
      <c r="B2994" t="s">
        <v>204</v>
      </c>
      <c r="C2994" t="s">
        <v>71</v>
      </c>
      <c r="D2994">
        <v>337.24381076709994</v>
      </c>
      <c r="E2994">
        <v>5.0326001142316275E-3</v>
      </c>
    </row>
    <row r="2995" spans="1:5" x14ac:dyDescent="0.35">
      <c r="A2995" t="s">
        <v>195</v>
      </c>
      <c r="B2995" t="s">
        <v>204</v>
      </c>
      <c r="C2995" t="s">
        <v>71</v>
      </c>
      <c r="D2995">
        <v>303.7094983625999</v>
      </c>
      <c r="E2995">
        <v>5.6075460735955616E-3</v>
      </c>
    </row>
    <row r="2996" spans="1:5" x14ac:dyDescent="0.35">
      <c r="A2996" t="s">
        <v>196</v>
      </c>
      <c r="B2996" t="s">
        <v>204</v>
      </c>
      <c r="C2996" t="s">
        <v>71</v>
      </c>
      <c r="D2996">
        <v>290.67709519390002</v>
      </c>
      <c r="E2996">
        <v>5.6372728588114408E-3</v>
      </c>
    </row>
    <row r="2997" spans="1:5" x14ac:dyDescent="0.35">
      <c r="A2997" t="s">
        <v>197</v>
      </c>
      <c r="B2997" t="s">
        <v>204</v>
      </c>
      <c r="C2997" t="s">
        <v>71</v>
      </c>
      <c r="D2997">
        <v>170.26241209319997</v>
      </c>
      <c r="E2997">
        <v>6.4179354338669862E-3</v>
      </c>
    </row>
    <row r="2998" spans="1:5" x14ac:dyDescent="0.35">
      <c r="A2998" t="s">
        <v>198</v>
      </c>
      <c r="B2998" t="s">
        <v>204</v>
      </c>
      <c r="C2998" t="s">
        <v>71</v>
      </c>
      <c r="D2998">
        <v>201</v>
      </c>
      <c r="E2998">
        <v>5.8457711442786069E-3</v>
      </c>
    </row>
    <row r="2999" spans="1:5" x14ac:dyDescent="0.35">
      <c r="A2999" t="s">
        <v>199</v>
      </c>
      <c r="B2999" t="s">
        <v>204</v>
      </c>
      <c r="C2999" t="s">
        <v>71</v>
      </c>
      <c r="D2999">
        <v>189.43084282460001</v>
      </c>
      <c r="E2999">
        <v>5.7747571735034652E-3</v>
      </c>
    </row>
    <row r="3000" spans="1:5" x14ac:dyDescent="0.35">
      <c r="A3000" t="s">
        <v>200</v>
      </c>
      <c r="B3000" t="s">
        <v>204</v>
      </c>
      <c r="C3000" t="s">
        <v>71</v>
      </c>
      <c r="D3000">
        <v>124.99716903720001</v>
      </c>
      <c r="E3000">
        <v>6.5082613612158936E-3</v>
      </c>
    </row>
    <row r="3001" spans="1:5" x14ac:dyDescent="0.35">
      <c r="A3001" t="s">
        <v>201</v>
      </c>
      <c r="B3001" t="s">
        <v>204</v>
      </c>
      <c r="C3001" t="s">
        <v>71</v>
      </c>
      <c r="D3001">
        <v>117.71776032009998</v>
      </c>
      <c r="E3001">
        <v>6.9171911192586035E-3</v>
      </c>
    </row>
    <row r="3002" spans="1:5" x14ac:dyDescent="0.35">
      <c r="A3002" t="s">
        <v>187</v>
      </c>
      <c r="B3002" t="s">
        <v>204</v>
      </c>
      <c r="C3002" t="s">
        <v>72</v>
      </c>
      <c r="D3002">
        <v>197</v>
      </c>
      <c r="E3002">
        <v>5.2924950648618159E-3</v>
      </c>
    </row>
    <row r="3003" spans="1:5" x14ac:dyDescent="0.35">
      <c r="A3003" t="s">
        <v>188</v>
      </c>
      <c r="B3003" t="s">
        <v>204</v>
      </c>
      <c r="C3003" t="s">
        <v>72</v>
      </c>
      <c r="D3003">
        <v>216.80435501850027</v>
      </c>
      <c r="E3003">
        <v>6.7145592487451947E-3</v>
      </c>
    </row>
    <row r="3004" spans="1:5" x14ac:dyDescent="0.35">
      <c r="A3004" t="s">
        <v>189</v>
      </c>
      <c r="B3004" t="s">
        <v>204</v>
      </c>
      <c r="C3004" t="s">
        <v>72</v>
      </c>
      <c r="D3004">
        <v>189.18151287609999</v>
      </c>
      <c r="E3004">
        <v>6.5129886317345821E-3</v>
      </c>
    </row>
    <row r="3005" spans="1:5" x14ac:dyDescent="0.35">
      <c r="A3005" t="s">
        <v>190</v>
      </c>
      <c r="B3005" t="s">
        <v>204</v>
      </c>
      <c r="C3005" t="s">
        <v>72</v>
      </c>
      <c r="D3005">
        <v>135.07322951370003</v>
      </c>
      <c r="E3005">
        <v>5.0599049298748382E-3</v>
      </c>
    </row>
    <row r="3006" spans="1:5" x14ac:dyDescent="0.35">
      <c r="A3006" t="s">
        <v>191</v>
      </c>
      <c r="B3006" t="s">
        <v>204</v>
      </c>
      <c r="C3006" t="s">
        <v>72</v>
      </c>
      <c r="D3006">
        <v>192.09328157890008</v>
      </c>
      <c r="E3006">
        <v>6.8534588053854118E-3</v>
      </c>
    </row>
    <row r="3007" spans="1:5" x14ac:dyDescent="0.35">
      <c r="A3007" t="s">
        <v>192</v>
      </c>
      <c r="B3007" t="s">
        <v>204</v>
      </c>
      <c r="C3007" t="s">
        <v>72</v>
      </c>
      <c r="D3007">
        <v>169.13211591530009</v>
      </c>
      <c r="E3007">
        <v>7.0711670251190854E-3</v>
      </c>
    </row>
    <row r="3008" spans="1:5" x14ac:dyDescent="0.35">
      <c r="A3008" t="s">
        <v>193</v>
      </c>
      <c r="B3008" t="s">
        <v>204</v>
      </c>
      <c r="C3008" t="s">
        <v>72</v>
      </c>
      <c r="D3008">
        <v>144.31357098160001</v>
      </c>
      <c r="E3008">
        <v>5.9724879835319714E-3</v>
      </c>
    </row>
    <row r="3009" spans="1:5" x14ac:dyDescent="0.35">
      <c r="A3009" t="s">
        <v>194</v>
      </c>
      <c r="B3009" t="s">
        <v>204</v>
      </c>
      <c r="C3009" t="s">
        <v>72</v>
      </c>
      <c r="D3009">
        <v>96.717324611199999</v>
      </c>
      <c r="E3009">
        <v>5.9649138395913648E-3</v>
      </c>
    </row>
    <row r="3010" spans="1:5" x14ac:dyDescent="0.35">
      <c r="A3010" t="s">
        <v>195</v>
      </c>
      <c r="B3010" t="s">
        <v>204</v>
      </c>
      <c r="C3010" t="s">
        <v>72</v>
      </c>
      <c r="D3010">
        <v>140.59336986179997</v>
      </c>
      <c r="E3010">
        <v>6.771619501392892E-3</v>
      </c>
    </row>
    <row r="3011" spans="1:5" x14ac:dyDescent="0.35">
      <c r="A3011" t="s">
        <v>196</v>
      </c>
      <c r="B3011" t="s">
        <v>204</v>
      </c>
      <c r="C3011" t="s">
        <v>72</v>
      </c>
      <c r="D3011">
        <v>145.60070305989998</v>
      </c>
      <c r="E3011">
        <v>6.3002701343296986E-3</v>
      </c>
    </row>
    <row r="3012" spans="1:5" x14ac:dyDescent="0.35">
      <c r="A3012" t="s">
        <v>197</v>
      </c>
      <c r="B3012" t="s">
        <v>204</v>
      </c>
      <c r="C3012" t="s">
        <v>72</v>
      </c>
      <c r="D3012">
        <v>130.80208333289997</v>
      </c>
      <c r="E3012">
        <v>8.4841668997870743E-3</v>
      </c>
    </row>
    <row r="3013" spans="1:5" x14ac:dyDescent="0.35">
      <c r="A3013" t="s">
        <v>198</v>
      </c>
      <c r="B3013" t="s">
        <v>204</v>
      </c>
      <c r="C3013" t="s">
        <v>72</v>
      </c>
      <c r="D3013">
        <v>105</v>
      </c>
      <c r="E3013">
        <v>6.9973544973544969E-3</v>
      </c>
    </row>
    <row r="3014" spans="1:5" x14ac:dyDescent="0.35">
      <c r="A3014" t="s">
        <v>199</v>
      </c>
      <c r="B3014" t="s">
        <v>204</v>
      </c>
      <c r="C3014" t="s">
        <v>72</v>
      </c>
      <c r="D3014">
        <v>123.9322821012</v>
      </c>
      <c r="E3014">
        <v>7.1786804128357315E-3</v>
      </c>
    </row>
    <row r="3015" spans="1:5" x14ac:dyDescent="0.35">
      <c r="A3015" t="s">
        <v>200</v>
      </c>
      <c r="B3015" t="s">
        <v>204</v>
      </c>
      <c r="C3015" t="s">
        <v>72</v>
      </c>
      <c r="D3015">
        <v>72.025615723800001</v>
      </c>
      <c r="E3015">
        <v>6.2537762956089392E-3</v>
      </c>
    </row>
    <row r="3016" spans="1:5" x14ac:dyDescent="0.35">
      <c r="A3016" t="s">
        <v>201</v>
      </c>
      <c r="B3016" t="s">
        <v>204</v>
      </c>
      <c r="C3016" t="s">
        <v>72</v>
      </c>
      <c r="D3016">
        <v>94.946186441200027</v>
      </c>
      <c r="E3016">
        <v>7.2460398983747011E-3</v>
      </c>
    </row>
    <row r="3017" spans="1:5" x14ac:dyDescent="0.35">
      <c r="A3017" t="s">
        <v>187</v>
      </c>
      <c r="B3017" t="s">
        <v>204</v>
      </c>
      <c r="C3017" t="s">
        <v>73</v>
      </c>
      <c r="D3017">
        <v>918.03708071000187</v>
      </c>
      <c r="E3017">
        <v>3.3083350341070079E-3</v>
      </c>
    </row>
    <row r="3018" spans="1:5" x14ac:dyDescent="0.35">
      <c r="A3018" t="s">
        <v>188</v>
      </c>
      <c r="B3018" t="s">
        <v>204</v>
      </c>
      <c r="C3018" t="s">
        <v>73</v>
      </c>
      <c r="D3018">
        <v>741.5849420477997</v>
      </c>
      <c r="E3018">
        <v>3.6556853907203832E-3</v>
      </c>
    </row>
    <row r="3019" spans="1:5" x14ac:dyDescent="0.35">
      <c r="A3019" t="s">
        <v>189</v>
      </c>
      <c r="B3019" t="s">
        <v>204</v>
      </c>
      <c r="C3019" t="s">
        <v>73</v>
      </c>
      <c r="D3019">
        <v>615.18262951479983</v>
      </c>
      <c r="E3019">
        <v>3.2428637954526915E-3</v>
      </c>
    </row>
    <row r="3020" spans="1:5" x14ac:dyDescent="0.35">
      <c r="A3020" t="s">
        <v>190</v>
      </c>
      <c r="B3020" t="s">
        <v>204</v>
      </c>
      <c r="C3020" t="s">
        <v>73</v>
      </c>
      <c r="D3020">
        <v>606.95056754850077</v>
      </c>
      <c r="E3020">
        <v>3.5146174683499953E-3</v>
      </c>
    </row>
    <row r="3021" spans="1:5" x14ac:dyDescent="0.35">
      <c r="A3021" t="s">
        <v>191</v>
      </c>
      <c r="B3021" t="s">
        <v>204</v>
      </c>
      <c r="C3021" t="s">
        <v>73</v>
      </c>
      <c r="D3021">
        <v>556.56699571800084</v>
      </c>
      <c r="E3021">
        <v>3.2712334901218634E-3</v>
      </c>
    </row>
    <row r="3022" spans="1:5" x14ac:dyDescent="0.35">
      <c r="A3022" t="s">
        <v>192</v>
      </c>
      <c r="B3022" t="s">
        <v>204</v>
      </c>
      <c r="C3022" t="s">
        <v>73</v>
      </c>
      <c r="D3022">
        <v>703.03967433250068</v>
      </c>
      <c r="E3022">
        <v>3.6122100228951565E-3</v>
      </c>
    </row>
    <row r="3023" spans="1:5" x14ac:dyDescent="0.35">
      <c r="A3023" t="s">
        <v>193</v>
      </c>
      <c r="B3023" t="s">
        <v>204</v>
      </c>
      <c r="C3023" t="s">
        <v>73</v>
      </c>
      <c r="D3023">
        <v>616.94278049830075</v>
      </c>
      <c r="E3023">
        <v>3.8134696038399163E-3</v>
      </c>
    </row>
    <row r="3024" spans="1:5" x14ac:dyDescent="0.35">
      <c r="A3024" t="s">
        <v>194</v>
      </c>
      <c r="B3024" t="s">
        <v>204</v>
      </c>
      <c r="C3024" t="s">
        <v>73</v>
      </c>
      <c r="D3024">
        <v>726.64654384020048</v>
      </c>
      <c r="E3024">
        <v>3.7304434597514244E-3</v>
      </c>
    </row>
    <row r="3025" spans="1:5" x14ac:dyDescent="0.35">
      <c r="A3025" t="s">
        <v>195</v>
      </c>
      <c r="B3025" t="s">
        <v>204</v>
      </c>
      <c r="C3025" t="s">
        <v>73</v>
      </c>
      <c r="D3025">
        <v>712.29810844979988</v>
      </c>
      <c r="E3025">
        <v>3.7263938718702185E-3</v>
      </c>
    </row>
    <row r="3026" spans="1:5" x14ac:dyDescent="0.35">
      <c r="A3026" t="s">
        <v>196</v>
      </c>
      <c r="B3026" t="s">
        <v>204</v>
      </c>
      <c r="C3026" t="s">
        <v>73</v>
      </c>
      <c r="D3026">
        <v>763.74960861740067</v>
      </c>
      <c r="E3026">
        <v>3.8223453780036709E-3</v>
      </c>
    </row>
    <row r="3027" spans="1:5" x14ac:dyDescent="0.35">
      <c r="A3027" t="s">
        <v>197</v>
      </c>
      <c r="B3027" t="s">
        <v>204</v>
      </c>
      <c r="C3027" t="s">
        <v>73</v>
      </c>
      <c r="D3027">
        <v>601.40647734459981</v>
      </c>
      <c r="E3027">
        <v>4.0138554387144313E-3</v>
      </c>
    </row>
    <row r="3028" spans="1:5" x14ac:dyDescent="0.35">
      <c r="A3028" t="s">
        <v>198</v>
      </c>
      <c r="B3028" t="s">
        <v>204</v>
      </c>
      <c r="C3028" t="s">
        <v>73</v>
      </c>
      <c r="D3028">
        <v>443</v>
      </c>
      <c r="E3028">
        <v>4.1368823676950087E-3</v>
      </c>
    </row>
    <row r="3029" spans="1:5" x14ac:dyDescent="0.35">
      <c r="A3029" t="s">
        <v>199</v>
      </c>
      <c r="B3029" t="s">
        <v>204</v>
      </c>
      <c r="C3029" t="s">
        <v>73</v>
      </c>
      <c r="D3029">
        <v>454.36529473830069</v>
      </c>
      <c r="E3029">
        <v>4.3084491072423823E-3</v>
      </c>
    </row>
    <row r="3030" spans="1:5" x14ac:dyDescent="0.35">
      <c r="A3030" t="s">
        <v>200</v>
      </c>
      <c r="B3030" t="s">
        <v>204</v>
      </c>
      <c r="C3030" t="s">
        <v>73</v>
      </c>
      <c r="D3030">
        <v>371.44975749629998</v>
      </c>
      <c r="E3030">
        <v>4.1301087085634115E-3</v>
      </c>
    </row>
    <row r="3031" spans="1:5" x14ac:dyDescent="0.35">
      <c r="A3031" t="s">
        <v>201</v>
      </c>
      <c r="B3031" t="s">
        <v>204</v>
      </c>
      <c r="C3031" t="s">
        <v>73</v>
      </c>
      <c r="D3031">
        <v>478.21478798319993</v>
      </c>
      <c r="E3031">
        <v>5.061319526566777E-3</v>
      </c>
    </row>
    <row r="3032" spans="1:5" x14ac:dyDescent="0.35">
      <c r="A3032" t="s">
        <v>187</v>
      </c>
      <c r="B3032" t="s">
        <v>204</v>
      </c>
      <c r="C3032" t="s">
        <v>74</v>
      </c>
      <c r="D3032">
        <v>716.19944827999984</v>
      </c>
      <c r="E3032">
        <v>3.2391942136203557E-3</v>
      </c>
    </row>
    <row r="3033" spans="1:5" x14ac:dyDescent="0.35">
      <c r="A3033" t="s">
        <v>188</v>
      </c>
      <c r="B3033" t="s">
        <v>204</v>
      </c>
      <c r="C3033" t="s">
        <v>74</v>
      </c>
      <c r="D3033">
        <v>761.56133755070152</v>
      </c>
      <c r="E3033">
        <v>3.6381388555291332E-3</v>
      </c>
    </row>
    <row r="3034" spans="1:5" x14ac:dyDescent="0.35">
      <c r="A3034" t="s">
        <v>189</v>
      </c>
      <c r="B3034" t="s">
        <v>204</v>
      </c>
      <c r="C3034" t="s">
        <v>74</v>
      </c>
      <c r="D3034">
        <v>831.11150736209993</v>
      </c>
      <c r="E3034">
        <v>3.5113749351563875E-3</v>
      </c>
    </row>
    <row r="3035" spans="1:5" x14ac:dyDescent="0.35">
      <c r="A3035" t="s">
        <v>190</v>
      </c>
      <c r="B3035" t="s">
        <v>204</v>
      </c>
      <c r="C3035" t="s">
        <v>74</v>
      </c>
      <c r="D3035">
        <v>804.98052780489957</v>
      </c>
      <c r="E3035">
        <v>3.5482763758272065E-3</v>
      </c>
    </row>
    <row r="3036" spans="1:5" x14ac:dyDescent="0.35">
      <c r="A3036" t="s">
        <v>191</v>
      </c>
      <c r="B3036" t="s">
        <v>204</v>
      </c>
      <c r="C3036" t="s">
        <v>74</v>
      </c>
      <c r="D3036">
        <v>719.79810304870023</v>
      </c>
      <c r="E3036">
        <v>3.57443136798398E-3</v>
      </c>
    </row>
    <row r="3037" spans="1:5" x14ac:dyDescent="0.35">
      <c r="A3037" t="s">
        <v>192</v>
      </c>
      <c r="B3037" t="s">
        <v>204</v>
      </c>
      <c r="C3037" t="s">
        <v>74</v>
      </c>
      <c r="D3037">
        <v>786.48402235090043</v>
      </c>
      <c r="E3037">
        <v>3.8665124662128902E-3</v>
      </c>
    </row>
    <row r="3038" spans="1:5" x14ac:dyDescent="0.35">
      <c r="A3038" t="s">
        <v>193</v>
      </c>
      <c r="B3038" t="s">
        <v>204</v>
      </c>
      <c r="C3038" t="s">
        <v>74</v>
      </c>
      <c r="D3038">
        <v>706.52404722250003</v>
      </c>
      <c r="E3038">
        <v>4.4196151932996367E-3</v>
      </c>
    </row>
    <row r="3039" spans="1:5" x14ac:dyDescent="0.35">
      <c r="A3039" t="s">
        <v>194</v>
      </c>
      <c r="B3039" t="s">
        <v>204</v>
      </c>
      <c r="C3039" t="s">
        <v>74</v>
      </c>
      <c r="D3039">
        <v>951</v>
      </c>
      <c r="E3039">
        <v>4.3054095104568292E-3</v>
      </c>
    </row>
    <row r="3040" spans="1:5" x14ac:dyDescent="0.35">
      <c r="A3040" t="s">
        <v>195</v>
      </c>
      <c r="B3040" t="s">
        <v>204</v>
      </c>
      <c r="C3040" t="s">
        <v>74</v>
      </c>
      <c r="D3040">
        <v>782</v>
      </c>
      <c r="E3040">
        <v>4.2084043762432508E-3</v>
      </c>
    </row>
    <row r="3041" spans="1:5" x14ac:dyDescent="0.35">
      <c r="A3041" t="s">
        <v>196</v>
      </c>
      <c r="B3041" t="s">
        <v>204</v>
      </c>
      <c r="C3041" t="s">
        <v>74</v>
      </c>
      <c r="D3041">
        <v>775</v>
      </c>
      <c r="E3041">
        <v>4.3333333333333331E-3</v>
      </c>
    </row>
    <row r="3042" spans="1:5" x14ac:dyDescent="0.35">
      <c r="A3042" t="s">
        <v>197</v>
      </c>
      <c r="B3042" t="s">
        <v>204</v>
      </c>
      <c r="C3042" t="s">
        <v>74</v>
      </c>
      <c r="D3042">
        <v>733</v>
      </c>
      <c r="E3042">
        <v>4.3684629376989541E-3</v>
      </c>
    </row>
    <row r="3043" spans="1:5" x14ac:dyDescent="0.35">
      <c r="A3043" t="s">
        <v>198</v>
      </c>
      <c r="B3043" t="s">
        <v>204</v>
      </c>
      <c r="C3043" t="s">
        <v>74</v>
      </c>
      <c r="D3043">
        <v>672</v>
      </c>
      <c r="E3043">
        <v>4.9107142857142856E-3</v>
      </c>
    </row>
    <row r="3044" spans="1:5" x14ac:dyDescent="0.35">
      <c r="A3044" t="s">
        <v>199</v>
      </c>
      <c r="B3044" t="s">
        <v>204</v>
      </c>
      <c r="C3044" t="s">
        <v>74</v>
      </c>
      <c r="D3044">
        <v>693</v>
      </c>
      <c r="E3044">
        <v>5.4763908930575596E-3</v>
      </c>
    </row>
    <row r="3045" spans="1:5" x14ac:dyDescent="0.35">
      <c r="A3045" t="s">
        <v>200</v>
      </c>
      <c r="B3045" t="s">
        <v>204</v>
      </c>
      <c r="C3045" t="s">
        <v>74</v>
      </c>
      <c r="D3045">
        <v>543</v>
      </c>
      <c r="E3045">
        <v>5.4928892981379171E-3</v>
      </c>
    </row>
    <row r="3046" spans="1:5" x14ac:dyDescent="0.35">
      <c r="A3046" t="s">
        <v>201</v>
      </c>
      <c r="B3046" t="s">
        <v>204</v>
      </c>
      <c r="C3046" t="s">
        <v>74</v>
      </c>
      <c r="D3046">
        <v>435</v>
      </c>
      <c r="E3046">
        <v>5.5507662835249045E-3</v>
      </c>
    </row>
    <row r="3047" spans="1:5" x14ac:dyDescent="0.35">
      <c r="A3047" t="s">
        <v>187</v>
      </c>
      <c r="B3047" t="s">
        <v>204</v>
      </c>
      <c r="C3047" t="s">
        <v>75</v>
      </c>
      <c r="D3047">
        <v>290.79816518000018</v>
      </c>
      <c r="E3047">
        <v>4.637202784709504E-3</v>
      </c>
    </row>
    <row r="3048" spans="1:5" x14ac:dyDescent="0.35">
      <c r="A3048" t="s">
        <v>188</v>
      </c>
      <c r="B3048" t="s">
        <v>204</v>
      </c>
      <c r="C3048" t="s">
        <v>75</v>
      </c>
      <c r="D3048">
        <v>338.70374559760086</v>
      </c>
      <c r="E3048">
        <v>5.4846047167542867E-3</v>
      </c>
    </row>
    <row r="3049" spans="1:5" x14ac:dyDescent="0.35">
      <c r="A3049" t="s">
        <v>189</v>
      </c>
      <c r="B3049" t="s">
        <v>204</v>
      </c>
      <c r="C3049" t="s">
        <v>75</v>
      </c>
      <c r="D3049">
        <v>288.37663538240014</v>
      </c>
      <c r="E3049">
        <v>5.133549671954514E-3</v>
      </c>
    </row>
    <row r="3050" spans="1:5" x14ac:dyDescent="0.35">
      <c r="A3050" t="s">
        <v>190</v>
      </c>
      <c r="B3050" t="s">
        <v>204</v>
      </c>
      <c r="C3050" t="s">
        <v>75</v>
      </c>
      <c r="D3050">
        <v>258.11214403999986</v>
      </c>
      <c r="E3050">
        <v>5.1581898777727968E-3</v>
      </c>
    </row>
    <row r="3051" spans="1:5" x14ac:dyDescent="0.35">
      <c r="A3051" t="s">
        <v>191</v>
      </c>
      <c r="B3051" t="s">
        <v>204</v>
      </c>
      <c r="C3051" t="s">
        <v>75</v>
      </c>
      <c r="D3051">
        <v>187.1630824849</v>
      </c>
      <c r="E3051">
        <v>5.0306840814802927E-3</v>
      </c>
    </row>
    <row r="3052" spans="1:5" x14ac:dyDescent="0.35">
      <c r="A3052" t="s">
        <v>192</v>
      </c>
      <c r="B3052" t="s">
        <v>204</v>
      </c>
      <c r="C3052" t="s">
        <v>75</v>
      </c>
      <c r="D3052">
        <v>225.36325389300006</v>
      </c>
      <c r="E3052">
        <v>6.0580699181172083E-3</v>
      </c>
    </row>
    <row r="3053" spans="1:5" x14ac:dyDescent="0.35">
      <c r="A3053" t="s">
        <v>193</v>
      </c>
      <c r="B3053" t="s">
        <v>204</v>
      </c>
      <c r="C3053" t="s">
        <v>75</v>
      </c>
      <c r="D3053">
        <v>224.18339269400005</v>
      </c>
      <c r="E3053">
        <v>6.1209469053821134E-3</v>
      </c>
    </row>
    <row r="3054" spans="1:5" x14ac:dyDescent="0.35">
      <c r="A3054" t="s">
        <v>194</v>
      </c>
      <c r="B3054" t="s">
        <v>204</v>
      </c>
      <c r="C3054" t="s">
        <v>75</v>
      </c>
      <c r="D3054">
        <v>212.85025749190012</v>
      </c>
      <c r="E3054">
        <v>6.3243679500059697E-3</v>
      </c>
    </row>
    <row r="3055" spans="1:5" x14ac:dyDescent="0.35">
      <c r="A3055" t="s">
        <v>195</v>
      </c>
      <c r="B3055" t="s">
        <v>204</v>
      </c>
      <c r="C3055" t="s">
        <v>75</v>
      </c>
      <c r="D3055">
        <v>152.10269427050008</v>
      </c>
      <c r="E3055">
        <v>6.6437669865052331E-3</v>
      </c>
    </row>
    <row r="3056" spans="1:5" x14ac:dyDescent="0.35">
      <c r="A3056" t="s">
        <v>196</v>
      </c>
      <c r="B3056" t="s">
        <v>204</v>
      </c>
      <c r="C3056" t="s">
        <v>75</v>
      </c>
      <c r="D3056">
        <v>203.21454204599996</v>
      </c>
      <c r="E3056">
        <v>5.7649294573519118E-3</v>
      </c>
    </row>
    <row r="3057" spans="1:5" x14ac:dyDescent="0.35">
      <c r="A3057" t="s">
        <v>197</v>
      </c>
      <c r="B3057" t="s">
        <v>204</v>
      </c>
      <c r="C3057" t="s">
        <v>75</v>
      </c>
      <c r="D3057">
        <v>188.65694716160004</v>
      </c>
      <c r="E3057">
        <v>5.5300668430196803E-3</v>
      </c>
    </row>
    <row r="3058" spans="1:5" x14ac:dyDescent="0.35">
      <c r="A3058" t="s">
        <v>198</v>
      </c>
      <c r="B3058" t="s">
        <v>204</v>
      </c>
      <c r="C3058" t="s">
        <v>75</v>
      </c>
      <c r="D3058">
        <v>169</v>
      </c>
      <c r="E3058">
        <v>6.2253451676528605E-3</v>
      </c>
    </row>
    <row r="3059" spans="1:5" x14ac:dyDescent="0.35">
      <c r="A3059" t="s">
        <v>199</v>
      </c>
      <c r="B3059" t="s">
        <v>204</v>
      </c>
      <c r="C3059" t="s">
        <v>75</v>
      </c>
      <c r="D3059">
        <v>211.08033602950013</v>
      </c>
      <c r="E3059">
        <v>6.0960847697031735E-3</v>
      </c>
    </row>
    <row r="3060" spans="1:5" x14ac:dyDescent="0.35">
      <c r="A3060" t="s">
        <v>200</v>
      </c>
      <c r="B3060" t="s">
        <v>204</v>
      </c>
      <c r="C3060" t="s">
        <v>75</v>
      </c>
      <c r="D3060">
        <v>82.919949968000012</v>
      </c>
      <c r="E3060">
        <v>5.5519311556786327E-3</v>
      </c>
    </row>
    <row r="3061" spans="1:5" x14ac:dyDescent="0.35">
      <c r="A3061" t="s">
        <v>201</v>
      </c>
      <c r="B3061" t="s">
        <v>204</v>
      </c>
      <c r="C3061" t="s">
        <v>75</v>
      </c>
      <c r="D3061">
        <v>147.44349274489997</v>
      </c>
      <c r="E3061">
        <v>6.2650803428184621E-3</v>
      </c>
    </row>
    <row r="3062" spans="1:5" x14ac:dyDescent="0.35">
      <c r="A3062" t="s">
        <v>187</v>
      </c>
      <c r="B3062" t="s">
        <v>204</v>
      </c>
      <c r="C3062" t="s">
        <v>76</v>
      </c>
      <c r="D3062">
        <v>173.84745764999997</v>
      </c>
      <c r="E3062">
        <v>7.7616370392300784E-3</v>
      </c>
    </row>
    <row r="3063" spans="1:5" x14ac:dyDescent="0.35">
      <c r="A3063" t="s">
        <v>188</v>
      </c>
      <c r="B3063" t="s">
        <v>204</v>
      </c>
      <c r="C3063" t="s">
        <v>76</v>
      </c>
      <c r="D3063">
        <v>142.1465309638001</v>
      </c>
      <c r="E3063">
        <v>7.4233641821699718E-3</v>
      </c>
    </row>
    <row r="3064" spans="1:5" x14ac:dyDescent="0.35">
      <c r="A3064" t="s">
        <v>189</v>
      </c>
      <c r="B3064" t="s">
        <v>204</v>
      </c>
      <c r="C3064" t="s">
        <v>76</v>
      </c>
      <c r="D3064">
        <v>167.40519323629994</v>
      </c>
      <c r="E3064">
        <v>7.8889269011663977E-3</v>
      </c>
    </row>
    <row r="3065" spans="1:5" x14ac:dyDescent="0.35">
      <c r="A3065" t="s">
        <v>190</v>
      </c>
      <c r="B3065" t="s">
        <v>204</v>
      </c>
      <c r="C3065" t="s">
        <v>76</v>
      </c>
      <c r="D3065">
        <v>89.82833793049997</v>
      </c>
      <c r="E3065">
        <v>6.8617145301199424E-3</v>
      </c>
    </row>
    <row r="3066" spans="1:5" x14ac:dyDescent="0.35">
      <c r="A3066" t="s">
        <v>191</v>
      </c>
      <c r="B3066" t="s">
        <v>204</v>
      </c>
      <c r="C3066" t="s">
        <v>76</v>
      </c>
      <c r="D3066">
        <v>132.81033238440003</v>
      </c>
      <c r="E3066">
        <v>6.861802320019577E-3</v>
      </c>
    </row>
    <row r="3067" spans="1:5" x14ac:dyDescent="0.35">
      <c r="A3067" t="s">
        <v>192</v>
      </c>
      <c r="B3067" t="s">
        <v>204</v>
      </c>
      <c r="C3067" t="s">
        <v>76</v>
      </c>
      <c r="D3067">
        <v>109.48610821250001</v>
      </c>
      <c r="E3067">
        <v>6.8621285762363619E-3</v>
      </c>
    </row>
    <row r="3068" spans="1:5" x14ac:dyDescent="0.35">
      <c r="A3068" t="s">
        <v>193</v>
      </c>
      <c r="B3068" t="s">
        <v>204</v>
      </c>
      <c r="C3068" t="s">
        <v>76</v>
      </c>
      <c r="D3068">
        <v>91.197014848900025</v>
      </c>
      <c r="E3068">
        <v>6.4433157863710601E-3</v>
      </c>
    </row>
    <row r="3069" spans="1:5" x14ac:dyDescent="0.35">
      <c r="A3069" t="s">
        <v>194</v>
      </c>
      <c r="B3069" t="s">
        <v>204</v>
      </c>
      <c r="C3069" t="s">
        <v>76</v>
      </c>
      <c r="D3069">
        <v>171.18228463759996</v>
      </c>
      <c r="E3069">
        <v>5.7997814968897008E-3</v>
      </c>
    </row>
    <row r="3070" spans="1:5" x14ac:dyDescent="0.35">
      <c r="A3070" t="s">
        <v>195</v>
      </c>
      <c r="B3070" t="s">
        <v>204</v>
      </c>
      <c r="C3070" t="s">
        <v>76</v>
      </c>
      <c r="D3070">
        <v>105.30158650630003</v>
      </c>
      <c r="E3070">
        <v>9.4028945746931197E-3</v>
      </c>
    </row>
    <row r="3071" spans="1:5" x14ac:dyDescent="0.35">
      <c r="A3071" t="s">
        <v>196</v>
      </c>
      <c r="B3071" t="s">
        <v>204</v>
      </c>
      <c r="C3071" t="s">
        <v>76</v>
      </c>
      <c r="D3071">
        <v>96.947476876999986</v>
      </c>
      <c r="E3071">
        <v>7.5706450375323158E-3</v>
      </c>
    </row>
    <row r="3072" spans="1:5" x14ac:dyDescent="0.35">
      <c r="A3072" t="s">
        <v>197</v>
      </c>
      <c r="B3072" t="s">
        <v>204</v>
      </c>
      <c r="C3072" t="s">
        <v>76</v>
      </c>
      <c r="D3072">
        <v>72.612173913199996</v>
      </c>
      <c r="E3072">
        <v>8.8522705499115353E-3</v>
      </c>
    </row>
    <row r="3073" spans="1:5" x14ac:dyDescent="0.35">
      <c r="A3073" t="s">
        <v>198</v>
      </c>
      <c r="B3073" t="s">
        <v>204</v>
      </c>
      <c r="C3073" t="s">
        <v>76</v>
      </c>
      <c r="D3073">
        <v>72</v>
      </c>
      <c r="E3073">
        <v>7.262731481481482E-3</v>
      </c>
    </row>
    <row r="3074" spans="1:5" x14ac:dyDescent="0.35">
      <c r="A3074" t="s">
        <v>199</v>
      </c>
      <c r="B3074" t="s">
        <v>204</v>
      </c>
      <c r="C3074" t="s">
        <v>76</v>
      </c>
      <c r="D3074">
        <v>101.55111111120002</v>
      </c>
      <c r="E3074">
        <v>7.2451213055014195E-3</v>
      </c>
    </row>
    <row r="3075" spans="1:5" x14ac:dyDescent="0.35">
      <c r="A3075" t="s">
        <v>200</v>
      </c>
      <c r="B3075" t="s">
        <v>204</v>
      </c>
      <c r="C3075" t="s">
        <v>76</v>
      </c>
      <c r="D3075">
        <v>83.468439716000006</v>
      </c>
      <c r="E3075">
        <v>7.368925592064395E-3</v>
      </c>
    </row>
    <row r="3076" spans="1:5" x14ac:dyDescent="0.35">
      <c r="A3076" t="s">
        <v>201</v>
      </c>
      <c r="B3076" t="s">
        <v>204</v>
      </c>
      <c r="C3076" t="s">
        <v>76</v>
      </c>
      <c r="D3076">
        <v>92.646724305599989</v>
      </c>
      <c r="E3076">
        <v>7.5339367260460121E-3</v>
      </c>
    </row>
    <row r="3077" spans="1:5" x14ac:dyDescent="0.35">
      <c r="A3077" t="s">
        <v>187</v>
      </c>
      <c r="B3077" t="s">
        <v>204</v>
      </c>
      <c r="C3077" t="s">
        <v>77</v>
      </c>
      <c r="D3077">
        <v>180.67469878000003</v>
      </c>
      <c r="E3077">
        <v>5.2242635072944866E-3</v>
      </c>
    </row>
    <row r="3078" spans="1:5" x14ac:dyDescent="0.35">
      <c r="A3078" t="s">
        <v>188</v>
      </c>
      <c r="B3078" t="s">
        <v>204</v>
      </c>
      <c r="C3078" t="s">
        <v>77</v>
      </c>
      <c r="D3078">
        <v>197.73512902780016</v>
      </c>
      <c r="E3078">
        <v>5.7474232421709784E-3</v>
      </c>
    </row>
    <row r="3079" spans="1:5" x14ac:dyDescent="0.35">
      <c r="A3079" t="s">
        <v>189</v>
      </c>
      <c r="B3079" t="s">
        <v>204</v>
      </c>
      <c r="C3079" t="s">
        <v>77</v>
      </c>
      <c r="D3079">
        <v>217.3891570543999</v>
      </c>
      <c r="E3079">
        <v>5.0543093827255291E-3</v>
      </c>
    </row>
    <row r="3080" spans="1:5" x14ac:dyDescent="0.35">
      <c r="A3080" t="s">
        <v>190</v>
      </c>
      <c r="B3080" t="s">
        <v>204</v>
      </c>
      <c r="C3080" t="s">
        <v>77</v>
      </c>
      <c r="D3080">
        <v>158.38484713370005</v>
      </c>
      <c r="E3080">
        <v>5.3119974276361779E-3</v>
      </c>
    </row>
    <row r="3081" spans="1:5" x14ac:dyDescent="0.35">
      <c r="A3081" t="s">
        <v>191</v>
      </c>
      <c r="B3081" t="s">
        <v>204</v>
      </c>
      <c r="C3081" t="s">
        <v>77</v>
      </c>
      <c r="D3081">
        <v>172.61375300879996</v>
      </c>
      <c r="E3081">
        <v>5.0005662478292768E-3</v>
      </c>
    </row>
    <row r="3082" spans="1:5" x14ac:dyDescent="0.35">
      <c r="A3082" t="s">
        <v>192</v>
      </c>
      <c r="B3082" t="s">
        <v>204</v>
      </c>
      <c r="C3082" t="s">
        <v>77</v>
      </c>
      <c r="D3082">
        <v>141.01169770150005</v>
      </c>
      <c r="E3082">
        <v>4.7623080054664179E-3</v>
      </c>
    </row>
    <row r="3083" spans="1:5" x14ac:dyDescent="0.35">
      <c r="A3083" t="s">
        <v>193</v>
      </c>
      <c r="B3083" t="s">
        <v>204</v>
      </c>
      <c r="C3083" t="s">
        <v>77</v>
      </c>
      <c r="D3083">
        <v>99.270155586599998</v>
      </c>
      <c r="E3083">
        <v>6.0508208656094358E-3</v>
      </c>
    </row>
    <row r="3084" spans="1:5" x14ac:dyDescent="0.35">
      <c r="A3084" t="s">
        <v>194</v>
      </c>
      <c r="B3084" t="s">
        <v>204</v>
      </c>
      <c r="C3084" t="s">
        <v>77</v>
      </c>
      <c r="D3084">
        <v>111.07900122139999</v>
      </c>
      <c r="E3084">
        <v>4.5838851999670987E-3</v>
      </c>
    </row>
    <row r="3085" spans="1:5" x14ac:dyDescent="0.35">
      <c r="A3085" t="s">
        <v>195</v>
      </c>
      <c r="B3085" t="s">
        <v>204</v>
      </c>
      <c r="C3085" t="s">
        <v>77</v>
      </c>
      <c r="D3085">
        <v>79.866408168100008</v>
      </c>
      <c r="E3085">
        <v>5.0620352139132928E-3</v>
      </c>
    </row>
    <row r="3086" spans="1:5" x14ac:dyDescent="0.35">
      <c r="A3086" t="s">
        <v>196</v>
      </c>
      <c r="B3086" t="s">
        <v>204</v>
      </c>
      <c r="C3086" t="s">
        <v>77</v>
      </c>
      <c r="D3086">
        <v>142.4568774626</v>
      </c>
      <c r="E3086">
        <v>6.1684387927863531E-3</v>
      </c>
    </row>
    <row r="3087" spans="1:5" x14ac:dyDescent="0.35">
      <c r="A3087" t="s">
        <v>197</v>
      </c>
      <c r="B3087" t="s">
        <v>204</v>
      </c>
      <c r="C3087" t="s">
        <v>77</v>
      </c>
      <c r="D3087">
        <v>101.5096321361</v>
      </c>
      <c r="E3087">
        <v>6.9831071970617876E-3</v>
      </c>
    </row>
    <row r="3088" spans="1:5" x14ac:dyDescent="0.35">
      <c r="A3088" t="s">
        <v>198</v>
      </c>
      <c r="B3088" t="s">
        <v>204</v>
      </c>
      <c r="C3088" t="s">
        <v>77</v>
      </c>
      <c r="D3088">
        <v>90</v>
      </c>
      <c r="E3088">
        <v>5.9876543209876542E-3</v>
      </c>
    </row>
    <row r="3089" spans="1:5" x14ac:dyDescent="0.35">
      <c r="A3089" t="s">
        <v>199</v>
      </c>
      <c r="B3089" t="s">
        <v>204</v>
      </c>
      <c r="C3089" t="s">
        <v>77</v>
      </c>
      <c r="D3089">
        <v>72.912359316699991</v>
      </c>
      <c r="E3089">
        <v>5.036540501579893E-3</v>
      </c>
    </row>
    <row r="3090" spans="1:5" x14ac:dyDescent="0.35">
      <c r="A3090" t="s">
        <v>200</v>
      </c>
      <c r="B3090" t="s">
        <v>204</v>
      </c>
      <c r="C3090" t="s">
        <v>77</v>
      </c>
      <c r="D3090">
        <v>92.132614935700005</v>
      </c>
      <c r="E3090">
        <v>5.6536631969073721E-3</v>
      </c>
    </row>
    <row r="3091" spans="1:5" x14ac:dyDescent="0.35">
      <c r="A3091" t="s">
        <v>201</v>
      </c>
      <c r="B3091" t="s">
        <v>204</v>
      </c>
      <c r="C3091" t="s">
        <v>77</v>
      </c>
      <c r="D3091">
        <v>39.888766366799999</v>
      </c>
      <c r="E3091">
        <v>6.2327321738580464E-3</v>
      </c>
    </row>
    <row r="3092" spans="1:5" x14ac:dyDescent="0.35">
      <c r="A3092" t="s">
        <v>187</v>
      </c>
      <c r="B3092" t="s">
        <v>204</v>
      </c>
      <c r="C3092" t="s">
        <v>78</v>
      </c>
      <c r="D3092">
        <v>267.04347819999992</v>
      </c>
      <c r="E3092">
        <v>5.1205384601664562E-3</v>
      </c>
    </row>
    <row r="3093" spans="1:5" x14ac:dyDescent="0.35">
      <c r="A3093" t="s">
        <v>188</v>
      </c>
      <c r="B3093" t="s">
        <v>204</v>
      </c>
      <c r="C3093" t="s">
        <v>78</v>
      </c>
      <c r="D3093">
        <v>323.9860568151002</v>
      </c>
      <c r="E3093">
        <v>5.4426563299233106E-3</v>
      </c>
    </row>
    <row r="3094" spans="1:5" x14ac:dyDescent="0.35">
      <c r="A3094" t="s">
        <v>189</v>
      </c>
      <c r="B3094" t="s">
        <v>204</v>
      </c>
      <c r="C3094" t="s">
        <v>78</v>
      </c>
      <c r="D3094">
        <v>324.11530002919955</v>
      </c>
      <c r="E3094">
        <v>5.1098863874690483E-3</v>
      </c>
    </row>
    <row r="3095" spans="1:5" x14ac:dyDescent="0.35">
      <c r="A3095" t="s">
        <v>190</v>
      </c>
      <c r="B3095" t="s">
        <v>204</v>
      </c>
      <c r="C3095" t="s">
        <v>78</v>
      </c>
      <c r="D3095">
        <v>202.73087677210009</v>
      </c>
      <c r="E3095">
        <v>5.3794595444780803E-3</v>
      </c>
    </row>
    <row r="3096" spans="1:5" x14ac:dyDescent="0.35">
      <c r="A3096" t="s">
        <v>191</v>
      </c>
      <c r="B3096" t="s">
        <v>204</v>
      </c>
      <c r="C3096" t="s">
        <v>78</v>
      </c>
      <c r="D3096">
        <v>271.74826162219978</v>
      </c>
      <c r="E3096">
        <v>4.8425532229510555E-3</v>
      </c>
    </row>
    <row r="3097" spans="1:5" x14ac:dyDescent="0.35">
      <c r="A3097" t="s">
        <v>192</v>
      </c>
      <c r="B3097" t="s">
        <v>204</v>
      </c>
      <c r="C3097" t="s">
        <v>78</v>
      </c>
      <c r="D3097">
        <v>251.16025131160012</v>
      </c>
      <c r="E3097">
        <v>5.0975027747239667E-3</v>
      </c>
    </row>
    <row r="3098" spans="1:5" x14ac:dyDescent="0.35">
      <c r="A3098" t="s">
        <v>193</v>
      </c>
      <c r="B3098" t="s">
        <v>204</v>
      </c>
      <c r="C3098" t="s">
        <v>78</v>
      </c>
      <c r="D3098">
        <v>270.52443582859991</v>
      </c>
      <c r="E3098">
        <v>4.8064678090305613E-3</v>
      </c>
    </row>
    <row r="3099" spans="1:5" x14ac:dyDescent="0.35">
      <c r="A3099" t="s">
        <v>194</v>
      </c>
      <c r="B3099" t="s">
        <v>204</v>
      </c>
      <c r="C3099" t="s">
        <v>78</v>
      </c>
      <c r="D3099">
        <v>275.89874696479978</v>
      </c>
      <c r="E3099">
        <v>4.2238973338267682E-3</v>
      </c>
    </row>
    <row r="3100" spans="1:5" x14ac:dyDescent="0.35">
      <c r="A3100" t="s">
        <v>195</v>
      </c>
      <c r="B3100" t="s">
        <v>204</v>
      </c>
      <c r="C3100" t="s">
        <v>78</v>
      </c>
      <c r="D3100">
        <v>393.92549586340039</v>
      </c>
      <c r="E3100">
        <v>4.8677339531019749E-3</v>
      </c>
    </row>
    <row r="3101" spans="1:5" x14ac:dyDescent="0.35">
      <c r="A3101" t="s">
        <v>196</v>
      </c>
      <c r="B3101" t="s">
        <v>204</v>
      </c>
      <c r="C3101" t="s">
        <v>78</v>
      </c>
      <c r="D3101">
        <v>323.06486952569986</v>
      </c>
      <c r="E3101">
        <v>5.3685297973615582E-3</v>
      </c>
    </row>
    <row r="3102" spans="1:5" x14ac:dyDescent="0.35">
      <c r="A3102" t="s">
        <v>197</v>
      </c>
      <c r="B3102" t="s">
        <v>204</v>
      </c>
      <c r="C3102" t="s">
        <v>78</v>
      </c>
      <c r="D3102">
        <v>276.84701810770002</v>
      </c>
      <c r="E3102">
        <v>5.1019956693463802E-3</v>
      </c>
    </row>
    <row r="3103" spans="1:5" x14ac:dyDescent="0.35">
      <c r="A3103" t="s">
        <v>198</v>
      </c>
      <c r="B3103" t="s">
        <v>204</v>
      </c>
      <c r="C3103" t="s">
        <v>78</v>
      </c>
      <c r="D3103">
        <v>287</v>
      </c>
      <c r="E3103">
        <v>5.1829268292682929E-3</v>
      </c>
    </row>
    <row r="3104" spans="1:5" x14ac:dyDescent="0.35">
      <c r="A3104" t="s">
        <v>199</v>
      </c>
      <c r="B3104" t="s">
        <v>204</v>
      </c>
      <c r="C3104" t="s">
        <v>78</v>
      </c>
      <c r="D3104">
        <v>395.32350533559986</v>
      </c>
      <c r="E3104">
        <v>5.3160372534877274E-3</v>
      </c>
    </row>
    <row r="3105" spans="1:5" x14ac:dyDescent="0.35">
      <c r="A3105" t="s">
        <v>200</v>
      </c>
      <c r="B3105" t="s">
        <v>204</v>
      </c>
      <c r="C3105" t="s">
        <v>78</v>
      </c>
      <c r="D3105">
        <v>239.34788900680016</v>
      </c>
      <c r="E3105">
        <v>6.6706397601593087E-3</v>
      </c>
    </row>
    <row r="3106" spans="1:5" x14ac:dyDescent="0.35">
      <c r="A3106" t="s">
        <v>201</v>
      </c>
      <c r="B3106" t="s">
        <v>204</v>
      </c>
      <c r="C3106" t="s">
        <v>78</v>
      </c>
      <c r="D3106">
        <v>173.96470225060011</v>
      </c>
      <c r="E3106">
        <v>5.5398808948257678E-3</v>
      </c>
    </row>
    <row r="3107" spans="1:5" x14ac:dyDescent="0.35">
      <c r="A3107" t="s">
        <v>187</v>
      </c>
      <c r="B3107" t="s">
        <v>204</v>
      </c>
      <c r="C3107" t="s">
        <v>205</v>
      </c>
      <c r="D3107">
        <v>12.25</v>
      </c>
      <c r="E3107">
        <v>3.5856009070294784E-3</v>
      </c>
    </row>
    <row r="3108" spans="1:5" x14ac:dyDescent="0.35">
      <c r="A3108" t="s">
        <v>188</v>
      </c>
      <c r="B3108" t="s">
        <v>204</v>
      </c>
      <c r="C3108" t="s">
        <v>205</v>
      </c>
      <c r="D3108">
        <v>33.1080103356</v>
      </c>
      <c r="E3108">
        <v>6.0705895666751577E-3</v>
      </c>
    </row>
    <row r="3109" spans="1:5" x14ac:dyDescent="0.35">
      <c r="A3109" t="s">
        <v>189</v>
      </c>
      <c r="B3109" t="s">
        <v>204</v>
      </c>
      <c r="C3109" t="s">
        <v>205</v>
      </c>
      <c r="D3109">
        <v>13</v>
      </c>
      <c r="E3109">
        <v>4.8611111111111112E-3</v>
      </c>
    </row>
    <row r="3110" spans="1:5" x14ac:dyDescent="0.35">
      <c r="A3110" t="s">
        <v>190</v>
      </c>
      <c r="B3110" t="s">
        <v>204</v>
      </c>
      <c r="C3110" t="s">
        <v>205</v>
      </c>
      <c r="D3110">
        <v>16.083333333300001</v>
      </c>
      <c r="E3110">
        <v>7.9753166378835408E-3</v>
      </c>
    </row>
    <row r="3111" spans="1:5" x14ac:dyDescent="0.35">
      <c r="A3111" t="s">
        <v>191</v>
      </c>
      <c r="B3111" t="s">
        <v>204</v>
      </c>
      <c r="C3111" t="s">
        <v>205</v>
      </c>
      <c r="D3111">
        <v>20.577777777800002</v>
      </c>
      <c r="E3111">
        <v>6.2957463402942273E-3</v>
      </c>
    </row>
    <row r="3112" spans="1:5" x14ac:dyDescent="0.35">
      <c r="A3112" t="s">
        <v>192</v>
      </c>
      <c r="B3112" t="s">
        <v>204</v>
      </c>
      <c r="C3112" t="s">
        <v>205</v>
      </c>
      <c r="D3112">
        <v>35.757575757500007</v>
      </c>
      <c r="E3112">
        <v>6.4865819209021609E-3</v>
      </c>
    </row>
    <row r="3113" spans="1:5" x14ac:dyDescent="0.35">
      <c r="A3113" t="s">
        <v>193</v>
      </c>
      <c r="B3113" t="s">
        <v>204</v>
      </c>
      <c r="C3113" t="s">
        <v>205</v>
      </c>
      <c r="D3113">
        <v>27.955952380900001</v>
      </c>
      <c r="E3113">
        <v>5.8988003141720062E-3</v>
      </c>
    </row>
    <row r="3114" spans="1:5" x14ac:dyDescent="0.35">
      <c r="A3114" t="s">
        <v>194</v>
      </c>
      <c r="B3114" t="s">
        <v>204</v>
      </c>
      <c r="C3114" t="s">
        <v>205</v>
      </c>
      <c r="D3114">
        <v>32.375</v>
      </c>
      <c r="E3114">
        <v>5.7593307593307597E-3</v>
      </c>
    </row>
    <row r="3115" spans="1:5" x14ac:dyDescent="0.35">
      <c r="A3115" t="s">
        <v>195</v>
      </c>
      <c r="B3115" t="s">
        <v>204</v>
      </c>
      <c r="C3115" t="s">
        <v>205</v>
      </c>
      <c r="D3115">
        <v>7.3333333333000006</v>
      </c>
      <c r="E3115">
        <v>5.0505050505153812E-3</v>
      </c>
    </row>
    <row r="3116" spans="1:5" x14ac:dyDescent="0.35">
      <c r="A3116" t="s">
        <v>196</v>
      </c>
      <c r="B3116" t="s">
        <v>204</v>
      </c>
      <c r="C3116" t="s">
        <v>205</v>
      </c>
      <c r="D3116">
        <v>15.142857142899999</v>
      </c>
      <c r="E3116">
        <v>5.4179769392037449E-3</v>
      </c>
    </row>
    <row r="3117" spans="1:5" x14ac:dyDescent="0.35">
      <c r="A3117" t="s">
        <v>197</v>
      </c>
      <c r="B3117" t="s">
        <v>204</v>
      </c>
      <c r="C3117" t="s">
        <v>205</v>
      </c>
      <c r="D3117">
        <v>22.666666666699999</v>
      </c>
      <c r="E3117">
        <v>6.1274509804015278E-3</v>
      </c>
    </row>
    <row r="3118" spans="1:5" x14ac:dyDescent="0.35">
      <c r="A3118" t="s">
        <v>198</v>
      </c>
      <c r="B3118" t="s">
        <v>204</v>
      </c>
      <c r="C3118" t="s">
        <v>205</v>
      </c>
      <c r="D3118">
        <v>29</v>
      </c>
      <c r="E3118">
        <v>6.4894636015325668E-3</v>
      </c>
    </row>
    <row r="3119" spans="1:5" x14ac:dyDescent="0.35">
      <c r="A3119" t="s">
        <v>199</v>
      </c>
      <c r="B3119" t="s">
        <v>204</v>
      </c>
      <c r="C3119" t="s">
        <v>205</v>
      </c>
      <c r="D3119">
        <v>31.892857142900002</v>
      </c>
      <c r="E3119">
        <v>8.9990046037063329E-3</v>
      </c>
    </row>
    <row r="3120" spans="1:5" x14ac:dyDescent="0.35">
      <c r="A3120" t="s">
        <v>200</v>
      </c>
      <c r="B3120" t="s">
        <v>204</v>
      </c>
      <c r="C3120" t="s">
        <v>205</v>
      </c>
      <c r="D3120">
        <v>24.476190476200003</v>
      </c>
      <c r="E3120">
        <v>6.9647103328985532E-3</v>
      </c>
    </row>
    <row r="3121" spans="1:5" x14ac:dyDescent="0.35">
      <c r="A3121" t="s">
        <v>201</v>
      </c>
      <c r="B3121" t="s">
        <v>204</v>
      </c>
      <c r="C3121" t="s">
        <v>205</v>
      </c>
      <c r="D3121">
        <v>15.5</v>
      </c>
      <c r="E3121">
        <v>7.2916666666666668E-3</v>
      </c>
    </row>
    <row r="3122" spans="1:5" x14ac:dyDescent="0.35">
      <c r="A3122" t="s">
        <v>187</v>
      </c>
      <c r="B3122" t="s">
        <v>204</v>
      </c>
      <c r="C3122" t="s">
        <v>184</v>
      </c>
      <c r="D3122">
        <v>2</v>
      </c>
      <c r="E3122">
        <v>5.208333333333333E-3</v>
      </c>
    </row>
    <row r="3123" spans="1:5" x14ac:dyDescent="0.35">
      <c r="A3123" t="s">
        <v>188</v>
      </c>
      <c r="B3123" t="s">
        <v>204</v>
      </c>
      <c r="C3123" t="s">
        <v>184</v>
      </c>
      <c r="D3123">
        <v>0</v>
      </c>
      <c r="E3123">
        <v>0</v>
      </c>
    </row>
    <row r="3124" spans="1:5" x14ac:dyDescent="0.35">
      <c r="A3124" t="s">
        <v>189</v>
      </c>
      <c r="B3124" t="s">
        <v>204</v>
      </c>
      <c r="C3124" t="s">
        <v>184</v>
      </c>
      <c r="D3124">
        <v>1</v>
      </c>
      <c r="E3124">
        <v>1.3888888888888888E-2</v>
      </c>
    </row>
    <row r="3125" spans="1:5" x14ac:dyDescent="0.35">
      <c r="A3125" t="s">
        <v>190</v>
      </c>
      <c r="B3125" t="s">
        <v>204</v>
      </c>
      <c r="C3125" t="s">
        <v>184</v>
      </c>
      <c r="D3125">
        <v>1</v>
      </c>
      <c r="E3125">
        <v>1.1111111111111112E-2</v>
      </c>
    </row>
    <row r="3126" spans="1:5" x14ac:dyDescent="0.35">
      <c r="A3126" t="s">
        <v>191</v>
      </c>
      <c r="B3126" t="s">
        <v>204</v>
      </c>
      <c r="C3126" t="s">
        <v>184</v>
      </c>
      <c r="D3126">
        <v>0</v>
      </c>
      <c r="E3126">
        <v>0</v>
      </c>
    </row>
    <row r="3127" spans="1:5" x14ac:dyDescent="0.35">
      <c r="A3127" t="s">
        <v>192</v>
      </c>
      <c r="B3127" t="s">
        <v>204</v>
      </c>
      <c r="C3127" t="s">
        <v>184</v>
      </c>
      <c r="D3127">
        <v>0</v>
      </c>
      <c r="E3127">
        <v>0</v>
      </c>
    </row>
    <row r="3128" spans="1:5" x14ac:dyDescent="0.35">
      <c r="A3128" t="s">
        <v>193</v>
      </c>
      <c r="B3128" t="s">
        <v>204</v>
      </c>
      <c r="C3128" t="s">
        <v>184</v>
      </c>
      <c r="D3128">
        <v>1</v>
      </c>
      <c r="E3128">
        <v>4.1666666666666666E-3</v>
      </c>
    </row>
    <row r="3129" spans="1:5" x14ac:dyDescent="0.35">
      <c r="A3129" t="s">
        <v>194</v>
      </c>
      <c r="B3129" t="s">
        <v>204</v>
      </c>
      <c r="C3129" t="s">
        <v>184</v>
      </c>
      <c r="D3129">
        <v>1</v>
      </c>
      <c r="E3129">
        <v>3.472222222222222E-3</v>
      </c>
    </row>
    <row r="3130" spans="1:5" x14ac:dyDescent="0.35">
      <c r="A3130" t="s">
        <v>195</v>
      </c>
      <c r="B3130" t="s">
        <v>204</v>
      </c>
      <c r="C3130" t="s">
        <v>184</v>
      </c>
      <c r="D3130">
        <v>0</v>
      </c>
      <c r="E3130">
        <v>0</v>
      </c>
    </row>
    <row r="3131" spans="1:5" x14ac:dyDescent="0.35">
      <c r="A3131" t="s">
        <v>196</v>
      </c>
      <c r="B3131" t="s">
        <v>204</v>
      </c>
      <c r="C3131" t="s">
        <v>184</v>
      </c>
      <c r="D3131">
        <v>0</v>
      </c>
      <c r="E3131">
        <v>0</v>
      </c>
    </row>
    <row r="3132" spans="1:5" x14ac:dyDescent="0.35">
      <c r="A3132" t="s">
        <v>197</v>
      </c>
      <c r="B3132" t="s">
        <v>204</v>
      </c>
      <c r="C3132" t="s">
        <v>184</v>
      </c>
      <c r="D3132">
        <v>1</v>
      </c>
      <c r="E3132">
        <v>5.5555555555555558E-3</v>
      </c>
    </row>
    <row r="3133" spans="1:5" x14ac:dyDescent="0.35">
      <c r="A3133" t="s">
        <v>198</v>
      </c>
      <c r="B3133" t="s">
        <v>204</v>
      </c>
      <c r="C3133" t="s">
        <v>184</v>
      </c>
      <c r="D3133">
        <v>0</v>
      </c>
      <c r="E3133">
        <v>0</v>
      </c>
    </row>
    <row r="3134" spans="1:5" x14ac:dyDescent="0.35">
      <c r="A3134" t="s">
        <v>199</v>
      </c>
      <c r="B3134" t="s">
        <v>204</v>
      </c>
      <c r="C3134" t="s">
        <v>184</v>
      </c>
      <c r="D3134">
        <v>0</v>
      </c>
      <c r="E3134">
        <v>0</v>
      </c>
    </row>
    <row r="3135" spans="1:5" x14ac:dyDescent="0.35">
      <c r="A3135" t="s">
        <v>200</v>
      </c>
      <c r="B3135" t="s">
        <v>204</v>
      </c>
      <c r="C3135" t="s">
        <v>184</v>
      </c>
      <c r="D3135">
        <v>0</v>
      </c>
      <c r="E3135">
        <v>0</v>
      </c>
    </row>
    <row r="3136" spans="1:5" x14ac:dyDescent="0.35">
      <c r="A3136" t="s">
        <v>201</v>
      </c>
      <c r="B3136" t="s">
        <v>204</v>
      </c>
      <c r="C3136" t="s">
        <v>184</v>
      </c>
      <c r="D3136">
        <v>0</v>
      </c>
      <c r="E3136">
        <v>0</v>
      </c>
    </row>
    <row r="3137" spans="1:5" x14ac:dyDescent="0.35">
      <c r="A3137" t="s">
        <v>187</v>
      </c>
      <c r="B3137" t="s">
        <v>204</v>
      </c>
      <c r="C3137" t="s">
        <v>81</v>
      </c>
      <c r="D3137">
        <v>346.86486485999995</v>
      </c>
      <c r="E3137">
        <v>5.265851990374144E-3</v>
      </c>
    </row>
    <row r="3138" spans="1:5" x14ac:dyDescent="0.35">
      <c r="A3138" t="s">
        <v>188</v>
      </c>
      <c r="B3138" t="s">
        <v>204</v>
      </c>
      <c r="C3138" t="s">
        <v>81</v>
      </c>
      <c r="D3138">
        <v>386.65154630239954</v>
      </c>
      <c r="E3138">
        <v>5.5729146295967836E-3</v>
      </c>
    </row>
    <row r="3139" spans="1:5" x14ac:dyDescent="0.35">
      <c r="A3139" t="s">
        <v>189</v>
      </c>
      <c r="B3139" t="s">
        <v>204</v>
      </c>
      <c r="C3139" t="s">
        <v>81</v>
      </c>
      <c r="D3139">
        <v>389.00872172360016</v>
      </c>
      <c r="E3139">
        <v>5.6749399641253338E-3</v>
      </c>
    </row>
    <row r="3140" spans="1:5" x14ac:dyDescent="0.35">
      <c r="A3140" t="s">
        <v>190</v>
      </c>
      <c r="B3140" t="s">
        <v>204</v>
      </c>
      <c r="C3140" t="s">
        <v>81</v>
      </c>
      <c r="D3140">
        <v>345.94214349770004</v>
      </c>
      <c r="E3140">
        <v>5.6558208858505706E-3</v>
      </c>
    </row>
    <row r="3141" spans="1:5" x14ac:dyDescent="0.35">
      <c r="A3141" t="s">
        <v>191</v>
      </c>
      <c r="B3141" t="s">
        <v>204</v>
      </c>
      <c r="C3141" t="s">
        <v>81</v>
      </c>
      <c r="D3141">
        <v>266.85595261190008</v>
      </c>
      <c r="E3141">
        <v>6.0515076134931281E-3</v>
      </c>
    </row>
    <row r="3142" spans="1:5" x14ac:dyDescent="0.35">
      <c r="A3142" t="s">
        <v>192</v>
      </c>
      <c r="B3142" t="s">
        <v>204</v>
      </c>
      <c r="C3142" t="s">
        <v>81</v>
      </c>
      <c r="D3142">
        <v>343.1078647395999</v>
      </c>
      <c r="E3142">
        <v>5.7319196575837533E-3</v>
      </c>
    </row>
    <row r="3143" spans="1:5" x14ac:dyDescent="0.35">
      <c r="A3143" t="s">
        <v>193</v>
      </c>
      <c r="B3143" t="s">
        <v>204</v>
      </c>
      <c r="C3143" t="s">
        <v>81</v>
      </c>
      <c r="D3143">
        <v>240.95253381709981</v>
      </c>
      <c r="E3143">
        <v>6.1961108714866575E-3</v>
      </c>
    </row>
    <row r="3144" spans="1:5" x14ac:dyDescent="0.35">
      <c r="A3144" t="s">
        <v>194</v>
      </c>
      <c r="B3144" t="s">
        <v>204</v>
      </c>
      <c r="C3144" t="s">
        <v>81</v>
      </c>
      <c r="D3144">
        <v>286.7938357350003</v>
      </c>
      <c r="E3144">
        <v>5.3508198513467636E-3</v>
      </c>
    </row>
    <row r="3145" spans="1:5" x14ac:dyDescent="0.35">
      <c r="A3145" t="s">
        <v>195</v>
      </c>
      <c r="B3145" t="s">
        <v>204</v>
      </c>
      <c r="C3145" t="s">
        <v>81</v>
      </c>
      <c r="D3145">
        <v>295.0598201487</v>
      </c>
      <c r="E3145">
        <v>5.5821647887452164E-3</v>
      </c>
    </row>
    <row r="3146" spans="1:5" x14ac:dyDescent="0.35">
      <c r="A3146" t="s">
        <v>196</v>
      </c>
      <c r="B3146" t="s">
        <v>204</v>
      </c>
      <c r="C3146" t="s">
        <v>81</v>
      </c>
      <c r="D3146">
        <v>330.45416032629993</v>
      </c>
      <c r="E3146">
        <v>5.5617717699970766E-3</v>
      </c>
    </row>
    <row r="3147" spans="1:5" x14ac:dyDescent="0.35">
      <c r="A3147" t="s">
        <v>197</v>
      </c>
      <c r="B3147" t="s">
        <v>204</v>
      </c>
      <c r="C3147" t="s">
        <v>81</v>
      </c>
      <c r="D3147">
        <v>316.25716841000008</v>
      </c>
      <c r="E3147">
        <v>5.5066597153533561E-3</v>
      </c>
    </row>
    <row r="3148" spans="1:5" x14ac:dyDescent="0.35">
      <c r="A3148" t="s">
        <v>198</v>
      </c>
      <c r="B3148" t="s">
        <v>204</v>
      </c>
      <c r="C3148" t="s">
        <v>81</v>
      </c>
      <c r="D3148">
        <v>273</v>
      </c>
      <c r="E3148">
        <v>5.647130647130647E-3</v>
      </c>
    </row>
    <row r="3149" spans="1:5" x14ac:dyDescent="0.35">
      <c r="A3149" t="s">
        <v>199</v>
      </c>
      <c r="B3149" t="s">
        <v>204</v>
      </c>
      <c r="C3149" t="s">
        <v>81</v>
      </c>
      <c r="D3149">
        <v>311.56896708009975</v>
      </c>
      <c r="E3149">
        <v>5.6655163715689698E-3</v>
      </c>
    </row>
    <row r="3150" spans="1:5" x14ac:dyDescent="0.35">
      <c r="A3150" t="s">
        <v>200</v>
      </c>
      <c r="B3150" t="s">
        <v>204</v>
      </c>
      <c r="C3150" t="s">
        <v>81</v>
      </c>
      <c r="D3150">
        <v>163.36754838390004</v>
      </c>
      <c r="E3150">
        <v>6.216567153000137E-3</v>
      </c>
    </row>
    <row r="3151" spans="1:5" x14ac:dyDescent="0.35">
      <c r="A3151" t="s">
        <v>201</v>
      </c>
      <c r="B3151" t="s">
        <v>204</v>
      </c>
      <c r="C3151" t="s">
        <v>81</v>
      </c>
      <c r="D3151">
        <v>172.15858920539995</v>
      </c>
      <c r="E3151">
        <v>5.9666433930735561E-3</v>
      </c>
    </row>
    <row r="3152" spans="1:5" x14ac:dyDescent="0.35">
      <c r="A3152" t="s">
        <v>187</v>
      </c>
      <c r="B3152" t="s">
        <v>204</v>
      </c>
      <c r="C3152" s="106" t="s">
        <v>82</v>
      </c>
      <c r="D3152">
        <v>355.10079588000019</v>
      </c>
      <c r="E3152">
        <v>3.8021161432409425E-3</v>
      </c>
    </row>
    <row r="3153" spans="1:5" x14ac:dyDescent="0.35">
      <c r="A3153" t="s">
        <v>188</v>
      </c>
      <c r="B3153" t="s">
        <v>204</v>
      </c>
      <c r="C3153" s="106" t="s">
        <v>82</v>
      </c>
      <c r="D3153">
        <v>385.91257876189979</v>
      </c>
      <c r="E3153">
        <v>3.9636265170892443E-3</v>
      </c>
    </row>
    <row r="3154" spans="1:5" x14ac:dyDescent="0.35">
      <c r="A3154" t="s">
        <v>189</v>
      </c>
      <c r="B3154" t="s">
        <v>204</v>
      </c>
      <c r="C3154" s="106" t="s">
        <v>82</v>
      </c>
      <c r="D3154">
        <v>308.22935902229978</v>
      </c>
      <c r="E3154">
        <v>3.8511833009568655E-3</v>
      </c>
    </row>
    <row r="3155" spans="1:5" x14ac:dyDescent="0.35">
      <c r="A3155" t="s">
        <v>190</v>
      </c>
      <c r="B3155" t="s">
        <v>204</v>
      </c>
      <c r="C3155" s="106" t="s">
        <v>82</v>
      </c>
      <c r="D3155">
        <v>408.46534214990044</v>
      </c>
      <c r="E3155">
        <v>4.1011730433960997E-3</v>
      </c>
    </row>
    <row r="3156" spans="1:5" x14ac:dyDescent="0.35">
      <c r="A3156" t="s">
        <v>191</v>
      </c>
      <c r="B3156" t="s">
        <v>204</v>
      </c>
      <c r="C3156" s="106" t="s">
        <v>82</v>
      </c>
      <c r="D3156">
        <v>385.18458551710012</v>
      </c>
      <c r="E3156">
        <v>4.0242014477159024E-3</v>
      </c>
    </row>
    <row r="3157" spans="1:5" x14ac:dyDescent="0.35">
      <c r="A3157" t="s">
        <v>192</v>
      </c>
      <c r="B3157" t="s">
        <v>204</v>
      </c>
      <c r="C3157" s="106" t="s">
        <v>82</v>
      </c>
      <c r="D3157">
        <v>303.09037471950001</v>
      </c>
      <c r="E3157">
        <v>4.8466402972141415E-3</v>
      </c>
    </row>
    <row r="3158" spans="1:5" x14ac:dyDescent="0.35">
      <c r="A3158" t="s">
        <v>193</v>
      </c>
      <c r="B3158" t="s">
        <v>204</v>
      </c>
      <c r="C3158" s="106" t="s">
        <v>82</v>
      </c>
      <c r="D3158">
        <v>410.87811039459996</v>
      </c>
      <c r="E3158">
        <v>4.3013428504192503E-3</v>
      </c>
    </row>
    <row r="3159" spans="1:5" x14ac:dyDescent="0.35">
      <c r="A3159" t="s">
        <v>194</v>
      </c>
      <c r="B3159" t="s">
        <v>204</v>
      </c>
      <c r="C3159" s="106" t="s">
        <v>82</v>
      </c>
      <c r="D3159">
        <v>327.25086917730005</v>
      </c>
      <c r="E3159">
        <v>5.1431475002871908E-3</v>
      </c>
    </row>
    <row r="3160" spans="1:5" x14ac:dyDescent="0.35">
      <c r="A3160" t="s">
        <v>195</v>
      </c>
      <c r="B3160" t="s">
        <v>204</v>
      </c>
      <c r="C3160" s="106" t="s">
        <v>82</v>
      </c>
      <c r="D3160">
        <v>298.8122597337001</v>
      </c>
      <c r="E3160">
        <v>5.5269345399458535E-3</v>
      </c>
    </row>
    <row r="3161" spans="1:5" x14ac:dyDescent="0.35">
      <c r="A3161" t="s">
        <v>196</v>
      </c>
      <c r="B3161" t="s">
        <v>204</v>
      </c>
      <c r="C3161" s="106" t="s">
        <v>82</v>
      </c>
      <c r="D3161">
        <v>406</v>
      </c>
      <c r="E3161">
        <v>5.266488779419814E-3</v>
      </c>
    </row>
    <row r="3162" spans="1:5" x14ac:dyDescent="0.35">
      <c r="A3162" t="s">
        <v>197</v>
      </c>
      <c r="B3162" t="s">
        <v>204</v>
      </c>
      <c r="C3162" s="106" t="s">
        <v>82</v>
      </c>
      <c r="D3162">
        <v>324</v>
      </c>
      <c r="E3162">
        <v>5.0240054869684497E-3</v>
      </c>
    </row>
    <row r="3163" spans="1:5" x14ac:dyDescent="0.35">
      <c r="A3163" t="s">
        <v>198</v>
      </c>
      <c r="B3163" t="s">
        <v>204</v>
      </c>
      <c r="C3163" s="106" t="s">
        <v>82</v>
      </c>
      <c r="D3163">
        <v>319</v>
      </c>
      <c r="E3163">
        <v>4.8393416927899691E-3</v>
      </c>
    </row>
    <row r="3164" spans="1:5" x14ac:dyDescent="0.35">
      <c r="A3164" t="s">
        <v>199</v>
      </c>
      <c r="B3164" t="s">
        <v>204</v>
      </c>
      <c r="C3164" s="106" t="s">
        <v>82</v>
      </c>
      <c r="D3164">
        <v>278</v>
      </c>
      <c r="E3164">
        <v>5.2582933653077544E-3</v>
      </c>
    </row>
    <row r="3165" spans="1:5" x14ac:dyDescent="0.35">
      <c r="A3165" t="s">
        <v>200</v>
      </c>
      <c r="B3165" t="s">
        <v>204</v>
      </c>
      <c r="C3165" s="106" t="s">
        <v>82</v>
      </c>
      <c r="D3165">
        <v>218</v>
      </c>
      <c r="E3165">
        <v>5.5491845056065241E-3</v>
      </c>
    </row>
    <row r="3166" spans="1:5" x14ac:dyDescent="0.35">
      <c r="A3166" t="s">
        <v>201</v>
      </c>
      <c r="B3166" t="s">
        <v>204</v>
      </c>
      <c r="C3166" s="106" t="s">
        <v>82</v>
      </c>
      <c r="D3166">
        <v>201</v>
      </c>
      <c r="E3166">
        <v>5.3137092316196798E-3</v>
      </c>
    </row>
    <row r="3167" spans="1:5" x14ac:dyDescent="0.35">
      <c r="A3167" t="s">
        <v>187</v>
      </c>
      <c r="B3167" t="s">
        <v>204</v>
      </c>
      <c r="C3167" t="s">
        <v>83</v>
      </c>
      <c r="D3167">
        <v>188.45945949999995</v>
      </c>
      <c r="E3167">
        <v>6.4989762098911505E-3</v>
      </c>
    </row>
    <row r="3168" spans="1:5" x14ac:dyDescent="0.35">
      <c r="A3168" t="s">
        <v>188</v>
      </c>
      <c r="B3168" t="s">
        <v>204</v>
      </c>
      <c r="C3168" t="s">
        <v>83</v>
      </c>
      <c r="D3168">
        <v>305.54333001070034</v>
      </c>
      <c r="E3168">
        <v>6.0646547619841069E-3</v>
      </c>
    </row>
    <row r="3169" spans="1:5" x14ac:dyDescent="0.35">
      <c r="A3169" t="s">
        <v>189</v>
      </c>
      <c r="B3169" t="s">
        <v>204</v>
      </c>
      <c r="C3169" t="s">
        <v>83</v>
      </c>
      <c r="D3169">
        <v>308.78565483960034</v>
      </c>
      <c r="E3169">
        <v>5.320947865013013E-3</v>
      </c>
    </row>
    <row r="3170" spans="1:5" x14ac:dyDescent="0.35">
      <c r="A3170" t="s">
        <v>190</v>
      </c>
      <c r="B3170" t="s">
        <v>204</v>
      </c>
      <c r="C3170" t="s">
        <v>83</v>
      </c>
      <c r="D3170">
        <v>178.36066274869995</v>
      </c>
      <c r="E3170">
        <v>5.1053448819869465E-3</v>
      </c>
    </row>
    <row r="3171" spans="1:5" x14ac:dyDescent="0.35">
      <c r="A3171" t="s">
        <v>191</v>
      </c>
      <c r="B3171" t="s">
        <v>204</v>
      </c>
      <c r="C3171" t="s">
        <v>83</v>
      </c>
      <c r="D3171">
        <v>250.50687469729993</v>
      </c>
      <c r="E3171">
        <v>4.6819828692077391E-3</v>
      </c>
    </row>
    <row r="3172" spans="1:5" x14ac:dyDescent="0.35">
      <c r="A3172" t="s">
        <v>192</v>
      </c>
      <c r="B3172" t="s">
        <v>204</v>
      </c>
      <c r="C3172" t="s">
        <v>83</v>
      </c>
      <c r="D3172">
        <v>219.20467074199999</v>
      </c>
      <c r="E3172">
        <v>5.081313856460665E-3</v>
      </c>
    </row>
    <row r="3173" spans="1:5" x14ac:dyDescent="0.35">
      <c r="A3173" t="s">
        <v>193</v>
      </c>
      <c r="B3173" t="s">
        <v>204</v>
      </c>
      <c r="C3173" t="s">
        <v>83</v>
      </c>
      <c r="D3173">
        <v>225.77246325249996</v>
      </c>
      <c r="E3173">
        <v>5.2432329825716105E-3</v>
      </c>
    </row>
    <row r="3174" spans="1:5" x14ac:dyDescent="0.35">
      <c r="A3174" t="s">
        <v>194</v>
      </c>
      <c r="B3174" t="s">
        <v>204</v>
      </c>
      <c r="C3174" t="s">
        <v>83</v>
      </c>
      <c r="D3174">
        <v>245.51814056070012</v>
      </c>
      <c r="E3174">
        <v>4.5563791016726054E-3</v>
      </c>
    </row>
    <row r="3175" spans="1:5" x14ac:dyDescent="0.35">
      <c r="A3175" t="s">
        <v>195</v>
      </c>
      <c r="B3175" t="s">
        <v>204</v>
      </c>
      <c r="C3175" t="s">
        <v>83</v>
      </c>
      <c r="D3175">
        <v>230.43106131699992</v>
      </c>
      <c r="E3175">
        <v>5.1317602098487234E-3</v>
      </c>
    </row>
    <row r="3176" spans="1:5" x14ac:dyDescent="0.35">
      <c r="A3176" t="s">
        <v>196</v>
      </c>
      <c r="B3176" t="s">
        <v>204</v>
      </c>
      <c r="C3176" t="s">
        <v>83</v>
      </c>
      <c r="D3176">
        <v>282.28247306179981</v>
      </c>
      <c r="E3176">
        <v>4.8700205852972543E-3</v>
      </c>
    </row>
    <row r="3177" spans="1:5" x14ac:dyDescent="0.35">
      <c r="A3177" t="s">
        <v>197</v>
      </c>
      <c r="B3177" t="s">
        <v>204</v>
      </c>
      <c r="C3177" t="s">
        <v>83</v>
      </c>
      <c r="D3177">
        <v>206.55150371059997</v>
      </c>
      <c r="E3177">
        <v>5.0579486054733776E-3</v>
      </c>
    </row>
    <row r="3178" spans="1:5" x14ac:dyDescent="0.35">
      <c r="A3178" t="s">
        <v>198</v>
      </c>
      <c r="B3178" t="s">
        <v>204</v>
      </c>
      <c r="C3178" t="s">
        <v>83</v>
      </c>
      <c r="D3178">
        <v>159</v>
      </c>
      <c r="E3178">
        <v>6.06219426974144E-3</v>
      </c>
    </row>
    <row r="3179" spans="1:5" x14ac:dyDescent="0.35">
      <c r="A3179" t="s">
        <v>199</v>
      </c>
      <c r="B3179" t="s">
        <v>204</v>
      </c>
      <c r="C3179" t="s">
        <v>83</v>
      </c>
      <c r="D3179">
        <v>213.01253132860012</v>
      </c>
      <c r="E3179">
        <v>6.5798880744332208E-3</v>
      </c>
    </row>
    <row r="3180" spans="1:5" x14ac:dyDescent="0.35">
      <c r="A3180" t="s">
        <v>200</v>
      </c>
      <c r="B3180" t="s">
        <v>204</v>
      </c>
      <c r="C3180" t="s">
        <v>83</v>
      </c>
      <c r="D3180">
        <v>185.87185463600008</v>
      </c>
      <c r="E3180">
        <v>5.9566645718757286E-3</v>
      </c>
    </row>
    <row r="3181" spans="1:5" x14ac:dyDescent="0.35">
      <c r="A3181" t="s">
        <v>201</v>
      </c>
      <c r="B3181" t="s">
        <v>204</v>
      </c>
      <c r="C3181" t="s">
        <v>83</v>
      </c>
      <c r="D3181">
        <v>225</v>
      </c>
      <c r="E3181">
        <v>6.8425925925925928E-3</v>
      </c>
    </row>
    <row r="3182" spans="1:5" x14ac:dyDescent="0.35">
      <c r="A3182" t="s">
        <v>187</v>
      </c>
      <c r="B3182" t="s">
        <v>204</v>
      </c>
      <c r="C3182" t="s">
        <v>84</v>
      </c>
      <c r="D3182">
        <v>206.40000000000009</v>
      </c>
      <c r="E3182">
        <v>7.3993324720068874E-3</v>
      </c>
    </row>
    <row r="3183" spans="1:5" x14ac:dyDescent="0.35">
      <c r="A3183" t="s">
        <v>188</v>
      </c>
      <c r="B3183" t="s">
        <v>204</v>
      </c>
      <c r="C3183" t="s">
        <v>84</v>
      </c>
      <c r="D3183">
        <v>255.14371338539968</v>
      </c>
      <c r="E3183">
        <v>7.1845315797282117E-3</v>
      </c>
    </row>
    <row r="3184" spans="1:5" x14ac:dyDescent="0.35">
      <c r="A3184" t="s">
        <v>189</v>
      </c>
      <c r="B3184" t="s">
        <v>204</v>
      </c>
      <c r="C3184" t="s">
        <v>84</v>
      </c>
      <c r="D3184">
        <v>184.105882353</v>
      </c>
      <c r="E3184">
        <v>8.1150506261559608E-3</v>
      </c>
    </row>
    <row r="3185" spans="1:5" x14ac:dyDescent="0.35">
      <c r="A3185" t="s">
        <v>190</v>
      </c>
      <c r="B3185" t="s">
        <v>204</v>
      </c>
      <c r="C3185" t="s">
        <v>84</v>
      </c>
      <c r="D3185">
        <v>191.17491561360006</v>
      </c>
      <c r="E3185">
        <v>6.9329103369658992E-3</v>
      </c>
    </row>
    <row r="3186" spans="1:5" x14ac:dyDescent="0.35">
      <c r="A3186" t="s">
        <v>191</v>
      </c>
      <c r="B3186" t="s">
        <v>204</v>
      </c>
      <c r="C3186" t="s">
        <v>84</v>
      </c>
      <c r="D3186">
        <v>204.56972973019992</v>
      </c>
      <c r="E3186">
        <v>6.4416992144112313E-3</v>
      </c>
    </row>
    <row r="3187" spans="1:5" x14ac:dyDescent="0.35">
      <c r="A3187" t="s">
        <v>192</v>
      </c>
      <c r="B3187" t="s">
        <v>204</v>
      </c>
      <c r="C3187" t="s">
        <v>84</v>
      </c>
      <c r="D3187">
        <v>261.96483578270022</v>
      </c>
      <c r="E3187">
        <v>6.7067229537053968E-3</v>
      </c>
    </row>
    <row r="3188" spans="1:5" x14ac:dyDescent="0.35">
      <c r="A3188" t="s">
        <v>193</v>
      </c>
      <c r="B3188" t="s">
        <v>204</v>
      </c>
      <c r="C3188" t="s">
        <v>84</v>
      </c>
      <c r="D3188">
        <v>209.53220497229995</v>
      </c>
      <c r="E3188">
        <v>7.5300182580878249E-3</v>
      </c>
    </row>
    <row r="3189" spans="1:5" x14ac:dyDescent="0.35">
      <c r="A3189" t="s">
        <v>194</v>
      </c>
      <c r="B3189" t="s">
        <v>204</v>
      </c>
      <c r="C3189" t="s">
        <v>84</v>
      </c>
      <c r="D3189">
        <v>235.89629881039988</v>
      </c>
      <c r="E3189">
        <v>7.0541362213146219E-3</v>
      </c>
    </row>
    <row r="3190" spans="1:5" x14ac:dyDescent="0.35">
      <c r="A3190" t="s">
        <v>195</v>
      </c>
      <c r="B3190" t="s">
        <v>204</v>
      </c>
      <c r="C3190" t="s">
        <v>84</v>
      </c>
      <c r="D3190">
        <v>247</v>
      </c>
      <c r="E3190">
        <v>7.2902609086819611E-3</v>
      </c>
    </row>
    <row r="3191" spans="1:5" x14ac:dyDescent="0.35">
      <c r="A3191" t="s">
        <v>196</v>
      </c>
      <c r="B3191" t="s">
        <v>204</v>
      </c>
      <c r="C3191" t="s">
        <v>84</v>
      </c>
      <c r="D3191">
        <v>235</v>
      </c>
      <c r="E3191">
        <v>8.0555555555555554E-3</v>
      </c>
    </row>
    <row r="3192" spans="1:5" x14ac:dyDescent="0.35">
      <c r="A3192" t="s">
        <v>197</v>
      </c>
      <c r="B3192" t="s">
        <v>204</v>
      </c>
      <c r="C3192" t="s">
        <v>84</v>
      </c>
      <c r="D3192">
        <v>243</v>
      </c>
      <c r="E3192">
        <v>8.3018975765889354E-3</v>
      </c>
    </row>
    <row r="3193" spans="1:5" x14ac:dyDescent="0.35">
      <c r="A3193" t="s">
        <v>198</v>
      </c>
      <c r="B3193" t="s">
        <v>204</v>
      </c>
      <c r="C3193" t="s">
        <v>84</v>
      </c>
      <c r="D3193">
        <v>238</v>
      </c>
      <c r="E3193">
        <v>8.1845238095238099E-3</v>
      </c>
    </row>
    <row r="3194" spans="1:5" x14ac:dyDescent="0.35">
      <c r="A3194" t="s">
        <v>199</v>
      </c>
      <c r="B3194" t="s">
        <v>204</v>
      </c>
      <c r="C3194" t="s">
        <v>84</v>
      </c>
      <c r="D3194">
        <v>219</v>
      </c>
      <c r="E3194">
        <v>8.5457889396245556E-3</v>
      </c>
    </row>
    <row r="3195" spans="1:5" x14ac:dyDescent="0.35">
      <c r="A3195" t="s">
        <v>200</v>
      </c>
      <c r="B3195" t="s">
        <v>204</v>
      </c>
      <c r="C3195" t="s">
        <v>84</v>
      </c>
      <c r="D3195">
        <v>243</v>
      </c>
      <c r="E3195">
        <v>8.5533836305441233E-3</v>
      </c>
    </row>
    <row r="3196" spans="1:5" x14ac:dyDescent="0.35">
      <c r="A3196" t="s">
        <v>201</v>
      </c>
      <c r="B3196" t="s">
        <v>204</v>
      </c>
      <c r="C3196" t="s">
        <v>84</v>
      </c>
      <c r="D3196">
        <v>209</v>
      </c>
      <c r="E3196">
        <v>7.745215311004785E-3</v>
      </c>
    </row>
    <row r="3197" spans="1:5" x14ac:dyDescent="0.35">
      <c r="A3197" t="s">
        <v>187</v>
      </c>
      <c r="B3197" t="s">
        <v>204</v>
      </c>
      <c r="C3197" t="s">
        <v>85</v>
      </c>
      <c r="D3197">
        <v>397.05128191000006</v>
      </c>
      <c r="E3197">
        <v>3.2589333763950613E-3</v>
      </c>
    </row>
    <row r="3198" spans="1:5" x14ac:dyDescent="0.35">
      <c r="A3198" t="s">
        <v>188</v>
      </c>
      <c r="B3198" t="s">
        <v>204</v>
      </c>
      <c r="C3198" t="s">
        <v>85</v>
      </c>
      <c r="D3198">
        <v>378.16252269759946</v>
      </c>
      <c r="E3198">
        <v>3.7775940704561227E-3</v>
      </c>
    </row>
    <row r="3199" spans="1:5" x14ac:dyDescent="0.35">
      <c r="A3199" t="s">
        <v>189</v>
      </c>
      <c r="B3199" t="s">
        <v>204</v>
      </c>
      <c r="C3199" t="s">
        <v>85</v>
      </c>
      <c r="D3199">
        <v>400.6499322163998</v>
      </c>
      <c r="E3199">
        <v>4.1840585839746491E-3</v>
      </c>
    </row>
    <row r="3200" spans="1:5" x14ac:dyDescent="0.35">
      <c r="A3200" t="s">
        <v>190</v>
      </c>
      <c r="B3200" t="s">
        <v>204</v>
      </c>
      <c r="C3200" t="s">
        <v>85</v>
      </c>
      <c r="D3200">
        <v>323.58906207539991</v>
      </c>
      <c r="E3200">
        <v>3.6056587934671226E-3</v>
      </c>
    </row>
    <row r="3201" spans="1:5" x14ac:dyDescent="0.35">
      <c r="A3201" t="s">
        <v>191</v>
      </c>
      <c r="B3201" t="s">
        <v>204</v>
      </c>
      <c r="C3201" t="s">
        <v>85</v>
      </c>
      <c r="D3201">
        <v>323.47765698520004</v>
      </c>
      <c r="E3201">
        <v>3.9164943700459622E-3</v>
      </c>
    </row>
    <row r="3202" spans="1:5" x14ac:dyDescent="0.35">
      <c r="A3202" t="s">
        <v>192</v>
      </c>
      <c r="B3202" t="s">
        <v>204</v>
      </c>
      <c r="C3202" t="s">
        <v>85</v>
      </c>
      <c r="D3202">
        <v>447.47659297250084</v>
      </c>
      <c r="E3202">
        <v>3.7523931342297746E-3</v>
      </c>
    </row>
    <row r="3203" spans="1:5" x14ac:dyDescent="0.35">
      <c r="A3203" t="s">
        <v>193</v>
      </c>
      <c r="B3203" t="s">
        <v>204</v>
      </c>
      <c r="C3203" t="s">
        <v>85</v>
      </c>
      <c r="D3203">
        <v>410.34236915810015</v>
      </c>
      <c r="E3203">
        <v>3.7776033928454055E-3</v>
      </c>
    </row>
    <row r="3204" spans="1:5" x14ac:dyDescent="0.35">
      <c r="A3204" t="s">
        <v>194</v>
      </c>
      <c r="B3204" t="s">
        <v>204</v>
      </c>
      <c r="C3204" t="s">
        <v>85</v>
      </c>
      <c r="D3204">
        <v>390.60329614589983</v>
      </c>
      <c r="E3204">
        <v>3.7686408621844564E-3</v>
      </c>
    </row>
    <row r="3205" spans="1:5" x14ac:dyDescent="0.35">
      <c r="A3205" t="s">
        <v>195</v>
      </c>
      <c r="B3205" t="s">
        <v>204</v>
      </c>
      <c r="C3205" t="s">
        <v>85</v>
      </c>
      <c r="D3205">
        <v>422.56840815510026</v>
      </c>
      <c r="E3205">
        <v>4.1076990050512418E-3</v>
      </c>
    </row>
    <row r="3206" spans="1:5" x14ac:dyDescent="0.35">
      <c r="A3206" t="s">
        <v>196</v>
      </c>
      <c r="B3206" t="s">
        <v>204</v>
      </c>
      <c r="C3206" t="s">
        <v>85</v>
      </c>
      <c r="D3206">
        <v>401.11087392370001</v>
      </c>
      <c r="E3206">
        <v>4.3495310457703816E-3</v>
      </c>
    </row>
    <row r="3207" spans="1:5" x14ac:dyDescent="0.35">
      <c r="A3207" t="s">
        <v>197</v>
      </c>
      <c r="B3207" t="s">
        <v>204</v>
      </c>
      <c r="C3207" t="s">
        <v>85</v>
      </c>
      <c r="D3207">
        <v>469.0345565746004</v>
      </c>
      <c r="E3207">
        <v>4.6706755774748284E-3</v>
      </c>
    </row>
    <row r="3208" spans="1:5" x14ac:dyDescent="0.35">
      <c r="A3208" t="s">
        <v>198</v>
      </c>
      <c r="B3208" t="s">
        <v>204</v>
      </c>
      <c r="C3208" t="s">
        <v>85</v>
      </c>
      <c r="D3208">
        <v>568</v>
      </c>
      <c r="E3208">
        <v>4.6495989827856025E-3</v>
      </c>
    </row>
    <row r="3209" spans="1:5" x14ac:dyDescent="0.35">
      <c r="A3209" t="s">
        <v>199</v>
      </c>
      <c r="B3209" t="s">
        <v>204</v>
      </c>
      <c r="C3209" t="s">
        <v>85</v>
      </c>
      <c r="D3209">
        <v>432.86441740180049</v>
      </c>
      <c r="E3209">
        <v>4.1798621066126574E-3</v>
      </c>
    </row>
    <row r="3210" spans="1:5" x14ac:dyDescent="0.35">
      <c r="A3210" t="s">
        <v>200</v>
      </c>
      <c r="B3210" t="s">
        <v>204</v>
      </c>
      <c r="C3210" t="s">
        <v>85</v>
      </c>
      <c r="D3210">
        <v>296.56520299679988</v>
      </c>
      <c r="E3210">
        <v>4.6402411260736288E-3</v>
      </c>
    </row>
    <row r="3211" spans="1:5" x14ac:dyDescent="0.35">
      <c r="A3211" t="s">
        <v>201</v>
      </c>
      <c r="B3211" t="s">
        <v>204</v>
      </c>
      <c r="C3211" t="s">
        <v>85</v>
      </c>
      <c r="D3211">
        <v>307</v>
      </c>
      <c r="E3211">
        <v>4.5715707564241764E-3</v>
      </c>
    </row>
    <row r="3212" spans="1:5" x14ac:dyDescent="0.35">
      <c r="A3212" t="s">
        <v>187</v>
      </c>
      <c r="B3212" t="s">
        <v>204</v>
      </c>
      <c r="C3212" t="s">
        <v>86</v>
      </c>
      <c r="D3212">
        <v>272.16883112999994</v>
      </c>
      <c r="E3212">
        <v>6.4469310174781799E-3</v>
      </c>
    </row>
    <row r="3213" spans="1:5" x14ac:dyDescent="0.35">
      <c r="A3213" t="s">
        <v>188</v>
      </c>
      <c r="B3213" t="s">
        <v>204</v>
      </c>
      <c r="C3213" t="s">
        <v>86</v>
      </c>
      <c r="D3213">
        <v>323.21863645399969</v>
      </c>
      <c r="E3213">
        <v>7.3043706040982663E-3</v>
      </c>
    </row>
    <row r="3214" spans="1:5" x14ac:dyDescent="0.35">
      <c r="A3214" t="s">
        <v>189</v>
      </c>
      <c r="B3214" t="s">
        <v>204</v>
      </c>
      <c r="C3214" t="s">
        <v>86</v>
      </c>
      <c r="D3214">
        <v>233.50881752990009</v>
      </c>
      <c r="E3214">
        <v>6.6015633809258312E-3</v>
      </c>
    </row>
    <row r="3215" spans="1:5" x14ac:dyDescent="0.35">
      <c r="A3215" t="s">
        <v>190</v>
      </c>
      <c r="B3215" t="s">
        <v>204</v>
      </c>
      <c r="C3215" t="s">
        <v>86</v>
      </c>
      <c r="D3215">
        <v>225.87048021480007</v>
      </c>
      <c r="E3215">
        <v>6.6059707611451869E-3</v>
      </c>
    </row>
    <row r="3216" spans="1:5" x14ac:dyDescent="0.35">
      <c r="A3216" t="s">
        <v>191</v>
      </c>
      <c r="B3216" t="s">
        <v>204</v>
      </c>
      <c r="C3216" t="s">
        <v>86</v>
      </c>
      <c r="D3216">
        <v>268.65169050159994</v>
      </c>
      <c r="E3216">
        <v>6.5953329589291025E-3</v>
      </c>
    </row>
    <row r="3217" spans="1:5" x14ac:dyDescent="0.35">
      <c r="A3217" t="s">
        <v>192</v>
      </c>
      <c r="B3217" t="s">
        <v>204</v>
      </c>
      <c r="C3217" t="s">
        <v>86</v>
      </c>
      <c r="D3217">
        <v>230.6</v>
      </c>
      <c r="E3217">
        <v>7.1639804375060231E-3</v>
      </c>
    </row>
    <row r="3218" spans="1:5" x14ac:dyDescent="0.35">
      <c r="A3218" t="s">
        <v>193</v>
      </c>
      <c r="B3218" t="s">
        <v>204</v>
      </c>
      <c r="C3218" t="s">
        <v>86</v>
      </c>
      <c r="D3218">
        <v>216</v>
      </c>
      <c r="E3218">
        <v>6.8897890946502055E-3</v>
      </c>
    </row>
    <row r="3219" spans="1:5" x14ac:dyDescent="0.35">
      <c r="A3219" t="s">
        <v>194</v>
      </c>
      <c r="B3219" t="s">
        <v>204</v>
      </c>
      <c r="C3219" t="s">
        <v>86</v>
      </c>
      <c r="D3219">
        <v>180</v>
      </c>
      <c r="E3219">
        <v>6.8248456790123459E-3</v>
      </c>
    </row>
    <row r="3220" spans="1:5" x14ac:dyDescent="0.35">
      <c r="A3220" t="s">
        <v>195</v>
      </c>
      <c r="B3220" t="s">
        <v>204</v>
      </c>
      <c r="C3220" t="s">
        <v>86</v>
      </c>
      <c r="D3220">
        <v>235</v>
      </c>
      <c r="E3220">
        <v>6.9533096926713946E-3</v>
      </c>
    </row>
    <row r="3221" spans="1:5" x14ac:dyDescent="0.35">
      <c r="A3221" t="s">
        <v>196</v>
      </c>
      <c r="B3221" t="s">
        <v>204</v>
      </c>
      <c r="C3221" t="s">
        <v>86</v>
      </c>
      <c r="D3221">
        <v>234</v>
      </c>
      <c r="E3221">
        <v>6.3657407407407404E-3</v>
      </c>
    </row>
    <row r="3222" spans="1:5" x14ac:dyDescent="0.35">
      <c r="A3222" t="s">
        <v>197</v>
      </c>
      <c r="B3222" t="s">
        <v>204</v>
      </c>
      <c r="C3222" t="s">
        <v>86</v>
      </c>
      <c r="D3222">
        <v>184</v>
      </c>
      <c r="E3222">
        <v>6.5481582125603869E-3</v>
      </c>
    </row>
    <row r="3223" spans="1:5" x14ac:dyDescent="0.35">
      <c r="A3223" t="s">
        <v>198</v>
      </c>
      <c r="B3223" t="s">
        <v>204</v>
      </c>
      <c r="C3223" t="s">
        <v>86</v>
      </c>
      <c r="D3223">
        <v>147</v>
      </c>
      <c r="E3223">
        <v>7.823129251700681E-3</v>
      </c>
    </row>
    <row r="3224" spans="1:5" x14ac:dyDescent="0.35">
      <c r="A3224" t="s">
        <v>199</v>
      </c>
      <c r="B3224" t="s">
        <v>204</v>
      </c>
      <c r="C3224" t="s">
        <v>86</v>
      </c>
      <c r="D3224">
        <v>300</v>
      </c>
      <c r="E3224">
        <v>7.5578703703703702E-3</v>
      </c>
    </row>
    <row r="3225" spans="1:5" x14ac:dyDescent="0.35">
      <c r="A3225" t="s">
        <v>200</v>
      </c>
      <c r="B3225" t="s">
        <v>204</v>
      </c>
      <c r="C3225" t="s">
        <v>86</v>
      </c>
      <c r="D3225">
        <v>228</v>
      </c>
      <c r="E3225">
        <v>7.3403996101364527E-3</v>
      </c>
    </row>
    <row r="3226" spans="1:5" x14ac:dyDescent="0.35">
      <c r="A3226" t="s">
        <v>201</v>
      </c>
      <c r="B3226" t="s">
        <v>204</v>
      </c>
      <c r="C3226" t="s">
        <v>86</v>
      </c>
      <c r="D3226">
        <v>148</v>
      </c>
      <c r="E3226">
        <v>7.4605855855855857E-3</v>
      </c>
    </row>
    <row r="3227" spans="1:5" x14ac:dyDescent="0.35">
      <c r="A3227" t="s">
        <v>187</v>
      </c>
      <c r="B3227" t="s">
        <v>204</v>
      </c>
      <c r="C3227" t="s">
        <v>87</v>
      </c>
      <c r="D3227">
        <v>152.28571432000001</v>
      </c>
      <c r="E3227">
        <v>5.0280448717703171E-3</v>
      </c>
    </row>
    <row r="3228" spans="1:5" x14ac:dyDescent="0.35">
      <c r="A3228" t="s">
        <v>188</v>
      </c>
      <c r="B3228" t="s">
        <v>204</v>
      </c>
      <c r="C3228" t="s">
        <v>87</v>
      </c>
      <c r="D3228">
        <v>254.78371727889962</v>
      </c>
      <c r="E3228">
        <v>7.1597684974180854E-3</v>
      </c>
    </row>
    <row r="3229" spans="1:5" x14ac:dyDescent="0.35">
      <c r="A3229" t="s">
        <v>189</v>
      </c>
      <c r="B3229" t="s">
        <v>204</v>
      </c>
      <c r="C3229" t="s">
        <v>87</v>
      </c>
      <c r="D3229">
        <v>214.63664887420003</v>
      </c>
      <c r="E3229">
        <v>7.5120732429401699E-3</v>
      </c>
    </row>
    <row r="3230" spans="1:5" x14ac:dyDescent="0.35">
      <c r="A3230" t="s">
        <v>190</v>
      </c>
      <c r="B3230" t="s">
        <v>204</v>
      </c>
      <c r="C3230" t="s">
        <v>87</v>
      </c>
      <c r="D3230">
        <v>226.05749601409997</v>
      </c>
      <c r="E3230">
        <v>6.6025590755623949E-3</v>
      </c>
    </row>
    <row r="3231" spans="1:5" x14ac:dyDescent="0.35">
      <c r="A3231" t="s">
        <v>191</v>
      </c>
      <c r="B3231" t="s">
        <v>204</v>
      </c>
      <c r="C3231" t="s">
        <v>87</v>
      </c>
      <c r="D3231">
        <v>206.64345500620004</v>
      </c>
      <c r="E3231">
        <v>6.3587806524938919E-3</v>
      </c>
    </row>
    <row r="3232" spans="1:5" x14ac:dyDescent="0.35">
      <c r="A3232" t="s">
        <v>192</v>
      </c>
      <c r="B3232" t="s">
        <v>204</v>
      </c>
      <c r="C3232" t="s">
        <v>87</v>
      </c>
      <c r="D3232">
        <v>164.9935125266</v>
      </c>
      <c r="E3232">
        <v>7.372816785867869E-3</v>
      </c>
    </row>
    <row r="3233" spans="1:5" x14ac:dyDescent="0.35">
      <c r="A3233" t="s">
        <v>193</v>
      </c>
      <c r="B3233" t="s">
        <v>204</v>
      </c>
      <c r="C3233" t="s">
        <v>87</v>
      </c>
      <c r="D3233">
        <v>211.38851809950017</v>
      </c>
      <c r="E3233">
        <v>6.0382895080476132E-3</v>
      </c>
    </row>
    <row r="3234" spans="1:5" x14ac:dyDescent="0.35">
      <c r="A3234" t="s">
        <v>194</v>
      </c>
      <c r="B3234" t="s">
        <v>204</v>
      </c>
      <c r="C3234" t="s">
        <v>87</v>
      </c>
      <c r="D3234">
        <v>158.42929242239995</v>
      </c>
      <c r="E3234">
        <v>5.7652203600483025E-3</v>
      </c>
    </row>
    <row r="3235" spans="1:5" x14ac:dyDescent="0.35">
      <c r="A3235" t="s">
        <v>195</v>
      </c>
      <c r="B3235" t="s">
        <v>204</v>
      </c>
      <c r="C3235" t="s">
        <v>87</v>
      </c>
      <c r="D3235">
        <v>239.99633353950011</v>
      </c>
      <c r="E3235">
        <v>6.3177296875898238E-3</v>
      </c>
    </row>
    <row r="3236" spans="1:5" x14ac:dyDescent="0.35">
      <c r="A3236" t="s">
        <v>196</v>
      </c>
      <c r="B3236" t="s">
        <v>204</v>
      </c>
      <c r="C3236" t="s">
        <v>87</v>
      </c>
      <c r="D3236">
        <v>206.46935140929986</v>
      </c>
      <c r="E3236">
        <v>6.8971229498343729E-3</v>
      </c>
    </row>
    <row r="3237" spans="1:5" x14ac:dyDescent="0.35">
      <c r="A3237" t="s">
        <v>197</v>
      </c>
      <c r="B3237" t="s">
        <v>204</v>
      </c>
      <c r="C3237" t="s">
        <v>87</v>
      </c>
      <c r="D3237">
        <v>190.68245243120003</v>
      </c>
      <c r="E3237">
        <v>7.0158783512949676E-3</v>
      </c>
    </row>
    <row r="3238" spans="1:5" x14ac:dyDescent="0.35">
      <c r="A3238" t="s">
        <v>198</v>
      </c>
      <c r="B3238" t="s">
        <v>204</v>
      </c>
      <c r="C3238" t="s">
        <v>87</v>
      </c>
      <c r="D3238">
        <v>194</v>
      </c>
      <c r="E3238">
        <v>7.4527491408934703E-3</v>
      </c>
    </row>
    <row r="3239" spans="1:5" x14ac:dyDescent="0.35">
      <c r="A3239" t="s">
        <v>199</v>
      </c>
      <c r="B3239" t="s">
        <v>204</v>
      </c>
      <c r="C3239" t="s">
        <v>87</v>
      </c>
      <c r="D3239">
        <v>201.45819888639988</v>
      </c>
      <c r="E3239">
        <v>8.5100622655965418E-3</v>
      </c>
    </row>
    <row r="3240" spans="1:5" x14ac:dyDescent="0.35">
      <c r="A3240" t="s">
        <v>200</v>
      </c>
      <c r="B3240" t="s">
        <v>204</v>
      </c>
      <c r="C3240" t="s">
        <v>87</v>
      </c>
      <c r="D3240">
        <v>190.55343260019995</v>
      </c>
      <c r="E3240">
        <v>7.7743353429054916E-3</v>
      </c>
    </row>
    <row r="3241" spans="1:5" x14ac:dyDescent="0.35">
      <c r="A3241" t="s">
        <v>201</v>
      </c>
      <c r="B3241" t="s">
        <v>204</v>
      </c>
      <c r="C3241" t="s">
        <v>87</v>
      </c>
      <c r="D3241">
        <v>124.23467523079999</v>
      </c>
      <c r="E3241">
        <v>8.028750530182923E-3</v>
      </c>
    </row>
    <row r="3242" spans="1:5" x14ac:dyDescent="0.35">
      <c r="A3242" t="s">
        <v>187</v>
      </c>
      <c r="B3242" t="s">
        <v>204</v>
      </c>
      <c r="C3242" t="s">
        <v>88</v>
      </c>
      <c r="D3242">
        <v>123.53333330999999</v>
      </c>
      <c r="E3242">
        <v>3.6173822230928668E-3</v>
      </c>
    </row>
    <row r="3243" spans="1:5" x14ac:dyDescent="0.35">
      <c r="A3243" t="s">
        <v>188</v>
      </c>
      <c r="B3243" t="s">
        <v>204</v>
      </c>
      <c r="C3243" t="s">
        <v>88</v>
      </c>
      <c r="D3243">
        <v>198.41787014860006</v>
      </c>
      <c r="E3243">
        <v>6.0331353540853403E-3</v>
      </c>
    </row>
    <row r="3244" spans="1:5" x14ac:dyDescent="0.35">
      <c r="A3244" t="s">
        <v>189</v>
      </c>
      <c r="B3244" t="s">
        <v>204</v>
      </c>
      <c r="C3244" t="s">
        <v>88</v>
      </c>
      <c r="D3244">
        <v>112.65705589149999</v>
      </c>
      <c r="E3244">
        <v>5.5788656244274539E-3</v>
      </c>
    </row>
    <row r="3245" spans="1:5" x14ac:dyDescent="0.35">
      <c r="A3245" t="s">
        <v>190</v>
      </c>
      <c r="B3245" t="s">
        <v>204</v>
      </c>
      <c r="C3245" t="s">
        <v>88</v>
      </c>
      <c r="D3245">
        <v>83.907816343300013</v>
      </c>
      <c r="E3245">
        <v>5.1322654581804706E-3</v>
      </c>
    </row>
    <row r="3246" spans="1:5" x14ac:dyDescent="0.35">
      <c r="A3246" t="s">
        <v>191</v>
      </c>
      <c r="B3246" t="s">
        <v>204</v>
      </c>
      <c r="C3246" t="s">
        <v>88</v>
      </c>
      <c r="D3246">
        <v>123.21881493560001</v>
      </c>
      <c r="E3246">
        <v>5.4672901723344016E-3</v>
      </c>
    </row>
    <row r="3247" spans="1:5" x14ac:dyDescent="0.35">
      <c r="A3247" t="s">
        <v>192</v>
      </c>
      <c r="B3247" t="s">
        <v>204</v>
      </c>
      <c r="C3247" t="s">
        <v>88</v>
      </c>
      <c r="D3247">
        <v>120.84096799900001</v>
      </c>
      <c r="E3247">
        <v>6.1052724734364378E-3</v>
      </c>
    </row>
    <row r="3248" spans="1:5" x14ac:dyDescent="0.35">
      <c r="A3248" t="s">
        <v>193</v>
      </c>
      <c r="B3248" t="s">
        <v>204</v>
      </c>
      <c r="C3248" t="s">
        <v>88</v>
      </c>
      <c r="D3248">
        <v>86.802192217099986</v>
      </c>
      <c r="E3248">
        <v>5.0284783268785826E-3</v>
      </c>
    </row>
    <row r="3249" spans="1:5" x14ac:dyDescent="0.35">
      <c r="A3249" t="s">
        <v>194</v>
      </c>
      <c r="B3249" t="s">
        <v>204</v>
      </c>
      <c r="C3249" t="s">
        <v>88</v>
      </c>
      <c r="D3249">
        <v>116.40554343470001</v>
      </c>
      <c r="E3249">
        <v>5.8770050152486125E-3</v>
      </c>
    </row>
    <row r="3250" spans="1:5" x14ac:dyDescent="0.35">
      <c r="A3250" t="s">
        <v>195</v>
      </c>
      <c r="B3250" t="s">
        <v>204</v>
      </c>
      <c r="C3250" t="s">
        <v>88</v>
      </c>
      <c r="D3250">
        <v>129.98767080719998</v>
      </c>
      <c r="E3250">
        <v>5.6535102123993807E-3</v>
      </c>
    </row>
    <row r="3251" spans="1:5" x14ac:dyDescent="0.35">
      <c r="A3251" t="s">
        <v>196</v>
      </c>
      <c r="B3251" t="s">
        <v>204</v>
      </c>
      <c r="C3251" t="s">
        <v>88</v>
      </c>
      <c r="D3251">
        <v>149.78573315440002</v>
      </c>
      <c r="E3251">
        <v>6.0978971409303678E-3</v>
      </c>
    </row>
    <row r="3252" spans="1:5" x14ac:dyDescent="0.35">
      <c r="A3252" t="s">
        <v>197</v>
      </c>
      <c r="B3252" t="s">
        <v>204</v>
      </c>
      <c r="C3252" t="s">
        <v>88</v>
      </c>
      <c r="D3252">
        <v>74.55483870949999</v>
      </c>
      <c r="E3252">
        <v>8.3067718549325615E-3</v>
      </c>
    </row>
    <row r="3253" spans="1:5" x14ac:dyDescent="0.35">
      <c r="A3253" t="s">
        <v>198</v>
      </c>
      <c r="B3253" t="s">
        <v>204</v>
      </c>
      <c r="C3253" t="s">
        <v>88</v>
      </c>
      <c r="D3253">
        <v>109</v>
      </c>
      <c r="E3253">
        <v>6.3710499490316009E-3</v>
      </c>
    </row>
    <row r="3254" spans="1:5" x14ac:dyDescent="0.35">
      <c r="A3254" t="s">
        <v>199</v>
      </c>
      <c r="B3254" t="s">
        <v>204</v>
      </c>
      <c r="C3254" t="s">
        <v>88</v>
      </c>
      <c r="D3254">
        <v>153.39056007249997</v>
      </c>
      <c r="E3254">
        <v>5.8812593198083558E-3</v>
      </c>
    </row>
    <row r="3255" spans="1:5" x14ac:dyDescent="0.35">
      <c r="A3255" t="s">
        <v>200</v>
      </c>
      <c r="B3255" t="s">
        <v>204</v>
      </c>
      <c r="C3255" t="s">
        <v>88</v>
      </c>
      <c r="D3255">
        <v>101.94012154869998</v>
      </c>
      <c r="E3255">
        <v>6.9364135183261014E-3</v>
      </c>
    </row>
    <row r="3256" spans="1:5" x14ac:dyDescent="0.35">
      <c r="A3256" t="s">
        <v>201</v>
      </c>
      <c r="B3256" t="s">
        <v>204</v>
      </c>
      <c r="C3256" t="s">
        <v>88</v>
      </c>
      <c r="D3256">
        <v>63.764809301100001</v>
      </c>
      <c r="E3256">
        <v>8.8192700085484108E-3</v>
      </c>
    </row>
    <row r="3257" spans="1:5" x14ac:dyDescent="0.35">
      <c r="A3257" t="s">
        <v>187</v>
      </c>
      <c r="B3257" t="s">
        <v>204</v>
      </c>
      <c r="C3257" t="s">
        <v>89</v>
      </c>
      <c r="D3257">
        <v>110.24999998000003</v>
      </c>
      <c r="E3257">
        <v>5.0871686122859047E-3</v>
      </c>
    </row>
    <row r="3258" spans="1:5" x14ac:dyDescent="0.35">
      <c r="A3258" t="s">
        <v>188</v>
      </c>
      <c r="B3258" t="s">
        <v>204</v>
      </c>
      <c r="C3258" t="s">
        <v>89</v>
      </c>
      <c r="D3258">
        <v>131.01148753450005</v>
      </c>
      <c r="E3258">
        <v>6.6844774891008808E-3</v>
      </c>
    </row>
    <row r="3259" spans="1:5" x14ac:dyDescent="0.35">
      <c r="A3259" t="s">
        <v>189</v>
      </c>
      <c r="B3259" t="s">
        <v>204</v>
      </c>
      <c r="C3259" t="s">
        <v>89</v>
      </c>
      <c r="D3259">
        <v>114.03940461830001</v>
      </c>
      <c r="E3259">
        <v>6.8525342002555409E-3</v>
      </c>
    </row>
    <row r="3260" spans="1:5" x14ac:dyDescent="0.35">
      <c r="A3260" t="s">
        <v>190</v>
      </c>
      <c r="B3260" t="s">
        <v>204</v>
      </c>
      <c r="C3260" t="s">
        <v>89</v>
      </c>
      <c r="D3260">
        <v>136.47630338350001</v>
      </c>
      <c r="E3260">
        <v>7.3209300282792858E-3</v>
      </c>
    </row>
    <row r="3261" spans="1:5" x14ac:dyDescent="0.35">
      <c r="A3261" t="s">
        <v>191</v>
      </c>
      <c r="B3261" t="s">
        <v>204</v>
      </c>
      <c r="C3261" t="s">
        <v>89</v>
      </c>
      <c r="D3261">
        <v>73.914086124800008</v>
      </c>
      <c r="E3261">
        <v>6.5456067629491178E-3</v>
      </c>
    </row>
    <row r="3262" spans="1:5" x14ac:dyDescent="0.35">
      <c r="A3262" t="s">
        <v>192</v>
      </c>
      <c r="B3262" t="s">
        <v>204</v>
      </c>
      <c r="C3262" t="s">
        <v>89</v>
      </c>
      <c r="D3262">
        <v>155.07693077229999</v>
      </c>
      <c r="E3262">
        <v>5.8119471275207652E-3</v>
      </c>
    </row>
    <row r="3263" spans="1:5" x14ac:dyDescent="0.35">
      <c r="A3263" t="s">
        <v>193</v>
      </c>
      <c r="B3263" t="s">
        <v>204</v>
      </c>
      <c r="C3263" t="s">
        <v>89</v>
      </c>
      <c r="D3263">
        <v>134.96959064319995</v>
      </c>
      <c r="E3263">
        <v>4.624880607477122E-3</v>
      </c>
    </row>
    <row r="3264" spans="1:5" x14ac:dyDescent="0.35">
      <c r="A3264" t="s">
        <v>194</v>
      </c>
      <c r="B3264" t="s">
        <v>204</v>
      </c>
      <c r="C3264" t="s">
        <v>89</v>
      </c>
      <c r="D3264">
        <v>80.005641554500002</v>
      </c>
      <c r="E3264">
        <v>5.2175378953174933E-3</v>
      </c>
    </row>
    <row r="3265" spans="1:5" x14ac:dyDescent="0.35">
      <c r="A3265" t="s">
        <v>195</v>
      </c>
      <c r="B3265" t="s">
        <v>204</v>
      </c>
      <c r="C3265" t="s">
        <v>89</v>
      </c>
      <c r="D3265">
        <v>85.817676767400002</v>
      </c>
      <c r="E3265">
        <v>7.9940131605204887E-3</v>
      </c>
    </row>
    <row r="3266" spans="1:5" x14ac:dyDescent="0.35">
      <c r="A3266" t="s">
        <v>196</v>
      </c>
      <c r="B3266" t="s">
        <v>204</v>
      </c>
      <c r="C3266" t="s">
        <v>89</v>
      </c>
      <c r="D3266">
        <v>110.97867383510001</v>
      </c>
      <c r="E3266">
        <v>6.7851696977846779E-3</v>
      </c>
    </row>
    <row r="3267" spans="1:5" x14ac:dyDescent="0.35">
      <c r="A3267" t="s">
        <v>197</v>
      </c>
      <c r="B3267" t="s">
        <v>204</v>
      </c>
      <c r="C3267" t="s">
        <v>89</v>
      </c>
      <c r="D3267">
        <v>72.582786389100008</v>
      </c>
      <c r="E3267">
        <v>7.1927402565684969E-3</v>
      </c>
    </row>
    <row r="3268" spans="1:5" x14ac:dyDescent="0.35">
      <c r="A3268" t="s">
        <v>198</v>
      </c>
      <c r="B3268" t="s">
        <v>204</v>
      </c>
      <c r="C3268" t="s">
        <v>89</v>
      </c>
      <c r="D3268">
        <v>82</v>
      </c>
      <c r="E3268">
        <v>7.3086043360433596E-3</v>
      </c>
    </row>
    <row r="3269" spans="1:5" x14ac:dyDescent="0.35">
      <c r="A3269" t="s">
        <v>199</v>
      </c>
      <c r="B3269" t="s">
        <v>204</v>
      </c>
      <c r="C3269" t="s">
        <v>89</v>
      </c>
      <c r="D3269">
        <v>85.466648862100016</v>
      </c>
      <c r="E3269">
        <v>9.7984771243751646E-3</v>
      </c>
    </row>
    <row r="3270" spans="1:5" x14ac:dyDescent="0.35">
      <c r="A3270" t="s">
        <v>200</v>
      </c>
      <c r="B3270" t="s">
        <v>204</v>
      </c>
      <c r="C3270" t="s">
        <v>89</v>
      </c>
      <c r="D3270">
        <v>50.134619402000006</v>
      </c>
      <c r="E3270">
        <v>8.8851935205987199E-3</v>
      </c>
    </row>
    <row r="3271" spans="1:5" x14ac:dyDescent="0.35">
      <c r="A3271" t="s">
        <v>201</v>
      </c>
      <c r="B3271" t="s">
        <v>204</v>
      </c>
      <c r="C3271" t="s">
        <v>89</v>
      </c>
      <c r="D3271">
        <v>85.741545893400001</v>
      </c>
      <c r="E3271">
        <v>7.0261610527301687E-3</v>
      </c>
    </row>
    <row r="3272" spans="1:5" x14ac:dyDescent="0.35">
      <c r="A3272" t="s">
        <v>187</v>
      </c>
      <c r="B3272" t="s">
        <v>204</v>
      </c>
      <c r="C3272" t="s">
        <v>90</v>
      </c>
      <c r="D3272">
        <v>219.86363641000005</v>
      </c>
      <c r="E3272">
        <v>5.48822157907204E-3</v>
      </c>
    </row>
    <row r="3273" spans="1:5" x14ac:dyDescent="0.35">
      <c r="A3273" t="s">
        <v>188</v>
      </c>
      <c r="B3273" t="s">
        <v>204</v>
      </c>
      <c r="C3273" t="s">
        <v>90</v>
      </c>
      <c r="D3273">
        <v>265.31099423619992</v>
      </c>
      <c r="E3273">
        <v>6.2838857827808882E-3</v>
      </c>
    </row>
    <row r="3274" spans="1:5" x14ac:dyDescent="0.35">
      <c r="A3274" t="s">
        <v>189</v>
      </c>
      <c r="B3274" t="s">
        <v>204</v>
      </c>
      <c r="C3274" t="s">
        <v>90</v>
      </c>
      <c r="D3274">
        <v>340.59349038360023</v>
      </c>
      <c r="E3274">
        <v>5.0064609566163893E-3</v>
      </c>
    </row>
    <row r="3275" spans="1:5" x14ac:dyDescent="0.35">
      <c r="A3275" t="s">
        <v>190</v>
      </c>
      <c r="B3275" t="s">
        <v>204</v>
      </c>
      <c r="C3275" t="s">
        <v>90</v>
      </c>
      <c r="D3275">
        <v>364.10498629640057</v>
      </c>
      <c r="E3275">
        <v>4.9585695594871141E-3</v>
      </c>
    </row>
    <row r="3276" spans="1:5" x14ac:dyDescent="0.35">
      <c r="A3276" t="s">
        <v>191</v>
      </c>
      <c r="B3276" t="s">
        <v>204</v>
      </c>
      <c r="C3276" t="s">
        <v>90</v>
      </c>
      <c r="D3276">
        <v>259.72721247430002</v>
      </c>
      <c r="E3276">
        <v>4.7313555700777311E-3</v>
      </c>
    </row>
    <row r="3277" spans="1:5" x14ac:dyDescent="0.35">
      <c r="A3277" t="s">
        <v>192</v>
      </c>
      <c r="B3277" t="s">
        <v>204</v>
      </c>
      <c r="C3277" t="s">
        <v>90</v>
      </c>
      <c r="D3277">
        <v>386.59885153119995</v>
      </c>
      <c r="E3277">
        <v>4.5307367924433467E-3</v>
      </c>
    </row>
    <row r="3278" spans="1:5" x14ac:dyDescent="0.35">
      <c r="A3278" t="s">
        <v>193</v>
      </c>
      <c r="B3278" t="s">
        <v>204</v>
      </c>
      <c r="C3278" t="s">
        <v>90</v>
      </c>
      <c r="D3278">
        <v>291.02424422479993</v>
      </c>
      <c r="E3278">
        <v>4.6986488244224137E-3</v>
      </c>
    </row>
    <row r="3279" spans="1:5" x14ac:dyDescent="0.35">
      <c r="A3279" t="s">
        <v>194</v>
      </c>
      <c r="B3279" t="s">
        <v>204</v>
      </c>
      <c r="C3279" t="s">
        <v>90</v>
      </c>
      <c r="D3279">
        <v>377.89930348100063</v>
      </c>
      <c r="E3279">
        <v>5.2501567973558183E-3</v>
      </c>
    </row>
    <row r="3280" spans="1:5" x14ac:dyDescent="0.35">
      <c r="A3280" t="s">
        <v>195</v>
      </c>
      <c r="B3280" t="s">
        <v>204</v>
      </c>
      <c r="C3280" t="s">
        <v>90</v>
      </c>
      <c r="D3280">
        <v>495.38947894920057</v>
      </c>
      <c r="E3280">
        <v>4.3182005777369879E-3</v>
      </c>
    </row>
    <row r="3281" spans="1:5" x14ac:dyDescent="0.35">
      <c r="A3281" t="s">
        <v>196</v>
      </c>
      <c r="B3281" t="s">
        <v>204</v>
      </c>
      <c r="C3281" t="s">
        <v>90</v>
      </c>
      <c r="D3281">
        <v>463.04168742699949</v>
      </c>
      <c r="E3281">
        <v>5.0731079097518688E-3</v>
      </c>
    </row>
    <row r="3282" spans="1:5" x14ac:dyDescent="0.35">
      <c r="A3282" t="s">
        <v>197</v>
      </c>
      <c r="B3282" t="s">
        <v>204</v>
      </c>
      <c r="C3282" t="s">
        <v>90</v>
      </c>
      <c r="D3282">
        <v>438.43130212709974</v>
      </c>
      <c r="E3282">
        <v>5.21228481464366E-3</v>
      </c>
    </row>
    <row r="3283" spans="1:5" x14ac:dyDescent="0.35">
      <c r="A3283" t="s">
        <v>198</v>
      </c>
      <c r="B3283" t="s">
        <v>204</v>
      </c>
      <c r="C3283" t="s">
        <v>90</v>
      </c>
      <c r="D3283">
        <v>321</v>
      </c>
      <c r="E3283">
        <v>5.6983385254413292E-3</v>
      </c>
    </row>
    <row r="3284" spans="1:5" x14ac:dyDescent="0.35">
      <c r="A3284" t="s">
        <v>199</v>
      </c>
      <c r="B3284" t="s">
        <v>204</v>
      </c>
      <c r="C3284" t="s">
        <v>90</v>
      </c>
      <c r="D3284">
        <v>299.89896607970007</v>
      </c>
      <c r="E3284">
        <v>4.9763667178440527E-3</v>
      </c>
    </row>
    <row r="3285" spans="1:5" x14ac:dyDescent="0.35">
      <c r="A3285" t="s">
        <v>200</v>
      </c>
      <c r="B3285" t="s">
        <v>204</v>
      </c>
      <c r="C3285" t="s">
        <v>90</v>
      </c>
      <c r="D3285">
        <v>231.37736216889999</v>
      </c>
      <c r="E3285">
        <v>5.6697679123483315E-3</v>
      </c>
    </row>
    <row r="3286" spans="1:5" x14ac:dyDescent="0.35">
      <c r="A3286" t="s">
        <v>201</v>
      </c>
      <c r="B3286" t="s">
        <v>204</v>
      </c>
      <c r="C3286" t="s">
        <v>90</v>
      </c>
      <c r="D3286">
        <v>227.62096978759996</v>
      </c>
      <c r="E3286">
        <v>5.2162676143933349E-3</v>
      </c>
    </row>
    <row r="3287" spans="1:5" x14ac:dyDescent="0.35">
      <c r="A3287" t="s">
        <v>187</v>
      </c>
      <c r="B3287" t="s">
        <v>204</v>
      </c>
      <c r="C3287" t="s">
        <v>91</v>
      </c>
      <c r="D3287">
        <v>199.30939232999995</v>
      </c>
      <c r="E3287">
        <v>6.1092246091906891E-3</v>
      </c>
    </row>
    <row r="3288" spans="1:5" x14ac:dyDescent="0.35">
      <c r="A3288" t="s">
        <v>188</v>
      </c>
      <c r="B3288" t="s">
        <v>204</v>
      </c>
      <c r="C3288" t="s">
        <v>91</v>
      </c>
      <c r="D3288">
        <v>139.60838181390011</v>
      </c>
      <c r="E3288">
        <v>7.731000814129539E-3</v>
      </c>
    </row>
    <row r="3289" spans="1:5" x14ac:dyDescent="0.35">
      <c r="A3289" t="s">
        <v>189</v>
      </c>
      <c r="B3289" t="s">
        <v>204</v>
      </c>
      <c r="C3289" t="s">
        <v>91</v>
      </c>
      <c r="D3289">
        <v>171.72752692450007</v>
      </c>
      <c r="E3289">
        <v>5.7845036392879766E-3</v>
      </c>
    </row>
    <row r="3290" spans="1:5" x14ac:dyDescent="0.35">
      <c r="A3290" t="s">
        <v>190</v>
      </c>
      <c r="B3290" t="s">
        <v>204</v>
      </c>
      <c r="C3290" t="s">
        <v>91</v>
      </c>
      <c r="D3290">
        <v>114.19295918619997</v>
      </c>
      <c r="E3290">
        <v>5.9978436651874478E-3</v>
      </c>
    </row>
    <row r="3291" spans="1:5" x14ac:dyDescent="0.35">
      <c r="A3291" t="s">
        <v>191</v>
      </c>
      <c r="B3291" t="s">
        <v>204</v>
      </c>
      <c r="C3291" t="s">
        <v>91</v>
      </c>
      <c r="D3291">
        <v>100.46253150970003</v>
      </c>
      <c r="E3291">
        <v>7.3726686841681299E-3</v>
      </c>
    </row>
    <row r="3292" spans="1:5" x14ac:dyDescent="0.35">
      <c r="A3292" t="s">
        <v>192</v>
      </c>
      <c r="B3292" t="s">
        <v>204</v>
      </c>
      <c r="C3292" t="s">
        <v>91</v>
      </c>
      <c r="D3292">
        <v>98.013180223399985</v>
      </c>
      <c r="E3292">
        <v>6.7056138369401708E-3</v>
      </c>
    </row>
    <row r="3293" spans="1:5" x14ac:dyDescent="0.35">
      <c r="A3293" t="s">
        <v>193</v>
      </c>
      <c r="B3293" t="s">
        <v>204</v>
      </c>
      <c r="C3293" t="s">
        <v>91</v>
      </c>
      <c r="D3293">
        <v>88.039752552300016</v>
      </c>
      <c r="E3293">
        <v>5.4066503010151753E-3</v>
      </c>
    </row>
    <row r="3294" spans="1:5" x14ac:dyDescent="0.35">
      <c r="A3294" t="s">
        <v>194</v>
      </c>
      <c r="B3294" t="s">
        <v>204</v>
      </c>
      <c r="C3294" t="s">
        <v>91</v>
      </c>
      <c r="D3294">
        <v>99.610676424899992</v>
      </c>
      <c r="E3294">
        <v>7.5086171812241264E-3</v>
      </c>
    </row>
    <row r="3295" spans="1:5" x14ac:dyDescent="0.35">
      <c r="A3295" t="s">
        <v>195</v>
      </c>
      <c r="B3295" t="s">
        <v>204</v>
      </c>
      <c r="C3295" t="s">
        <v>91</v>
      </c>
      <c r="D3295">
        <v>115.09237634999998</v>
      </c>
      <c r="E3295">
        <v>6.8688920913404818E-3</v>
      </c>
    </row>
    <row r="3296" spans="1:5" x14ac:dyDescent="0.35">
      <c r="A3296" t="s">
        <v>196</v>
      </c>
      <c r="B3296" t="s">
        <v>204</v>
      </c>
      <c r="C3296" t="s">
        <v>91</v>
      </c>
      <c r="D3296">
        <v>134.45128874960002</v>
      </c>
      <c r="E3296">
        <v>8.2016241471319987E-3</v>
      </c>
    </row>
    <row r="3297" spans="1:5" x14ac:dyDescent="0.35">
      <c r="A3297" t="s">
        <v>197</v>
      </c>
      <c r="B3297" t="s">
        <v>204</v>
      </c>
      <c r="C3297" t="s">
        <v>91</v>
      </c>
      <c r="D3297">
        <v>90.607859848800004</v>
      </c>
      <c r="E3297">
        <v>7.7238339864851768E-3</v>
      </c>
    </row>
    <row r="3298" spans="1:5" x14ac:dyDescent="0.35">
      <c r="A3298" t="s">
        <v>198</v>
      </c>
      <c r="B3298" t="s">
        <v>204</v>
      </c>
      <c r="C3298" t="s">
        <v>91</v>
      </c>
      <c r="D3298">
        <v>67</v>
      </c>
      <c r="E3298">
        <v>7.9601990049751239E-3</v>
      </c>
    </row>
    <row r="3299" spans="1:5" x14ac:dyDescent="0.35">
      <c r="A3299" t="s">
        <v>199</v>
      </c>
      <c r="B3299" t="s">
        <v>204</v>
      </c>
      <c r="C3299" t="s">
        <v>91</v>
      </c>
      <c r="D3299">
        <v>61.8295365281</v>
      </c>
      <c r="E3299">
        <v>5.9295156843609765E-3</v>
      </c>
    </row>
    <row r="3300" spans="1:5" x14ac:dyDescent="0.35">
      <c r="A3300" t="s">
        <v>200</v>
      </c>
      <c r="B3300" t="s">
        <v>204</v>
      </c>
      <c r="C3300" t="s">
        <v>91</v>
      </c>
      <c r="D3300">
        <v>78.729953916900001</v>
      </c>
      <c r="E3300">
        <v>8.1742164391711176E-3</v>
      </c>
    </row>
    <row r="3301" spans="1:5" x14ac:dyDescent="0.35">
      <c r="A3301" t="s">
        <v>201</v>
      </c>
      <c r="B3301" t="s">
        <v>204</v>
      </c>
      <c r="C3301" t="s">
        <v>91</v>
      </c>
      <c r="D3301">
        <v>67.526315789600005</v>
      </c>
      <c r="E3301">
        <v>6.9352429202380658E-3</v>
      </c>
    </row>
    <row r="3302" spans="1:5" x14ac:dyDescent="0.35">
      <c r="A3302" t="s">
        <v>187</v>
      </c>
      <c r="B3302" t="s">
        <v>204</v>
      </c>
      <c r="C3302" t="s">
        <v>92</v>
      </c>
      <c r="D3302">
        <v>161.13043483999999</v>
      </c>
      <c r="E3302">
        <v>6.5812945974583767E-3</v>
      </c>
    </row>
    <row r="3303" spans="1:5" x14ac:dyDescent="0.35">
      <c r="A3303" t="s">
        <v>188</v>
      </c>
      <c r="B3303" t="s">
        <v>204</v>
      </c>
      <c r="C3303" t="s">
        <v>92</v>
      </c>
      <c r="D3303">
        <v>184.60453216359997</v>
      </c>
      <c r="E3303">
        <v>6.9228897428816995E-3</v>
      </c>
    </row>
    <row r="3304" spans="1:5" x14ac:dyDescent="0.35">
      <c r="A3304" t="s">
        <v>189</v>
      </c>
      <c r="B3304" t="s">
        <v>204</v>
      </c>
      <c r="C3304" t="s">
        <v>92</v>
      </c>
      <c r="D3304">
        <v>186.60954184760001</v>
      </c>
      <c r="E3304">
        <v>7.0785127674367031E-3</v>
      </c>
    </row>
    <row r="3305" spans="1:5" x14ac:dyDescent="0.35">
      <c r="A3305" t="s">
        <v>190</v>
      </c>
      <c r="B3305" t="s">
        <v>204</v>
      </c>
      <c r="C3305" t="s">
        <v>92</v>
      </c>
      <c r="D3305">
        <v>154.84889984990002</v>
      </c>
      <c r="E3305">
        <v>7.6451108318229223E-3</v>
      </c>
    </row>
    <row r="3306" spans="1:5" x14ac:dyDescent="0.35">
      <c r="A3306" t="s">
        <v>191</v>
      </c>
      <c r="B3306" t="s">
        <v>204</v>
      </c>
      <c r="C3306" t="s">
        <v>92</v>
      </c>
      <c r="D3306">
        <v>127.14496743540003</v>
      </c>
      <c r="E3306">
        <v>6.282184101898694E-3</v>
      </c>
    </row>
    <row r="3307" spans="1:5" x14ac:dyDescent="0.35">
      <c r="A3307" t="s">
        <v>192</v>
      </c>
      <c r="B3307" t="s">
        <v>204</v>
      </c>
      <c r="C3307" t="s">
        <v>92</v>
      </c>
      <c r="D3307">
        <v>192.36815639320014</v>
      </c>
      <c r="E3307">
        <v>5.7305734353577872E-3</v>
      </c>
    </row>
    <row r="3308" spans="1:5" x14ac:dyDescent="0.35">
      <c r="A3308" t="s">
        <v>193</v>
      </c>
      <c r="B3308" t="s">
        <v>204</v>
      </c>
      <c r="C3308" t="s">
        <v>92</v>
      </c>
      <c r="D3308">
        <v>145.29687201910002</v>
      </c>
      <c r="E3308">
        <v>5.8986461308604974E-3</v>
      </c>
    </row>
    <row r="3309" spans="1:5" x14ac:dyDescent="0.35">
      <c r="A3309" t="s">
        <v>194</v>
      </c>
      <c r="B3309" t="s">
        <v>204</v>
      </c>
      <c r="C3309" t="s">
        <v>92</v>
      </c>
      <c r="D3309">
        <v>149.90356616559998</v>
      </c>
      <c r="E3309">
        <v>5.952261562909923E-3</v>
      </c>
    </row>
    <row r="3310" spans="1:5" x14ac:dyDescent="0.35">
      <c r="A3310" t="s">
        <v>195</v>
      </c>
      <c r="B3310" t="s">
        <v>204</v>
      </c>
      <c r="C3310" t="s">
        <v>92</v>
      </c>
      <c r="D3310">
        <v>145.04405388249995</v>
      </c>
      <c r="E3310">
        <v>7.3323291169165271E-3</v>
      </c>
    </row>
    <row r="3311" spans="1:5" x14ac:dyDescent="0.35">
      <c r="A3311" t="s">
        <v>196</v>
      </c>
      <c r="B3311" t="s">
        <v>204</v>
      </c>
      <c r="C3311" t="s">
        <v>92</v>
      </c>
      <c r="D3311">
        <v>160.08476070139997</v>
      </c>
      <c r="E3311">
        <v>7.347581638831366E-3</v>
      </c>
    </row>
    <row r="3312" spans="1:5" x14ac:dyDescent="0.35">
      <c r="A3312" t="s">
        <v>197</v>
      </c>
      <c r="B3312" t="s">
        <v>204</v>
      </c>
      <c r="C3312" t="s">
        <v>92</v>
      </c>
      <c r="D3312">
        <v>97.678036891000005</v>
      </c>
      <c r="E3312">
        <v>6.6127484787345354E-3</v>
      </c>
    </row>
    <row r="3313" spans="1:5" x14ac:dyDescent="0.35">
      <c r="A3313" t="s">
        <v>198</v>
      </c>
      <c r="B3313" t="s">
        <v>204</v>
      </c>
      <c r="C3313" t="s">
        <v>92</v>
      </c>
      <c r="D3313">
        <v>112</v>
      </c>
      <c r="E3313">
        <v>6.8576388888888888E-3</v>
      </c>
    </row>
    <row r="3314" spans="1:5" x14ac:dyDescent="0.35">
      <c r="A3314" t="s">
        <v>199</v>
      </c>
      <c r="B3314" t="s">
        <v>204</v>
      </c>
      <c r="C3314" t="s">
        <v>92</v>
      </c>
      <c r="D3314">
        <v>102.27135413640001</v>
      </c>
      <c r="E3314">
        <v>7.1739783588477051E-3</v>
      </c>
    </row>
    <row r="3315" spans="1:5" x14ac:dyDescent="0.35">
      <c r="A3315" t="s">
        <v>200</v>
      </c>
      <c r="B3315" t="s">
        <v>204</v>
      </c>
      <c r="C3315" t="s">
        <v>92</v>
      </c>
      <c r="D3315">
        <v>121.424250281</v>
      </c>
      <c r="E3315">
        <v>7.0240369217067543E-3</v>
      </c>
    </row>
    <row r="3316" spans="1:5" x14ac:dyDescent="0.35">
      <c r="A3316" t="s">
        <v>201</v>
      </c>
      <c r="B3316" t="s">
        <v>204</v>
      </c>
      <c r="C3316" t="s">
        <v>92</v>
      </c>
      <c r="D3316">
        <v>86.383458646299985</v>
      </c>
      <c r="E3316">
        <v>7.4501213721339977E-3</v>
      </c>
    </row>
    <row r="3317" spans="1:5" x14ac:dyDescent="0.35">
      <c r="A3317" t="s">
        <v>187</v>
      </c>
      <c r="B3317" t="s">
        <v>204</v>
      </c>
      <c r="C3317" t="s">
        <v>93</v>
      </c>
      <c r="D3317">
        <v>193.68918914999989</v>
      </c>
      <c r="E3317">
        <v>4.5929685703398277E-3</v>
      </c>
    </row>
    <row r="3318" spans="1:5" x14ac:dyDescent="0.35">
      <c r="A3318" t="s">
        <v>188</v>
      </c>
      <c r="B3318" t="s">
        <v>204</v>
      </c>
      <c r="C3318" t="s">
        <v>93</v>
      </c>
      <c r="D3318">
        <v>184.22653470950002</v>
      </c>
      <c r="E3318">
        <v>6.777021271841664E-3</v>
      </c>
    </row>
    <row r="3319" spans="1:5" x14ac:dyDescent="0.35">
      <c r="A3319" t="s">
        <v>189</v>
      </c>
      <c r="B3319" t="s">
        <v>204</v>
      </c>
      <c r="C3319" t="s">
        <v>93</v>
      </c>
      <c r="D3319">
        <v>219.92973093789985</v>
      </c>
      <c r="E3319">
        <v>6.2263759223893404E-3</v>
      </c>
    </row>
    <row r="3320" spans="1:5" x14ac:dyDescent="0.35">
      <c r="A3320" t="s">
        <v>190</v>
      </c>
      <c r="B3320" t="s">
        <v>204</v>
      </c>
      <c r="C3320" t="s">
        <v>93</v>
      </c>
      <c r="D3320">
        <v>204.78771224059992</v>
      </c>
      <c r="E3320">
        <v>5.0887461987134128E-3</v>
      </c>
    </row>
    <row r="3321" spans="1:5" x14ac:dyDescent="0.35">
      <c r="A3321" t="s">
        <v>191</v>
      </c>
      <c r="B3321" t="s">
        <v>204</v>
      </c>
      <c r="C3321" t="s">
        <v>93</v>
      </c>
      <c r="D3321">
        <v>172.99568104650007</v>
      </c>
      <c r="E3321">
        <v>5.6952638639969095E-3</v>
      </c>
    </row>
    <row r="3322" spans="1:5" x14ac:dyDescent="0.35">
      <c r="A3322" t="s">
        <v>192</v>
      </c>
      <c r="B3322" t="s">
        <v>204</v>
      </c>
      <c r="C3322" t="s">
        <v>93</v>
      </c>
      <c r="D3322">
        <v>176.1500547597</v>
      </c>
      <c r="E3322">
        <v>5.0671259866958002E-3</v>
      </c>
    </row>
    <row r="3323" spans="1:5" x14ac:dyDescent="0.35">
      <c r="A3323" t="s">
        <v>193</v>
      </c>
      <c r="B3323" t="s">
        <v>204</v>
      </c>
      <c r="C3323" t="s">
        <v>93</v>
      </c>
      <c r="D3323">
        <v>172.67239838020004</v>
      </c>
      <c r="E3323">
        <v>4.9661362134069114E-3</v>
      </c>
    </row>
    <row r="3324" spans="1:5" x14ac:dyDescent="0.35">
      <c r="A3324" t="s">
        <v>194</v>
      </c>
      <c r="B3324" t="s">
        <v>204</v>
      </c>
      <c r="C3324" t="s">
        <v>93</v>
      </c>
      <c r="D3324">
        <v>191.47632995430013</v>
      </c>
      <c r="E3324">
        <v>4.0389053046468639E-3</v>
      </c>
    </row>
    <row r="3325" spans="1:5" x14ac:dyDescent="0.35">
      <c r="A3325" t="s">
        <v>195</v>
      </c>
      <c r="B3325" t="s">
        <v>204</v>
      </c>
      <c r="C3325" t="s">
        <v>93</v>
      </c>
      <c r="D3325">
        <v>299.89903846159996</v>
      </c>
      <c r="E3325">
        <v>4.9117059763500439E-3</v>
      </c>
    </row>
    <row r="3326" spans="1:5" x14ac:dyDescent="0.35">
      <c r="A3326" t="s">
        <v>196</v>
      </c>
      <c r="B3326" t="s">
        <v>204</v>
      </c>
      <c r="C3326" t="s">
        <v>93</v>
      </c>
      <c r="D3326">
        <v>281</v>
      </c>
      <c r="E3326">
        <v>5.0365757216291026E-3</v>
      </c>
    </row>
    <row r="3327" spans="1:5" x14ac:dyDescent="0.35">
      <c r="A3327" t="s">
        <v>197</v>
      </c>
      <c r="B3327" t="s">
        <v>204</v>
      </c>
      <c r="C3327" t="s">
        <v>93</v>
      </c>
      <c r="D3327">
        <v>266</v>
      </c>
      <c r="E3327">
        <v>4.9968671679197999E-3</v>
      </c>
    </row>
    <row r="3328" spans="1:5" x14ac:dyDescent="0.35">
      <c r="A3328" t="s">
        <v>198</v>
      </c>
      <c r="B3328" t="s">
        <v>204</v>
      </c>
      <c r="C3328" t="s">
        <v>93</v>
      </c>
      <c r="D3328">
        <v>257</v>
      </c>
      <c r="E3328">
        <v>5.1853653264159099E-3</v>
      </c>
    </row>
    <row r="3329" spans="1:5" x14ac:dyDescent="0.35">
      <c r="A3329" t="s">
        <v>199</v>
      </c>
      <c r="B3329" t="s">
        <v>204</v>
      </c>
      <c r="C3329" t="s">
        <v>93</v>
      </c>
      <c r="D3329">
        <v>265</v>
      </c>
      <c r="E3329">
        <v>5.2463312368972743E-3</v>
      </c>
    </row>
    <row r="3330" spans="1:5" x14ac:dyDescent="0.35">
      <c r="A3330" t="s">
        <v>200</v>
      </c>
      <c r="B3330" t="s">
        <v>204</v>
      </c>
      <c r="C3330" t="s">
        <v>93</v>
      </c>
      <c r="D3330">
        <v>310</v>
      </c>
      <c r="E3330">
        <v>5.622759856630825E-3</v>
      </c>
    </row>
    <row r="3331" spans="1:5" x14ac:dyDescent="0.35">
      <c r="A3331" t="s">
        <v>201</v>
      </c>
      <c r="B3331" t="s">
        <v>204</v>
      </c>
      <c r="C3331" t="s">
        <v>93</v>
      </c>
      <c r="D3331">
        <v>238</v>
      </c>
      <c r="E3331">
        <v>6.1186974789915975E-3</v>
      </c>
    </row>
    <row r="3332" spans="1:5" x14ac:dyDescent="0.35">
      <c r="A3332" t="s">
        <v>187</v>
      </c>
      <c r="B3332" t="s">
        <v>204</v>
      </c>
      <c r="C3332" t="s">
        <v>94</v>
      </c>
      <c r="D3332">
        <v>219.61111113000007</v>
      </c>
      <c r="E3332">
        <v>4.8881651066817649E-3</v>
      </c>
    </row>
    <row r="3333" spans="1:5" x14ac:dyDescent="0.35">
      <c r="A3333" t="s">
        <v>188</v>
      </c>
      <c r="B3333" t="s">
        <v>204</v>
      </c>
      <c r="C3333" t="s">
        <v>94</v>
      </c>
      <c r="D3333">
        <v>199.20131178809979</v>
      </c>
      <c r="E3333">
        <v>5.3963279170968891E-3</v>
      </c>
    </row>
    <row r="3334" spans="1:5" x14ac:dyDescent="0.35">
      <c r="A3334" t="s">
        <v>189</v>
      </c>
      <c r="B3334" t="s">
        <v>204</v>
      </c>
      <c r="C3334" t="s">
        <v>94</v>
      </c>
      <c r="D3334">
        <v>238.79751884800018</v>
      </c>
      <c r="E3334">
        <v>5.2192980162579774E-3</v>
      </c>
    </row>
    <row r="3335" spans="1:5" x14ac:dyDescent="0.35">
      <c r="A3335" t="s">
        <v>190</v>
      </c>
      <c r="B3335" t="s">
        <v>204</v>
      </c>
      <c r="C3335" t="s">
        <v>94</v>
      </c>
      <c r="D3335">
        <v>118.98965691520003</v>
      </c>
      <c r="E3335">
        <v>5.2190817238549295E-3</v>
      </c>
    </row>
    <row r="3336" spans="1:5" x14ac:dyDescent="0.35">
      <c r="A3336" t="s">
        <v>191</v>
      </c>
      <c r="B3336" t="s">
        <v>204</v>
      </c>
      <c r="C3336" t="s">
        <v>94</v>
      </c>
      <c r="D3336">
        <v>143.69326824979996</v>
      </c>
      <c r="E3336">
        <v>6.4046101936933242E-3</v>
      </c>
    </row>
    <row r="3337" spans="1:5" x14ac:dyDescent="0.35">
      <c r="A3337" t="s">
        <v>192</v>
      </c>
      <c r="B3337" t="s">
        <v>204</v>
      </c>
      <c r="C3337" t="s">
        <v>94</v>
      </c>
      <c r="D3337">
        <v>158.099924711</v>
      </c>
      <c r="E3337">
        <v>5.3811569516931668E-3</v>
      </c>
    </row>
    <row r="3338" spans="1:5" x14ac:dyDescent="0.35">
      <c r="A3338" t="s">
        <v>193</v>
      </c>
      <c r="B3338" t="s">
        <v>204</v>
      </c>
      <c r="C3338" t="s">
        <v>94</v>
      </c>
      <c r="D3338">
        <v>153.0003102734</v>
      </c>
      <c r="E3338">
        <v>5.484788207924857E-3</v>
      </c>
    </row>
    <row r="3339" spans="1:5" x14ac:dyDescent="0.35">
      <c r="A3339" t="s">
        <v>194</v>
      </c>
      <c r="B3339" t="s">
        <v>204</v>
      </c>
      <c r="C3339" t="s">
        <v>94</v>
      </c>
      <c r="D3339">
        <v>189.44221556790001</v>
      </c>
      <c r="E3339">
        <v>5.7353906092366099E-3</v>
      </c>
    </row>
    <row r="3340" spans="1:5" x14ac:dyDescent="0.35">
      <c r="A3340" t="s">
        <v>195</v>
      </c>
      <c r="B3340" t="s">
        <v>204</v>
      </c>
      <c r="C3340" t="s">
        <v>94</v>
      </c>
      <c r="D3340">
        <v>195.65409608620007</v>
      </c>
      <c r="E3340">
        <v>6.3262799264641977E-3</v>
      </c>
    </row>
    <row r="3341" spans="1:5" x14ac:dyDescent="0.35">
      <c r="A3341" t="s">
        <v>196</v>
      </c>
      <c r="B3341" t="s">
        <v>204</v>
      </c>
      <c r="C3341" t="s">
        <v>94</v>
      </c>
      <c r="D3341">
        <v>208.79736190919999</v>
      </c>
      <c r="E3341">
        <v>5.9567400695422013E-3</v>
      </c>
    </row>
    <row r="3342" spans="1:5" x14ac:dyDescent="0.35">
      <c r="A3342" t="s">
        <v>197</v>
      </c>
      <c r="B3342" t="s">
        <v>204</v>
      </c>
      <c r="C3342" t="s">
        <v>94</v>
      </c>
      <c r="D3342">
        <v>120.09913003630004</v>
      </c>
      <c r="E3342">
        <v>6.9790671112392837E-3</v>
      </c>
    </row>
    <row r="3343" spans="1:5" x14ac:dyDescent="0.35">
      <c r="A3343" t="s">
        <v>198</v>
      </c>
      <c r="B3343" t="s">
        <v>204</v>
      </c>
      <c r="C3343" t="s">
        <v>94</v>
      </c>
      <c r="D3343">
        <v>153</v>
      </c>
      <c r="E3343">
        <v>7.2303921568627454E-3</v>
      </c>
    </row>
    <row r="3344" spans="1:5" x14ac:dyDescent="0.35">
      <c r="A3344" t="s">
        <v>199</v>
      </c>
      <c r="B3344" t="s">
        <v>204</v>
      </c>
      <c r="C3344" t="s">
        <v>94</v>
      </c>
      <c r="D3344">
        <v>258.61046783639989</v>
      </c>
      <c r="E3344">
        <v>7.0278807978461496E-3</v>
      </c>
    </row>
    <row r="3345" spans="1:5" x14ac:dyDescent="0.35">
      <c r="A3345" t="s">
        <v>200</v>
      </c>
      <c r="B3345" t="s">
        <v>204</v>
      </c>
      <c r="C3345" t="s">
        <v>94</v>
      </c>
      <c r="D3345">
        <v>156.17512302809996</v>
      </c>
      <c r="E3345">
        <v>7.4235837699978434E-3</v>
      </c>
    </row>
    <row r="3346" spans="1:5" x14ac:dyDescent="0.35">
      <c r="A3346" t="s">
        <v>201</v>
      </c>
      <c r="B3346" t="s">
        <v>204</v>
      </c>
      <c r="C3346" t="s">
        <v>94</v>
      </c>
      <c r="D3346">
        <v>81.913436119600007</v>
      </c>
      <c r="E3346">
        <v>6.2389854932879737E-3</v>
      </c>
    </row>
    <row r="3347" spans="1:5" x14ac:dyDescent="0.35">
      <c r="A3347" t="s">
        <v>187</v>
      </c>
      <c r="B3347" t="s">
        <v>204</v>
      </c>
      <c r="C3347" t="s">
        <v>95</v>
      </c>
      <c r="D3347">
        <v>139.38036814999998</v>
      </c>
      <c r="E3347">
        <v>8.5672295827114234E-3</v>
      </c>
    </row>
    <row r="3348" spans="1:5" x14ac:dyDescent="0.35">
      <c r="A3348" t="s">
        <v>188</v>
      </c>
      <c r="B3348" t="s">
        <v>204</v>
      </c>
      <c r="C3348" t="s">
        <v>95</v>
      </c>
      <c r="D3348">
        <v>189.41543838759995</v>
      </c>
      <c r="E3348">
        <v>8.4498904699866432E-3</v>
      </c>
    </row>
    <row r="3349" spans="1:5" x14ac:dyDescent="0.35">
      <c r="A3349" t="s">
        <v>189</v>
      </c>
      <c r="B3349" t="s">
        <v>204</v>
      </c>
      <c r="C3349" t="s">
        <v>95</v>
      </c>
      <c r="D3349">
        <v>160.89066141690003</v>
      </c>
      <c r="E3349">
        <v>7.9081452315436281E-3</v>
      </c>
    </row>
    <row r="3350" spans="1:5" x14ac:dyDescent="0.35">
      <c r="A3350" t="s">
        <v>190</v>
      </c>
      <c r="B3350" t="s">
        <v>204</v>
      </c>
      <c r="C3350" t="s">
        <v>95</v>
      </c>
      <c r="D3350">
        <v>175.27140713</v>
      </c>
      <c r="E3350">
        <v>7.4414781017937527E-3</v>
      </c>
    </row>
    <row r="3351" spans="1:5" x14ac:dyDescent="0.35">
      <c r="A3351" t="s">
        <v>191</v>
      </c>
      <c r="B3351" t="s">
        <v>204</v>
      </c>
      <c r="C3351" t="s">
        <v>95</v>
      </c>
      <c r="D3351">
        <v>148.99468344810003</v>
      </c>
      <c r="E3351">
        <v>7.0126433494264806E-3</v>
      </c>
    </row>
    <row r="3352" spans="1:5" x14ac:dyDescent="0.35">
      <c r="A3352" t="s">
        <v>192</v>
      </c>
      <c r="B3352" t="s">
        <v>204</v>
      </c>
      <c r="C3352" t="s">
        <v>95</v>
      </c>
      <c r="D3352">
        <v>177.99926470650001</v>
      </c>
      <c r="E3352">
        <v>7.4095976359446402E-3</v>
      </c>
    </row>
    <row r="3353" spans="1:5" x14ac:dyDescent="0.35">
      <c r="A3353" t="s">
        <v>193</v>
      </c>
      <c r="B3353" t="s">
        <v>204</v>
      </c>
      <c r="C3353" t="s">
        <v>95</v>
      </c>
      <c r="D3353">
        <v>141.68147959150002</v>
      </c>
      <c r="E3353">
        <v>7.5237587452300454E-3</v>
      </c>
    </row>
    <row r="3354" spans="1:5" x14ac:dyDescent="0.35">
      <c r="A3354" t="s">
        <v>194</v>
      </c>
      <c r="B3354" t="s">
        <v>204</v>
      </c>
      <c r="C3354" t="s">
        <v>95</v>
      </c>
      <c r="D3354">
        <v>152.55463272230003</v>
      </c>
      <c r="E3354">
        <v>7.6642291136417772E-3</v>
      </c>
    </row>
    <row r="3355" spans="1:5" x14ac:dyDescent="0.35">
      <c r="A3355" t="s">
        <v>195</v>
      </c>
      <c r="B3355" t="s">
        <v>204</v>
      </c>
      <c r="C3355" t="s">
        <v>95</v>
      </c>
      <c r="D3355">
        <v>169.91347466339997</v>
      </c>
      <c r="E3355">
        <v>7.1487441217680577E-3</v>
      </c>
    </row>
    <row r="3356" spans="1:5" x14ac:dyDescent="0.35">
      <c r="A3356" t="s">
        <v>196</v>
      </c>
      <c r="B3356" t="s">
        <v>204</v>
      </c>
      <c r="C3356" t="s">
        <v>95</v>
      </c>
      <c r="D3356">
        <v>268.73397957989977</v>
      </c>
      <c r="E3356">
        <v>8.4476951659561497E-3</v>
      </c>
    </row>
    <row r="3357" spans="1:5" x14ac:dyDescent="0.35">
      <c r="A3357" t="s">
        <v>197</v>
      </c>
      <c r="B3357" t="s">
        <v>204</v>
      </c>
      <c r="C3357" t="s">
        <v>95</v>
      </c>
      <c r="D3357">
        <v>186.04049438850004</v>
      </c>
      <c r="E3357">
        <v>7.2153353039961197E-3</v>
      </c>
    </row>
    <row r="3358" spans="1:5" x14ac:dyDescent="0.35">
      <c r="A3358" t="s">
        <v>198</v>
      </c>
      <c r="B3358" t="s">
        <v>204</v>
      </c>
      <c r="C3358" t="s">
        <v>95</v>
      </c>
      <c r="D3358">
        <v>129</v>
      </c>
      <c r="E3358">
        <v>7.8326873385012926E-3</v>
      </c>
    </row>
    <row r="3359" spans="1:5" x14ac:dyDescent="0.35">
      <c r="A3359" t="s">
        <v>199</v>
      </c>
      <c r="B3359" t="s">
        <v>204</v>
      </c>
      <c r="C3359" t="s">
        <v>95</v>
      </c>
      <c r="D3359">
        <v>168.9649122811</v>
      </c>
      <c r="E3359">
        <v>7.5794808221305568E-3</v>
      </c>
    </row>
    <row r="3360" spans="1:5" x14ac:dyDescent="0.35">
      <c r="A3360" t="s">
        <v>200</v>
      </c>
      <c r="B3360" t="s">
        <v>204</v>
      </c>
      <c r="C3360" t="s">
        <v>95</v>
      </c>
      <c r="D3360">
        <v>112.71310629509998</v>
      </c>
      <c r="E3360">
        <v>7.0494195657899387E-3</v>
      </c>
    </row>
    <row r="3361" spans="1:5" x14ac:dyDescent="0.35">
      <c r="A3361" t="s">
        <v>201</v>
      </c>
      <c r="B3361" t="s">
        <v>204</v>
      </c>
      <c r="C3361" t="s">
        <v>95</v>
      </c>
      <c r="D3361">
        <v>96.071207430000001</v>
      </c>
      <c r="E3361">
        <v>8.4910609104153507E-3</v>
      </c>
    </row>
    <row r="3362" spans="1:5" x14ac:dyDescent="0.35">
      <c r="A3362" t="s">
        <v>187</v>
      </c>
      <c r="B3362" t="s">
        <v>204</v>
      </c>
      <c r="C3362" t="s">
        <v>96</v>
      </c>
      <c r="D3362">
        <v>168.33816426000001</v>
      </c>
      <c r="E3362">
        <v>5.8668657968080195E-3</v>
      </c>
    </row>
    <row r="3363" spans="1:5" x14ac:dyDescent="0.35">
      <c r="A3363" t="s">
        <v>188</v>
      </c>
      <c r="B3363" t="s">
        <v>204</v>
      </c>
      <c r="C3363" t="s">
        <v>96</v>
      </c>
      <c r="D3363">
        <v>111.69911846659997</v>
      </c>
      <c r="E3363">
        <v>5.4724059405165488E-3</v>
      </c>
    </row>
    <row r="3364" spans="1:5" x14ac:dyDescent="0.35">
      <c r="A3364" t="s">
        <v>189</v>
      </c>
      <c r="B3364" t="s">
        <v>204</v>
      </c>
      <c r="C3364" t="s">
        <v>96</v>
      </c>
      <c r="D3364">
        <v>86.88949096879999</v>
      </c>
      <c r="E3364">
        <v>4.7778884622150641E-3</v>
      </c>
    </row>
    <row r="3365" spans="1:5" x14ac:dyDescent="0.35">
      <c r="A3365" t="s">
        <v>190</v>
      </c>
      <c r="B3365" t="s">
        <v>204</v>
      </c>
      <c r="C3365" t="s">
        <v>96</v>
      </c>
      <c r="D3365">
        <v>101.9892178356</v>
      </c>
      <c r="E3365">
        <v>6.8216796425803533E-3</v>
      </c>
    </row>
    <row r="3366" spans="1:5" x14ac:dyDescent="0.35">
      <c r="A3366" t="s">
        <v>191</v>
      </c>
      <c r="B3366" t="s">
        <v>204</v>
      </c>
      <c r="C3366" t="s">
        <v>96</v>
      </c>
      <c r="D3366">
        <v>101.394523447</v>
      </c>
      <c r="E3366">
        <v>5.3585712735392055E-3</v>
      </c>
    </row>
    <row r="3367" spans="1:5" x14ac:dyDescent="0.35">
      <c r="A3367" t="s">
        <v>192</v>
      </c>
      <c r="B3367" t="s">
        <v>204</v>
      </c>
      <c r="C3367" t="s">
        <v>96</v>
      </c>
      <c r="D3367">
        <v>84.928004907600013</v>
      </c>
      <c r="E3367">
        <v>5.4039094472701577E-3</v>
      </c>
    </row>
    <row r="3368" spans="1:5" x14ac:dyDescent="0.35">
      <c r="A3368" t="s">
        <v>193</v>
      </c>
      <c r="B3368" t="s">
        <v>204</v>
      </c>
      <c r="C3368" t="s">
        <v>96</v>
      </c>
      <c r="D3368">
        <v>95.819325144499985</v>
      </c>
      <c r="E3368">
        <v>5.9880784877786681E-3</v>
      </c>
    </row>
    <row r="3369" spans="1:5" x14ac:dyDescent="0.35">
      <c r="A3369" t="s">
        <v>194</v>
      </c>
      <c r="B3369" t="s">
        <v>204</v>
      </c>
      <c r="C3369" t="s">
        <v>96</v>
      </c>
      <c r="D3369">
        <v>95.172168854500015</v>
      </c>
      <c r="E3369">
        <v>6.0214525275074171E-3</v>
      </c>
    </row>
    <row r="3370" spans="1:5" x14ac:dyDescent="0.35">
      <c r="A3370" t="s">
        <v>195</v>
      </c>
      <c r="B3370" t="s">
        <v>204</v>
      </c>
      <c r="C3370" t="s">
        <v>96</v>
      </c>
      <c r="D3370">
        <v>95.523484206400028</v>
      </c>
      <c r="E3370">
        <v>6.7914984323526103E-3</v>
      </c>
    </row>
    <row r="3371" spans="1:5" x14ac:dyDescent="0.35">
      <c r="A3371" t="s">
        <v>196</v>
      </c>
      <c r="B3371" t="s">
        <v>204</v>
      </c>
      <c r="C3371" t="s">
        <v>96</v>
      </c>
      <c r="D3371">
        <v>122.52152759429998</v>
      </c>
      <c r="E3371">
        <v>7.5671125779488415E-3</v>
      </c>
    </row>
    <row r="3372" spans="1:5" x14ac:dyDescent="0.35">
      <c r="A3372" t="s">
        <v>197</v>
      </c>
      <c r="B3372" t="s">
        <v>204</v>
      </c>
      <c r="C3372" t="s">
        <v>96</v>
      </c>
      <c r="D3372">
        <v>123.61173472730002</v>
      </c>
      <c r="E3372">
        <v>6.6414217179827798E-3</v>
      </c>
    </row>
    <row r="3373" spans="1:5" x14ac:dyDescent="0.35">
      <c r="A3373" t="s">
        <v>198</v>
      </c>
      <c r="B3373" t="s">
        <v>204</v>
      </c>
      <c r="C3373" t="s">
        <v>96</v>
      </c>
      <c r="D3373">
        <v>88</v>
      </c>
      <c r="E3373">
        <v>6.2184343434343436E-3</v>
      </c>
    </row>
    <row r="3374" spans="1:5" x14ac:dyDescent="0.35">
      <c r="A3374" t="s">
        <v>199</v>
      </c>
      <c r="B3374" t="s">
        <v>204</v>
      </c>
      <c r="C3374" t="s">
        <v>96</v>
      </c>
      <c r="D3374">
        <v>90.467434957699993</v>
      </c>
      <c r="E3374">
        <v>5.7927347988214334E-3</v>
      </c>
    </row>
    <row r="3375" spans="1:5" x14ac:dyDescent="0.35">
      <c r="A3375" t="s">
        <v>200</v>
      </c>
      <c r="B3375" t="s">
        <v>204</v>
      </c>
      <c r="C3375" t="s">
        <v>96</v>
      </c>
      <c r="D3375">
        <v>90.39023401259999</v>
      </c>
      <c r="E3375">
        <v>7.0107449919981366E-3</v>
      </c>
    </row>
    <row r="3376" spans="1:5" x14ac:dyDescent="0.35">
      <c r="A3376" t="s">
        <v>201</v>
      </c>
      <c r="B3376" t="s">
        <v>204</v>
      </c>
      <c r="C3376" t="s">
        <v>96</v>
      </c>
      <c r="D3376">
        <v>100.8452881982</v>
      </c>
      <c r="E3376">
        <v>6.6915774483170725E-3</v>
      </c>
    </row>
    <row r="3377" spans="1:5" x14ac:dyDescent="0.35">
      <c r="A3377" t="s">
        <v>187</v>
      </c>
      <c r="B3377" t="s">
        <v>204</v>
      </c>
      <c r="C3377" t="s">
        <v>97</v>
      </c>
      <c r="D3377">
        <v>301.85353540000011</v>
      </c>
      <c r="E3377">
        <v>3.5083463003450586E-3</v>
      </c>
    </row>
    <row r="3378" spans="1:5" x14ac:dyDescent="0.35">
      <c r="A3378" t="s">
        <v>188</v>
      </c>
      <c r="B3378" t="s">
        <v>204</v>
      </c>
      <c r="C3378" t="s">
        <v>97</v>
      </c>
      <c r="D3378">
        <v>326.34711013299994</v>
      </c>
      <c r="E3378">
        <v>4.5605424987888504E-3</v>
      </c>
    </row>
    <row r="3379" spans="1:5" x14ac:dyDescent="0.35">
      <c r="A3379" t="s">
        <v>189</v>
      </c>
      <c r="B3379" t="s">
        <v>204</v>
      </c>
      <c r="C3379" t="s">
        <v>97</v>
      </c>
      <c r="D3379">
        <v>286.55292827599999</v>
      </c>
      <c r="E3379">
        <v>3.9725161780757457E-3</v>
      </c>
    </row>
    <row r="3380" spans="1:5" x14ac:dyDescent="0.35">
      <c r="A3380" t="s">
        <v>190</v>
      </c>
      <c r="B3380" t="s">
        <v>204</v>
      </c>
      <c r="C3380" t="s">
        <v>97</v>
      </c>
      <c r="D3380">
        <v>263.4803325813001</v>
      </c>
      <c r="E3380">
        <v>4.0486563453299672E-3</v>
      </c>
    </row>
    <row r="3381" spans="1:5" x14ac:dyDescent="0.35">
      <c r="A3381" t="s">
        <v>191</v>
      </c>
      <c r="B3381" t="s">
        <v>204</v>
      </c>
      <c r="C3381" t="s">
        <v>97</v>
      </c>
      <c r="D3381">
        <v>272</v>
      </c>
      <c r="E3381">
        <v>3.9113562091503268E-3</v>
      </c>
    </row>
    <row r="3382" spans="1:5" x14ac:dyDescent="0.35">
      <c r="A3382" t="s">
        <v>192</v>
      </c>
      <c r="B3382" t="s">
        <v>204</v>
      </c>
      <c r="C3382" t="s">
        <v>97</v>
      </c>
      <c r="D3382">
        <v>323</v>
      </c>
      <c r="E3382">
        <v>3.8377192982456138E-3</v>
      </c>
    </row>
    <row r="3383" spans="1:5" x14ac:dyDescent="0.35">
      <c r="A3383" t="s">
        <v>193</v>
      </c>
      <c r="B3383" t="s">
        <v>204</v>
      </c>
      <c r="C3383" t="s">
        <v>97</v>
      </c>
      <c r="D3383">
        <v>341</v>
      </c>
      <c r="E3383">
        <v>3.6127403062886933E-3</v>
      </c>
    </row>
    <row r="3384" spans="1:5" x14ac:dyDescent="0.35">
      <c r="A3384" t="s">
        <v>194</v>
      </c>
      <c r="B3384" t="s">
        <v>204</v>
      </c>
      <c r="C3384" t="s">
        <v>97</v>
      </c>
      <c r="D3384">
        <v>458</v>
      </c>
      <c r="E3384">
        <v>3.7072416302765649E-3</v>
      </c>
    </row>
    <row r="3385" spans="1:5" x14ac:dyDescent="0.35">
      <c r="A3385" t="s">
        <v>195</v>
      </c>
      <c r="B3385" t="s">
        <v>204</v>
      </c>
      <c r="C3385" t="s">
        <v>97</v>
      </c>
      <c r="D3385">
        <v>466</v>
      </c>
      <c r="E3385">
        <v>3.5512041010968046E-3</v>
      </c>
    </row>
    <row r="3386" spans="1:5" x14ac:dyDescent="0.35">
      <c r="A3386" t="s">
        <v>196</v>
      </c>
      <c r="B3386" t="s">
        <v>204</v>
      </c>
      <c r="C3386" t="s">
        <v>97</v>
      </c>
      <c r="D3386">
        <v>381</v>
      </c>
      <c r="E3386">
        <v>3.8312919218431028E-3</v>
      </c>
    </row>
    <row r="3387" spans="1:5" x14ac:dyDescent="0.35">
      <c r="A3387" t="s">
        <v>197</v>
      </c>
      <c r="B3387" t="s">
        <v>204</v>
      </c>
      <c r="C3387" t="s">
        <v>97</v>
      </c>
      <c r="D3387">
        <v>272</v>
      </c>
      <c r="E3387">
        <v>3.801572712418301E-3</v>
      </c>
    </row>
    <row r="3388" spans="1:5" x14ac:dyDescent="0.35">
      <c r="A3388" t="s">
        <v>198</v>
      </c>
      <c r="B3388" t="s">
        <v>204</v>
      </c>
      <c r="C3388" t="s">
        <v>97</v>
      </c>
      <c r="D3388">
        <v>275</v>
      </c>
      <c r="E3388">
        <v>3.9747474747474747E-3</v>
      </c>
    </row>
    <row r="3389" spans="1:5" x14ac:dyDescent="0.35">
      <c r="A3389" t="s">
        <v>199</v>
      </c>
      <c r="B3389" t="s">
        <v>204</v>
      </c>
      <c r="C3389" t="s">
        <v>97</v>
      </c>
      <c r="D3389">
        <v>254</v>
      </c>
      <c r="E3389">
        <v>4.0737095363079616E-3</v>
      </c>
    </row>
    <row r="3390" spans="1:5" x14ac:dyDescent="0.35">
      <c r="A3390" t="s">
        <v>200</v>
      </c>
      <c r="B3390" t="s">
        <v>204</v>
      </c>
      <c r="C3390" t="s">
        <v>97</v>
      </c>
      <c r="D3390">
        <v>215</v>
      </c>
      <c r="E3390">
        <v>4.2829457364341088E-3</v>
      </c>
    </row>
    <row r="3391" spans="1:5" x14ac:dyDescent="0.35">
      <c r="A3391" t="s">
        <v>201</v>
      </c>
      <c r="B3391" t="s">
        <v>204</v>
      </c>
      <c r="C3391" t="s">
        <v>97</v>
      </c>
      <c r="D3391">
        <v>143</v>
      </c>
      <c r="E3391">
        <v>4.2637917637917636E-3</v>
      </c>
    </row>
    <row r="3392" spans="1:5" x14ac:dyDescent="0.35">
      <c r="A3392" t="s">
        <v>187</v>
      </c>
      <c r="B3392" t="s">
        <v>204</v>
      </c>
      <c r="C3392" t="s">
        <v>98</v>
      </c>
      <c r="D3392">
        <v>116.56557379999998</v>
      </c>
      <c r="E3392">
        <v>5.2684703373086878E-3</v>
      </c>
    </row>
    <row r="3393" spans="1:5" x14ac:dyDescent="0.35">
      <c r="A3393" t="s">
        <v>188</v>
      </c>
      <c r="B3393" t="s">
        <v>204</v>
      </c>
      <c r="C3393" t="s">
        <v>98</v>
      </c>
      <c r="D3393">
        <v>113.49491920660004</v>
      </c>
      <c r="E3393">
        <v>6.2169114375192347E-3</v>
      </c>
    </row>
    <row r="3394" spans="1:5" x14ac:dyDescent="0.35">
      <c r="A3394" t="s">
        <v>189</v>
      </c>
      <c r="B3394" t="s">
        <v>204</v>
      </c>
      <c r="C3394" t="s">
        <v>98</v>
      </c>
      <c r="D3394">
        <v>93.716283378999975</v>
      </c>
      <c r="E3394">
        <v>6.2190040145752162E-3</v>
      </c>
    </row>
    <row r="3395" spans="1:5" x14ac:dyDescent="0.35">
      <c r="A3395" t="s">
        <v>190</v>
      </c>
      <c r="B3395" t="s">
        <v>204</v>
      </c>
      <c r="C3395" t="s">
        <v>98</v>
      </c>
      <c r="D3395">
        <v>67.106248158300019</v>
      </c>
      <c r="E3395">
        <v>6.2428180548803501E-3</v>
      </c>
    </row>
    <row r="3396" spans="1:5" x14ac:dyDescent="0.35">
      <c r="A3396" t="s">
        <v>191</v>
      </c>
      <c r="B3396" t="s">
        <v>204</v>
      </c>
      <c r="C3396" t="s">
        <v>98</v>
      </c>
      <c r="D3396">
        <v>61.786361604400007</v>
      </c>
      <c r="E3396">
        <v>6.5251773383984829E-3</v>
      </c>
    </row>
    <row r="3397" spans="1:5" x14ac:dyDescent="0.35">
      <c r="A3397" t="s">
        <v>192</v>
      </c>
      <c r="B3397" t="s">
        <v>204</v>
      </c>
      <c r="C3397" t="s">
        <v>98</v>
      </c>
      <c r="D3397">
        <v>52.591269142899989</v>
      </c>
      <c r="E3397">
        <v>5.7757074444648119E-3</v>
      </c>
    </row>
    <row r="3398" spans="1:5" x14ac:dyDescent="0.35">
      <c r="A3398" t="s">
        <v>193</v>
      </c>
      <c r="B3398" t="s">
        <v>204</v>
      </c>
      <c r="C3398" t="s">
        <v>98</v>
      </c>
      <c r="D3398">
        <v>57.258441558300007</v>
      </c>
      <c r="E3398">
        <v>4.9417560691627166E-3</v>
      </c>
    </row>
    <row r="3399" spans="1:5" x14ac:dyDescent="0.35">
      <c r="A3399" t="s">
        <v>194</v>
      </c>
      <c r="B3399" t="s">
        <v>204</v>
      </c>
      <c r="C3399" t="s">
        <v>98</v>
      </c>
      <c r="D3399">
        <v>107.05743673599997</v>
      </c>
      <c r="E3399">
        <v>5.0724923201587039E-3</v>
      </c>
    </row>
    <row r="3400" spans="1:5" x14ac:dyDescent="0.35">
      <c r="A3400" t="s">
        <v>195</v>
      </c>
      <c r="B3400" t="s">
        <v>204</v>
      </c>
      <c r="C3400" t="s">
        <v>98</v>
      </c>
      <c r="D3400">
        <v>73.823976687599995</v>
      </c>
      <c r="E3400">
        <v>6.8616766845968711E-3</v>
      </c>
    </row>
    <row r="3401" spans="1:5" x14ac:dyDescent="0.35">
      <c r="A3401" t="s">
        <v>196</v>
      </c>
      <c r="B3401" t="s">
        <v>204</v>
      </c>
      <c r="C3401" t="s">
        <v>98</v>
      </c>
      <c r="D3401">
        <v>63.051364972000002</v>
      </c>
      <c r="E3401">
        <v>5.4650796858095596E-3</v>
      </c>
    </row>
    <row r="3402" spans="1:5" x14ac:dyDescent="0.35">
      <c r="A3402" t="s">
        <v>197</v>
      </c>
      <c r="B3402" t="s">
        <v>204</v>
      </c>
      <c r="C3402" t="s">
        <v>98</v>
      </c>
      <c r="D3402">
        <v>47.590476190299995</v>
      </c>
      <c r="E3402">
        <v>6.027991795077476E-3</v>
      </c>
    </row>
    <row r="3403" spans="1:5" x14ac:dyDescent="0.35">
      <c r="A3403" t="s">
        <v>198</v>
      </c>
      <c r="B3403" t="s">
        <v>204</v>
      </c>
      <c r="C3403" t="s">
        <v>98</v>
      </c>
      <c r="D3403">
        <v>66</v>
      </c>
      <c r="E3403">
        <v>6.7024410774410778E-3</v>
      </c>
    </row>
    <row r="3404" spans="1:5" x14ac:dyDescent="0.35">
      <c r="A3404" t="s">
        <v>199</v>
      </c>
      <c r="B3404" t="s">
        <v>204</v>
      </c>
      <c r="C3404" t="s">
        <v>98</v>
      </c>
      <c r="D3404">
        <v>94.338923500399986</v>
      </c>
      <c r="E3404">
        <v>7.4497028252025815E-3</v>
      </c>
    </row>
    <row r="3405" spans="1:5" x14ac:dyDescent="0.35">
      <c r="A3405" t="s">
        <v>200</v>
      </c>
      <c r="B3405" t="s">
        <v>204</v>
      </c>
      <c r="C3405" t="s">
        <v>98</v>
      </c>
      <c r="D3405">
        <v>129.38928571419999</v>
      </c>
      <c r="E3405">
        <v>6.5954875008040672E-3</v>
      </c>
    </row>
    <row r="3406" spans="1:5" x14ac:dyDescent="0.35">
      <c r="A3406" t="s">
        <v>201</v>
      </c>
      <c r="B3406" t="s">
        <v>204</v>
      </c>
      <c r="C3406" t="s">
        <v>98</v>
      </c>
      <c r="D3406">
        <v>150</v>
      </c>
      <c r="E3406">
        <v>6.0092592592592602E-3</v>
      </c>
    </row>
    <row r="3407" spans="1:5" x14ac:dyDescent="0.35">
      <c r="A3407" t="s">
        <v>187</v>
      </c>
      <c r="B3407" t="s">
        <v>204</v>
      </c>
      <c r="C3407" t="s">
        <v>99</v>
      </c>
      <c r="D3407">
        <v>468.978116</v>
      </c>
      <c r="E3407">
        <v>3.4805981721614779E-3</v>
      </c>
    </row>
    <row r="3408" spans="1:5" x14ac:dyDescent="0.35">
      <c r="A3408" t="s">
        <v>188</v>
      </c>
      <c r="B3408" t="s">
        <v>204</v>
      </c>
      <c r="C3408" t="s">
        <v>99</v>
      </c>
      <c r="D3408">
        <v>592.04246835919992</v>
      </c>
      <c r="E3408">
        <v>3.4907774440419152E-3</v>
      </c>
    </row>
    <row r="3409" spans="1:5" x14ac:dyDescent="0.35">
      <c r="A3409" t="s">
        <v>189</v>
      </c>
      <c r="B3409" t="s">
        <v>204</v>
      </c>
      <c r="C3409" t="s">
        <v>99</v>
      </c>
      <c r="D3409">
        <v>617.57636986069997</v>
      </c>
      <c r="E3409">
        <v>3.4436860943955839E-3</v>
      </c>
    </row>
    <row r="3410" spans="1:5" x14ac:dyDescent="0.35">
      <c r="A3410" t="s">
        <v>190</v>
      </c>
      <c r="B3410" t="s">
        <v>204</v>
      </c>
      <c r="C3410" t="s">
        <v>99</v>
      </c>
      <c r="D3410">
        <v>578.82248417790026</v>
      </c>
      <c r="E3410">
        <v>3.7905897024048426E-3</v>
      </c>
    </row>
    <row r="3411" spans="1:5" x14ac:dyDescent="0.35">
      <c r="A3411" t="s">
        <v>191</v>
      </c>
      <c r="B3411" t="s">
        <v>204</v>
      </c>
      <c r="C3411" t="s">
        <v>99</v>
      </c>
      <c r="D3411">
        <v>521</v>
      </c>
      <c r="E3411">
        <v>3.6241735977820431E-3</v>
      </c>
    </row>
    <row r="3412" spans="1:5" x14ac:dyDescent="0.35">
      <c r="A3412" t="s">
        <v>192</v>
      </c>
      <c r="B3412" t="s">
        <v>204</v>
      </c>
      <c r="C3412" t="s">
        <v>99</v>
      </c>
      <c r="D3412">
        <v>615</v>
      </c>
      <c r="E3412">
        <v>3.8222673893405601E-3</v>
      </c>
    </row>
    <row r="3413" spans="1:5" x14ac:dyDescent="0.35">
      <c r="A3413" t="s">
        <v>193</v>
      </c>
      <c r="B3413" t="s">
        <v>204</v>
      </c>
      <c r="C3413" t="s">
        <v>99</v>
      </c>
      <c r="D3413">
        <v>570</v>
      </c>
      <c r="E3413">
        <v>3.7110136452241718E-3</v>
      </c>
    </row>
    <row r="3414" spans="1:5" x14ac:dyDescent="0.35">
      <c r="A3414" t="s">
        <v>194</v>
      </c>
      <c r="B3414" t="s">
        <v>204</v>
      </c>
      <c r="C3414" t="s">
        <v>99</v>
      </c>
      <c r="D3414">
        <v>717</v>
      </c>
      <c r="E3414">
        <v>3.8073376724004336E-3</v>
      </c>
    </row>
    <row r="3415" spans="1:5" x14ac:dyDescent="0.35">
      <c r="A3415" t="s">
        <v>195</v>
      </c>
      <c r="B3415" t="s">
        <v>204</v>
      </c>
      <c r="C3415" t="s">
        <v>99</v>
      </c>
      <c r="D3415">
        <v>596</v>
      </c>
      <c r="E3415">
        <v>3.9056674123788214E-3</v>
      </c>
    </row>
    <row r="3416" spans="1:5" x14ac:dyDescent="0.35">
      <c r="A3416" t="s">
        <v>196</v>
      </c>
      <c r="B3416" t="s">
        <v>204</v>
      </c>
      <c r="C3416" t="s">
        <v>99</v>
      </c>
      <c r="D3416">
        <v>604</v>
      </c>
      <c r="E3416">
        <v>4.3253311258278143E-3</v>
      </c>
    </row>
    <row r="3417" spans="1:5" x14ac:dyDescent="0.35">
      <c r="A3417" t="s">
        <v>197</v>
      </c>
      <c r="B3417" t="s">
        <v>204</v>
      </c>
      <c r="C3417" t="s">
        <v>99</v>
      </c>
      <c r="D3417">
        <v>484</v>
      </c>
      <c r="E3417">
        <v>4.3015381083562907E-3</v>
      </c>
    </row>
    <row r="3418" spans="1:5" x14ac:dyDescent="0.35">
      <c r="A3418" t="s">
        <v>198</v>
      </c>
      <c r="B3418" t="s">
        <v>204</v>
      </c>
      <c r="C3418" t="s">
        <v>99</v>
      </c>
      <c r="D3418">
        <v>494</v>
      </c>
      <c r="E3418">
        <v>4.49842555105713E-3</v>
      </c>
    </row>
    <row r="3419" spans="1:5" x14ac:dyDescent="0.35">
      <c r="A3419" t="s">
        <v>199</v>
      </c>
      <c r="B3419" t="s">
        <v>204</v>
      </c>
      <c r="C3419" t="s">
        <v>99</v>
      </c>
      <c r="D3419">
        <v>524</v>
      </c>
      <c r="E3419">
        <v>4.6119592875318062E-3</v>
      </c>
    </row>
    <row r="3420" spans="1:5" x14ac:dyDescent="0.35">
      <c r="A3420" t="s">
        <v>200</v>
      </c>
      <c r="B3420" t="s">
        <v>204</v>
      </c>
      <c r="C3420" t="s">
        <v>99</v>
      </c>
      <c r="D3420">
        <v>407</v>
      </c>
      <c r="E3420">
        <v>4.6188233688233687E-3</v>
      </c>
    </row>
    <row r="3421" spans="1:5" x14ac:dyDescent="0.35">
      <c r="A3421" t="s">
        <v>201</v>
      </c>
      <c r="B3421" t="s">
        <v>204</v>
      </c>
      <c r="C3421" t="s">
        <v>99</v>
      </c>
      <c r="D3421">
        <v>326</v>
      </c>
      <c r="E3421">
        <v>4.9037150647580092E-3</v>
      </c>
    </row>
    <row r="3422" spans="1:5" x14ac:dyDescent="0.35">
      <c r="A3422" t="s">
        <v>187</v>
      </c>
      <c r="B3422" t="s">
        <v>204</v>
      </c>
      <c r="C3422" t="s">
        <v>100</v>
      </c>
      <c r="D3422">
        <v>100.90476192000003</v>
      </c>
      <c r="E3422">
        <v>5.1053464684361902E-3</v>
      </c>
    </row>
    <row r="3423" spans="1:5" x14ac:dyDescent="0.35">
      <c r="A3423" t="s">
        <v>188</v>
      </c>
      <c r="B3423" t="s">
        <v>204</v>
      </c>
      <c r="C3423" t="s">
        <v>100</v>
      </c>
      <c r="D3423">
        <v>186.10458795349973</v>
      </c>
      <c r="E3423">
        <v>6.2719588202340294E-3</v>
      </c>
    </row>
    <row r="3424" spans="1:5" x14ac:dyDescent="0.35">
      <c r="A3424" t="s">
        <v>189</v>
      </c>
      <c r="B3424" t="s">
        <v>204</v>
      </c>
      <c r="C3424" t="s">
        <v>100</v>
      </c>
      <c r="D3424">
        <v>164.00037643569996</v>
      </c>
      <c r="E3424">
        <v>6.7884392399103887E-3</v>
      </c>
    </row>
    <row r="3425" spans="1:5" x14ac:dyDescent="0.35">
      <c r="A3425" t="s">
        <v>190</v>
      </c>
      <c r="B3425" t="s">
        <v>204</v>
      </c>
      <c r="C3425" t="s">
        <v>100</v>
      </c>
      <c r="D3425">
        <v>176.15613508420003</v>
      </c>
      <c r="E3425">
        <v>5.9156508872912142E-3</v>
      </c>
    </row>
    <row r="3426" spans="1:5" x14ac:dyDescent="0.35">
      <c r="A3426" t="s">
        <v>191</v>
      </c>
      <c r="B3426" t="s">
        <v>204</v>
      </c>
      <c r="C3426" t="s">
        <v>100</v>
      </c>
      <c r="D3426">
        <v>147.05148766369999</v>
      </c>
      <c r="E3426">
        <v>4.4294431699950241E-3</v>
      </c>
    </row>
    <row r="3427" spans="1:5" x14ac:dyDescent="0.35">
      <c r="A3427" t="s">
        <v>192</v>
      </c>
      <c r="B3427" t="s">
        <v>204</v>
      </c>
      <c r="C3427" t="s">
        <v>100</v>
      </c>
      <c r="D3427">
        <v>179.73361620200009</v>
      </c>
      <c r="E3427">
        <v>6.1895732084426679E-3</v>
      </c>
    </row>
    <row r="3428" spans="1:5" x14ac:dyDescent="0.35">
      <c r="A3428" t="s">
        <v>193</v>
      </c>
      <c r="B3428" t="s">
        <v>204</v>
      </c>
      <c r="C3428" t="s">
        <v>100</v>
      </c>
      <c r="D3428">
        <v>103.3493604299</v>
      </c>
      <c r="E3428">
        <v>5.7316398137803471E-3</v>
      </c>
    </row>
    <row r="3429" spans="1:5" x14ac:dyDescent="0.35">
      <c r="A3429" t="s">
        <v>194</v>
      </c>
      <c r="B3429" t="s">
        <v>204</v>
      </c>
      <c r="C3429" t="s">
        <v>100</v>
      </c>
      <c r="D3429">
        <v>173.50662832550006</v>
      </c>
      <c r="E3429">
        <v>5.3634617634528495E-3</v>
      </c>
    </row>
    <row r="3430" spans="1:5" x14ac:dyDescent="0.35">
      <c r="A3430" t="s">
        <v>195</v>
      </c>
      <c r="B3430" t="s">
        <v>204</v>
      </c>
      <c r="C3430" t="s">
        <v>100</v>
      </c>
      <c r="D3430">
        <v>152.44601638560005</v>
      </c>
      <c r="E3430">
        <v>5.5323597679196894E-3</v>
      </c>
    </row>
    <row r="3431" spans="1:5" x14ac:dyDescent="0.35">
      <c r="A3431" t="s">
        <v>196</v>
      </c>
      <c r="B3431" t="s">
        <v>204</v>
      </c>
      <c r="C3431" t="s">
        <v>100</v>
      </c>
      <c r="D3431">
        <v>186.41973050349998</v>
      </c>
      <c r="E3431">
        <v>6.9032852325649104E-3</v>
      </c>
    </row>
    <row r="3432" spans="1:5" x14ac:dyDescent="0.35">
      <c r="A3432" t="s">
        <v>197</v>
      </c>
      <c r="B3432" t="s">
        <v>204</v>
      </c>
      <c r="C3432" t="s">
        <v>100</v>
      </c>
      <c r="D3432">
        <v>143.98072894839993</v>
      </c>
      <c r="E3432">
        <v>6.9279664373207185E-3</v>
      </c>
    </row>
    <row r="3433" spans="1:5" x14ac:dyDescent="0.35">
      <c r="A3433" t="s">
        <v>198</v>
      </c>
      <c r="B3433" t="s">
        <v>204</v>
      </c>
      <c r="C3433" t="s">
        <v>100</v>
      </c>
      <c r="D3433">
        <v>114</v>
      </c>
      <c r="E3433">
        <v>6.8774366471734899E-3</v>
      </c>
    </row>
    <row r="3434" spans="1:5" x14ac:dyDescent="0.35">
      <c r="A3434" t="s">
        <v>199</v>
      </c>
      <c r="B3434" t="s">
        <v>204</v>
      </c>
      <c r="C3434" t="s">
        <v>100</v>
      </c>
      <c r="D3434">
        <v>109.92989898969996</v>
      </c>
      <c r="E3434">
        <v>7.3957670350908392E-3</v>
      </c>
    </row>
    <row r="3435" spans="1:5" x14ac:dyDescent="0.35">
      <c r="A3435" t="s">
        <v>200</v>
      </c>
      <c r="B3435" t="s">
        <v>204</v>
      </c>
      <c r="C3435" t="s">
        <v>100</v>
      </c>
      <c r="D3435">
        <v>108.34201388929998</v>
      </c>
      <c r="E3435">
        <v>7.4437812141129297E-3</v>
      </c>
    </row>
    <row r="3436" spans="1:5" x14ac:dyDescent="0.35">
      <c r="A3436" t="s">
        <v>201</v>
      </c>
      <c r="B3436" t="s">
        <v>204</v>
      </c>
      <c r="C3436" t="s">
        <v>100</v>
      </c>
      <c r="D3436">
        <v>132.2888455147</v>
      </c>
      <c r="E3436">
        <v>7.0161607631010958E-3</v>
      </c>
    </row>
    <row r="3437" spans="1:5" x14ac:dyDescent="0.35">
      <c r="A3437" t="s">
        <v>187</v>
      </c>
      <c r="B3437" t="s">
        <v>204</v>
      </c>
      <c r="C3437" t="s">
        <v>101</v>
      </c>
      <c r="D3437">
        <v>416.50066052000011</v>
      </c>
      <c r="E3437">
        <v>4.3364657129782583E-3</v>
      </c>
    </row>
    <row r="3438" spans="1:5" x14ac:dyDescent="0.35">
      <c r="A3438" t="s">
        <v>188</v>
      </c>
      <c r="B3438" t="s">
        <v>204</v>
      </c>
      <c r="C3438" t="s">
        <v>101</v>
      </c>
      <c r="D3438">
        <v>421.68071316539988</v>
      </c>
      <c r="E3438">
        <v>4.7019888033190578E-3</v>
      </c>
    </row>
    <row r="3439" spans="1:5" x14ac:dyDescent="0.35">
      <c r="A3439" t="s">
        <v>189</v>
      </c>
      <c r="B3439" t="s">
        <v>204</v>
      </c>
      <c r="C3439" t="s">
        <v>101</v>
      </c>
      <c r="D3439">
        <v>420.17564736019983</v>
      </c>
      <c r="E3439">
        <v>4.2809743988493267E-3</v>
      </c>
    </row>
    <row r="3440" spans="1:5" x14ac:dyDescent="0.35">
      <c r="A3440" t="s">
        <v>190</v>
      </c>
      <c r="B3440" t="s">
        <v>204</v>
      </c>
      <c r="C3440" t="s">
        <v>101</v>
      </c>
      <c r="D3440">
        <v>291.05805646929991</v>
      </c>
      <c r="E3440">
        <v>4.6824909028699811E-3</v>
      </c>
    </row>
    <row r="3441" spans="1:5" x14ac:dyDescent="0.35">
      <c r="A3441" t="s">
        <v>191</v>
      </c>
      <c r="B3441" t="s">
        <v>204</v>
      </c>
      <c r="C3441" t="s">
        <v>101</v>
      </c>
      <c r="D3441">
        <v>320.40856130160017</v>
      </c>
      <c r="E3441">
        <v>4.7398400624925245E-3</v>
      </c>
    </row>
    <row r="3442" spans="1:5" x14ac:dyDescent="0.35">
      <c r="A3442" t="s">
        <v>192</v>
      </c>
      <c r="B3442" t="s">
        <v>204</v>
      </c>
      <c r="C3442" t="s">
        <v>101</v>
      </c>
      <c r="D3442">
        <v>314.4865496133001</v>
      </c>
      <c r="E3442">
        <v>4.602989192182121E-3</v>
      </c>
    </row>
    <row r="3443" spans="1:5" x14ac:dyDescent="0.35">
      <c r="A3443" t="s">
        <v>193</v>
      </c>
      <c r="B3443" t="s">
        <v>204</v>
      </c>
      <c r="C3443" t="s">
        <v>101</v>
      </c>
      <c r="D3443">
        <v>314.51544417770015</v>
      </c>
      <c r="E3443">
        <v>4.2481818651143727E-3</v>
      </c>
    </row>
    <row r="3444" spans="1:5" x14ac:dyDescent="0.35">
      <c r="A3444" t="s">
        <v>194</v>
      </c>
      <c r="B3444" t="s">
        <v>204</v>
      </c>
      <c r="C3444" t="s">
        <v>101</v>
      </c>
      <c r="D3444">
        <v>299.89334249729984</v>
      </c>
      <c r="E3444">
        <v>4.1108975351086315E-3</v>
      </c>
    </row>
    <row r="3445" spans="1:5" x14ac:dyDescent="0.35">
      <c r="A3445" t="s">
        <v>195</v>
      </c>
      <c r="B3445" t="s">
        <v>204</v>
      </c>
      <c r="C3445" t="s">
        <v>101</v>
      </c>
      <c r="D3445">
        <v>349.70655081900003</v>
      </c>
      <c r="E3445">
        <v>4.3432786592122567E-3</v>
      </c>
    </row>
    <row r="3446" spans="1:5" x14ac:dyDescent="0.35">
      <c r="A3446" t="s">
        <v>196</v>
      </c>
      <c r="B3446" t="s">
        <v>204</v>
      </c>
      <c r="C3446" t="s">
        <v>101</v>
      </c>
      <c r="D3446">
        <v>391</v>
      </c>
      <c r="E3446">
        <v>4.9072890025575449E-3</v>
      </c>
    </row>
    <row r="3447" spans="1:5" x14ac:dyDescent="0.35">
      <c r="A3447" t="s">
        <v>197</v>
      </c>
      <c r="B3447" t="s">
        <v>204</v>
      </c>
      <c r="C3447" t="s">
        <v>101</v>
      </c>
      <c r="D3447">
        <v>326</v>
      </c>
      <c r="E3447">
        <v>4.8738922972051809E-3</v>
      </c>
    </row>
    <row r="3448" spans="1:5" x14ac:dyDescent="0.35">
      <c r="A3448" t="s">
        <v>198</v>
      </c>
      <c r="B3448" t="s">
        <v>204</v>
      </c>
      <c r="C3448" t="s">
        <v>101</v>
      </c>
      <c r="D3448">
        <v>329</v>
      </c>
      <c r="E3448">
        <v>5.1312901046943601E-3</v>
      </c>
    </row>
    <row r="3449" spans="1:5" x14ac:dyDescent="0.35">
      <c r="A3449" t="s">
        <v>199</v>
      </c>
      <c r="B3449" t="s">
        <v>204</v>
      </c>
      <c r="C3449" t="s">
        <v>101</v>
      </c>
      <c r="D3449">
        <v>283</v>
      </c>
      <c r="E3449">
        <v>5.270906949352179E-3</v>
      </c>
    </row>
    <row r="3450" spans="1:5" x14ac:dyDescent="0.35">
      <c r="A3450" t="s">
        <v>200</v>
      </c>
      <c r="B3450" t="s">
        <v>204</v>
      </c>
      <c r="C3450" t="s">
        <v>101</v>
      </c>
      <c r="D3450">
        <v>244</v>
      </c>
      <c r="E3450">
        <v>5.2453324225865206E-3</v>
      </c>
    </row>
    <row r="3451" spans="1:5" x14ac:dyDescent="0.35">
      <c r="A3451" t="s">
        <v>201</v>
      </c>
      <c r="B3451" t="s">
        <v>204</v>
      </c>
      <c r="C3451" t="s">
        <v>101</v>
      </c>
      <c r="D3451">
        <v>220</v>
      </c>
      <c r="E3451">
        <v>5.2651515151515152E-3</v>
      </c>
    </row>
    <row r="3452" spans="1:5" x14ac:dyDescent="0.35">
      <c r="A3452" t="s">
        <v>187</v>
      </c>
      <c r="B3452" t="s">
        <v>51</v>
      </c>
      <c r="C3452" t="s">
        <v>206</v>
      </c>
      <c r="D3452">
        <v>23544.48825621001</v>
      </c>
      <c r="E3452">
        <v>5.3740859612886457E-3</v>
      </c>
    </row>
    <row r="3453" spans="1:5" x14ac:dyDescent="0.35">
      <c r="A3453" t="s">
        <v>188</v>
      </c>
      <c r="B3453" t="s">
        <v>51</v>
      </c>
      <c r="C3453" t="s">
        <v>206</v>
      </c>
      <c r="D3453">
        <v>24591.706852597676</v>
      </c>
      <c r="E3453">
        <v>5.5388358855704327E-3</v>
      </c>
    </row>
    <row r="3454" spans="1:5" x14ac:dyDescent="0.35">
      <c r="A3454" t="s">
        <v>189</v>
      </c>
      <c r="B3454" t="s">
        <v>51</v>
      </c>
      <c r="C3454" t="s">
        <v>206</v>
      </c>
      <c r="D3454">
        <v>25316.798907384509</v>
      </c>
      <c r="E3454">
        <v>5.4291042436065574E-3</v>
      </c>
    </row>
    <row r="3455" spans="1:5" x14ac:dyDescent="0.35">
      <c r="A3455" t="s">
        <v>190</v>
      </c>
      <c r="B3455" t="s">
        <v>51</v>
      </c>
      <c r="C3455" t="s">
        <v>206</v>
      </c>
      <c r="D3455">
        <v>24598.562529489791</v>
      </c>
      <c r="E3455">
        <v>5.4398131586817534E-3</v>
      </c>
    </row>
    <row r="3456" spans="1:5" x14ac:dyDescent="0.35">
      <c r="A3456" t="s">
        <v>191</v>
      </c>
      <c r="B3456" t="s">
        <v>51</v>
      </c>
      <c r="C3456" t="s">
        <v>206</v>
      </c>
      <c r="D3456">
        <v>24818.076612219651</v>
      </c>
      <c r="E3456">
        <v>5.4277996994748301E-3</v>
      </c>
    </row>
    <row r="3457" spans="1:5" x14ac:dyDescent="0.35">
      <c r="A3457" t="s">
        <v>192</v>
      </c>
      <c r="B3457" t="s">
        <v>51</v>
      </c>
      <c r="C3457" t="s">
        <v>206</v>
      </c>
      <c r="D3457">
        <v>27263.464821860343</v>
      </c>
      <c r="E3457">
        <v>5.5532862619898414E-3</v>
      </c>
    </row>
    <row r="3458" spans="1:5" x14ac:dyDescent="0.35">
      <c r="A3458" t="s">
        <v>193</v>
      </c>
      <c r="B3458" t="s">
        <v>51</v>
      </c>
      <c r="C3458" t="s">
        <v>206</v>
      </c>
      <c r="D3458">
        <v>25898.368938658969</v>
      </c>
      <c r="E3458">
        <v>5.6268855518298187E-3</v>
      </c>
    </row>
    <row r="3459" spans="1:5" x14ac:dyDescent="0.35">
      <c r="A3459" t="s">
        <v>194</v>
      </c>
      <c r="B3459" t="s">
        <v>51</v>
      </c>
      <c r="C3459" t="s">
        <v>206</v>
      </c>
      <c r="D3459">
        <v>26875.407876331283</v>
      </c>
      <c r="E3459">
        <v>5.7109706175386419E-3</v>
      </c>
    </row>
    <row r="3460" spans="1:5" x14ac:dyDescent="0.35">
      <c r="A3460" t="s">
        <v>195</v>
      </c>
      <c r="B3460" t="s">
        <v>51</v>
      </c>
      <c r="C3460" t="s">
        <v>206</v>
      </c>
      <c r="D3460">
        <v>25366.196539426055</v>
      </c>
      <c r="E3460">
        <v>5.8595144535333269E-3</v>
      </c>
    </row>
    <row r="3461" spans="1:5" x14ac:dyDescent="0.35">
      <c r="A3461" t="s">
        <v>196</v>
      </c>
      <c r="B3461" t="s">
        <v>51</v>
      </c>
      <c r="C3461" t="s">
        <v>206</v>
      </c>
      <c r="D3461">
        <v>25121.477919885259</v>
      </c>
      <c r="E3461">
        <v>5.9707980585585541E-3</v>
      </c>
    </row>
    <row r="3462" spans="1:5" x14ac:dyDescent="0.35">
      <c r="A3462" t="s">
        <v>197</v>
      </c>
      <c r="B3462" t="s">
        <v>51</v>
      </c>
      <c r="C3462" t="s">
        <v>206</v>
      </c>
      <c r="D3462">
        <v>21914.710825165625</v>
      </c>
      <c r="E3462">
        <v>6.0817277009433774E-3</v>
      </c>
    </row>
    <row r="3463" spans="1:5" x14ac:dyDescent="0.35">
      <c r="A3463" t="s">
        <v>198</v>
      </c>
      <c r="B3463" t="s">
        <v>51</v>
      </c>
      <c r="C3463" t="s">
        <v>206</v>
      </c>
      <c r="D3463">
        <v>21153</v>
      </c>
      <c r="E3463">
        <v>6.2078139691244217E-3</v>
      </c>
    </row>
    <row r="3464" spans="1:5" x14ac:dyDescent="0.35">
      <c r="A3464" t="s">
        <v>199</v>
      </c>
      <c r="B3464" t="s">
        <v>51</v>
      </c>
      <c r="C3464" t="s">
        <v>206</v>
      </c>
      <c r="D3464">
        <v>20840.253145299677</v>
      </c>
      <c r="E3464">
        <v>6.2688210468947406E-3</v>
      </c>
    </row>
    <row r="3465" spans="1:5" x14ac:dyDescent="0.35">
      <c r="A3465" t="s">
        <v>200</v>
      </c>
      <c r="B3465" t="s">
        <v>51</v>
      </c>
      <c r="C3465" t="s">
        <v>206</v>
      </c>
      <c r="D3465">
        <v>18942.441465926098</v>
      </c>
      <c r="E3465">
        <v>6.3291453426241456E-3</v>
      </c>
    </row>
    <row r="3466" spans="1:5" x14ac:dyDescent="0.35">
      <c r="A3466" t="s">
        <v>201</v>
      </c>
      <c r="B3466" t="s">
        <v>51</v>
      </c>
      <c r="C3466" t="s">
        <v>206</v>
      </c>
      <c r="D3466">
        <v>16887.031202775888</v>
      </c>
      <c r="E3466">
        <v>6.3702500967156303E-3</v>
      </c>
    </row>
    <row r="3467" spans="1:5" x14ac:dyDescent="0.35">
      <c r="A3467" t="s">
        <v>187</v>
      </c>
      <c r="B3467" t="s">
        <v>51</v>
      </c>
      <c r="C3467" t="s">
        <v>207</v>
      </c>
      <c r="D3467">
        <v>38358.713366870106</v>
      </c>
      <c r="E3467">
        <v>4.8637193232979117E-3</v>
      </c>
    </row>
    <row r="3468" spans="1:5" x14ac:dyDescent="0.35">
      <c r="A3468" t="s">
        <v>188</v>
      </c>
      <c r="B3468" t="s">
        <v>51</v>
      </c>
      <c r="C3468" t="s">
        <v>207</v>
      </c>
      <c r="D3468">
        <v>40228.771183229364</v>
      </c>
      <c r="E3468">
        <v>4.9416781338333321E-3</v>
      </c>
    </row>
    <row r="3469" spans="1:5" x14ac:dyDescent="0.35">
      <c r="A3469" t="s">
        <v>189</v>
      </c>
      <c r="B3469" t="s">
        <v>51</v>
      </c>
      <c r="C3469" t="s">
        <v>207</v>
      </c>
      <c r="D3469">
        <v>40353.481297646227</v>
      </c>
      <c r="E3469">
        <v>4.8972831404057952E-3</v>
      </c>
    </row>
    <row r="3470" spans="1:5" x14ac:dyDescent="0.35">
      <c r="A3470" t="s">
        <v>190</v>
      </c>
      <c r="B3470" t="s">
        <v>51</v>
      </c>
      <c r="C3470" t="s">
        <v>207</v>
      </c>
      <c r="D3470">
        <v>40266.534513063758</v>
      </c>
      <c r="E3470">
        <v>4.8974532825096628E-3</v>
      </c>
    </row>
    <row r="3471" spans="1:5" x14ac:dyDescent="0.35">
      <c r="A3471" t="s">
        <v>191</v>
      </c>
      <c r="B3471" t="s">
        <v>51</v>
      </c>
      <c r="C3471" t="s">
        <v>207</v>
      </c>
      <c r="D3471">
        <v>40590.613602117017</v>
      </c>
      <c r="E3471">
        <v>4.9520485853587542E-3</v>
      </c>
    </row>
    <row r="3472" spans="1:5" x14ac:dyDescent="0.35">
      <c r="A3472" t="s">
        <v>192</v>
      </c>
      <c r="B3472" t="s">
        <v>51</v>
      </c>
      <c r="C3472" t="s">
        <v>207</v>
      </c>
      <c r="D3472">
        <v>44725.911568062373</v>
      </c>
      <c r="E3472">
        <v>5.0247610102883899E-3</v>
      </c>
    </row>
    <row r="3473" spans="1:7" x14ac:dyDescent="0.35">
      <c r="A3473" t="s">
        <v>193</v>
      </c>
      <c r="B3473" t="s">
        <v>51</v>
      </c>
      <c r="C3473" t="s">
        <v>207</v>
      </c>
      <c r="D3473">
        <v>42924.165939191327</v>
      </c>
      <c r="E3473">
        <v>5.0818241671838479E-3</v>
      </c>
    </row>
    <row r="3474" spans="1:7" x14ac:dyDescent="0.35">
      <c r="A3474" t="s">
        <v>194</v>
      </c>
      <c r="B3474" t="s">
        <v>51</v>
      </c>
      <c r="C3474" t="s">
        <v>207</v>
      </c>
      <c r="D3474">
        <v>45144.143892844761</v>
      </c>
      <c r="E3474">
        <v>4.9700206695207074E-3</v>
      </c>
    </row>
    <row r="3475" spans="1:7" x14ac:dyDescent="0.35">
      <c r="A3475" t="s">
        <v>195</v>
      </c>
      <c r="B3475" t="s">
        <v>51</v>
      </c>
      <c r="C3475" t="s">
        <v>207</v>
      </c>
      <c r="D3475">
        <v>42096.831829404997</v>
      </c>
      <c r="E3475">
        <v>5.0535821277994325E-3</v>
      </c>
    </row>
    <row r="3476" spans="1:7" x14ac:dyDescent="0.35">
      <c r="A3476" t="s">
        <v>196</v>
      </c>
      <c r="B3476" t="s">
        <v>51</v>
      </c>
      <c r="C3476" t="s">
        <v>207</v>
      </c>
      <c r="D3476">
        <v>42470.31666743911</v>
      </c>
      <c r="E3476">
        <v>5.1311497250027408E-3</v>
      </c>
    </row>
    <row r="3477" spans="1:7" x14ac:dyDescent="0.35">
      <c r="A3477" t="s">
        <v>197</v>
      </c>
      <c r="B3477" t="s">
        <v>51</v>
      </c>
      <c r="C3477" t="s">
        <v>207</v>
      </c>
      <c r="D3477">
        <v>36013.897277797383</v>
      </c>
      <c r="E3477">
        <v>5.2471908247760327E-3</v>
      </c>
    </row>
    <row r="3478" spans="1:7" x14ac:dyDescent="0.35">
      <c r="A3478" t="s">
        <v>198</v>
      </c>
      <c r="B3478" t="s">
        <v>51</v>
      </c>
      <c r="C3478" t="s">
        <v>207</v>
      </c>
      <c r="D3478">
        <v>34063</v>
      </c>
      <c r="E3478">
        <v>5.3815927676494858E-3</v>
      </c>
    </row>
    <row r="3479" spans="1:7" x14ac:dyDescent="0.35">
      <c r="A3479" t="s">
        <v>199</v>
      </c>
      <c r="B3479" t="s">
        <v>51</v>
      </c>
      <c r="C3479" t="s">
        <v>207</v>
      </c>
      <c r="D3479">
        <v>32277.486637198039</v>
      </c>
      <c r="E3479">
        <v>5.5195624556939708E-3</v>
      </c>
    </row>
    <row r="3480" spans="1:7" x14ac:dyDescent="0.35">
      <c r="A3480" t="s">
        <v>200</v>
      </c>
      <c r="B3480" t="s">
        <v>51</v>
      </c>
      <c r="C3480" t="s">
        <v>207</v>
      </c>
      <c r="D3480">
        <v>28802.019900575368</v>
      </c>
      <c r="E3480">
        <v>5.5392994481967741E-3</v>
      </c>
    </row>
    <row r="3481" spans="1:7" x14ac:dyDescent="0.35">
      <c r="A3481" t="s">
        <v>201</v>
      </c>
      <c r="B3481" t="s">
        <v>51</v>
      </c>
      <c r="C3481" t="s">
        <v>207</v>
      </c>
      <c r="D3481">
        <v>25667.120385457692</v>
      </c>
      <c r="E3481">
        <v>5.6769622420155229E-3</v>
      </c>
      <c r="G3481" s="107"/>
    </row>
    <row r="3482" spans="1:7" x14ac:dyDescent="0.35">
      <c r="A3482" t="s">
        <v>187</v>
      </c>
      <c r="B3482" t="s">
        <v>51</v>
      </c>
      <c r="C3482" t="s">
        <v>208</v>
      </c>
      <c r="D3482">
        <v>91517.067469609756</v>
      </c>
      <c r="E3482">
        <v>3.6928727114163154E-3</v>
      </c>
    </row>
    <row r="3483" spans="1:7" x14ac:dyDescent="0.35">
      <c r="A3483" t="s">
        <v>188</v>
      </c>
      <c r="B3483" t="s">
        <v>51</v>
      </c>
      <c r="C3483" t="s">
        <v>208</v>
      </c>
      <c r="D3483">
        <v>99076.89666064117</v>
      </c>
      <c r="E3483">
        <v>3.7452493982861076E-3</v>
      </c>
    </row>
    <row r="3484" spans="1:7" x14ac:dyDescent="0.35">
      <c r="A3484" t="s">
        <v>189</v>
      </c>
      <c r="B3484" t="s">
        <v>51</v>
      </c>
      <c r="C3484" t="s">
        <v>208</v>
      </c>
      <c r="D3484">
        <v>97713.386085331425</v>
      </c>
      <c r="E3484">
        <v>3.7375060240124121E-3</v>
      </c>
    </row>
    <row r="3485" spans="1:7" x14ac:dyDescent="0.35">
      <c r="A3485" t="s">
        <v>190</v>
      </c>
      <c r="B3485" t="s">
        <v>51</v>
      </c>
      <c r="C3485" t="s">
        <v>208</v>
      </c>
      <c r="D3485">
        <v>94833.176449433216</v>
      </c>
      <c r="E3485">
        <v>3.7463818690479148E-3</v>
      </c>
    </row>
    <row r="3486" spans="1:7" x14ac:dyDescent="0.35">
      <c r="A3486" t="s">
        <v>191</v>
      </c>
      <c r="B3486" t="s">
        <v>51</v>
      </c>
      <c r="C3486" t="s">
        <v>208</v>
      </c>
      <c r="D3486">
        <v>95379.749715170052</v>
      </c>
      <c r="E3486">
        <v>3.7991136174714882E-3</v>
      </c>
    </row>
    <row r="3487" spans="1:7" x14ac:dyDescent="0.35">
      <c r="A3487" t="s">
        <v>192</v>
      </c>
      <c r="B3487" t="s">
        <v>51</v>
      </c>
      <c r="C3487" t="s">
        <v>208</v>
      </c>
      <c r="D3487">
        <v>106453.29181703171</v>
      </c>
      <c r="E3487">
        <v>3.9546352274970704E-3</v>
      </c>
    </row>
    <row r="3488" spans="1:7" x14ac:dyDescent="0.35">
      <c r="A3488" t="s">
        <v>193</v>
      </c>
      <c r="B3488" t="s">
        <v>51</v>
      </c>
      <c r="C3488" t="s">
        <v>208</v>
      </c>
      <c r="D3488">
        <v>104659.90219900775</v>
      </c>
      <c r="E3488">
        <v>4.0498034850291378E-3</v>
      </c>
    </row>
    <row r="3489" spans="1:7" x14ac:dyDescent="0.35">
      <c r="A3489" t="s">
        <v>194</v>
      </c>
      <c r="B3489" t="s">
        <v>51</v>
      </c>
      <c r="C3489" t="s">
        <v>208</v>
      </c>
      <c r="D3489">
        <v>113319.32151684418</v>
      </c>
      <c r="E3489">
        <v>4.0549193436267813E-3</v>
      </c>
    </row>
    <row r="3490" spans="1:7" x14ac:dyDescent="0.35">
      <c r="A3490" t="s">
        <v>195</v>
      </c>
      <c r="B3490" t="s">
        <v>51</v>
      </c>
      <c r="C3490" t="s">
        <v>208</v>
      </c>
      <c r="D3490">
        <v>101990.15351274631</v>
      </c>
      <c r="E3490">
        <v>4.1184993329895104E-3</v>
      </c>
    </row>
    <row r="3491" spans="1:7" x14ac:dyDescent="0.35">
      <c r="A3491" t="s">
        <v>196</v>
      </c>
      <c r="B3491" t="s">
        <v>51</v>
      </c>
      <c r="C3491" t="s">
        <v>208</v>
      </c>
      <c r="D3491">
        <v>100106.00963397921</v>
      </c>
      <c r="E3491">
        <v>4.2589265009640477E-3</v>
      </c>
    </row>
    <row r="3492" spans="1:7" x14ac:dyDescent="0.35">
      <c r="A3492" t="s">
        <v>197</v>
      </c>
      <c r="B3492" t="s">
        <v>51</v>
      </c>
      <c r="C3492" t="s">
        <v>208</v>
      </c>
      <c r="D3492">
        <v>84819.861724321541</v>
      </c>
      <c r="E3492">
        <v>4.3341372690488328E-3</v>
      </c>
    </row>
    <row r="3493" spans="1:7" x14ac:dyDescent="0.35">
      <c r="A3493" t="s">
        <v>198</v>
      </c>
      <c r="B3493" t="s">
        <v>51</v>
      </c>
      <c r="C3493" t="s">
        <v>208</v>
      </c>
      <c r="D3493">
        <v>78265</v>
      </c>
      <c r="E3493">
        <v>4.4649055559104747E-3</v>
      </c>
    </row>
    <row r="3494" spans="1:7" x14ac:dyDescent="0.35">
      <c r="A3494" t="s">
        <v>199</v>
      </c>
      <c r="B3494" t="s">
        <v>51</v>
      </c>
      <c r="C3494" t="s">
        <v>208</v>
      </c>
      <c r="D3494">
        <v>71898.930097272794</v>
      </c>
      <c r="E3494">
        <v>4.5722760729351389E-3</v>
      </c>
    </row>
    <row r="3495" spans="1:7" x14ac:dyDescent="0.35">
      <c r="A3495" t="s">
        <v>200</v>
      </c>
      <c r="B3495" t="s">
        <v>51</v>
      </c>
      <c r="C3495" t="s">
        <v>208</v>
      </c>
      <c r="D3495">
        <v>63350.946403085036</v>
      </c>
      <c r="E3495">
        <v>4.6160482665182044E-3</v>
      </c>
    </row>
    <row r="3496" spans="1:7" x14ac:dyDescent="0.35">
      <c r="A3496" t="s">
        <v>201</v>
      </c>
      <c r="B3496" t="s">
        <v>51</v>
      </c>
      <c r="C3496" t="s">
        <v>208</v>
      </c>
      <c r="D3496">
        <v>53441.595951736395</v>
      </c>
      <c r="E3496">
        <v>4.7615045319950745E-3</v>
      </c>
    </row>
    <row r="3497" spans="1:7" x14ac:dyDescent="0.35">
      <c r="D3497" s="108"/>
      <c r="E3497" s="108"/>
    </row>
    <row r="3498" spans="1:7" x14ac:dyDescent="0.35">
      <c r="D3498" s="108"/>
      <c r="E3498" s="108"/>
      <c r="G3498" s="104"/>
    </row>
    <row r="3499" spans="1:7" x14ac:dyDescent="0.35">
      <c r="D3499" s="108"/>
      <c r="E3499" s="108"/>
    </row>
    <row r="3500" spans="1:7" x14ac:dyDescent="0.35">
      <c r="D3500" s="108"/>
      <c r="E3500" s="108"/>
    </row>
    <row r="3501" spans="1:7" x14ac:dyDescent="0.35">
      <c r="D3501" s="108"/>
      <c r="E3501" s="108"/>
    </row>
    <row r="3502" spans="1:7" x14ac:dyDescent="0.35">
      <c r="D3502" s="108"/>
      <c r="E3502" s="108"/>
    </row>
    <row r="3503" spans="1:7" x14ac:dyDescent="0.35">
      <c r="D3503" s="108"/>
      <c r="E3503" s="108"/>
    </row>
    <row r="3504" spans="1:7" x14ac:dyDescent="0.35">
      <c r="D3504" s="108"/>
      <c r="E3504" s="108"/>
    </row>
    <row r="3505" spans="4:5" x14ac:dyDescent="0.35">
      <c r="D3505" s="108"/>
      <c r="E3505" s="108"/>
    </row>
    <row r="3506" spans="4:5" x14ac:dyDescent="0.35">
      <c r="D3506" s="108"/>
      <c r="E3506" s="108"/>
    </row>
    <row r="3507" spans="4:5" x14ac:dyDescent="0.35">
      <c r="D3507" s="108"/>
      <c r="E3507" s="108"/>
    </row>
    <row r="3508" spans="4:5" x14ac:dyDescent="0.35">
      <c r="D3508" s="108"/>
      <c r="E3508" s="108"/>
    </row>
    <row r="3509" spans="4:5" x14ac:dyDescent="0.35">
      <c r="D3509" s="108"/>
      <c r="E3509" s="108"/>
    </row>
    <row r="3510" spans="4:5" x14ac:dyDescent="0.35">
      <c r="D3510" s="108"/>
      <c r="E3510" s="108"/>
    </row>
    <row r="3511" spans="4:5" x14ac:dyDescent="0.35">
      <c r="D3511" s="108"/>
      <c r="E3511" s="108"/>
    </row>
    <row r="3512" spans="4:5" x14ac:dyDescent="0.35">
      <c r="D3512" s="108"/>
      <c r="E3512" s="108"/>
    </row>
    <row r="3513" spans="4:5" x14ac:dyDescent="0.35">
      <c r="D3513" s="108"/>
      <c r="E3513" s="108"/>
    </row>
    <row r="3514" spans="4:5" x14ac:dyDescent="0.35">
      <c r="D3514" s="108"/>
      <c r="E3514" s="108"/>
    </row>
    <row r="3515" spans="4:5" x14ac:dyDescent="0.35">
      <c r="D3515" s="108"/>
      <c r="E3515" s="108"/>
    </row>
    <row r="3516" spans="4:5" x14ac:dyDescent="0.35">
      <c r="D3516" s="108"/>
      <c r="E3516" s="108"/>
    </row>
    <row r="3517" spans="4:5" x14ac:dyDescent="0.35">
      <c r="D3517" s="108"/>
      <c r="E3517" s="108"/>
    </row>
    <row r="3518" spans="4:5" x14ac:dyDescent="0.35">
      <c r="D3518" s="108"/>
      <c r="E3518" s="108"/>
    </row>
    <row r="3519" spans="4:5" x14ac:dyDescent="0.35">
      <c r="D3519" s="108"/>
      <c r="E3519" s="108"/>
    </row>
    <row r="3520" spans="4:5" x14ac:dyDescent="0.35">
      <c r="D3520" s="108"/>
      <c r="E3520" s="108"/>
    </row>
    <row r="3521" spans="4:5" x14ac:dyDescent="0.35">
      <c r="D3521" s="108"/>
      <c r="E3521" s="108"/>
    </row>
    <row r="3522" spans="4:5" x14ac:dyDescent="0.35">
      <c r="D3522" s="108"/>
      <c r="E3522" s="108"/>
    </row>
    <row r="3523" spans="4:5" x14ac:dyDescent="0.35">
      <c r="D3523" s="108"/>
      <c r="E3523" s="108"/>
    </row>
    <row r="3524" spans="4:5" x14ac:dyDescent="0.35">
      <c r="D3524" s="108"/>
      <c r="E3524" s="108"/>
    </row>
    <row r="3525" spans="4:5" x14ac:dyDescent="0.35">
      <c r="D3525" s="108"/>
      <c r="E3525" s="108"/>
    </row>
    <row r="3526" spans="4:5" x14ac:dyDescent="0.35">
      <c r="D3526" s="108"/>
      <c r="E3526" s="108"/>
    </row>
    <row r="3527" spans="4:5" x14ac:dyDescent="0.35">
      <c r="D3527" s="108"/>
      <c r="E3527" s="108"/>
    </row>
    <row r="3528" spans="4:5" x14ac:dyDescent="0.35">
      <c r="D3528" s="108"/>
      <c r="E3528" s="108"/>
    </row>
    <row r="3529" spans="4:5" x14ac:dyDescent="0.35">
      <c r="D3529" s="108"/>
      <c r="E3529" s="108"/>
    </row>
    <row r="3530" spans="4:5" x14ac:dyDescent="0.35">
      <c r="D3530" s="108"/>
      <c r="E3530" s="108"/>
    </row>
    <row r="3531" spans="4:5" x14ac:dyDescent="0.35">
      <c r="D3531" s="108"/>
      <c r="E3531" s="108"/>
    </row>
    <row r="3532" spans="4:5" x14ac:dyDescent="0.35">
      <c r="D3532" s="108"/>
      <c r="E3532" s="108"/>
    </row>
    <row r="3533" spans="4:5" x14ac:dyDescent="0.35">
      <c r="D3533" s="108"/>
      <c r="E3533" s="108"/>
    </row>
    <row r="3534" spans="4:5" x14ac:dyDescent="0.35">
      <c r="D3534" s="108"/>
      <c r="E3534" s="108"/>
    </row>
    <row r="3535" spans="4:5" x14ac:dyDescent="0.35">
      <c r="D3535" s="108"/>
      <c r="E3535" s="108"/>
    </row>
    <row r="3536" spans="4:5" x14ac:dyDescent="0.35">
      <c r="D3536" s="108"/>
      <c r="E3536" s="108"/>
    </row>
    <row r="3537" spans="4:5" x14ac:dyDescent="0.35">
      <c r="D3537" s="108"/>
      <c r="E3537" s="108"/>
    </row>
    <row r="3538" spans="4:5" x14ac:dyDescent="0.35">
      <c r="D3538" s="108"/>
      <c r="E3538" s="108"/>
    </row>
    <row r="3539" spans="4:5" x14ac:dyDescent="0.35">
      <c r="D3539" s="108"/>
      <c r="E3539" s="108"/>
    </row>
    <row r="3540" spans="4:5" x14ac:dyDescent="0.35">
      <c r="D3540" s="108"/>
      <c r="E3540" s="108"/>
    </row>
    <row r="3541" spans="4:5" x14ac:dyDescent="0.35">
      <c r="D3541" s="108"/>
      <c r="E3541" s="108"/>
    </row>
    <row r="3542" spans="4:5" x14ac:dyDescent="0.35">
      <c r="D3542" s="108"/>
      <c r="E3542" s="108"/>
    </row>
    <row r="3543" spans="4:5" x14ac:dyDescent="0.35">
      <c r="D3543" s="108"/>
      <c r="E3543" s="108"/>
    </row>
    <row r="3544" spans="4:5" x14ac:dyDescent="0.35">
      <c r="D3544" s="108"/>
      <c r="E3544" s="108"/>
    </row>
    <row r="3545" spans="4:5" x14ac:dyDescent="0.35">
      <c r="D3545" s="108"/>
      <c r="E3545" s="108"/>
    </row>
    <row r="3546" spans="4:5" x14ac:dyDescent="0.35">
      <c r="D3546" s="108"/>
      <c r="E3546" s="108"/>
    </row>
    <row r="3547" spans="4:5" x14ac:dyDescent="0.35">
      <c r="D3547" s="108"/>
      <c r="E3547" s="108"/>
    </row>
    <row r="3548" spans="4:5" x14ac:dyDescent="0.35">
      <c r="D3548" s="108"/>
      <c r="E3548" s="108"/>
    </row>
    <row r="3549" spans="4:5" x14ac:dyDescent="0.35">
      <c r="D3549" s="108"/>
      <c r="E3549" s="108"/>
    </row>
    <row r="3550" spans="4:5" x14ac:dyDescent="0.35">
      <c r="D3550" s="108"/>
      <c r="E3550" s="108"/>
    </row>
    <row r="3551" spans="4:5" x14ac:dyDescent="0.35">
      <c r="D3551" s="108"/>
      <c r="E3551" s="108"/>
    </row>
    <row r="3552" spans="4:5" x14ac:dyDescent="0.35">
      <c r="D3552" s="108"/>
      <c r="E3552" s="108"/>
    </row>
    <row r="3553" spans="4:5" x14ac:dyDescent="0.35">
      <c r="D3553" s="108"/>
      <c r="E3553" s="108"/>
    </row>
    <row r="3554" spans="4:5" x14ac:dyDescent="0.35">
      <c r="D3554" s="108"/>
      <c r="E3554" s="108"/>
    </row>
    <row r="3555" spans="4:5" x14ac:dyDescent="0.35">
      <c r="D3555" s="108"/>
      <c r="E3555" s="108"/>
    </row>
    <row r="3556" spans="4:5" x14ac:dyDescent="0.35">
      <c r="D3556" s="108"/>
      <c r="E3556" s="108"/>
    </row>
    <row r="3557" spans="4:5" x14ac:dyDescent="0.35">
      <c r="D3557" s="108"/>
      <c r="E3557" s="108"/>
    </row>
    <row r="3558" spans="4:5" x14ac:dyDescent="0.35">
      <c r="D3558" s="108"/>
      <c r="E3558" s="108"/>
    </row>
    <row r="3559" spans="4:5" x14ac:dyDescent="0.35">
      <c r="D3559" s="108"/>
      <c r="E3559" s="108"/>
    </row>
    <row r="3560" spans="4:5" x14ac:dyDescent="0.35">
      <c r="D3560" s="108"/>
      <c r="E3560" s="108"/>
    </row>
    <row r="3561" spans="4:5" x14ac:dyDescent="0.35">
      <c r="D3561" s="108"/>
      <c r="E3561" s="108"/>
    </row>
    <row r="3562" spans="4:5" x14ac:dyDescent="0.35">
      <c r="D3562" s="108"/>
      <c r="E3562" s="108"/>
    </row>
    <row r="3563" spans="4:5" x14ac:dyDescent="0.35">
      <c r="D3563" s="108"/>
      <c r="E3563" s="108"/>
    </row>
    <row r="3564" spans="4:5" x14ac:dyDescent="0.35">
      <c r="D3564" s="108"/>
      <c r="E3564" s="108"/>
    </row>
    <row r="3565" spans="4:5" x14ac:dyDescent="0.35">
      <c r="D3565" s="108"/>
      <c r="E3565" s="108"/>
    </row>
    <row r="3566" spans="4:5" x14ac:dyDescent="0.35">
      <c r="D3566" s="108"/>
      <c r="E3566" s="108"/>
    </row>
    <row r="3567" spans="4:5" x14ac:dyDescent="0.35">
      <c r="D3567" s="108"/>
      <c r="E3567" s="108"/>
    </row>
    <row r="3568" spans="4:5" x14ac:dyDescent="0.35">
      <c r="D3568" s="108"/>
      <c r="E3568" s="108"/>
    </row>
    <row r="3569" spans="4:5" x14ac:dyDescent="0.35">
      <c r="D3569" s="108"/>
      <c r="E3569" s="108"/>
    </row>
    <row r="3570" spans="4:5" x14ac:dyDescent="0.35">
      <c r="D3570" s="108"/>
      <c r="E3570" s="108"/>
    </row>
    <row r="3571" spans="4:5" x14ac:dyDescent="0.35">
      <c r="D3571" s="108"/>
      <c r="E3571" s="108"/>
    </row>
    <row r="3572" spans="4:5" x14ac:dyDescent="0.35">
      <c r="D3572" s="108"/>
      <c r="E3572" s="108"/>
    </row>
    <row r="3573" spans="4:5" x14ac:dyDescent="0.35">
      <c r="D3573" s="108"/>
      <c r="E3573" s="108"/>
    </row>
    <row r="3574" spans="4:5" x14ac:dyDescent="0.35">
      <c r="D3574" s="108"/>
      <c r="E3574" s="108"/>
    </row>
    <row r="3575" spans="4:5" x14ac:dyDescent="0.35">
      <c r="D3575" s="108"/>
      <c r="E3575" s="108"/>
    </row>
    <row r="3576" spans="4:5" x14ac:dyDescent="0.35">
      <c r="D3576" s="108"/>
      <c r="E3576" s="108"/>
    </row>
    <row r="3577" spans="4:5" x14ac:dyDescent="0.35">
      <c r="D3577" s="108"/>
      <c r="E3577" s="108"/>
    </row>
    <row r="3578" spans="4:5" x14ac:dyDescent="0.35">
      <c r="D3578" s="108"/>
      <c r="E3578" s="108"/>
    </row>
    <row r="3579" spans="4:5" x14ac:dyDescent="0.35">
      <c r="D3579" s="108"/>
      <c r="E3579" s="108"/>
    </row>
    <row r="3580" spans="4:5" x14ac:dyDescent="0.35">
      <c r="D3580" s="108"/>
      <c r="E3580" s="108"/>
    </row>
    <row r="3581" spans="4:5" x14ac:dyDescent="0.35">
      <c r="D3581" s="108"/>
      <c r="E3581" s="108"/>
    </row>
    <row r="3582" spans="4:5" x14ac:dyDescent="0.35">
      <c r="D3582" s="108"/>
      <c r="E3582" s="108"/>
    </row>
    <row r="3583" spans="4:5" x14ac:dyDescent="0.35">
      <c r="D3583" s="108"/>
      <c r="E3583" s="108"/>
    </row>
    <row r="3584" spans="4:5" x14ac:dyDescent="0.35">
      <c r="D3584" s="108"/>
      <c r="E3584" s="108"/>
    </row>
    <row r="3585" spans="4:5" x14ac:dyDescent="0.35">
      <c r="D3585" s="108"/>
      <c r="E3585" s="108"/>
    </row>
    <row r="3586" spans="4:5" x14ac:dyDescent="0.35">
      <c r="D3586" s="108"/>
      <c r="E3586" s="108"/>
    </row>
    <row r="3587" spans="4:5" x14ac:dyDescent="0.35">
      <c r="D3587" s="108"/>
      <c r="E3587" s="108"/>
    </row>
    <row r="3588" spans="4:5" x14ac:dyDescent="0.35">
      <c r="D3588" s="108"/>
      <c r="E3588" s="108"/>
    </row>
    <row r="3589" spans="4:5" x14ac:dyDescent="0.35">
      <c r="D3589" s="108"/>
      <c r="E3589" s="108"/>
    </row>
    <row r="3590" spans="4:5" x14ac:dyDescent="0.35">
      <c r="D3590" s="108"/>
      <c r="E3590" s="108"/>
    </row>
    <row r="3591" spans="4:5" x14ac:dyDescent="0.35">
      <c r="D3591" s="108"/>
      <c r="E3591" s="108"/>
    </row>
    <row r="3592" spans="4:5" x14ac:dyDescent="0.35">
      <c r="D3592" s="108"/>
      <c r="E3592" s="108"/>
    </row>
    <row r="3593" spans="4:5" x14ac:dyDescent="0.35">
      <c r="D3593" s="108"/>
      <c r="E3593" s="108"/>
    </row>
    <row r="3594" spans="4:5" x14ac:dyDescent="0.35">
      <c r="D3594" s="108"/>
      <c r="E3594" s="108"/>
    </row>
    <row r="3595" spans="4:5" x14ac:dyDescent="0.35">
      <c r="D3595" s="108"/>
      <c r="E3595" s="108"/>
    </row>
    <row r="3596" spans="4:5" x14ac:dyDescent="0.35">
      <c r="D3596" s="108"/>
      <c r="E3596" s="108"/>
    </row>
    <row r="3597" spans="4:5" x14ac:dyDescent="0.35">
      <c r="D3597" s="108"/>
      <c r="E3597" s="108"/>
    </row>
    <row r="3598" spans="4:5" x14ac:dyDescent="0.35">
      <c r="D3598" s="108"/>
      <c r="E3598" s="108"/>
    </row>
    <row r="3599" spans="4:5" x14ac:dyDescent="0.35">
      <c r="D3599" s="108"/>
      <c r="E3599" s="108"/>
    </row>
    <row r="3600" spans="4:5" x14ac:dyDescent="0.35">
      <c r="D3600" s="108"/>
      <c r="E3600" s="108"/>
    </row>
    <row r="3601" spans="4:5" x14ac:dyDescent="0.35">
      <c r="D3601" s="108"/>
      <c r="E3601" s="108"/>
    </row>
    <row r="3602" spans="4:5" x14ac:dyDescent="0.35">
      <c r="D3602" s="108"/>
      <c r="E3602" s="108"/>
    </row>
    <row r="3603" spans="4:5" x14ac:dyDescent="0.35">
      <c r="D3603" s="108"/>
      <c r="E3603" s="108"/>
    </row>
    <row r="3604" spans="4:5" x14ac:dyDescent="0.35">
      <c r="D3604" s="108"/>
      <c r="E3604" s="108"/>
    </row>
    <row r="3605" spans="4:5" x14ac:dyDescent="0.35">
      <c r="D3605" s="108"/>
      <c r="E3605" s="108"/>
    </row>
    <row r="3606" spans="4:5" x14ac:dyDescent="0.35">
      <c r="D3606" s="108"/>
      <c r="E3606" s="108"/>
    </row>
    <row r="3607" spans="4:5" x14ac:dyDescent="0.35">
      <c r="D3607" s="108"/>
      <c r="E3607" s="108"/>
    </row>
    <row r="3608" spans="4:5" x14ac:dyDescent="0.35">
      <c r="D3608" s="108"/>
      <c r="E3608" s="108"/>
    </row>
    <row r="3609" spans="4:5" x14ac:dyDescent="0.35">
      <c r="D3609" s="108"/>
      <c r="E3609" s="108"/>
    </row>
    <row r="3610" spans="4:5" x14ac:dyDescent="0.35">
      <c r="D3610" s="108"/>
      <c r="E3610" s="108"/>
    </row>
    <row r="3611" spans="4:5" x14ac:dyDescent="0.35">
      <c r="D3611" s="108"/>
      <c r="E3611" s="108"/>
    </row>
    <row r="3612" spans="4:5" x14ac:dyDescent="0.35">
      <c r="D3612" s="108"/>
      <c r="E3612" s="108"/>
    </row>
    <row r="3613" spans="4:5" x14ac:dyDescent="0.35">
      <c r="D3613" s="108"/>
      <c r="E3613" s="108"/>
    </row>
    <row r="3614" spans="4:5" x14ac:dyDescent="0.35">
      <c r="D3614" s="108"/>
      <c r="E3614" s="108"/>
    </row>
    <row r="3615" spans="4:5" x14ac:dyDescent="0.35">
      <c r="D3615" s="108"/>
      <c r="E3615" s="108"/>
    </row>
    <row r="3616" spans="4:5" x14ac:dyDescent="0.35">
      <c r="D3616" s="108"/>
      <c r="E3616" s="108"/>
    </row>
    <row r="3617" spans="4:5" x14ac:dyDescent="0.35">
      <c r="D3617" s="108"/>
      <c r="E3617" s="108"/>
    </row>
    <row r="3618" spans="4:5" x14ac:dyDescent="0.35">
      <c r="D3618" s="108"/>
      <c r="E3618" s="108"/>
    </row>
    <row r="3619" spans="4:5" x14ac:dyDescent="0.35">
      <c r="D3619" s="108"/>
      <c r="E3619" s="108"/>
    </row>
    <row r="3620" spans="4:5" x14ac:dyDescent="0.35">
      <c r="D3620" s="108"/>
      <c r="E3620" s="108"/>
    </row>
    <row r="3621" spans="4:5" x14ac:dyDescent="0.35">
      <c r="D3621" s="108"/>
      <c r="E3621" s="108"/>
    </row>
    <row r="3622" spans="4:5" x14ac:dyDescent="0.35">
      <c r="D3622" s="108"/>
      <c r="E3622" s="108"/>
    </row>
    <row r="3623" spans="4:5" x14ac:dyDescent="0.35">
      <c r="D3623" s="108"/>
      <c r="E3623" s="108"/>
    </row>
    <row r="3624" spans="4:5" x14ac:dyDescent="0.35">
      <c r="D3624" s="108"/>
      <c r="E3624" s="108"/>
    </row>
    <row r="3625" spans="4:5" x14ac:dyDescent="0.35">
      <c r="D3625" s="108"/>
      <c r="E3625" s="108"/>
    </row>
    <row r="3626" spans="4:5" x14ac:dyDescent="0.35">
      <c r="D3626" s="108"/>
      <c r="E3626" s="108"/>
    </row>
    <row r="3627" spans="4:5" x14ac:dyDescent="0.35">
      <c r="D3627" s="108"/>
      <c r="E3627" s="108"/>
    </row>
    <row r="3628" spans="4:5" x14ac:dyDescent="0.35">
      <c r="D3628" s="108"/>
      <c r="E3628" s="108"/>
    </row>
    <row r="3629" spans="4:5" x14ac:dyDescent="0.35">
      <c r="D3629" s="108"/>
      <c r="E3629" s="108"/>
    </row>
    <row r="3630" spans="4:5" x14ac:dyDescent="0.35">
      <c r="D3630" s="108"/>
      <c r="E3630" s="108"/>
    </row>
    <row r="3631" spans="4:5" x14ac:dyDescent="0.35">
      <c r="D3631" s="108"/>
      <c r="E3631" s="108"/>
    </row>
    <row r="3632" spans="4:5" x14ac:dyDescent="0.35">
      <c r="D3632" s="108"/>
      <c r="E3632" s="108"/>
    </row>
    <row r="3633" spans="4:5" x14ac:dyDescent="0.35">
      <c r="D3633" s="108"/>
      <c r="E3633" s="108"/>
    </row>
    <row r="3634" spans="4:5" x14ac:dyDescent="0.35">
      <c r="D3634" s="108"/>
      <c r="E3634" s="108"/>
    </row>
    <row r="3635" spans="4:5" x14ac:dyDescent="0.35">
      <c r="D3635" s="108"/>
      <c r="E3635" s="108"/>
    </row>
    <row r="3636" spans="4:5" x14ac:dyDescent="0.35">
      <c r="D3636" s="108"/>
      <c r="E3636" s="108"/>
    </row>
    <row r="3637" spans="4:5" x14ac:dyDescent="0.35">
      <c r="D3637" s="108"/>
      <c r="E3637" s="108"/>
    </row>
    <row r="3638" spans="4:5" x14ac:dyDescent="0.35">
      <c r="D3638" s="108"/>
      <c r="E3638" s="108"/>
    </row>
    <row r="3639" spans="4:5" x14ac:dyDescent="0.35">
      <c r="D3639" s="108"/>
      <c r="E3639" s="108"/>
    </row>
    <row r="3640" spans="4:5" x14ac:dyDescent="0.35">
      <c r="D3640" s="108"/>
      <c r="E3640" s="108"/>
    </row>
    <row r="3641" spans="4:5" x14ac:dyDescent="0.35">
      <c r="D3641" s="108"/>
      <c r="E3641" s="108"/>
    </row>
    <row r="3642" spans="4:5" x14ac:dyDescent="0.35">
      <c r="D3642" s="108"/>
      <c r="E3642" s="108"/>
    </row>
    <row r="3643" spans="4:5" x14ac:dyDescent="0.35">
      <c r="D3643" s="108"/>
      <c r="E3643" s="108"/>
    </row>
    <row r="3644" spans="4:5" x14ac:dyDescent="0.35">
      <c r="D3644" s="108"/>
      <c r="E3644" s="108"/>
    </row>
    <row r="3645" spans="4:5" x14ac:dyDescent="0.35">
      <c r="D3645" s="108"/>
      <c r="E3645" s="108"/>
    </row>
    <row r="3646" spans="4:5" x14ac:dyDescent="0.35">
      <c r="D3646" s="108"/>
      <c r="E3646" s="108"/>
    </row>
    <row r="3647" spans="4:5" x14ac:dyDescent="0.35">
      <c r="D3647" s="108"/>
      <c r="E3647" s="108"/>
    </row>
    <row r="3648" spans="4:5" x14ac:dyDescent="0.35">
      <c r="D3648" s="108"/>
      <c r="E3648" s="108"/>
    </row>
    <row r="3649" spans="4:5" x14ac:dyDescent="0.35">
      <c r="D3649" s="108"/>
      <c r="E3649" s="108"/>
    </row>
    <row r="3650" spans="4:5" x14ac:dyDescent="0.35">
      <c r="D3650" s="108"/>
      <c r="E3650" s="108"/>
    </row>
    <row r="3651" spans="4:5" x14ac:dyDescent="0.35">
      <c r="D3651" s="108"/>
      <c r="E3651" s="108"/>
    </row>
    <row r="3652" spans="4:5" x14ac:dyDescent="0.35">
      <c r="D3652" s="108"/>
      <c r="E3652" s="108"/>
    </row>
    <row r="3653" spans="4:5" x14ac:dyDescent="0.35">
      <c r="D3653" s="108"/>
      <c r="E3653" s="108"/>
    </row>
    <row r="3654" spans="4:5" x14ac:dyDescent="0.35">
      <c r="D3654" s="108"/>
      <c r="E3654" s="108"/>
    </row>
    <row r="3655" spans="4:5" x14ac:dyDescent="0.35">
      <c r="D3655" s="108"/>
      <c r="E3655" s="108"/>
    </row>
    <row r="3656" spans="4:5" x14ac:dyDescent="0.35">
      <c r="D3656" s="108"/>
      <c r="E3656" s="108"/>
    </row>
    <row r="3657" spans="4:5" x14ac:dyDescent="0.35">
      <c r="D3657" s="108"/>
      <c r="E3657" s="108"/>
    </row>
    <row r="3658" spans="4:5" x14ac:dyDescent="0.35">
      <c r="D3658" s="108"/>
      <c r="E3658" s="108"/>
    </row>
    <row r="3659" spans="4:5" x14ac:dyDescent="0.35">
      <c r="D3659" s="108"/>
      <c r="E3659" s="108"/>
    </row>
    <row r="3660" spans="4:5" x14ac:dyDescent="0.35">
      <c r="D3660" s="108"/>
      <c r="E3660" s="108"/>
    </row>
    <row r="3661" spans="4:5" x14ac:dyDescent="0.35">
      <c r="D3661" s="108"/>
      <c r="E3661" s="108"/>
    </row>
    <row r="3662" spans="4:5" x14ac:dyDescent="0.35">
      <c r="D3662" s="108"/>
      <c r="E3662" s="108"/>
    </row>
    <row r="3663" spans="4:5" x14ac:dyDescent="0.35">
      <c r="D3663" s="108"/>
      <c r="E3663" s="108"/>
    </row>
    <row r="3664" spans="4:5" x14ac:dyDescent="0.35">
      <c r="D3664" s="108"/>
      <c r="E3664" s="108"/>
    </row>
    <row r="3665" spans="4:5" x14ac:dyDescent="0.35">
      <c r="D3665" s="108"/>
      <c r="E3665" s="108"/>
    </row>
    <row r="3666" spans="4:5" x14ac:dyDescent="0.35">
      <c r="D3666" s="108"/>
      <c r="E3666" s="108"/>
    </row>
    <row r="3667" spans="4:5" x14ac:dyDescent="0.35">
      <c r="D3667" s="108"/>
      <c r="E3667" s="108"/>
    </row>
    <row r="3668" spans="4:5" x14ac:dyDescent="0.35">
      <c r="D3668" s="108"/>
      <c r="E3668" s="108"/>
    </row>
    <row r="3669" spans="4:5" x14ac:dyDescent="0.35">
      <c r="D3669" s="108"/>
      <c r="E3669" s="108"/>
    </row>
    <row r="3670" spans="4:5" x14ac:dyDescent="0.35">
      <c r="D3670" s="108"/>
      <c r="E3670" s="108"/>
    </row>
    <row r="3671" spans="4:5" x14ac:dyDescent="0.35">
      <c r="D3671" s="108"/>
      <c r="E3671" s="108"/>
    </row>
    <row r="3672" spans="4:5" x14ac:dyDescent="0.35">
      <c r="D3672" s="108"/>
      <c r="E3672" s="108"/>
    </row>
    <row r="3673" spans="4:5" x14ac:dyDescent="0.35">
      <c r="D3673" s="108"/>
      <c r="E3673" s="108"/>
    </row>
    <row r="3674" spans="4:5" x14ac:dyDescent="0.35">
      <c r="D3674" s="108"/>
      <c r="E3674" s="108"/>
    </row>
    <row r="3675" spans="4:5" x14ac:dyDescent="0.35">
      <c r="D3675" s="108"/>
      <c r="E3675" s="108"/>
    </row>
    <row r="3676" spans="4:5" x14ac:dyDescent="0.35">
      <c r="D3676" s="108"/>
      <c r="E3676" s="108"/>
    </row>
    <row r="3677" spans="4:5" x14ac:dyDescent="0.35">
      <c r="D3677" s="108"/>
      <c r="E3677" s="108"/>
    </row>
    <row r="3678" spans="4:5" x14ac:dyDescent="0.35">
      <c r="D3678" s="108"/>
      <c r="E3678" s="108"/>
    </row>
    <row r="3679" spans="4:5" x14ac:dyDescent="0.35">
      <c r="D3679" s="108"/>
      <c r="E3679" s="108"/>
    </row>
    <row r="3680" spans="4:5" x14ac:dyDescent="0.35">
      <c r="D3680" s="108"/>
      <c r="E3680" s="108"/>
    </row>
    <row r="3681" spans="4:5" x14ac:dyDescent="0.35">
      <c r="D3681" s="108"/>
      <c r="E3681" s="108"/>
    </row>
    <row r="3682" spans="4:5" x14ac:dyDescent="0.35">
      <c r="D3682" s="108"/>
      <c r="E3682" s="108"/>
    </row>
    <row r="3683" spans="4:5" x14ac:dyDescent="0.35">
      <c r="D3683" s="108"/>
      <c r="E3683" s="108"/>
    </row>
    <row r="3684" spans="4:5" x14ac:dyDescent="0.35">
      <c r="D3684" s="108"/>
      <c r="E3684" s="108"/>
    </row>
    <row r="3685" spans="4:5" x14ac:dyDescent="0.35">
      <c r="D3685" s="108"/>
      <c r="E3685" s="108"/>
    </row>
    <row r="3686" spans="4:5" x14ac:dyDescent="0.35">
      <c r="D3686" s="108"/>
      <c r="E3686" s="108"/>
    </row>
    <row r="3687" spans="4:5" x14ac:dyDescent="0.35">
      <c r="D3687" s="108"/>
      <c r="E3687" s="108"/>
    </row>
    <row r="3688" spans="4:5" x14ac:dyDescent="0.35">
      <c r="D3688" s="108"/>
      <c r="E3688" s="108"/>
    </row>
    <row r="3689" spans="4:5" x14ac:dyDescent="0.35">
      <c r="D3689" s="108"/>
      <c r="E3689" s="108"/>
    </row>
    <row r="3690" spans="4:5" x14ac:dyDescent="0.35">
      <c r="D3690" s="108"/>
      <c r="E3690" s="108"/>
    </row>
    <row r="3691" spans="4:5" x14ac:dyDescent="0.35">
      <c r="D3691" s="108"/>
      <c r="E3691" s="108"/>
    </row>
    <row r="3692" spans="4:5" x14ac:dyDescent="0.35">
      <c r="D3692" s="108"/>
      <c r="E3692" s="108"/>
    </row>
    <row r="3693" spans="4:5" x14ac:dyDescent="0.35">
      <c r="D3693" s="108"/>
      <c r="E3693" s="108"/>
    </row>
    <row r="3694" spans="4:5" x14ac:dyDescent="0.35">
      <c r="D3694" s="108"/>
      <c r="E3694" s="108"/>
    </row>
    <row r="3695" spans="4:5" x14ac:dyDescent="0.35">
      <c r="D3695" s="108"/>
      <c r="E3695" s="108"/>
    </row>
    <row r="3696" spans="4:5" x14ac:dyDescent="0.35">
      <c r="D3696" s="108"/>
      <c r="E3696" s="108"/>
    </row>
    <row r="3697" spans="4:5" x14ac:dyDescent="0.35">
      <c r="D3697" s="108"/>
      <c r="E3697" s="108"/>
    </row>
    <row r="3698" spans="4:5" x14ac:dyDescent="0.35">
      <c r="D3698" s="108"/>
      <c r="E3698" s="108"/>
    </row>
    <row r="3699" spans="4:5" x14ac:dyDescent="0.35">
      <c r="D3699" s="108"/>
      <c r="E3699" s="108"/>
    </row>
    <row r="3700" spans="4:5" x14ac:dyDescent="0.35">
      <c r="D3700" s="108"/>
      <c r="E3700" s="108"/>
    </row>
    <row r="3701" spans="4:5" x14ac:dyDescent="0.35">
      <c r="D3701" s="108"/>
      <c r="E3701" s="108"/>
    </row>
    <row r="3702" spans="4:5" x14ac:dyDescent="0.35">
      <c r="D3702" s="108"/>
      <c r="E3702" s="108"/>
    </row>
    <row r="3703" spans="4:5" x14ac:dyDescent="0.35">
      <c r="D3703" s="108"/>
      <c r="E3703" s="108"/>
    </row>
    <row r="3704" spans="4:5" x14ac:dyDescent="0.35">
      <c r="D3704" s="108"/>
      <c r="E3704" s="108"/>
    </row>
    <row r="3705" spans="4:5" x14ac:dyDescent="0.35">
      <c r="D3705" s="108"/>
      <c r="E3705" s="108"/>
    </row>
    <row r="3706" spans="4:5" x14ac:dyDescent="0.35">
      <c r="D3706" s="108"/>
      <c r="E3706" s="108"/>
    </row>
    <row r="3707" spans="4:5" x14ac:dyDescent="0.35">
      <c r="D3707" s="108"/>
      <c r="E3707" s="108"/>
    </row>
    <row r="3708" spans="4:5" x14ac:dyDescent="0.35">
      <c r="D3708" s="108"/>
      <c r="E3708" s="108"/>
    </row>
    <row r="3709" spans="4:5" x14ac:dyDescent="0.35">
      <c r="D3709" s="108"/>
      <c r="E3709" s="108"/>
    </row>
    <row r="3710" spans="4:5" x14ac:dyDescent="0.35">
      <c r="D3710" s="108"/>
      <c r="E3710" s="108"/>
    </row>
    <row r="3711" spans="4:5" x14ac:dyDescent="0.35">
      <c r="D3711" s="108"/>
      <c r="E3711" s="108"/>
    </row>
    <row r="3712" spans="4:5" x14ac:dyDescent="0.35">
      <c r="D3712" s="108"/>
      <c r="E3712" s="108"/>
    </row>
    <row r="3713" spans="4:5" x14ac:dyDescent="0.35">
      <c r="D3713" s="108"/>
      <c r="E3713" s="108"/>
    </row>
    <row r="3714" spans="4:5" x14ac:dyDescent="0.35">
      <c r="D3714" s="108"/>
      <c r="E3714" s="108"/>
    </row>
    <row r="3715" spans="4:5" x14ac:dyDescent="0.35">
      <c r="D3715" s="108"/>
      <c r="E3715" s="108"/>
    </row>
    <row r="3716" spans="4:5" x14ac:dyDescent="0.35">
      <c r="D3716" s="108"/>
      <c r="E3716" s="108"/>
    </row>
    <row r="3717" spans="4:5" x14ac:dyDescent="0.35">
      <c r="D3717" s="108"/>
      <c r="E3717" s="108"/>
    </row>
    <row r="3718" spans="4:5" x14ac:dyDescent="0.35">
      <c r="D3718" s="108"/>
      <c r="E3718" s="108"/>
    </row>
    <row r="3719" spans="4:5" x14ac:dyDescent="0.35">
      <c r="D3719" s="108"/>
      <c r="E3719" s="108"/>
    </row>
    <row r="3720" spans="4:5" x14ac:dyDescent="0.35">
      <c r="D3720" s="108"/>
      <c r="E3720" s="108"/>
    </row>
    <row r="3721" spans="4:5" x14ac:dyDescent="0.35">
      <c r="D3721" s="108"/>
      <c r="E3721" s="108"/>
    </row>
    <row r="3722" spans="4:5" x14ac:dyDescent="0.35">
      <c r="D3722" s="108"/>
      <c r="E3722" s="108"/>
    </row>
    <row r="3723" spans="4:5" x14ac:dyDescent="0.35">
      <c r="D3723" s="108"/>
      <c r="E3723" s="108"/>
    </row>
    <row r="3724" spans="4:5" x14ac:dyDescent="0.35">
      <c r="D3724" s="108"/>
      <c r="E3724" s="108"/>
    </row>
    <row r="3725" spans="4:5" x14ac:dyDescent="0.35">
      <c r="D3725" s="108"/>
      <c r="E3725" s="108"/>
    </row>
    <row r="3726" spans="4:5" x14ac:dyDescent="0.35">
      <c r="D3726" s="108"/>
      <c r="E3726" s="108"/>
    </row>
    <row r="3727" spans="4:5" x14ac:dyDescent="0.35">
      <c r="D3727" s="108"/>
      <c r="E3727" s="108"/>
    </row>
    <row r="3728" spans="4:5" x14ac:dyDescent="0.35">
      <c r="D3728" s="108"/>
      <c r="E3728" s="108"/>
    </row>
    <row r="3729" spans="4:5" x14ac:dyDescent="0.35">
      <c r="D3729" s="108"/>
      <c r="E3729" s="108"/>
    </row>
    <row r="3730" spans="4:5" x14ac:dyDescent="0.35">
      <c r="D3730" s="108"/>
      <c r="E3730" s="108"/>
    </row>
    <row r="3731" spans="4:5" x14ac:dyDescent="0.35">
      <c r="D3731" s="108"/>
      <c r="E3731" s="108"/>
    </row>
    <row r="3732" spans="4:5" x14ac:dyDescent="0.35">
      <c r="D3732" s="108"/>
      <c r="E3732" s="108"/>
    </row>
    <row r="3733" spans="4:5" x14ac:dyDescent="0.35">
      <c r="D3733" s="108"/>
      <c r="E3733" s="108"/>
    </row>
    <row r="3734" spans="4:5" x14ac:dyDescent="0.35">
      <c r="D3734" s="108"/>
      <c r="E3734" s="108"/>
    </row>
    <row r="3735" spans="4:5" x14ac:dyDescent="0.35">
      <c r="D3735" s="108"/>
      <c r="E3735" s="108"/>
    </row>
    <row r="3736" spans="4:5" x14ac:dyDescent="0.35">
      <c r="D3736" s="108"/>
      <c r="E3736" s="108"/>
    </row>
    <row r="3737" spans="4:5" x14ac:dyDescent="0.35">
      <c r="D3737" s="108"/>
      <c r="E3737" s="108"/>
    </row>
    <row r="3738" spans="4:5" x14ac:dyDescent="0.35">
      <c r="D3738" s="108"/>
      <c r="E3738" s="108"/>
    </row>
    <row r="3739" spans="4:5" x14ac:dyDescent="0.35">
      <c r="D3739" s="108"/>
      <c r="E3739" s="108"/>
    </row>
    <row r="3740" spans="4:5" x14ac:dyDescent="0.35">
      <c r="D3740" s="108"/>
      <c r="E3740" s="108"/>
    </row>
    <row r="3741" spans="4:5" x14ac:dyDescent="0.35">
      <c r="D3741" s="108"/>
      <c r="E3741" s="108"/>
    </row>
    <row r="3742" spans="4:5" x14ac:dyDescent="0.35">
      <c r="D3742" s="108"/>
      <c r="E3742" s="108"/>
    </row>
    <row r="3743" spans="4:5" x14ac:dyDescent="0.35">
      <c r="D3743" s="108"/>
      <c r="E3743" s="108"/>
    </row>
    <row r="3744" spans="4:5" x14ac:dyDescent="0.35">
      <c r="D3744" s="108"/>
      <c r="E3744" s="108"/>
    </row>
    <row r="3745" spans="4:5" x14ac:dyDescent="0.35">
      <c r="D3745" s="108"/>
      <c r="E3745" s="108"/>
    </row>
    <row r="3746" spans="4:5" x14ac:dyDescent="0.35">
      <c r="D3746" s="108"/>
      <c r="E3746" s="108"/>
    </row>
    <row r="3747" spans="4:5" x14ac:dyDescent="0.35">
      <c r="D3747" s="108"/>
      <c r="E3747" s="108"/>
    </row>
    <row r="3748" spans="4:5" x14ac:dyDescent="0.35">
      <c r="D3748" s="108"/>
      <c r="E3748" s="108"/>
    </row>
    <row r="3749" spans="4:5" x14ac:dyDescent="0.35">
      <c r="D3749" s="108"/>
      <c r="E3749" s="108"/>
    </row>
    <row r="3750" spans="4:5" x14ac:dyDescent="0.35">
      <c r="D3750" s="108"/>
      <c r="E3750" s="108"/>
    </row>
    <row r="3751" spans="4:5" x14ac:dyDescent="0.35">
      <c r="D3751" s="108"/>
      <c r="E3751" s="108"/>
    </row>
    <row r="3752" spans="4:5" x14ac:dyDescent="0.35">
      <c r="D3752" s="108"/>
      <c r="E3752" s="108"/>
    </row>
    <row r="3753" spans="4:5" x14ac:dyDescent="0.35">
      <c r="D3753" s="108"/>
      <c r="E3753" s="108"/>
    </row>
    <row r="3754" spans="4:5" x14ac:dyDescent="0.35">
      <c r="D3754" s="108"/>
      <c r="E3754" s="108"/>
    </row>
    <row r="3755" spans="4:5" x14ac:dyDescent="0.35">
      <c r="D3755" s="108"/>
      <c r="E3755" s="108"/>
    </row>
    <row r="3756" spans="4:5" x14ac:dyDescent="0.35">
      <c r="D3756" s="108"/>
      <c r="E3756" s="108"/>
    </row>
    <row r="3757" spans="4:5" x14ac:dyDescent="0.35">
      <c r="D3757" s="108"/>
      <c r="E3757" s="108"/>
    </row>
    <row r="3758" spans="4:5" x14ac:dyDescent="0.35">
      <c r="D3758" s="108"/>
      <c r="E3758" s="108"/>
    </row>
    <row r="3759" spans="4:5" x14ac:dyDescent="0.35">
      <c r="D3759" s="108"/>
      <c r="E3759" s="108"/>
    </row>
    <row r="3760" spans="4:5" x14ac:dyDescent="0.35">
      <c r="D3760" s="108"/>
      <c r="E3760" s="108"/>
    </row>
    <row r="3761" spans="4:5" x14ac:dyDescent="0.35">
      <c r="D3761" s="108"/>
      <c r="E3761" s="108"/>
    </row>
    <row r="3762" spans="4:5" x14ac:dyDescent="0.35">
      <c r="D3762" s="108"/>
      <c r="E3762" s="108"/>
    </row>
    <row r="3763" spans="4:5" x14ac:dyDescent="0.35">
      <c r="D3763" s="108"/>
      <c r="E3763" s="108"/>
    </row>
    <row r="3764" spans="4:5" x14ac:dyDescent="0.35">
      <c r="D3764" s="108"/>
      <c r="E3764" s="108"/>
    </row>
    <row r="3765" spans="4:5" x14ac:dyDescent="0.35">
      <c r="D3765" s="108"/>
      <c r="E3765" s="108"/>
    </row>
    <row r="3766" spans="4:5" x14ac:dyDescent="0.35">
      <c r="D3766" s="108"/>
      <c r="E3766" s="108"/>
    </row>
    <row r="3767" spans="4:5" x14ac:dyDescent="0.35">
      <c r="D3767" s="108"/>
      <c r="E3767" s="108"/>
    </row>
    <row r="3768" spans="4:5" x14ac:dyDescent="0.35">
      <c r="D3768" s="108"/>
      <c r="E3768" s="108"/>
    </row>
    <row r="3769" spans="4:5" x14ac:dyDescent="0.35">
      <c r="D3769" s="108"/>
      <c r="E3769" s="108"/>
    </row>
    <row r="3770" spans="4:5" x14ac:dyDescent="0.35">
      <c r="D3770" s="108"/>
      <c r="E3770" s="108"/>
    </row>
    <row r="3771" spans="4:5" x14ac:dyDescent="0.35">
      <c r="D3771" s="108"/>
      <c r="E3771" s="108"/>
    </row>
    <row r="3772" spans="4:5" x14ac:dyDescent="0.35">
      <c r="D3772" s="108"/>
      <c r="E3772" s="108"/>
    </row>
    <row r="3773" spans="4:5" x14ac:dyDescent="0.35">
      <c r="D3773" s="108"/>
      <c r="E3773" s="108"/>
    </row>
    <row r="3774" spans="4:5" x14ac:dyDescent="0.35">
      <c r="D3774" s="108"/>
      <c r="E3774" s="108"/>
    </row>
    <row r="3775" spans="4:5" x14ac:dyDescent="0.35">
      <c r="D3775" s="108"/>
      <c r="E3775" s="108"/>
    </row>
    <row r="3776" spans="4:5" x14ac:dyDescent="0.35">
      <c r="D3776" s="108"/>
      <c r="E3776" s="108"/>
    </row>
    <row r="3777" spans="4:5" x14ac:dyDescent="0.35">
      <c r="D3777" s="108"/>
      <c r="E3777" s="108"/>
    </row>
    <row r="3778" spans="4:5" x14ac:dyDescent="0.35">
      <c r="D3778" s="108"/>
      <c r="E3778" s="108"/>
    </row>
    <row r="3779" spans="4:5" x14ac:dyDescent="0.35">
      <c r="D3779" s="108"/>
      <c r="E3779" s="108"/>
    </row>
    <row r="3780" spans="4:5" x14ac:dyDescent="0.35">
      <c r="D3780" s="108"/>
      <c r="E3780" s="108"/>
    </row>
    <row r="3781" spans="4:5" x14ac:dyDescent="0.35">
      <c r="D3781" s="108"/>
      <c r="E3781" s="108"/>
    </row>
    <row r="3782" spans="4:5" x14ac:dyDescent="0.35">
      <c r="D3782" s="108"/>
      <c r="E3782" s="108"/>
    </row>
    <row r="3783" spans="4:5" x14ac:dyDescent="0.35">
      <c r="D3783" s="108"/>
      <c r="E3783" s="108"/>
    </row>
    <row r="3784" spans="4:5" x14ac:dyDescent="0.35">
      <c r="D3784" s="108"/>
      <c r="E3784" s="108"/>
    </row>
    <row r="3785" spans="4:5" x14ac:dyDescent="0.35">
      <c r="D3785" s="108"/>
      <c r="E3785" s="108"/>
    </row>
    <row r="3786" spans="4:5" x14ac:dyDescent="0.35">
      <c r="D3786" s="108"/>
      <c r="E3786" s="108"/>
    </row>
    <row r="3787" spans="4:5" x14ac:dyDescent="0.35">
      <c r="D3787" s="108"/>
      <c r="E3787" s="108"/>
    </row>
    <row r="3788" spans="4:5" x14ac:dyDescent="0.35">
      <c r="D3788" s="108"/>
      <c r="E3788" s="108"/>
    </row>
    <row r="3789" spans="4:5" x14ac:dyDescent="0.35">
      <c r="D3789" s="108"/>
      <c r="E3789" s="108"/>
    </row>
    <row r="3790" spans="4:5" x14ac:dyDescent="0.35">
      <c r="D3790" s="108"/>
      <c r="E3790" s="108"/>
    </row>
    <row r="3791" spans="4:5" x14ac:dyDescent="0.35">
      <c r="D3791" s="108"/>
      <c r="E3791" s="108"/>
    </row>
    <row r="3792" spans="4:5" x14ac:dyDescent="0.35">
      <c r="D3792" s="108"/>
      <c r="E3792" s="108"/>
    </row>
    <row r="3793" spans="4:5" x14ac:dyDescent="0.35">
      <c r="D3793" s="108"/>
      <c r="E3793" s="108"/>
    </row>
    <row r="3794" spans="4:5" x14ac:dyDescent="0.35">
      <c r="D3794" s="108"/>
      <c r="E3794" s="108"/>
    </row>
    <row r="3795" spans="4:5" x14ac:dyDescent="0.35">
      <c r="D3795" s="108"/>
      <c r="E3795" s="108"/>
    </row>
    <row r="3796" spans="4:5" x14ac:dyDescent="0.35">
      <c r="D3796" s="108"/>
      <c r="E3796" s="108"/>
    </row>
    <row r="3797" spans="4:5" x14ac:dyDescent="0.35">
      <c r="D3797" s="108"/>
      <c r="E3797" s="108"/>
    </row>
    <row r="3798" spans="4:5" x14ac:dyDescent="0.35">
      <c r="D3798" s="108"/>
      <c r="E3798" s="108"/>
    </row>
    <row r="3799" spans="4:5" x14ac:dyDescent="0.35">
      <c r="D3799" s="108"/>
      <c r="E3799" s="108"/>
    </row>
    <row r="3800" spans="4:5" x14ac:dyDescent="0.35">
      <c r="D3800" s="108"/>
      <c r="E3800" s="108"/>
    </row>
    <row r="3801" spans="4:5" x14ac:dyDescent="0.35">
      <c r="D3801" s="108"/>
      <c r="E3801" s="108"/>
    </row>
    <row r="3802" spans="4:5" x14ac:dyDescent="0.35">
      <c r="D3802" s="108"/>
      <c r="E3802" s="108"/>
    </row>
    <row r="3803" spans="4:5" x14ac:dyDescent="0.35">
      <c r="D3803" s="108"/>
      <c r="E3803" s="108"/>
    </row>
    <row r="3804" spans="4:5" x14ac:dyDescent="0.35">
      <c r="D3804" s="108"/>
      <c r="E3804" s="108"/>
    </row>
    <row r="3805" spans="4:5" x14ac:dyDescent="0.35">
      <c r="D3805" s="108"/>
      <c r="E3805" s="108"/>
    </row>
    <row r="3806" spans="4:5" x14ac:dyDescent="0.35">
      <c r="D3806" s="108"/>
      <c r="E3806" s="108"/>
    </row>
    <row r="3807" spans="4:5" x14ac:dyDescent="0.35">
      <c r="D3807" s="108"/>
      <c r="E3807" s="108"/>
    </row>
    <row r="3808" spans="4:5" x14ac:dyDescent="0.35">
      <c r="D3808" s="108"/>
      <c r="E3808" s="108"/>
    </row>
    <row r="3809" spans="4:5" x14ac:dyDescent="0.35">
      <c r="D3809" s="108"/>
      <c r="E3809" s="108"/>
    </row>
    <row r="3810" spans="4:5" x14ac:dyDescent="0.35">
      <c r="D3810" s="108"/>
      <c r="E3810" s="108"/>
    </row>
    <row r="3811" spans="4:5" x14ac:dyDescent="0.35">
      <c r="D3811" s="108"/>
      <c r="E3811" s="108"/>
    </row>
    <row r="3812" spans="4:5" x14ac:dyDescent="0.35">
      <c r="D3812" s="108"/>
      <c r="E3812" s="108"/>
    </row>
    <row r="3813" spans="4:5" x14ac:dyDescent="0.35">
      <c r="D3813" s="108"/>
      <c r="E3813" s="108"/>
    </row>
    <row r="3814" spans="4:5" x14ac:dyDescent="0.35">
      <c r="D3814" s="108"/>
      <c r="E3814" s="108"/>
    </row>
    <row r="3815" spans="4:5" x14ac:dyDescent="0.35">
      <c r="D3815" s="108"/>
      <c r="E3815" s="108"/>
    </row>
    <row r="3816" spans="4:5" x14ac:dyDescent="0.35">
      <c r="D3816" s="108"/>
      <c r="E3816" s="108"/>
    </row>
    <row r="3817" spans="4:5" x14ac:dyDescent="0.35">
      <c r="D3817" s="108"/>
      <c r="E3817" s="108"/>
    </row>
    <row r="3818" spans="4:5" x14ac:dyDescent="0.35">
      <c r="D3818" s="108"/>
      <c r="E3818" s="108"/>
    </row>
    <row r="3819" spans="4:5" x14ac:dyDescent="0.35">
      <c r="D3819" s="108"/>
      <c r="E3819" s="108"/>
    </row>
    <row r="3820" spans="4:5" x14ac:dyDescent="0.35">
      <c r="D3820" s="108"/>
      <c r="E3820" s="108"/>
    </row>
    <row r="3821" spans="4:5" x14ac:dyDescent="0.35">
      <c r="D3821" s="108"/>
      <c r="E3821" s="108"/>
    </row>
    <row r="3822" spans="4:5" x14ac:dyDescent="0.35">
      <c r="D3822" s="108"/>
      <c r="E3822" s="108"/>
    </row>
    <row r="3823" spans="4:5" x14ac:dyDescent="0.35">
      <c r="D3823" s="108"/>
      <c r="E3823" s="108"/>
    </row>
    <row r="3824" spans="4:5" x14ac:dyDescent="0.35">
      <c r="D3824" s="108"/>
      <c r="E3824" s="108"/>
    </row>
    <row r="3825" spans="4:5" x14ac:dyDescent="0.35">
      <c r="D3825" s="108"/>
      <c r="E3825" s="108"/>
    </row>
    <row r="3826" spans="4:5" x14ac:dyDescent="0.35">
      <c r="D3826" s="108"/>
      <c r="E3826" s="108"/>
    </row>
  </sheetData>
  <mergeCells count="1">
    <mergeCell ref="G1:I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tabColor rgb="FFFF0000"/>
    <pageSetUpPr fitToPage="1"/>
  </sheetPr>
  <dimension ref="A1:AI68"/>
  <sheetViews>
    <sheetView zoomScaleNormal="100" workbookViewId="0">
      <pane xSplit="2" ySplit="7" topLeftCell="C8" activePane="bottomRight" state="frozen"/>
      <selection pane="topRight" activeCell="E9" sqref="E9"/>
      <selection pane="bottomLeft" activeCell="E9" sqref="E9"/>
      <selection pane="bottomRight" activeCell="J17" sqref="J17"/>
    </sheetView>
  </sheetViews>
  <sheetFormatPr defaultRowHeight="14.5" x14ac:dyDescent="0.35"/>
  <cols>
    <col min="1" max="1" width="20" style="51" customWidth="1"/>
    <col min="2" max="2" width="16.7265625" style="51" bestFit="1" customWidth="1"/>
    <col min="3" max="17" width="10.1796875" style="51" customWidth="1"/>
    <col min="18" max="18" width="10.1796875" style="12" customWidth="1"/>
    <col min="19" max="19" width="9.1796875" style="51"/>
    <col min="20" max="20" width="17.453125" style="51" customWidth="1"/>
    <col min="21" max="241" width="9.1796875" style="51"/>
    <col min="242" max="242" width="25" style="51" customWidth="1"/>
    <col min="243" max="243" width="24.1796875" style="51" customWidth="1"/>
    <col min="244" max="261" width="10.1796875" style="51" customWidth="1"/>
    <col min="262" max="497" width="9.1796875" style="51"/>
    <col min="498" max="498" width="25" style="51" customWidth="1"/>
    <col min="499" max="499" width="24.1796875" style="51" customWidth="1"/>
    <col min="500" max="517" width="10.1796875" style="51" customWidth="1"/>
    <col min="518" max="753" width="9.1796875" style="51"/>
    <col min="754" max="754" width="25" style="51" customWidth="1"/>
    <col min="755" max="755" width="24.1796875" style="51" customWidth="1"/>
    <col min="756" max="773" width="10.1796875" style="51" customWidth="1"/>
    <col min="774" max="1009" width="9.1796875" style="51"/>
    <col min="1010" max="1010" width="25" style="51" customWidth="1"/>
    <col min="1011" max="1011" width="24.1796875" style="51" customWidth="1"/>
    <col min="1012" max="1029" width="10.1796875" style="51" customWidth="1"/>
    <col min="1030" max="1265" width="9.1796875" style="51"/>
    <col min="1266" max="1266" width="25" style="51" customWidth="1"/>
    <col min="1267" max="1267" width="24.1796875" style="51" customWidth="1"/>
    <col min="1268" max="1285" width="10.1796875" style="51" customWidth="1"/>
    <col min="1286" max="1521" width="9.1796875" style="51"/>
    <col min="1522" max="1522" width="25" style="51" customWidth="1"/>
    <col min="1523" max="1523" width="24.1796875" style="51" customWidth="1"/>
    <col min="1524" max="1541" width="10.1796875" style="51" customWidth="1"/>
    <col min="1542" max="1777" width="9.1796875" style="51"/>
    <col min="1778" max="1778" width="25" style="51" customWidth="1"/>
    <col min="1779" max="1779" width="24.1796875" style="51" customWidth="1"/>
    <col min="1780" max="1797" width="10.1796875" style="51" customWidth="1"/>
    <col min="1798" max="2033" width="9.1796875" style="51"/>
    <col min="2034" max="2034" width="25" style="51" customWidth="1"/>
    <col min="2035" max="2035" width="24.1796875" style="51" customWidth="1"/>
    <col min="2036" max="2053" width="10.1796875" style="51" customWidth="1"/>
    <col min="2054" max="2289" width="9.1796875" style="51"/>
    <col min="2290" max="2290" width="25" style="51" customWidth="1"/>
    <col min="2291" max="2291" width="24.1796875" style="51" customWidth="1"/>
    <col min="2292" max="2309" width="10.1796875" style="51" customWidth="1"/>
    <col min="2310" max="2545" width="9.1796875" style="51"/>
    <col min="2546" max="2546" width="25" style="51" customWidth="1"/>
    <col min="2547" max="2547" width="24.1796875" style="51" customWidth="1"/>
    <col min="2548" max="2565" width="10.1796875" style="51" customWidth="1"/>
    <col min="2566" max="2801" width="9.1796875" style="51"/>
    <col min="2802" max="2802" width="25" style="51" customWidth="1"/>
    <col min="2803" max="2803" width="24.1796875" style="51" customWidth="1"/>
    <col min="2804" max="2821" width="10.1796875" style="51" customWidth="1"/>
    <col min="2822" max="3057" width="9.1796875" style="51"/>
    <col min="3058" max="3058" width="25" style="51" customWidth="1"/>
    <col min="3059" max="3059" width="24.1796875" style="51" customWidth="1"/>
    <col min="3060" max="3077" width="10.1796875" style="51" customWidth="1"/>
    <col min="3078" max="3313" width="9.1796875" style="51"/>
    <col min="3314" max="3314" width="25" style="51" customWidth="1"/>
    <col min="3315" max="3315" width="24.1796875" style="51" customWidth="1"/>
    <col min="3316" max="3333" width="10.1796875" style="51" customWidth="1"/>
    <col min="3334" max="3569" width="9.1796875" style="51"/>
    <col min="3570" max="3570" width="25" style="51" customWidth="1"/>
    <col min="3571" max="3571" width="24.1796875" style="51" customWidth="1"/>
    <col min="3572" max="3589" width="10.1796875" style="51" customWidth="1"/>
    <col min="3590" max="3825" width="9.1796875" style="51"/>
    <col min="3826" max="3826" width="25" style="51" customWidth="1"/>
    <col min="3827" max="3827" width="24.1796875" style="51" customWidth="1"/>
    <col min="3828" max="3845" width="10.1796875" style="51" customWidth="1"/>
    <col min="3846" max="4081" width="9.1796875" style="51"/>
    <col min="4082" max="4082" width="25" style="51" customWidth="1"/>
    <col min="4083" max="4083" width="24.1796875" style="51" customWidth="1"/>
    <col min="4084" max="4101" width="10.1796875" style="51" customWidth="1"/>
    <col min="4102" max="4337" width="9.1796875" style="51"/>
    <col min="4338" max="4338" width="25" style="51" customWidth="1"/>
    <col min="4339" max="4339" width="24.1796875" style="51" customWidth="1"/>
    <col min="4340" max="4357" width="10.1796875" style="51" customWidth="1"/>
    <col min="4358" max="4593" width="9.1796875" style="51"/>
    <col min="4594" max="4594" width="25" style="51" customWidth="1"/>
    <col min="4595" max="4595" width="24.1796875" style="51" customWidth="1"/>
    <col min="4596" max="4613" width="10.1796875" style="51" customWidth="1"/>
    <col min="4614" max="4849" width="9.1796875" style="51"/>
    <col min="4850" max="4850" width="25" style="51" customWidth="1"/>
    <col min="4851" max="4851" width="24.1796875" style="51" customWidth="1"/>
    <col min="4852" max="4869" width="10.1796875" style="51" customWidth="1"/>
    <col min="4870" max="5105" width="9.1796875" style="51"/>
    <col min="5106" max="5106" width="25" style="51" customWidth="1"/>
    <col min="5107" max="5107" width="24.1796875" style="51" customWidth="1"/>
    <col min="5108" max="5125" width="10.1796875" style="51" customWidth="1"/>
    <col min="5126" max="5361" width="9.1796875" style="51"/>
    <col min="5362" max="5362" width="25" style="51" customWidth="1"/>
    <col min="5363" max="5363" width="24.1796875" style="51" customWidth="1"/>
    <col min="5364" max="5381" width="10.1796875" style="51" customWidth="1"/>
    <col min="5382" max="5617" width="9.1796875" style="51"/>
    <col min="5618" max="5618" width="25" style="51" customWidth="1"/>
    <col min="5619" max="5619" width="24.1796875" style="51" customWidth="1"/>
    <col min="5620" max="5637" width="10.1796875" style="51" customWidth="1"/>
    <col min="5638" max="5873" width="9.1796875" style="51"/>
    <col min="5874" max="5874" width="25" style="51" customWidth="1"/>
    <col min="5875" max="5875" width="24.1796875" style="51" customWidth="1"/>
    <col min="5876" max="5893" width="10.1796875" style="51" customWidth="1"/>
    <col min="5894" max="6129" width="9.1796875" style="51"/>
    <col min="6130" max="6130" width="25" style="51" customWidth="1"/>
    <col min="6131" max="6131" width="24.1796875" style="51" customWidth="1"/>
    <col min="6132" max="6149" width="10.1796875" style="51" customWidth="1"/>
    <col min="6150" max="6385" width="9.1796875" style="51"/>
    <col min="6386" max="6386" width="25" style="51" customWidth="1"/>
    <col min="6387" max="6387" width="24.1796875" style="51" customWidth="1"/>
    <col min="6388" max="6405" width="10.1796875" style="51" customWidth="1"/>
    <col min="6406" max="6641" width="9.1796875" style="51"/>
    <col min="6642" max="6642" width="25" style="51" customWidth="1"/>
    <col min="6643" max="6643" width="24.1796875" style="51" customWidth="1"/>
    <col min="6644" max="6661" width="10.1796875" style="51" customWidth="1"/>
    <col min="6662" max="6897" width="9.1796875" style="51"/>
    <col min="6898" max="6898" width="25" style="51" customWidth="1"/>
    <col min="6899" max="6899" width="24.1796875" style="51" customWidth="1"/>
    <col min="6900" max="6917" width="10.1796875" style="51" customWidth="1"/>
    <col min="6918" max="7153" width="9.1796875" style="51"/>
    <col min="7154" max="7154" width="25" style="51" customWidth="1"/>
    <col min="7155" max="7155" width="24.1796875" style="51" customWidth="1"/>
    <col min="7156" max="7173" width="10.1796875" style="51" customWidth="1"/>
    <col min="7174" max="7409" width="9.1796875" style="51"/>
    <col min="7410" max="7410" width="25" style="51" customWidth="1"/>
    <col min="7411" max="7411" width="24.1796875" style="51" customWidth="1"/>
    <col min="7412" max="7429" width="10.1796875" style="51" customWidth="1"/>
    <col min="7430" max="7665" width="9.1796875" style="51"/>
    <col min="7666" max="7666" width="25" style="51" customWidth="1"/>
    <col min="7667" max="7667" width="24.1796875" style="51" customWidth="1"/>
    <col min="7668" max="7685" width="10.1796875" style="51" customWidth="1"/>
    <col min="7686" max="7921" width="9.1796875" style="51"/>
    <col min="7922" max="7922" width="25" style="51" customWidth="1"/>
    <col min="7923" max="7923" width="24.1796875" style="51" customWidth="1"/>
    <col min="7924" max="7941" width="10.1796875" style="51" customWidth="1"/>
    <col min="7942" max="8177" width="9.1796875" style="51"/>
    <col min="8178" max="8178" width="25" style="51" customWidth="1"/>
    <col min="8179" max="8179" width="24.1796875" style="51" customWidth="1"/>
    <col min="8180" max="8197" width="10.1796875" style="51" customWidth="1"/>
    <col min="8198" max="8433" width="9.1796875" style="51"/>
    <col min="8434" max="8434" width="25" style="51" customWidth="1"/>
    <col min="8435" max="8435" width="24.1796875" style="51" customWidth="1"/>
    <col min="8436" max="8453" width="10.1796875" style="51" customWidth="1"/>
    <col min="8454" max="8689" width="9.1796875" style="51"/>
    <col min="8690" max="8690" width="25" style="51" customWidth="1"/>
    <col min="8691" max="8691" width="24.1796875" style="51" customWidth="1"/>
    <col min="8692" max="8709" width="10.1796875" style="51" customWidth="1"/>
    <col min="8710" max="8945" width="9.1796875" style="51"/>
    <col min="8946" max="8946" width="25" style="51" customWidth="1"/>
    <col min="8947" max="8947" width="24.1796875" style="51" customWidth="1"/>
    <col min="8948" max="8965" width="10.1796875" style="51" customWidth="1"/>
    <col min="8966" max="9201" width="9.1796875" style="51"/>
    <col min="9202" max="9202" width="25" style="51" customWidth="1"/>
    <col min="9203" max="9203" width="24.1796875" style="51" customWidth="1"/>
    <col min="9204" max="9221" width="10.1796875" style="51" customWidth="1"/>
    <col min="9222" max="9457" width="9.1796875" style="51"/>
    <col min="9458" max="9458" width="25" style="51" customWidth="1"/>
    <col min="9459" max="9459" width="24.1796875" style="51" customWidth="1"/>
    <col min="9460" max="9477" width="10.1796875" style="51" customWidth="1"/>
    <col min="9478" max="9713" width="9.1796875" style="51"/>
    <col min="9714" max="9714" width="25" style="51" customWidth="1"/>
    <col min="9715" max="9715" width="24.1796875" style="51" customWidth="1"/>
    <col min="9716" max="9733" width="10.1796875" style="51" customWidth="1"/>
    <col min="9734" max="9969" width="9.1796875" style="51"/>
    <col min="9970" max="9970" width="25" style="51" customWidth="1"/>
    <col min="9971" max="9971" width="24.1796875" style="51" customWidth="1"/>
    <col min="9972" max="9989" width="10.1796875" style="51" customWidth="1"/>
    <col min="9990" max="10225" width="9.1796875" style="51"/>
    <col min="10226" max="10226" width="25" style="51" customWidth="1"/>
    <col min="10227" max="10227" width="24.1796875" style="51" customWidth="1"/>
    <col min="10228" max="10245" width="10.1796875" style="51" customWidth="1"/>
    <col min="10246" max="10481" width="9.1796875" style="51"/>
    <col min="10482" max="10482" width="25" style="51" customWidth="1"/>
    <col min="10483" max="10483" width="24.1796875" style="51" customWidth="1"/>
    <col min="10484" max="10501" width="10.1796875" style="51" customWidth="1"/>
    <col min="10502" max="10737" width="9.1796875" style="51"/>
    <col min="10738" max="10738" width="25" style="51" customWidth="1"/>
    <col min="10739" max="10739" width="24.1796875" style="51" customWidth="1"/>
    <col min="10740" max="10757" width="10.1796875" style="51" customWidth="1"/>
    <col min="10758" max="10993" width="9.1796875" style="51"/>
    <col min="10994" max="10994" width="25" style="51" customWidth="1"/>
    <col min="10995" max="10995" width="24.1796875" style="51" customWidth="1"/>
    <col min="10996" max="11013" width="10.1796875" style="51" customWidth="1"/>
    <col min="11014" max="11249" width="9.1796875" style="51"/>
    <col min="11250" max="11250" width="25" style="51" customWidth="1"/>
    <col min="11251" max="11251" width="24.1796875" style="51" customWidth="1"/>
    <col min="11252" max="11269" width="10.1796875" style="51" customWidth="1"/>
    <col min="11270" max="11505" width="9.1796875" style="51"/>
    <col min="11506" max="11506" width="25" style="51" customWidth="1"/>
    <col min="11507" max="11507" width="24.1796875" style="51" customWidth="1"/>
    <col min="11508" max="11525" width="10.1796875" style="51" customWidth="1"/>
    <col min="11526" max="11761" width="9.1796875" style="51"/>
    <col min="11762" max="11762" width="25" style="51" customWidth="1"/>
    <col min="11763" max="11763" width="24.1796875" style="51" customWidth="1"/>
    <col min="11764" max="11781" width="10.1796875" style="51" customWidth="1"/>
    <col min="11782" max="12017" width="9.1796875" style="51"/>
    <col min="12018" max="12018" width="25" style="51" customWidth="1"/>
    <col min="12019" max="12019" width="24.1796875" style="51" customWidth="1"/>
    <col min="12020" max="12037" width="10.1796875" style="51" customWidth="1"/>
    <col min="12038" max="12273" width="9.1796875" style="51"/>
    <col min="12274" max="12274" width="25" style="51" customWidth="1"/>
    <col min="12275" max="12275" width="24.1796875" style="51" customWidth="1"/>
    <col min="12276" max="12293" width="10.1796875" style="51" customWidth="1"/>
    <col min="12294" max="12529" width="9.1796875" style="51"/>
    <col min="12530" max="12530" width="25" style="51" customWidth="1"/>
    <col min="12531" max="12531" width="24.1796875" style="51" customWidth="1"/>
    <col min="12532" max="12549" width="10.1796875" style="51" customWidth="1"/>
    <col min="12550" max="12785" width="9.1796875" style="51"/>
    <col min="12786" max="12786" width="25" style="51" customWidth="1"/>
    <col min="12787" max="12787" width="24.1796875" style="51" customWidth="1"/>
    <col min="12788" max="12805" width="10.1796875" style="51" customWidth="1"/>
    <col min="12806" max="13041" width="9.1796875" style="51"/>
    <col min="13042" max="13042" width="25" style="51" customWidth="1"/>
    <col min="13043" max="13043" width="24.1796875" style="51" customWidth="1"/>
    <col min="13044" max="13061" width="10.1796875" style="51" customWidth="1"/>
    <col min="13062" max="13297" width="9.1796875" style="51"/>
    <col min="13298" max="13298" width="25" style="51" customWidth="1"/>
    <col min="13299" max="13299" width="24.1796875" style="51" customWidth="1"/>
    <col min="13300" max="13317" width="10.1796875" style="51" customWidth="1"/>
    <col min="13318" max="13553" width="9.1796875" style="51"/>
    <col min="13554" max="13554" width="25" style="51" customWidth="1"/>
    <col min="13555" max="13555" width="24.1796875" style="51" customWidth="1"/>
    <col min="13556" max="13573" width="10.1796875" style="51" customWidth="1"/>
    <col min="13574" max="13809" width="9.1796875" style="51"/>
    <col min="13810" max="13810" width="25" style="51" customWidth="1"/>
    <col min="13811" max="13811" width="24.1796875" style="51" customWidth="1"/>
    <col min="13812" max="13829" width="10.1796875" style="51" customWidth="1"/>
    <col min="13830" max="14065" width="9.1796875" style="51"/>
    <col min="14066" max="14066" width="25" style="51" customWidth="1"/>
    <col min="14067" max="14067" width="24.1796875" style="51" customWidth="1"/>
    <col min="14068" max="14085" width="10.1796875" style="51" customWidth="1"/>
    <col min="14086" max="14321" width="9.1796875" style="51"/>
    <col min="14322" max="14322" width="25" style="51" customWidth="1"/>
    <col min="14323" max="14323" width="24.1796875" style="51" customWidth="1"/>
    <col min="14324" max="14341" width="10.1796875" style="51" customWidth="1"/>
    <col min="14342" max="14577" width="9.1796875" style="51"/>
    <col min="14578" max="14578" width="25" style="51" customWidth="1"/>
    <col min="14579" max="14579" width="24.1796875" style="51" customWidth="1"/>
    <col min="14580" max="14597" width="10.1796875" style="51" customWidth="1"/>
    <col min="14598" max="14833" width="9.1796875" style="51"/>
    <col min="14834" max="14834" width="25" style="51" customWidth="1"/>
    <col min="14835" max="14835" width="24.1796875" style="51" customWidth="1"/>
    <col min="14836" max="14853" width="10.1796875" style="51" customWidth="1"/>
    <col min="14854" max="15089" width="9.1796875" style="51"/>
    <col min="15090" max="15090" width="25" style="51" customWidth="1"/>
    <col min="15091" max="15091" width="24.1796875" style="51" customWidth="1"/>
    <col min="15092" max="15109" width="10.1796875" style="51" customWidth="1"/>
    <col min="15110" max="15345" width="9.1796875" style="51"/>
    <col min="15346" max="15346" width="25" style="51" customWidth="1"/>
    <col min="15347" max="15347" width="24.1796875" style="51" customWidth="1"/>
    <col min="15348" max="15365" width="10.1796875" style="51" customWidth="1"/>
    <col min="15366" max="15601" width="9.1796875" style="51"/>
    <col min="15602" max="15602" width="25" style="51" customWidth="1"/>
    <col min="15603" max="15603" width="24.1796875" style="51" customWidth="1"/>
    <col min="15604" max="15621" width="10.1796875" style="51" customWidth="1"/>
    <col min="15622" max="15857" width="9.1796875" style="51"/>
    <col min="15858" max="15858" width="25" style="51" customWidth="1"/>
    <col min="15859" max="15859" width="24.1796875" style="51" customWidth="1"/>
    <col min="15860" max="15877" width="10.1796875" style="51" customWidth="1"/>
    <col min="15878" max="16113" width="9.1796875" style="51"/>
    <col min="16114" max="16114" width="25" style="51" customWidth="1"/>
    <col min="16115" max="16115" width="24.1796875" style="51" customWidth="1"/>
    <col min="16116" max="16133" width="10.1796875" style="51" customWidth="1"/>
    <col min="16134" max="16384" width="9.1796875" style="51"/>
  </cols>
  <sheetData>
    <row r="1" spans="1:35" s="12" customFormat="1" ht="20.25" customHeight="1" x14ac:dyDescent="0.5">
      <c r="A1" s="190"/>
      <c r="B1" s="190"/>
      <c r="C1" s="190"/>
      <c r="D1" s="190"/>
      <c r="E1" s="190"/>
      <c r="F1" s="190"/>
      <c r="G1" s="190"/>
      <c r="H1" s="190"/>
      <c r="I1" s="190"/>
      <c r="J1" s="190"/>
      <c r="K1" s="190"/>
      <c r="L1" s="190"/>
      <c r="M1" s="190"/>
      <c r="N1" s="190"/>
      <c r="O1" s="190"/>
      <c r="P1" s="190"/>
      <c r="Q1" s="190"/>
    </row>
    <row r="2" spans="1:35" ht="12" customHeight="1" x14ac:dyDescent="0.35">
      <c r="S2" s="12"/>
      <c r="T2" s="12"/>
      <c r="U2" s="12"/>
      <c r="V2" s="90"/>
      <c r="W2" s="90"/>
    </row>
    <row r="3" spans="1:35" x14ac:dyDescent="0.35">
      <c r="A3" s="52"/>
      <c r="Q3" s="56"/>
      <c r="R3" s="15"/>
      <c r="S3" s="53"/>
      <c r="T3" s="53"/>
      <c r="U3" s="53"/>
      <c r="V3" s="54"/>
      <c r="W3" s="54"/>
      <c r="X3" s="55"/>
    </row>
    <row r="4" spans="1:35" x14ac:dyDescent="0.35">
      <c r="A4" s="18" t="str">
        <f>FIRE1001_historical!A3</f>
        <v>England</v>
      </c>
      <c r="B4" s="14"/>
      <c r="Q4" s="56"/>
    </row>
    <row r="5" spans="1:35" x14ac:dyDescent="0.35">
      <c r="A5" s="18" t="s">
        <v>155</v>
      </c>
      <c r="Q5" s="56"/>
    </row>
    <row r="6" spans="1:35" x14ac:dyDescent="0.35">
      <c r="Q6" s="56"/>
    </row>
    <row r="7" spans="1:35" s="12" customFormat="1" ht="41.25" customHeight="1" x14ac:dyDescent="0.35">
      <c r="A7" s="19" t="s">
        <v>142</v>
      </c>
      <c r="C7" s="20" t="s">
        <v>187</v>
      </c>
      <c r="D7" s="20" t="s">
        <v>188</v>
      </c>
      <c r="E7" s="20" t="s">
        <v>189</v>
      </c>
      <c r="F7" s="20" t="s">
        <v>190</v>
      </c>
      <c r="G7" s="20" t="s">
        <v>191</v>
      </c>
      <c r="H7" s="20" t="s">
        <v>192</v>
      </c>
      <c r="I7" s="20" t="s">
        <v>193</v>
      </c>
      <c r="J7" s="20" t="s">
        <v>194</v>
      </c>
      <c r="K7" s="20" t="s">
        <v>195</v>
      </c>
      <c r="L7" s="20" t="s">
        <v>196</v>
      </c>
      <c r="M7" s="20" t="s">
        <v>197</v>
      </c>
      <c r="N7" s="20" t="s">
        <v>198</v>
      </c>
      <c r="O7" s="20" t="s">
        <v>199</v>
      </c>
      <c r="P7" s="20" t="s">
        <v>200</v>
      </c>
      <c r="Q7" s="20" t="s">
        <v>201</v>
      </c>
      <c r="R7" s="88" t="s">
        <v>50</v>
      </c>
    </row>
    <row r="8" spans="1:35" s="12" customFormat="1" x14ac:dyDescent="0.35">
      <c r="A8" s="21" t="s">
        <v>143</v>
      </c>
      <c r="B8" s="22"/>
      <c r="C8" s="20"/>
      <c r="D8" s="20"/>
      <c r="E8" s="20"/>
      <c r="F8" s="20"/>
      <c r="G8" s="20"/>
      <c r="H8" s="20"/>
      <c r="I8" s="20"/>
      <c r="J8" s="20"/>
      <c r="K8" s="20"/>
      <c r="L8" s="20"/>
      <c r="M8" s="20"/>
      <c r="N8" s="20"/>
      <c r="O8" s="20"/>
      <c r="P8" s="20"/>
      <c r="Q8" s="20"/>
      <c r="R8" s="20"/>
    </row>
    <row r="9" spans="1:35" s="14" customFormat="1" ht="16.5" customHeight="1" x14ac:dyDescent="0.35">
      <c r="A9" s="23" t="s">
        <v>209</v>
      </c>
      <c r="B9" s="24" t="s">
        <v>51</v>
      </c>
      <c r="C9" s="25">
        <f>IF($A$5&lt;&gt;"Total response time","..",IF((SUMPRODUCT((backdata!$A$2:$A$3496=C$7)*(backdata!$B$2:$B$3496=$B9)*(backdata!$C$2:$C$3496=$A$4)*(backdata!$E$2:$E$3496)))=0,"..",SUMPRODUCT((backdata!$A$2:$A$3496=C$7)*(backdata!$B$2:$B$3496=$B9)*(backdata!$C$2:$C$3496=$A$4)*(backdata!$E$2:$E$3496))))</f>
        <v>4.243617901078918E-3</v>
      </c>
      <c r="D9" s="25">
        <f>IF($A$5&lt;&gt;"Total response time","..",IF((SUMPRODUCT((backdata!$A$2:$A$3496=D$7)*(backdata!$B$2:$B$3496=$B9)*(backdata!$C$2:$C$3496=$A$4)*(backdata!$E$2:$E$3496)))=0,"..",SUMPRODUCT((backdata!$A$2:$A$3496=D$7)*(backdata!$B$2:$B$3496=$B9)*(backdata!$C$2:$C$3496=$A$4)*(backdata!$E$2:$E$3496))))</f>
        <v>4.3080296814984927E-3</v>
      </c>
      <c r="E9" s="25">
        <f>IF($A$5&lt;&gt;"Total response time","..",IF((SUMPRODUCT((backdata!$A$2:$A$3496=E$7)*(backdata!$B$2:$B$3496=$B9)*(backdata!$C$2:$C$3496=$A$4)*(backdata!$E$2:$E$3496)))=0,"..",SUMPRODUCT((backdata!$A$2:$A$3496=E$7)*(backdata!$B$2:$B$3496=$B9)*(backdata!$C$2:$C$3496=$A$4)*(backdata!$E$2:$E$3496))))</f>
        <v>4.286073075838088E-3</v>
      </c>
      <c r="F9" s="25">
        <f>IF($A$5&lt;&gt;"Total response time","..",IF((SUMPRODUCT((backdata!$A$2:$A$3496=F$7)*(backdata!$B$2:$B$3496=$B9)*(backdata!$C$2:$C$3496=$A$4)*(backdata!$E$2:$E$3496)))=0,"..",SUMPRODUCT((backdata!$A$2:$A$3496=F$7)*(backdata!$B$2:$B$3496=$B9)*(backdata!$C$2:$C$3496=$A$4)*(backdata!$E$2:$E$3496))))</f>
        <v>4.2974562816903801E-3</v>
      </c>
      <c r="G9" s="25">
        <f>IF($A$5&lt;&gt;"Total response time","..",IF((SUMPRODUCT((backdata!$A$2:$A$3496=G$7)*(backdata!$B$2:$B$3496=$B9)*(backdata!$C$2:$C$3496=$A$4)*(backdata!$E$2:$E$3496)))=0,"..",SUMPRODUCT((backdata!$A$2:$A$3496=G$7)*(backdata!$B$2:$B$3496=$B9)*(backdata!$C$2:$C$3496=$A$4)*(backdata!$E$2:$E$3496))))</f>
        <v>4.3415605358477971E-3</v>
      </c>
      <c r="H9" s="25">
        <f>IF($A$5&lt;&gt;"Total response time","..",IF((SUMPRODUCT((backdata!$A$2:$A$3496=H$7)*(backdata!$B$2:$B$3496=$B9)*(backdata!$C$2:$C$3496=$A$4)*(backdata!$E$2:$E$3496)))=0,"..",SUMPRODUCT((backdata!$A$2:$A$3496=H$7)*(backdata!$B$2:$B$3496=$B9)*(backdata!$C$2:$C$3496=$A$4)*(backdata!$E$2:$E$3496))))</f>
        <v>4.4671086078160145E-3</v>
      </c>
      <c r="I9" s="25">
        <f>IF($A$5&lt;&gt;"Total response time","..",IF((SUMPRODUCT((backdata!$A$2:$A$3496=I$7)*(backdata!$B$2:$B$3496=$B9)*(backdata!$C$2:$C$3496=$A$4)*(backdata!$E$2:$E$3496)))=0,"..",SUMPRODUCT((backdata!$A$2:$A$3496=I$7)*(backdata!$B$2:$B$3496=$B9)*(backdata!$C$2:$C$3496=$A$4)*(backdata!$E$2:$E$3496))))</f>
        <v>4.5405879221206581E-3</v>
      </c>
      <c r="J9" s="25">
        <f>IF($A$5&lt;&gt;"Total response time","..",IF((SUMPRODUCT((backdata!$A$2:$A$3496=J$7)*(backdata!$B$2:$B$3496=$B9)*(backdata!$C$2:$C$3496=$A$4)*(backdata!$E$2:$E$3496)))=0,"..",SUMPRODUCT((backdata!$A$2:$A$3496=J$7)*(backdata!$B$2:$B$3496=$B9)*(backdata!$C$2:$C$3496=$A$4)*(backdata!$E$2:$E$3496))))</f>
        <v>4.5179550676583569E-3</v>
      </c>
      <c r="K9" s="25">
        <f>IF($A$5&lt;&gt;"Total response time","..",IF((SUMPRODUCT((backdata!$A$2:$A$3496=K$7)*(backdata!$B$2:$B$3496=$B9)*(backdata!$C$2:$C$3496=$A$4)*(backdata!$E$2:$E$3496)))=0,"..",SUMPRODUCT((backdata!$A$2:$A$3496=K$7)*(backdata!$B$2:$B$3496=$B9)*(backdata!$C$2:$C$3496=$A$4)*(backdata!$E$2:$E$3496))))</f>
        <v>4.6114198787003792E-3</v>
      </c>
      <c r="L9" s="25">
        <f>IF($A$5&lt;&gt;"Total response time","..",IF((SUMPRODUCT((backdata!$A$2:$A$3496=L$7)*(backdata!$B$2:$B$3496=$B9)*(backdata!$C$2:$C$3496=$A$4)*(backdata!$E$2:$E$3496)))=0,"..",SUMPRODUCT((backdata!$A$2:$A$3496=L$7)*(backdata!$B$2:$B$3496=$B9)*(backdata!$C$2:$C$3496=$A$4)*(backdata!$E$2:$E$3496))))</f>
        <v>4.7362633417003417E-3</v>
      </c>
      <c r="M9" s="25">
        <f>IF($A$5&lt;&gt;"Total response time","..",IF((SUMPRODUCT((backdata!$A$2:$A$3496=M$7)*(backdata!$B$2:$B$3496=$B9)*(backdata!$C$2:$C$3496=$A$4)*(backdata!$E$2:$E$3496)))=0,"..",SUMPRODUCT((backdata!$A$2:$A$3496=M$7)*(backdata!$B$2:$B$3496=$B9)*(backdata!$C$2:$C$3496=$A$4)*(backdata!$E$2:$E$3496))))</f>
        <v>4.8327804839778943E-3</v>
      </c>
      <c r="N9" s="25">
        <f>IF($A$5&lt;&gt;"Total response time","..",IF((SUMPRODUCT((backdata!$A$2:$A$3496=N$7)*(backdata!$B$2:$B$3496=$B9)*(backdata!$C$2:$C$3496=$A$4)*(backdata!$E$2:$E$3496)))=0,"..",SUMPRODUCT((backdata!$A$2:$A$3496=N$7)*(backdata!$B$2:$B$3496=$B9)*(backdata!$C$2:$C$3496=$A$4)*(backdata!$E$2:$E$3496))))</f>
        <v>4.9750370214986898E-3</v>
      </c>
      <c r="O9" s="25">
        <f>IF($A$5&lt;&gt;"Total response time","..",IF((SUMPRODUCT((backdata!$A$2:$A$3496=O$7)*(backdata!$B$2:$B$3496=$B9)*(backdata!$C$2:$C$3496=$A$4)*(backdata!$E$2:$E$3496)))=0,"..",SUMPRODUCT((backdata!$A$2:$A$3496=O$7)*(backdata!$B$2:$B$3496=$B9)*(backdata!$C$2:$C$3496=$A$4)*(backdata!$E$2:$E$3496))))</f>
        <v>5.0996653431357357E-3</v>
      </c>
      <c r="P9" s="25">
        <f>IF($A$5&lt;&gt;"Total response time","..",IF((SUMPRODUCT((backdata!$A$2:$A$3496=P$7)*(backdata!$B$2:$B$3496=$B9)*(backdata!$C$2:$C$3496=$A$4)*(backdata!$E$2:$E$3496)))=0,"..",SUMPRODUCT((backdata!$A$2:$A$3496=P$7)*(backdata!$B$2:$B$3496=$B9)*(backdata!$C$2:$C$3496=$A$4)*(backdata!$E$2:$E$3496))))</f>
        <v>5.1474990364723935E-3</v>
      </c>
      <c r="Q9" s="25">
        <f>IF($A$5&lt;&gt;"Total response time","..",IF((SUMPRODUCT((backdata!$A$2:$A$3496=Q$7)*(backdata!$B$2:$B$3496=$B9)*(backdata!$C$2:$C$3496=$A$4)*(backdata!$E$2:$E$3496)))=0,"..",SUMPRODUCT((backdata!$A$2:$A$3496=Q$7)*(backdata!$B$2:$B$3496=$B9)*(backdata!$C$2:$C$3496=$A$4)*(backdata!$E$2:$E$3496))))</f>
        <v>5.2892789501124814E-3</v>
      </c>
      <c r="R9" s="25" cm="1">
        <f t="array" ref="R9">IF((IF($A$5="Total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0,"..",(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f>
        <v>5.5209282199999996E-3</v>
      </c>
      <c r="S9" s="26"/>
      <c r="T9" s="27"/>
      <c r="U9" s="26"/>
      <c r="V9" s="26"/>
      <c r="W9" s="26"/>
      <c r="X9" s="26"/>
      <c r="Y9" s="26"/>
      <c r="Z9" s="28"/>
      <c r="AA9" s="26"/>
      <c r="AB9" s="26"/>
      <c r="AC9" s="26"/>
      <c r="AD9" s="26"/>
      <c r="AE9" s="26"/>
      <c r="AF9" s="26"/>
      <c r="AG9" s="26"/>
      <c r="AH9" s="26"/>
      <c r="AI9" s="26"/>
    </row>
    <row r="10" spans="1:35" s="14" customFormat="1" ht="16.5" customHeight="1" x14ac:dyDescent="0.35">
      <c r="A10" s="29" t="s">
        <v>53</v>
      </c>
      <c r="B10" s="24" t="s">
        <v>53</v>
      </c>
      <c r="C10" s="25">
        <f>IF($A$5&lt;&gt;"Total response time","..",IF((SUMPRODUCT((backdata!$A$2:$A$3496=C$7)*(backdata!$B$2:$B$3496=$B10)*(backdata!$C$2:$C$3496=$A$4)*(backdata!$E$2:$E$3496)))=0,"..",SUMPRODUCT((backdata!$A$2:$A$3496=C$7)*(backdata!$B$2:$B$3496=$B10)*(backdata!$C$2:$C$3496=$A$4)*(backdata!$E$2:$E$3496))))</f>
        <v>3.8548975563380524E-3</v>
      </c>
      <c r="D10" s="25">
        <f>IF($A$5&lt;&gt;"Total response time","..",IF((SUMPRODUCT((backdata!$A$2:$A$3496=D$7)*(backdata!$B$2:$B$3496=$B10)*(backdata!$C$2:$C$3496=$A$4)*(backdata!$E$2:$E$3496)))=0,"..",SUMPRODUCT((backdata!$A$2:$A$3496=D$7)*(backdata!$B$2:$B$3496=$B10)*(backdata!$C$2:$C$3496=$A$4)*(backdata!$E$2:$E$3496))))</f>
        <v>3.8578866941260709E-3</v>
      </c>
      <c r="E10" s="25">
        <f>IF($A$5&lt;&gt;"Total response time","..",IF((SUMPRODUCT((backdata!$A$2:$A$3496=E$7)*(backdata!$B$2:$B$3496=$B10)*(backdata!$C$2:$C$3496=$A$4)*(backdata!$E$2:$E$3496)))=0,"..",SUMPRODUCT((backdata!$A$2:$A$3496=E$7)*(backdata!$B$2:$B$3496=$B10)*(backdata!$C$2:$C$3496=$A$4)*(backdata!$E$2:$E$3496))))</f>
        <v>3.887082332859624E-3</v>
      </c>
      <c r="F10" s="25">
        <f>IF($A$5&lt;&gt;"Total response time","..",IF((SUMPRODUCT((backdata!$A$2:$A$3496=F$7)*(backdata!$B$2:$B$3496=$B10)*(backdata!$C$2:$C$3496=$A$4)*(backdata!$E$2:$E$3496)))=0,"..",SUMPRODUCT((backdata!$A$2:$A$3496=F$7)*(backdata!$B$2:$B$3496=$B10)*(backdata!$C$2:$C$3496=$A$4)*(backdata!$E$2:$E$3496))))</f>
        <v>3.8825983733445139E-3</v>
      </c>
      <c r="G10" s="25">
        <f>IF($A$5&lt;&gt;"Total response time","..",IF((SUMPRODUCT((backdata!$A$2:$A$3496=G$7)*(backdata!$B$2:$B$3496=$B10)*(backdata!$C$2:$C$3496=$A$4)*(backdata!$E$2:$E$3496)))=0,"..",SUMPRODUCT((backdata!$A$2:$A$3496=G$7)*(backdata!$B$2:$B$3496=$B10)*(backdata!$C$2:$C$3496=$A$4)*(backdata!$E$2:$E$3496))))</f>
        <v>3.8836538954141863E-3</v>
      </c>
      <c r="H10" s="25">
        <f>IF($A$5&lt;&gt;"Total response time","..",IF((SUMPRODUCT((backdata!$A$2:$A$3496=H$7)*(backdata!$B$2:$B$3496=$B10)*(backdata!$C$2:$C$3496=$A$4)*(backdata!$E$2:$E$3496)))=0,"..",SUMPRODUCT((backdata!$A$2:$A$3496=H$7)*(backdata!$B$2:$B$3496=$B10)*(backdata!$C$2:$C$3496=$A$4)*(backdata!$E$2:$E$3496))))</f>
        <v>3.9904222093467825E-3</v>
      </c>
      <c r="I10" s="25">
        <f>IF($A$5&lt;&gt;"Total response time","..",IF((SUMPRODUCT((backdata!$A$2:$A$3496=I$7)*(backdata!$B$2:$B$3496=$B10)*(backdata!$C$2:$C$3496=$A$4)*(backdata!$E$2:$E$3496)))=0,"..",SUMPRODUCT((backdata!$A$2:$A$3496=I$7)*(backdata!$B$2:$B$3496=$B10)*(backdata!$C$2:$C$3496=$A$4)*(backdata!$E$2:$E$3496))))</f>
        <v>4.0740937527631678E-3</v>
      </c>
      <c r="J10" s="25">
        <f>IF($A$5&lt;&gt;"Total response time","..",IF((SUMPRODUCT((backdata!$A$2:$A$3496=J$7)*(backdata!$B$2:$B$3496=$B10)*(backdata!$C$2:$C$3496=$A$4)*(backdata!$E$2:$E$3496)))=0,"..",SUMPRODUCT((backdata!$A$2:$A$3496=J$7)*(backdata!$B$2:$B$3496=$B10)*(backdata!$C$2:$C$3496=$A$4)*(backdata!$E$2:$E$3496))))</f>
        <v>4.1100785412816953E-3</v>
      </c>
      <c r="K10" s="25">
        <f>IF($A$5&lt;&gt;"Total response time","..",IF((SUMPRODUCT((backdata!$A$2:$A$3496=K$7)*(backdata!$B$2:$B$3496=$B10)*(backdata!$C$2:$C$3496=$A$4)*(backdata!$E$2:$E$3496)))=0,"..",SUMPRODUCT((backdata!$A$2:$A$3496=K$7)*(backdata!$B$2:$B$3496=$B10)*(backdata!$C$2:$C$3496=$A$4)*(backdata!$E$2:$E$3496))))</f>
        <v>4.1089826432215469E-3</v>
      </c>
      <c r="L10" s="25">
        <f>IF($A$5&lt;&gt;"Total response time","..",IF((SUMPRODUCT((backdata!$A$2:$A$3496=L$7)*(backdata!$B$2:$B$3496=$B10)*(backdata!$C$2:$C$3496=$A$4)*(backdata!$E$2:$E$3496)))=0,"..",SUMPRODUCT((backdata!$A$2:$A$3496=L$7)*(backdata!$B$2:$B$3496=$B10)*(backdata!$C$2:$C$3496=$A$4)*(backdata!$E$2:$E$3496))))</f>
        <v>4.2219192724280352E-3</v>
      </c>
      <c r="M10" s="25">
        <f>IF($A$5&lt;&gt;"Total response time","..",IF((SUMPRODUCT((backdata!$A$2:$A$3496=M$7)*(backdata!$B$2:$B$3496=$B10)*(backdata!$C$2:$C$3496=$A$4)*(backdata!$E$2:$E$3496)))=0,"..",SUMPRODUCT((backdata!$A$2:$A$3496=M$7)*(backdata!$B$2:$B$3496=$B10)*(backdata!$C$2:$C$3496=$A$4)*(backdata!$E$2:$E$3496))))</f>
        <v>4.3220442888658953E-3</v>
      </c>
      <c r="N10" s="25">
        <f>IF($A$5&lt;&gt;"Total response time","..",IF((SUMPRODUCT((backdata!$A$2:$A$3496=N$7)*(backdata!$B$2:$B$3496=$B10)*(backdata!$C$2:$C$3496=$A$4)*(backdata!$E$2:$E$3496)))=0,"..",SUMPRODUCT((backdata!$A$2:$A$3496=N$7)*(backdata!$B$2:$B$3496=$B10)*(backdata!$C$2:$C$3496=$A$4)*(backdata!$E$2:$E$3496))))</f>
        <v>4.4433242706846095E-3</v>
      </c>
      <c r="O10" s="25">
        <f>IF($A$5&lt;&gt;"Total response time","..",IF((SUMPRODUCT((backdata!$A$2:$A$3496=O$7)*(backdata!$B$2:$B$3496=$B10)*(backdata!$C$2:$C$3496=$A$4)*(backdata!$E$2:$E$3496)))=0,"..",SUMPRODUCT((backdata!$A$2:$A$3496=O$7)*(backdata!$B$2:$B$3496=$B10)*(backdata!$C$2:$C$3496=$A$4)*(backdata!$E$2:$E$3496))))</f>
        <v>4.5468371185236472E-3</v>
      </c>
      <c r="P10" s="25">
        <f>IF($A$5&lt;&gt;"Total response time","..",IF((SUMPRODUCT((backdata!$A$2:$A$3496=P$7)*(backdata!$B$2:$B$3496=$B10)*(backdata!$C$2:$C$3496=$A$4)*(backdata!$E$2:$E$3496)))=0,"..",SUMPRODUCT((backdata!$A$2:$A$3496=P$7)*(backdata!$B$2:$B$3496=$B10)*(backdata!$C$2:$C$3496=$A$4)*(backdata!$E$2:$E$3496))))</f>
        <v>4.6149827048609328E-3</v>
      </c>
      <c r="Q10" s="25">
        <f>IF($A$5&lt;&gt;"Total response time","..",IF((SUMPRODUCT((backdata!$A$2:$A$3496=Q$7)*(backdata!$B$2:$B$3496=$B10)*(backdata!$C$2:$C$3496=$A$4)*(backdata!$E$2:$E$3496)))=0,"..",SUMPRODUCT((backdata!$A$2:$A$3496=Q$7)*(backdata!$B$2:$B$3496=$B10)*(backdata!$C$2:$C$3496=$A$4)*(backdata!$E$2:$E$3496))))</f>
        <v>4.7240011774645312E-3</v>
      </c>
      <c r="R10" s="25" cm="1">
        <f t="array" ref="R10">IF((IF($A$5="Total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0,"..",(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f>
        <v>4.9965989000000004E-3</v>
      </c>
      <c r="S10" s="26"/>
      <c r="T10" s="27"/>
      <c r="U10" s="26"/>
      <c r="V10" s="26"/>
      <c r="W10" s="26"/>
      <c r="X10" s="26"/>
      <c r="Y10" s="26"/>
      <c r="AA10" s="26"/>
      <c r="AB10" s="26"/>
      <c r="AC10" s="26"/>
      <c r="AD10" s="26"/>
      <c r="AE10" s="26"/>
      <c r="AF10" s="26"/>
      <c r="AG10" s="26"/>
      <c r="AH10" s="26"/>
      <c r="AI10" s="26"/>
    </row>
    <row r="11" spans="1:35" s="33" customFormat="1" ht="16.5" customHeight="1" x14ac:dyDescent="0.35">
      <c r="A11" s="30" t="s">
        <v>145</v>
      </c>
      <c r="B11" s="31" t="s">
        <v>146</v>
      </c>
      <c r="C11" s="32" t="s">
        <v>210</v>
      </c>
      <c r="D11" s="32" t="s">
        <v>210</v>
      </c>
      <c r="E11" s="32" t="s">
        <v>210</v>
      </c>
      <c r="F11" s="32" t="s">
        <v>210</v>
      </c>
      <c r="G11" s="32" t="s">
        <v>210</v>
      </c>
      <c r="H11" s="32" t="s">
        <v>210</v>
      </c>
      <c r="I11" s="32" t="s">
        <v>210</v>
      </c>
      <c r="J11" s="32" t="s">
        <v>210</v>
      </c>
      <c r="K11" s="32" t="s">
        <v>210</v>
      </c>
      <c r="L11" s="32" t="s">
        <v>210</v>
      </c>
      <c r="M11" s="32" t="s">
        <v>210</v>
      </c>
      <c r="N11" s="32" t="s">
        <v>210</v>
      </c>
      <c r="O11" s="32" t="s">
        <v>210</v>
      </c>
      <c r="P11" s="32" t="s">
        <v>210</v>
      </c>
      <c r="Q11" s="32" t="s">
        <v>210</v>
      </c>
      <c r="R11" s="25" cm="1">
        <f t="array" ref="R11">IF((IF($A$5="Total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0,"..",(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f>
        <v>5.3060367599999997E-3</v>
      </c>
      <c r="S11" s="17"/>
      <c r="T11" s="17"/>
      <c r="U11" s="17"/>
      <c r="V11" s="17"/>
      <c r="W11" s="17"/>
      <c r="X11" s="17"/>
      <c r="Y11" s="17"/>
      <c r="AA11" s="17"/>
      <c r="AB11" s="17"/>
      <c r="AC11" s="17"/>
      <c r="AD11" s="17"/>
      <c r="AE11" s="17"/>
      <c r="AF11" s="17"/>
      <c r="AG11" s="17"/>
      <c r="AH11" s="17"/>
      <c r="AI11" s="17"/>
    </row>
    <row r="12" spans="1:35" s="12" customFormat="1" ht="16.5" customHeight="1" x14ac:dyDescent="0.35">
      <c r="B12" s="31" t="s">
        <v>102</v>
      </c>
      <c r="C12" s="32" t="s">
        <v>210</v>
      </c>
      <c r="D12" s="32" t="s">
        <v>210</v>
      </c>
      <c r="E12" s="32" t="s">
        <v>210</v>
      </c>
      <c r="F12" s="32" t="s">
        <v>210</v>
      </c>
      <c r="G12" s="32" t="s">
        <v>210</v>
      </c>
      <c r="H12" s="32" t="s">
        <v>210</v>
      </c>
      <c r="I12" s="32" t="s">
        <v>210</v>
      </c>
      <c r="J12" s="32" t="s">
        <v>210</v>
      </c>
      <c r="K12" s="32" t="s">
        <v>210</v>
      </c>
      <c r="L12" s="32" t="s">
        <v>210</v>
      </c>
      <c r="M12" s="32" t="s">
        <v>210</v>
      </c>
      <c r="N12" s="32" t="s">
        <v>210</v>
      </c>
      <c r="O12" s="32" t="s">
        <v>210</v>
      </c>
      <c r="P12" s="32" t="s">
        <v>210</v>
      </c>
      <c r="Q12" s="32" t="s">
        <v>210</v>
      </c>
      <c r="R12" s="25" cm="1">
        <f t="array" ref="R12">IF((IF($A$5="Total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0,"..",(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f>
        <v>4.5291897499999999E-3</v>
      </c>
      <c r="S12" s="17"/>
      <c r="T12" s="17"/>
      <c r="U12" s="17"/>
      <c r="V12" s="17"/>
      <c r="W12" s="17"/>
      <c r="X12" s="17"/>
      <c r="Y12" s="17"/>
      <c r="AA12" s="17"/>
      <c r="AB12" s="17"/>
      <c r="AC12" s="17"/>
      <c r="AD12" s="17"/>
      <c r="AE12" s="17"/>
      <c r="AF12" s="17"/>
      <c r="AG12" s="17"/>
      <c r="AH12" s="17"/>
      <c r="AI12" s="17"/>
    </row>
    <row r="13" spans="1:35" s="12" customFormat="1" ht="16.5" customHeight="1" x14ac:dyDescent="0.35">
      <c r="B13" s="31" t="s">
        <v>147</v>
      </c>
      <c r="C13" s="32" t="s">
        <v>210</v>
      </c>
      <c r="D13" s="32" t="s">
        <v>210</v>
      </c>
      <c r="E13" s="32" t="s">
        <v>210</v>
      </c>
      <c r="F13" s="32" t="s">
        <v>210</v>
      </c>
      <c r="G13" s="32" t="s">
        <v>210</v>
      </c>
      <c r="H13" s="32" t="s">
        <v>210</v>
      </c>
      <c r="I13" s="32" t="s">
        <v>210</v>
      </c>
      <c r="J13" s="32" t="s">
        <v>210</v>
      </c>
      <c r="K13" s="32" t="s">
        <v>210</v>
      </c>
      <c r="L13" s="32" t="s">
        <v>210</v>
      </c>
      <c r="M13" s="32" t="s">
        <v>210</v>
      </c>
      <c r="N13" s="32" t="s">
        <v>210</v>
      </c>
      <c r="O13" s="32" t="s">
        <v>210</v>
      </c>
      <c r="P13" s="32" t="s">
        <v>210</v>
      </c>
      <c r="Q13" s="32" t="s">
        <v>210</v>
      </c>
      <c r="R13" s="25" cm="1">
        <f t="array" ref="R13">IF((IF($A$5="Total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0,"..",(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f>
        <v>4.78688247E-3</v>
      </c>
      <c r="S13" s="17"/>
      <c r="T13" s="17"/>
      <c r="U13" s="17"/>
      <c r="V13" s="17"/>
      <c r="W13" s="17"/>
      <c r="X13" s="17"/>
      <c r="Y13" s="17"/>
      <c r="AA13" s="17"/>
      <c r="AB13" s="17"/>
      <c r="AC13" s="17"/>
      <c r="AD13" s="17"/>
      <c r="AE13" s="17"/>
      <c r="AF13" s="17"/>
      <c r="AG13" s="17"/>
      <c r="AH13" s="17"/>
      <c r="AI13" s="17"/>
    </row>
    <row r="14" spans="1:35" s="14" customFormat="1" ht="16.5" customHeight="1" x14ac:dyDescent="0.35">
      <c r="A14" s="29" t="s">
        <v>211</v>
      </c>
      <c r="B14" s="24" t="s">
        <v>54</v>
      </c>
      <c r="C14" s="25">
        <f>IF($A$5&lt;&gt;"Total response time","..",IF((SUMPRODUCT((backdata!$A$2:$A$3496=C$7)*(backdata!$B$2:$B$3496=$B14)*(backdata!$C$2:$C$3496=$A$4)*(backdata!$E$2:$E$3496)))=0,"..",SUMPRODUCT((backdata!$A$2:$A$3496=C$7)*(backdata!$B$2:$B$3496=$B14)*(backdata!$C$2:$C$3496=$A$4)*(backdata!$E$2:$E$3496))))</f>
        <v>3.9971450539603107E-3</v>
      </c>
      <c r="D14" s="25">
        <f>IF($A$5&lt;&gt;"Total response time","..",IF((SUMPRODUCT((backdata!$A$2:$A$3496=D$7)*(backdata!$B$2:$B$3496=$B14)*(backdata!$C$2:$C$3496=$A$4)*(backdata!$E$2:$E$3496)))=0,"..",SUMPRODUCT((backdata!$A$2:$A$3496=D$7)*(backdata!$B$2:$B$3496=$B14)*(backdata!$C$2:$C$3496=$A$4)*(backdata!$E$2:$E$3496))))</f>
        <v>4.0014899158709706E-3</v>
      </c>
      <c r="E14" s="25">
        <f>IF($A$5&lt;&gt;"Total response time","..",IF((SUMPRODUCT((backdata!$A$2:$A$3496=E$7)*(backdata!$B$2:$B$3496=$B14)*(backdata!$C$2:$C$3496=$A$4)*(backdata!$E$2:$E$3496)))=0,"..",SUMPRODUCT((backdata!$A$2:$A$3496=E$7)*(backdata!$B$2:$B$3496=$B14)*(backdata!$C$2:$C$3496=$A$4)*(backdata!$E$2:$E$3496))))</f>
        <v>3.9617567205853721E-3</v>
      </c>
      <c r="F14" s="25">
        <f>IF($A$5&lt;&gt;"Total response time","..",IF((SUMPRODUCT((backdata!$A$2:$A$3496=F$7)*(backdata!$B$2:$B$3496=$B14)*(backdata!$C$2:$C$3496=$A$4)*(backdata!$E$2:$E$3496)))=0,"..",SUMPRODUCT((backdata!$A$2:$A$3496=F$7)*(backdata!$B$2:$B$3496=$B14)*(backdata!$C$2:$C$3496=$A$4)*(backdata!$E$2:$E$3496))))</f>
        <v>3.9620933977906796E-3</v>
      </c>
      <c r="G14" s="25">
        <f>IF($A$5&lt;&gt;"Total response time","..",IF((SUMPRODUCT((backdata!$A$2:$A$3496=G$7)*(backdata!$B$2:$B$3496=$B14)*(backdata!$C$2:$C$3496=$A$4)*(backdata!$E$2:$E$3496)))=0,"..",SUMPRODUCT((backdata!$A$2:$A$3496=G$7)*(backdata!$B$2:$B$3496=$B14)*(backdata!$C$2:$C$3496=$A$4)*(backdata!$E$2:$E$3496))))</f>
        <v>3.9702396650199093E-3</v>
      </c>
      <c r="H14" s="25">
        <f>IF($A$5&lt;&gt;"Total response time","..",IF((SUMPRODUCT((backdata!$A$2:$A$3496=H$7)*(backdata!$B$2:$B$3496=$B14)*(backdata!$C$2:$C$3496=$A$4)*(backdata!$E$2:$E$3496)))=0,"..",SUMPRODUCT((backdata!$A$2:$A$3496=H$7)*(backdata!$B$2:$B$3496=$B14)*(backdata!$C$2:$C$3496=$A$4)*(backdata!$E$2:$E$3496))))</f>
        <v>4.1316540939870527E-3</v>
      </c>
      <c r="I14" s="25">
        <f>IF($A$5&lt;&gt;"Total response time","..",IF((SUMPRODUCT((backdata!$A$2:$A$3496=I$7)*(backdata!$B$2:$B$3496=$B14)*(backdata!$C$2:$C$3496=$A$4)*(backdata!$E$2:$E$3496)))=0,"..",SUMPRODUCT((backdata!$A$2:$A$3496=I$7)*(backdata!$B$2:$B$3496=$B14)*(backdata!$C$2:$C$3496=$A$4)*(backdata!$E$2:$E$3496))))</f>
        <v>4.243459364447779E-3</v>
      </c>
      <c r="J14" s="25">
        <f>IF($A$5&lt;&gt;"Total response time","..",IF((SUMPRODUCT((backdata!$A$2:$A$3496=J$7)*(backdata!$B$2:$B$3496=$B14)*(backdata!$C$2:$C$3496=$A$4)*(backdata!$E$2:$E$3496)))=0,"..",SUMPRODUCT((backdata!$A$2:$A$3496=J$7)*(backdata!$B$2:$B$3496=$B14)*(backdata!$C$2:$C$3496=$A$4)*(backdata!$E$2:$E$3496))))</f>
        <v>4.2412491852364554E-3</v>
      </c>
      <c r="K14" s="25">
        <f>IF($A$5&lt;&gt;"Total response time","..",IF((SUMPRODUCT((backdata!$A$2:$A$3496=K$7)*(backdata!$B$2:$B$3496=$B14)*(backdata!$C$2:$C$3496=$A$4)*(backdata!$E$2:$E$3496)))=0,"..",SUMPRODUCT((backdata!$A$2:$A$3496=K$7)*(backdata!$B$2:$B$3496=$B14)*(backdata!$C$2:$C$3496=$A$4)*(backdata!$E$2:$E$3496))))</f>
        <v>4.3531177468328786E-3</v>
      </c>
      <c r="L14" s="25">
        <f>IF($A$5&lt;&gt;"Total response time","..",IF((SUMPRODUCT((backdata!$A$2:$A$3496=L$7)*(backdata!$B$2:$B$3496=$B14)*(backdata!$C$2:$C$3496=$A$4)*(backdata!$E$2:$E$3496)))=0,"..",SUMPRODUCT((backdata!$A$2:$A$3496=L$7)*(backdata!$B$2:$B$3496=$B14)*(backdata!$C$2:$C$3496=$A$4)*(backdata!$E$2:$E$3496))))</f>
        <v>4.4603630027685096E-3</v>
      </c>
      <c r="M14" s="25">
        <f>IF($A$5&lt;&gt;"Total response time","..",IF((SUMPRODUCT((backdata!$A$2:$A$3496=M$7)*(backdata!$B$2:$B$3496=$B14)*(backdata!$C$2:$C$3496=$A$4)*(backdata!$E$2:$E$3496)))=0,"..",SUMPRODUCT((backdata!$A$2:$A$3496=M$7)*(backdata!$B$2:$B$3496=$B14)*(backdata!$C$2:$C$3496=$A$4)*(backdata!$E$2:$E$3496))))</f>
        <v>4.5408894928632747E-3</v>
      </c>
      <c r="N14" s="25">
        <f>IF($A$5&lt;&gt;"Total response time","..",IF((SUMPRODUCT((backdata!$A$2:$A$3496=N$7)*(backdata!$B$2:$B$3496=$B14)*(backdata!$C$2:$C$3496=$A$4)*(backdata!$E$2:$E$3496)))=0,"..",SUMPRODUCT((backdata!$A$2:$A$3496=N$7)*(backdata!$B$2:$B$3496=$B14)*(backdata!$C$2:$C$3496=$A$4)*(backdata!$E$2:$E$3496))))</f>
        <v>4.6852215395677054E-3</v>
      </c>
      <c r="O14" s="25">
        <f>IF($A$5&lt;&gt;"Total response time","..",IF((SUMPRODUCT((backdata!$A$2:$A$3496=O$7)*(backdata!$B$2:$B$3496=$B14)*(backdata!$C$2:$C$3496=$A$4)*(backdata!$E$2:$E$3496)))=0,"..",SUMPRODUCT((backdata!$A$2:$A$3496=O$7)*(backdata!$B$2:$B$3496=$B14)*(backdata!$C$2:$C$3496=$A$4)*(backdata!$E$2:$E$3496))))</f>
        <v>4.8363382876855246E-3</v>
      </c>
      <c r="P14" s="25">
        <f>IF($A$5&lt;&gt;"Total response time","..",IF((SUMPRODUCT((backdata!$A$2:$A$3496=P$7)*(backdata!$B$2:$B$3496=$B14)*(backdata!$C$2:$C$3496=$A$4)*(backdata!$E$2:$E$3496)))=0,"..",SUMPRODUCT((backdata!$A$2:$A$3496=P$7)*(backdata!$B$2:$B$3496=$B14)*(backdata!$C$2:$C$3496=$A$4)*(backdata!$E$2:$E$3496))))</f>
        <v>4.9100820532443244E-3</v>
      </c>
      <c r="Q14" s="25">
        <f>IF($A$5&lt;&gt;"Total response time","..",IF((SUMPRODUCT((backdata!$A$2:$A$3496=Q$7)*(backdata!$B$2:$B$3496=$B14)*(backdata!$C$2:$C$3496=$A$4)*(backdata!$E$2:$E$3496)))=0,"..",SUMPRODUCT((backdata!$A$2:$A$3496=Q$7)*(backdata!$B$2:$B$3496=$B14)*(backdata!$C$2:$C$3496=$A$4)*(backdata!$E$2:$E$3496))))</f>
        <v>4.999072950136272E-3</v>
      </c>
      <c r="R14" s="25" cm="1">
        <f t="array" ref="R14">IF((IF($A$5="Total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0,"..",(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f>
        <v>5.3252041500000003E-3</v>
      </c>
      <c r="S14" s="26"/>
      <c r="T14" s="26"/>
      <c r="U14" s="26"/>
      <c r="V14" s="26"/>
      <c r="W14" s="26"/>
      <c r="X14" s="26"/>
      <c r="Y14" s="26"/>
      <c r="AA14" s="26"/>
      <c r="AB14" s="26"/>
      <c r="AC14" s="26"/>
      <c r="AD14" s="26"/>
      <c r="AE14" s="26"/>
      <c r="AF14" s="26"/>
      <c r="AG14" s="26"/>
      <c r="AH14" s="26"/>
      <c r="AI14" s="26"/>
    </row>
    <row r="15" spans="1:35" s="33" customFormat="1" ht="16.5" customHeight="1" x14ac:dyDescent="0.35">
      <c r="A15" s="30" t="s">
        <v>145</v>
      </c>
      <c r="B15" s="31" t="s">
        <v>106</v>
      </c>
      <c r="C15" s="32" t="s">
        <v>210</v>
      </c>
      <c r="D15" s="32" t="s">
        <v>210</v>
      </c>
      <c r="E15" s="32" t="s">
        <v>210</v>
      </c>
      <c r="F15" s="32" t="s">
        <v>210</v>
      </c>
      <c r="G15" s="32" t="s">
        <v>210</v>
      </c>
      <c r="H15" s="32" t="s">
        <v>210</v>
      </c>
      <c r="I15" s="32" t="s">
        <v>210</v>
      </c>
      <c r="J15" s="32" t="s">
        <v>210</v>
      </c>
      <c r="K15" s="32" t="s">
        <v>210</v>
      </c>
      <c r="L15" s="32" t="s">
        <v>210</v>
      </c>
      <c r="M15" s="32" t="s">
        <v>210</v>
      </c>
      <c r="N15" s="32" t="s">
        <v>210</v>
      </c>
      <c r="O15" s="32" t="s">
        <v>210</v>
      </c>
      <c r="P15" s="32" t="s">
        <v>210</v>
      </c>
      <c r="Q15" s="32" t="s">
        <v>210</v>
      </c>
      <c r="R15" s="25" cm="1">
        <f t="array" ref="R15">IF((IF($A$5="Total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0,"..",(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f>
        <v>5.0661084499999997E-3</v>
      </c>
      <c r="S15" s="17"/>
      <c r="T15" s="17"/>
      <c r="U15" s="17"/>
      <c r="V15" s="17"/>
      <c r="W15" s="17"/>
      <c r="X15" s="17"/>
      <c r="Y15" s="17"/>
      <c r="AA15" s="17"/>
      <c r="AB15" s="17"/>
      <c r="AC15" s="17"/>
      <c r="AD15" s="17"/>
      <c r="AE15" s="17"/>
      <c r="AF15" s="17"/>
      <c r="AG15" s="17"/>
      <c r="AH15" s="17"/>
      <c r="AI15" s="17"/>
    </row>
    <row r="16" spans="1:35" s="12" customFormat="1" ht="16.5" customHeight="1" x14ac:dyDescent="0.35">
      <c r="B16" s="31" t="s">
        <v>105</v>
      </c>
      <c r="C16" s="32" t="s">
        <v>210</v>
      </c>
      <c r="D16" s="32" t="s">
        <v>210</v>
      </c>
      <c r="E16" s="32" t="s">
        <v>210</v>
      </c>
      <c r="F16" s="32" t="s">
        <v>210</v>
      </c>
      <c r="G16" s="32" t="s">
        <v>210</v>
      </c>
      <c r="H16" s="32" t="s">
        <v>210</v>
      </c>
      <c r="I16" s="32" t="s">
        <v>210</v>
      </c>
      <c r="J16" s="32" t="s">
        <v>210</v>
      </c>
      <c r="K16" s="32" t="s">
        <v>210</v>
      </c>
      <c r="L16" s="32" t="s">
        <v>210</v>
      </c>
      <c r="M16" s="32" t="s">
        <v>210</v>
      </c>
      <c r="N16" s="32" t="s">
        <v>210</v>
      </c>
      <c r="O16" s="32" t="s">
        <v>210</v>
      </c>
      <c r="P16" s="32" t="s">
        <v>210</v>
      </c>
      <c r="Q16" s="32" t="s">
        <v>210</v>
      </c>
      <c r="R16" s="25" cm="1">
        <f t="array" ref="R16">IF((IF($A$5="Total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0,"..",(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f>
        <v>5.37239811E-3</v>
      </c>
      <c r="S16" s="17"/>
      <c r="T16" s="17"/>
      <c r="U16" s="17"/>
      <c r="V16" s="17"/>
      <c r="W16" s="17"/>
      <c r="X16" s="17"/>
      <c r="Y16" s="17"/>
      <c r="AA16" s="17"/>
      <c r="AB16" s="17"/>
      <c r="AC16" s="17"/>
      <c r="AD16" s="17"/>
      <c r="AE16" s="17"/>
      <c r="AF16" s="17"/>
      <c r="AG16" s="17"/>
      <c r="AH16" s="17"/>
      <c r="AI16" s="17"/>
    </row>
    <row r="17" spans="1:35" s="14" customFormat="1" ht="16.5" customHeight="1" x14ac:dyDescent="0.35">
      <c r="A17" s="29" t="s">
        <v>56</v>
      </c>
      <c r="B17" s="24" t="s">
        <v>56</v>
      </c>
      <c r="C17" s="25">
        <f>IF($A$5&lt;&gt;"Total response time","..",IF((SUMPRODUCT((backdata!$A$2:$A$3496=C$7)*(backdata!$B$2:$B$3496=$B17)*(backdata!$C$2:$C$3496=$A$4)*(backdata!$E$2:$E$3496)))=0,"..",SUMPRODUCT((backdata!$A$2:$A$3496=C$7)*(backdata!$B$2:$B$3496=$B17)*(backdata!$C$2:$C$3496=$A$4)*(backdata!$E$2:$E$3496))))</f>
        <v>4.6633680595310079E-3</v>
      </c>
      <c r="D17" s="25">
        <f>IF($A$5&lt;&gt;"Total response time","..",IF((SUMPRODUCT((backdata!$A$2:$A$3496=D$7)*(backdata!$B$2:$B$3496=$B17)*(backdata!$C$2:$C$3496=$A$4)*(backdata!$E$2:$E$3496)))=0,"..",SUMPRODUCT((backdata!$A$2:$A$3496=D$7)*(backdata!$B$2:$B$3496=$B17)*(backdata!$C$2:$C$3496=$A$4)*(backdata!$E$2:$E$3496))))</f>
        <v>4.654870079825334E-3</v>
      </c>
      <c r="E17" s="25">
        <f>IF($A$5&lt;&gt;"Total response time","..",IF((SUMPRODUCT((backdata!$A$2:$A$3496=E$7)*(backdata!$B$2:$B$3496=$B17)*(backdata!$C$2:$C$3496=$A$4)*(backdata!$E$2:$E$3496)))=0,"..",SUMPRODUCT((backdata!$A$2:$A$3496=E$7)*(backdata!$B$2:$B$3496=$B17)*(backdata!$C$2:$C$3496=$A$4)*(backdata!$E$2:$E$3496))))</f>
        <v>4.6772299176232332E-3</v>
      </c>
      <c r="F17" s="25">
        <f>IF($A$5&lt;&gt;"Total response time","..",IF((SUMPRODUCT((backdata!$A$2:$A$3496=F$7)*(backdata!$B$2:$B$3496=$B17)*(backdata!$C$2:$C$3496=$A$4)*(backdata!$E$2:$E$3496)))=0,"..",SUMPRODUCT((backdata!$A$2:$A$3496=F$7)*(backdata!$B$2:$B$3496=$B17)*(backdata!$C$2:$C$3496=$A$4)*(backdata!$E$2:$E$3496))))</f>
        <v>4.7465820950312477E-3</v>
      </c>
      <c r="G17" s="25">
        <f>IF($A$5&lt;&gt;"Total response time","..",IF((SUMPRODUCT((backdata!$A$2:$A$3496=G$7)*(backdata!$B$2:$B$3496=$B17)*(backdata!$C$2:$C$3496=$A$4)*(backdata!$E$2:$E$3496)))=0,"..",SUMPRODUCT((backdata!$A$2:$A$3496=G$7)*(backdata!$B$2:$B$3496=$B17)*(backdata!$C$2:$C$3496=$A$4)*(backdata!$E$2:$E$3496))))</f>
        <v>4.8168824246691139E-3</v>
      </c>
      <c r="H17" s="25">
        <f>IF($A$5&lt;&gt;"Total response time","..",IF((SUMPRODUCT((backdata!$A$2:$A$3496=H$7)*(backdata!$B$2:$B$3496=$B17)*(backdata!$C$2:$C$3496=$A$4)*(backdata!$E$2:$E$3496)))=0,"..",SUMPRODUCT((backdata!$A$2:$A$3496=H$7)*(backdata!$B$2:$B$3496=$B17)*(backdata!$C$2:$C$3496=$A$4)*(backdata!$E$2:$E$3496))))</f>
        <v>4.8890221891395398E-3</v>
      </c>
      <c r="I17" s="25">
        <f>IF($A$5&lt;&gt;"Total response time","..",IF((SUMPRODUCT((backdata!$A$2:$A$3496=I$7)*(backdata!$B$2:$B$3496=$B17)*(backdata!$C$2:$C$3496=$A$4)*(backdata!$E$2:$E$3496)))=0,"..",SUMPRODUCT((backdata!$A$2:$A$3496=I$7)*(backdata!$B$2:$B$3496=$B17)*(backdata!$C$2:$C$3496=$A$4)*(backdata!$E$2:$E$3496))))</f>
        <v>4.9033400417002404E-3</v>
      </c>
      <c r="J17" s="25">
        <f>IF($A$5&lt;&gt;"Total response time","..",IF((SUMPRODUCT((backdata!$A$2:$A$3496=J$7)*(backdata!$B$2:$B$3496=$B17)*(backdata!$C$2:$C$3496=$A$4)*(backdata!$E$2:$E$3496)))=0,"..",SUMPRODUCT((backdata!$A$2:$A$3496=J$7)*(backdata!$B$2:$B$3496=$B17)*(backdata!$C$2:$C$3496=$A$4)*(backdata!$E$2:$E$3496))))</f>
        <v>4.8113410235786696E-3</v>
      </c>
      <c r="K17" s="25">
        <f>IF($A$5&lt;&gt;"Total response time","..",IF((SUMPRODUCT((backdata!$A$2:$A$3496=K$7)*(backdata!$B$2:$B$3496=$B17)*(backdata!$C$2:$C$3496=$A$4)*(backdata!$E$2:$E$3496)))=0,"..",SUMPRODUCT((backdata!$A$2:$A$3496=K$7)*(backdata!$B$2:$B$3496=$B17)*(backdata!$C$2:$C$3496=$A$4)*(backdata!$E$2:$E$3496))))</f>
        <v>4.9137523126424635E-3</v>
      </c>
      <c r="L17" s="25">
        <f>IF($A$5&lt;&gt;"Total response time","..",IF((SUMPRODUCT((backdata!$A$2:$A$3496=L$7)*(backdata!$B$2:$B$3496=$B17)*(backdata!$C$2:$C$3496=$A$4)*(backdata!$E$2:$E$3496)))=0,"..",SUMPRODUCT((backdata!$A$2:$A$3496=L$7)*(backdata!$B$2:$B$3496=$B17)*(backdata!$C$2:$C$3496=$A$4)*(backdata!$E$2:$E$3496))))</f>
        <v>5.0743728503233419E-3</v>
      </c>
      <c r="M17" s="25">
        <f>IF($A$5&lt;&gt;"Total response time","..",IF((SUMPRODUCT((backdata!$A$2:$A$3496=M$7)*(backdata!$B$2:$B$3496=$B17)*(backdata!$C$2:$C$3496=$A$4)*(backdata!$E$2:$E$3496)))=0,"..",SUMPRODUCT((backdata!$A$2:$A$3496=M$7)*(backdata!$B$2:$B$3496=$B17)*(backdata!$C$2:$C$3496=$A$4)*(backdata!$E$2:$E$3496))))</f>
        <v>5.2376692690281508E-3</v>
      </c>
      <c r="N17" s="25">
        <f>IF($A$5&lt;&gt;"Total response time","..",IF((SUMPRODUCT((backdata!$A$2:$A$3496=N$7)*(backdata!$B$2:$B$3496=$B17)*(backdata!$C$2:$C$3496=$A$4)*(backdata!$E$2:$E$3496)))=0,"..",SUMPRODUCT((backdata!$A$2:$A$3496=N$7)*(backdata!$B$2:$B$3496=$B17)*(backdata!$C$2:$C$3496=$A$4)*(backdata!$E$2:$E$3496))))</f>
        <v>5.4323118502075576E-3</v>
      </c>
      <c r="O17" s="25">
        <f>IF($A$5&lt;&gt;"Total response time","..",IF((SUMPRODUCT((backdata!$A$2:$A$3496=O$7)*(backdata!$B$2:$B$3496=$B17)*(backdata!$C$2:$C$3496=$A$4)*(backdata!$E$2:$E$3496)))=0,"..",SUMPRODUCT((backdata!$A$2:$A$3496=O$7)*(backdata!$B$2:$B$3496=$B17)*(backdata!$C$2:$C$3496=$A$4)*(backdata!$E$2:$E$3496))))</f>
        <v>5.5521544358927179E-3</v>
      </c>
      <c r="P17" s="25">
        <f>IF($A$5&lt;&gt;"Total response time","..",IF((SUMPRODUCT((backdata!$A$2:$A$3496=P$7)*(backdata!$B$2:$B$3496=$B17)*(backdata!$C$2:$C$3496=$A$4)*(backdata!$E$2:$E$3496)))=0,"..",SUMPRODUCT((backdata!$A$2:$A$3496=P$7)*(backdata!$B$2:$B$3496=$B17)*(backdata!$C$2:$C$3496=$A$4)*(backdata!$E$2:$E$3496))))</f>
        <v>5.6089058947353075E-3</v>
      </c>
      <c r="Q17" s="25">
        <f>IF($A$5&lt;&gt;"Total response time","..",IF((SUMPRODUCT((backdata!$A$2:$A$3496=Q$7)*(backdata!$B$2:$B$3496=$B17)*(backdata!$C$2:$C$3496=$A$4)*(backdata!$E$2:$E$3496)))=0,"..",SUMPRODUCT((backdata!$A$2:$A$3496=Q$7)*(backdata!$B$2:$B$3496=$B17)*(backdata!$C$2:$C$3496=$A$4)*(backdata!$E$2:$E$3496))))</f>
        <v>5.7756629745008056E-3</v>
      </c>
      <c r="R17" s="25" cm="1">
        <f t="array" ref="R17">IF((IF($A$5="Total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0,"..",(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f>
        <v>6.18490372E-3</v>
      </c>
      <c r="S17" s="26"/>
      <c r="T17" s="26"/>
      <c r="U17" s="26"/>
      <c r="V17" s="26"/>
      <c r="W17" s="26"/>
      <c r="X17" s="26"/>
      <c r="Y17" s="26"/>
      <c r="AA17" s="26"/>
      <c r="AB17" s="26"/>
      <c r="AC17" s="26"/>
      <c r="AD17" s="26"/>
      <c r="AE17" s="26"/>
      <c r="AF17" s="26"/>
      <c r="AG17" s="26"/>
      <c r="AH17" s="26"/>
      <c r="AI17" s="26"/>
    </row>
    <row r="18" spans="1:35" s="14" customFormat="1" ht="16.5" customHeight="1" x14ac:dyDescent="0.35">
      <c r="A18" s="29" t="s">
        <v>212</v>
      </c>
      <c r="B18" s="24" t="s">
        <v>55</v>
      </c>
      <c r="C18" s="25">
        <f>IF($A$5&lt;&gt;"Total response time","..",IF((SUMPRODUCT((backdata!$A$2:$A$3496=C$7)*(backdata!$B$2:$B$3496=$B18)*(backdata!$C$2:$C$3496=$A$4)*(backdata!$E$2:$E$3496)))=0,"..",SUMPRODUCT((backdata!$A$2:$A$3496=C$7)*(backdata!$B$2:$B$3496=$B18)*(backdata!$C$2:$C$3496=$A$4)*(backdata!$E$2:$E$3496))))</f>
        <v>4.7842026385198659E-3</v>
      </c>
      <c r="D18" s="25">
        <f>IF($A$5&lt;&gt;"Total response time","..",IF((SUMPRODUCT((backdata!$A$2:$A$3496=D$7)*(backdata!$B$2:$B$3496=$B18)*(backdata!$C$2:$C$3496=$A$4)*(backdata!$E$2:$E$3496)))=0,"..",SUMPRODUCT((backdata!$A$2:$A$3496=D$7)*(backdata!$B$2:$B$3496=$B18)*(backdata!$C$2:$C$3496=$A$4)*(backdata!$E$2:$E$3496))))</f>
        <v>5.5289622222390814E-3</v>
      </c>
      <c r="E18" s="25">
        <f>IF($A$5&lt;&gt;"Total response time","..",IF((SUMPRODUCT((backdata!$A$2:$A$3496=E$7)*(backdata!$B$2:$B$3496=$B18)*(backdata!$C$2:$C$3496=$A$4)*(backdata!$E$2:$E$3496)))=0,"..",SUMPRODUCT((backdata!$A$2:$A$3496=E$7)*(backdata!$B$2:$B$3496=$B18)*(backdata!$C$2:$C$3496=$A$4)*(backdata!$E$2:$E$3496))))</f>
        <v>5.2072736656439064E-3</v>
      </c>
      <c r="F18" s="25">
        <f>IF($A$5&lt;&gt;"Total response time","..",IF((SUMPRODUCT((backdata!$A$2:$A$3496=F$7)*(backdata!$B$2:$B$3496=$B18)*(backdata!$C$2:$C$3496=$A$4)*(backdata!$E$2:$E$3496)))=0,"..",SUMPRODUCT((backdata!$A$2:$A$3496=F$7)*(backdata!$B$2:$B$3496=$B18)*(backdata!$C$2:$C$3496=$A$4)*(backdata!$E$2:$E$3496))))</f>
        <v>5.0687106338536394E-3</v>
      </c>
      <c r="G18" s="25">
        <f>IF($A$5&lt;&gt;"Total response time","..",IF((SUMPRODUCT((backdata!$A$2:$A$3496=G$7)*(backdata!$B$2:$B$3496=$B18)*(backdata!$C$2:$C$3496=$A$4)*(backdata!$E$2:$E$3496)))=0,"..",SUMPRODUCT((backdata!$A$2:$A$3496=G$7)*(backdata!$B$2:$B$3496=$B18)*(backdata!$C$2:$C$3496=$A$4)*(backdata!$E$2:$E$3496))))</f>
        <v>4.9806707308780633E-3</v>
      </c>
      <c r="H18" s="25">
        <f>IF($A$5&lt;&gt;"Total response time","..",IF((SUMPRODUCT((backdata!$A$2:$A$3496=H$7)*(backdata!$B$2:$B$3496=$B18)*(backdata!$C$2:$C$3496=$A$4)*(backdata!$E$2:$E$3496)))=0,"..",SUMPRODUCT((backdata!$A$2:$A$3496=H$7)*(backdata!$B$2:$B$3496=$B18)*(backdata!$C$2:$C$3496=$A$4)*(backdata!$E$2:$E$3496))))</f>
        <v>5.0707207092252375E-3</v>
      </c>
      <c r="I18" s="25">
        <f>IF($A$5&lt;&gt;"Total response time","..",IF((SUMPRODUCT((backdata!$A$2:$A$3496=I$7)*(backdata!$B$2:$B$3496=$B18)*(backdata!$C$2:$C$3496=$A$4)*(backdata!$E$2:$E$3496)))=0,"..",SUMPRODUCT((backdata!$A$2:$A$3496=I$7)*(backdata!$B$2:$B$3496=$B18)*(backdata!$C$2:$C$3496=$A$4)*(backdata!$E$2:$E$3496))))</f>
        <v>5.1325267441991399E-3</v>
      </c>
      <c r="J18" s="25">
        <f>IF($A$5&lt;&gt;"Total response time","..",IF((SUMPRODUCT((backdata!$A$2:$A$3496=J$7)*(backdata!$B$2:$B$3496=$B18)*(backdata!$C$2:$C$3496=$A$4)*(backdata!$E$2:$E$3496)))=0,"..",SUMPRODUCT((backdata!$A$2:$A$3496=J$7)*(backdata!$B$2:$B$3496=$B18)*(backdata!$C$2:$C$3496=$A$4)*(backdata!$E$2:$E$3496))))</f>
        <v>5.0107623065629566E-3</v>
      </c>
      <c r="K18" s="25">
        <f>IF($A$5&lt;&gt;"Total response time","..",IF((SUMPRODUCT((backdata!$A$2:$A$3496=K$7)*(backdata!$B$2:$B$3496=$B18)*(backdata!$C$2:$C$3496=$A$4)*(backdata!$E$2:$E$3496)))=0,"..",SUMPRODUCT((backdata!$A$2:$A$3496=K$7)*(backdata!$B$2:$B$3496=$B18)*(backdata!$C$2:$C$3496=$A$4)*(backdata!$E$2:$E$3496))))</f>
        <v>5.2676508219979493E-3</v>
      </c>
      <c r="L18" s="25">
        <f>IF($A$5&lt;&gt;"Total response time","..",IF((SUMPRODUCT((backdata!$A$2:$A$3496=L$7)*(backdata!$B$2:$B$3496=$B18)*(backdata!$C$2:$C$3496=$A$4)*(backdata!$E$2:$E$3496)))=0,"..",SUMPRODUCT((backdata!$A$2:$A$3496=L$7)*(backdata!$B$2:$B$3496=$B18)*(backdata!$C$2:$C$3496=$A$4)*(backdata!$E$2:$E$3496))))</f>
        <v>5.5097442053706558E-3</v>
      </c>
      <c r="M18" s="25">
        <f>IF($A$5&lt;&gt;"Total response time","..",IF((SUMPRODUCT((backdata!$A$2:$A$3496=M$7)*(backdata!$B$2:$B$3496=$B18)*(backdata!$C$2:$C$3496=$A$4)*(backdata!$E$2:$E$3496)))=0,"..",SUMPRODUCT((backdata!$A$2:$A$3496=M$7)*(backdata!$B$2:$B$3496=$B18)*(backdata!$C$2:$C$3496=$A$4)*(backdata!$E$2:$E$3496))))</f>
        <v>5.6456606162500764E-3</v>
      </c>
      <c r="N18" s="25">
        <f>IF($A$5&lt;&gt;"Total response time","..",IF((SUMPRODUCT((backdata!$A$2:$A$3496=N$7)*(backdata!$B$2:$B$3496=$B18)*(backdata!$C$2:$C$3496=$A$4)*(backdata!$E$2:$E$3496)))=0,"..",SUMPRODUCT((backdata!$A$2:$A$3496=N$7)*(backdata!$B$2:$B$3496=$B18)*(backdata!$C$2:$C$3496=$A$4)*(backdata!$E$2:$E$3496))))</f>
        <v>5.7596711738632407E-3</v>
      </c>
      <c r="O18" s="25">
        <f>IF($A$5&lt;&gt;"Total response time","..",IF((SUMPRODUCT((backdata!$A$2:$A$3496=O$7)*(backdata!$B$2:$B$3496=$B18)*(backdata!$C$2:$C$3496=$A$4)*(backdata!$E$2:$E$3496)))=0,"..",SUMPRODUCT((backdata!$A$2:$A$3496=O$7)*(backdata!$B$2:$B$3496=$B18)*(backdata!$C$2:$C$3496=$A$4)*(backdata!$E$2:$E$3496))))</f>
        <v>6.0208235914196353E-3</v>
      </c>
      <c r="P18" s="25">
        <f>IF($A$5&lt;&gt;"Total response time","..",IF((SUMPRODUCT((backdata!$A$2:$A$3496=P$7)*(backdata!$B$2:$B$3496=$B18)*(backdata!$C$2:$C$3496=$A$4)*(backdata!$E$2:$E$3496)))=0,"..",SUMPRODUCT((backdata!$A$2:$A$3496=P$7)*(backdata!$B$2:$B$3496=$B18)*(backdata!$C$2:$C$3496=$A$4)*(backdata!$E$2:$E$3496))))</f>
        <v>6.1271624877695602E-3</v>
      </c>
      <c r="Q18" s="25">
        <f>IF($A$5&lt;&gt;"Total response time","..",IF((SUMPRODUCT((backdata!$A$2:$A$3496=Q$7)*(backdata!$B$2:$B$3496=$B18)*(backdata!$C$2:$C$3496=$A$4)*(backdata!$E$2:$E$3496)))=0,"..",SUMPRODUCT((backdata!$A$2:$A$3496=Q$7)*(backdata!$B$2:$B$3496=$B18)*(backdata!$C$2:$C$3496=$A$4)*(backdata!$E$2:$E$3496))))</f>
        <v>6.2540656192589996E-3</v>
      </c>
      <c r="R18" s="25" cm="1">
        <f t="array" ref="R18">IF((IF($A$5="Total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0,"..",(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f>
        <v>6.4425516299999996E-3</v>
      </c>
      <c r="S18" s="26"/>
      <c r="T18" s="26"/>
      <c r="U18" s="26"/>
      <c r="V18" s="26"/>
      <c r="W18" s="26"/>
      <c r="X18" s="26"/>
      <c r="Y18" s="26"/>
      <c r="AA18" s="26"/>
      <c r="AB18" s="26"/>
      <c r="AC18" s="26"/>
      <c r="AD18" s="26"/>
      <c r="AE18" s="26"/>
      <c r="AF18" s="26"/>
      <c r="AG18" s="26"/>
      <c r="AH18" s="26"/>
      <c r="AI18" s="26"/>
    </row>
    <row r="19" spans="1:35" s="14" customFormat="1" ht="16.5" customHeight="1" x14ac:dyDescent="0.35">
      <c r="A19" s="23" t="s">
        <v>213</v>
      </c>
      <c r="B19" s="24" t="s">
        <v>107</v>
      </c>
      <c r="C19" s="25" t="s">
        <v>210</v>
      </c>
      <c r="D19" s="25" t="s">
        <v>210</v>
      </c>
      <c r="E19" s="25" t="s">
        <v>210</v>
      </c>
      <c r="F19" s="25" t="s">
        <v>210</v>
      </c>
      <c r="G19" s="25" t="s">
        <v>210</v>
      </c>
      <c r="H19" s="25" t="s">
        <v>210</v>
      </c>
      <c r="I19" s="25" t="s">
        <v>210</v>
      </c>
      <c r="J19" s="25" t="s">
        <v>210</v>
      </c>
      <c r="K19" s="25" t="s">
        <v>210</v>
      </c>
      <c r="L19" s="25" t="s">
        <v>210</v>
      </c>
      <c r="M19" s="25" t="s">
        <v>210</v>
      </c>
      <c r="N19" s="25" t="s">
        <v>210</v>
      </c>
      <c r="O19" s="25" t="s">
        <v>210</v>
      </c>
      <c r="P19" s="25" t="s">
        <v>210</v>
      </c>
      <c r="Q19" s="25" t="s">
        <v>210</v>
      </c>
      <c r="R19" s="25" cm="1">
        <f t="array" ref="R19">IF((IF($A$5="Total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0,"..",(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f>
        <v>5.7526649399999999E-3</v>
      </c>
      <c r="S19" s="26"/>
      <c r="T19" s="26"/>
      <c r="U19" s="26"/>
      <c r="V19" s="26"/>
      <c r="W19" s="26"/>
      <c r="X19" s="26"/>
      <c r="Y19" s="26"/>
      <c r="AA19" s="26"/>
      <c r="AB19" s="26"/>
      <c r="AC19" s="26"/>
      <c r="AD19" s="26"/>
      <c r="AE19" s="26"/>
      <c r="AF19" s="26"/>
      <c r="AG19" s="26"/>
      <c r="AH19" s="26"/>
      <c r="AI19" s="26"/>
    </row>
    <row r="20" spans="1:35" s="12" customFormat="1" ht="16.5" customHeight="1" x14ac:dyDescent="0.35">
      <c r="A20" s="23"/>
      <c r="B20" s="34"/>
      <c r="C20" s="91"/>
      <c r="D20" s="91"/>
      <c r="E20" s="91"/>
      <c r="F20" s="91"/>
      <c r="G20" s="91"/>
      <c r="H20" s="91"/>
      <c r="I20" s="91"/>
      <c r="J20" s="91"/>
      <c r="K20" s="91"/>
      <c r="L20" s="91"/>
      <c r="M20" s="91"/>
      <c r="N20" s="91"/>
      <c r="O20" s="91"/>
      <c r="P20" s="91"/>
      <c r="Q20" s="92"/>
      <c r="R20" s="32"/>
    </row>
    <row r="21" spans="1:35" s="12" customFormat="1" ht="16.5" customHeight="1" x14ac:dyDescent="0.35">
      <c r="A21" s="21" t="s">
        <v>151</v>
      </c>
      <c r="B21" s="35"/>
      <c r="C21" s="91"/>
      <c r="D21" s="91"/>
      <c r="E21" s="91"/>
      <c r="F21" s="91"/>
      <c r="G21" s="91"/>
      <c r="H21" s="91"/>
      <c r="I21" s="91"/>
      <c r="J21" s="91"/>
      <c r="K21" s="91"/>
      <c r="L21" s="91"/>
      <c r="M21" s="91"/>
      <c r="N21" s="91"/>
      <c r="O21" s="91"/>
      <c r="P21" s="91"/>
      <c r="Q21" s="92"/>
      <c r="R21" s="32"/>
    </row>
    <row r="22" spans="1:35" s="38" customFormat="1" ht="16.5" customHeight="1" x14ac:dyDescent="0.35">
      <c r="A22" s="23" t="s">
        <v>209</v>
      </c>
      <c r="B22" s="24" t="s">
        <v>51</v>
      </c>
      <c r="C22" s="36">
        <f>IF($A$5&lt;&gt;"Total response time","..",IF((SUMPRODUCT((backdata!$A$2:$A$3496=C$7)*(backdata!$B$2:$B$3496=$B22)*(backdata!$C$2:$C$3496=$A$4)*(backdata!$D$2:$D$3496)))=0,"..",SUMPRODUCT((backdata!$A$2:$A$3496=C$7)*(backdata!$B$2:$B$3496=$B22)*(backdata!$C$2:$C$3496=$A$4)*(backdata!$D$2:$D$3496))))</f>
        <v>153420.26909268979</v>
      </c>
      <c r="D22" s="36">
        <f>IF($A$5&lt;&gt;"Total response time","..",IF((SUMPRODUCT((backdata!$A$2:$A$3496=D$7)*(backdata!$B$2:$B$3496=$B22)*(backdata!$C$2:$C$3496=$A$4)*(backdata!$D$2:$D$3496)))=0,"..",SUMPRODUCT((backdata!$A$2:$A$3496=D$7)*(backdata!$B$2:$B$3496=$B22)*(backdata!$C$2:$C$3496=$A$4)*(backdata!$D$2:$D$3496))))</f>
        <v>163897.3746964687</v>
      </c>
      <c r="E22" s="36">
        <f>IF($A$5&lt;&gt;"Total response time","..",IF((SUMPRODUCT((backdata!$A$2:$A$3496=E$7)*(backdata!$B$2:$B$3496=$B22)*(backdata!$C$2:$C$3496=$A$4)*(backdata!$D$2:$D$3496)))=0,"..",SUMPRODUCT((backdata!$A$2:$A$3496=E$7)*(backdata!$B$2:$B$3496=$B22)*(backdata!$C$2:$C$3496=$A$4)*(backdata!$D$2:$D$3496))))</f>
        <v>163383.66629036199</v>
      </c>
      <c r="F22" s="36">
        <f>IF($A$5&lt;&gt;"Total response time","..",IF((SUMPRODUCT((backdata!$A$2:$A$3496=F$7)*(backdata!$B$2:$B$3496=$B22)*(backdata!$C$2:$C$3496=$A$4)*(backdata!$D$2:$D$3496)))=0,"..",SUMPRODUCT((backdata!$A$2:$A$3496=F$7)*(backdata!$B$2:$B$3496=$B22)*(backdata!$C$2:$C$3496=$A$4)*(backdata!$D$2:$D$3496))))</f>
        <v>159698.2734919865</v>
      </c>
      <c r="G22" s="36">
        <f>IF($A$5&lt;&gt;"Total response time","..",IF((SUMPRODUCT((backdata!$A$2:$A$3496=G$7)*(backdata!$B$2:$B$3496=$B22)*(backdata!$C$2:$C$3496=$A$4)*(backdata!$D$2:$D$3496)))=0,"..",SUMPRODUCT((backdata!$A$2:$A$3496=G$7)*(backdata!$B$2:$B$3496=$B22)*(backdata!$C$2:$C$3496=$A$4)*(backdata!$D$2:$D$3496))))</f>
        <v>160788.43992950692</v>
      </c>
      <c r="H22" s="36">
        <f>IF($A$5&lt;&gt;"Total response time","..",IF((SUMPRODUCT((backdata!$A$2:$A$3496=H$7)*(backdata!$B$2:$B$3496=$B22)*(backdata!$C$2:$C$3496=$A$4)*(backdata!$D$2:$D$3496)))=0,"..",SUMPRODUCT((backdata!$A$2:$A$3496=H$7)*(backdata!$B$2:$B$3496=$B22)*(backdata!$C$2:$C$3496=$A$4)*(backdata!$D$2:$D$3496))))</f>
        <v>178442.66820695478</v>
      </c>
      <c r="I22" s="36">
        <f>IF($A$5&lt;&gt;"Total response time","..",IF((SUMPRODUCT((backdata!$A$2:$A$3496=I$7)*(backdata!$B$2:$B$3496=$B22)*(backdata!$C$2:$C$3496=$A$4)*(backdata!$D$2:$D$3496)))=0,"..",SUMPRODUCT((backdata!$A$2:$A$3496=I$7)*(backdata!$B$2:$B$3496=$B22)*(backdata!$C$2:$C$3496=$A$4)*(backdata!$D$2:$D$3496))))</f>
        <v>173482.43707685854</v>
      </c>
      <c r="J22" s="36">
        <f>IF($A$5&lt;&gt;"Total response time","..",IF((SUMPRODUCT((backdata!$A$2:$A$3496=J$7)*(backdata!$B$2:$B$3496=$B22)*(backdata!$C$2:$C$3496=$A$4)*(backdata!$D$2:$D$3496)))=0,"..",SUMPRODUCT((backdata!$A$2:$A$3496=J$7)*(backdata!$B$2:$B$3496=$B22)*(backdata!$C$2:$C$3496=$A$4)*(backdata!$D$2:$D$3496))))</f>
        <v>185338.87328601992</v>
      </c>
      <c r="K22" s="36">
        <f>IF($A$5&lt;&gt;"Total response time","..",IF((SUMPRODUCT((backdata!$A$2:$A$3496=K$7)*(backdata!$B$2:$B$3496=$B22)*(backdata!$C$2:$C$3496=$A$4)*(backdata!$D$2:$D$3496)))=0,"..",SUMPRODUCT((backdata!$A$2:$A$3496=K$7)*(backdata!$B$2:$B$3496=$B22)*(backdata!$C$2:$C$3496=$A$4)*(backdata!$D$2:$D$3496))))</f>
        <v>169453.1818815773</v>
      </c>
      <c r="L22" s="36">
        <f>IF($A$5&lt;&gt;"Total response time","..",IF((SUMPRODUCT((backdata!$A$2:$A$3496=L$7)*(backdata!$B$2:$B$3496=$B22)*(backdata!$C$2:$C$3496=$A$4)*(backdata!$D$2:$D$3496)))=0,"..",SUMPRODUCT((backdata!$A$2:$A$3496=L$7)*(backdata!$B$2:$B$3496=$B22)*(backdata!$C$2:$C$3496=$A$4)*(backdata!$D$2:$D$3496))))</f>
        <v>167697.80422130303</v>
      </c>
      <c r="M22" s="36">
        <f>IF($A$5&lt;&gt;"Total response time","..",IF((SUMPRODUCT((backdata!$A$2:$A$3496=M$7)*(backdata!$B$2:$B$3496=$B22)*(backdata!$C$2:$C$3496=$A$4)*(backdata!$D$2:$D$3496)))=0,"..",SUMPRODUCT((backdata!$A$2:$A$3496=M$7)*(backdata!$B$2:$B$3496=$B22)*(backdata!$C$2:$C$3496=$A$4)*(backdata!$D$2:$D$3496))))</f>
        <v>142748.46982728477</v>
      </c>
      <c r="N22" s="36">
        <f>IF($A$5&lt;&gt;"Total response time","..",IF((SUMPRODUCT((backdata!$A$2:$A$3496=N$7)*(backdata!$B$2:$B$3496=$B22)*(backdata!$C$2:$C$3496=$A$4)*(backdata!$D$2:$D$3496)))=0,"..",SUMPRODUCT((backdata!$A$2:$A$3496=N$7)*(backdata!$B$2:$B$3496=$B22)*(backdata!$C$2:$C$3496=$A$4)*(backdata!$D$2:$D$3496))))</f>
        <v>133481</v>
      </c>
      <c r="O22" s="36">
        <f>IF($A$5&lt;&gt;"Total response time","..",IF((SUMPRODUCT((backdata!$A$2:$A$3496=O$7)*(backdata!$B$2:$B$3496=$B22)*(backdata!$C$2:$C$3496=$A$4)*(backdata!$D$2:$D$3496)))=0,"..",SUMPRODUCT((backdata!$A$2:$A$3496=O$7)*(backdata!$B$2:$B$3496=$B22)*(backdata!$C$2:$C$3496=$A$4)*(backdata!$D$2:$D$3496))))</f>
        <v>125016.66987977059</v>
      </c>
      <c r="P22" s="36">
        <f>IF($A$5&lt;&gt;"Total response time","..",IF((SUMPRODUCT((backdata!$A$2:$A$3496=P$7)*(backdata!$B$2:$B$3496=$B22)*(backdata!$C$2:$C$3496=$A$4)*(backdata!$D$2:$D$3496)))=0,"..",SUMPRODUCT((backdata!$A$2:$A$3496=P$7)*(backdata!$B$2:$B$3496=$B22)*(backdata!$C$2:$C$3496=$A$4)*(backdata!$D$2:$D$3496))))</f>
        <v>111095.40776958657</v>
      </c>
      <c r="Q22" s="36">
        <f>IF($A$5&lt;&gt;"Total response time","..",IF((SUMPRODUCT((backdata!$A$2:$A$3496=Q$7)*(backdata!$B$2:$B$3496=$B22)*(backdata!$C$2:$C$3496=$A$4)*(backdata!$D$2:$D$3496)))=0,"..",SUMPRODUCT((backdata!$A$2:$A$3496=Q$7)*(backdata!$B$2:$B$3496=$B22)*(backdata!$C$2:$C$3496=$A$4)*(backdata!$D$2:$D$3496))))</f>
        <v>95995.747539969991</v>
      </c>
      <c r="R22" s="36" cm="1">
        <f t="array" ref="R22">IF(R9="..","..", SUMPRODUCT((data_0910!$A$2:$A$40000=R$7)*(data_0910!$B$2:$B$40000=$B9)*(data_0910!$C$2:$C$40000=$A$4)*(data_0910!$D$2:$D$40000)))</f>
        <v>88695</v>
      </c>
      <c r="S22" s="37"/>
      <c r="T22" s="37"/>
      <c r="U22" s="37"/>
      <c r="V22" s="37"/>
      <c r="W22" s="37"/>
      <c r="X22" s="37"/>
      <c r="Y22" s="37"/>
    </row>
    <row r="23" spans="1:35" s="38" customFormat="1" ht="16.5" customHeight="1" x14ac:dyDescent="0.35">
      <c r="A23" s="29" t="s">
        <v>53</v>
      </c>
      <c r="B23" s="24" t="s">
        <v>53</v>
      </c>
      <c r="C23" s="36">
        <f>IF($A$5&lt;&gt;"Total response time","..",IF((SUMPRODUCT((backdata!$A$2:$A$3496=C$7)*(backdata!$B$2:$B$3496=$B23)*(backdata!$C$2:$C$3496=$A$4)*(backdata!$D$2:$D$3496)))=0,"..",SUMPRODUCT((backdata!$A$2:$A$3496=C$7)*(backdata!$B$2:$B$3496=$B23)*(backdata!$C$2:$C$3496=$A$4)*(backdata!$D$2:$D$3496))))</f>
        <v>50466.795728320023</v>
      </c>
      <c r="D23" s="36">
        <f>IF($A$5&lt;&gt;"Total response time","..",IF((SUMPRODUCT((backdata!$A$2:$A$3496=D$7)*(backdata!$B$2:$B$3496=$B23)*(backdata!$C$2:$C$3496=$A$4)*(backdata!$D$2:$D$3496)))=0,"..",SUMPRODUCT((backdata!$A$2:$A$3496=D$7)*(backdata!$B$2:$B$3496=$B23)*(backdata!$C$2:$C$3496=$A$4)*(backdata!$D$2:$D$3496))))</f>
        <v>52534.577541997285</v>
      </c>
      <c r="E23" s="36">
        <f>IF($A$5&lt;&gt;"Total response time","..",IF((SUMPRODUCT((backdata!$A$2:$A$3496=E$7)*(backdata!$B$2:$B$3496=$B23)*(backdata!$C$2:$C$3496=$A$4)*(backdata!$D$2:$D$3496)))=0,"..",SUMPRODUCT((backdata!$A$2:$A$3496=E$7)*(backdata!$B$2:$B$3496=$B23)*(backdata!$C$2:$C$3496=$A$4)*(backdata!$D$2:$D$3496))))</f>
        <v>54360.242446010503</v>
      </c>
      <c r="F23" s="36">
        <f>IF($A$5&lt;&gt;"Total response time","..",IF((SUMPRODUCT((backdata!$A$2:$A$3496=F$7)*(backdata!$B$2:$B$3496=$B23)*(backdata!$C$2:$C$3496=$A$4)*(backdata!$D$2:$D$3496)))=0,"..",SUMPRODUCT((backdata!$A$2:$A$3496=F$7)*(backdata!$B$2:$B$3496=$B23)*(backdata!$C$2:$C$3496=$A$4)*(backdata!$D$2:$D$3496))))</f>
        <v>55054.592937918416</v>
      </c>
      <c r="G23" s="36">
        <f>IF($A$5&lt;&gt;"Total response time","..",IF((SUMPRODUCT((backdata!$A$2:$A$3496=G$7)*(backdata!$B$2:$B$3496=$B23)*(backdata!$C$2:$C$3496=$A$4)*(backdata!$D$2:$D$3496)))=0,"..",SUMPRODUCT((backdata!$A$2:$A$3496=G$7)*(backdata!$B$2:$B$3496=$B23)*(backdata!$C$2:$C$3496=$A$4)*(backdata!$D$2:$D$3496))))</f>
        <v>53781.660514840798</v>
      </c>
      <c r="H23" s="36">
        <f>IF($A$5&lt;&gt;"Total response time","..",IF((SUMPRODUCT((backdata!$A$2:$A$3496=H$7)*(backdata!$B$2:$B$3496=$B23)*(backdata!$C$2:$C$3496=$A$4)*(backdata!$D$2:$D$3496)))=0,"..",SUMPRODUCT((backdata!$A$2:$A$3496=H$7)*(backdata!$B$2:$B$3496=$B23)*(backdata!$C$2:$C$3496=$A$4)*(backdata!$D$2:$D$3496))))</f>
        <v>56313.722793389286</v>
      </c>
      <c r="I23" s="36">
        <f>IF($A$5&lt;&gt;"Total response time","..",IF((SUMPRODUCT((backdata!$A$2:$A$3496=I$7)*(backdata!$B$2:$B$3496=$B23)*(backdata!$C$2:$C$3496=$A$4)*(backdata!$D$2:$D$3496)))=0,"..",SUMPRODUCT((backdata!$A$2:$A$3496=I$7)*(backdata!$B$2:$B$3496=$B23)*(backdata!$C$2:$C$3496=$A$4)*(backdata!$D$2:$D$3496))))</f>
        <v>52781.876150074313</v>
      </c>
      <c r="J23" s="36">
        <f>IF($A$5&lt;&gt;"Total response time","..",IF((SUMPRODUCT((backdata!$A$2:$A$3496=J$7)*(backdata!$B$2:$B$3496=$B23)*(backdata!$C$2:$C$3496=$A$4)*(backdata!$D$2:$D$3496)))=0,"..",SUMPRODUCT((backdata!$A$2:$A$3496=J$7)*(backdata!$B$2:$B$3496=$B23)*(backdata!$C$2:$C$3496=$A$4)*(backdata!$D$2:$D$3496))))</f>
        <v>52374.587342481289</v>
      </c>
      <c r="K23" s="36">
        <f>IF($A$5&lt;&gt;"Total response time","..",IF((SUMPRODUCT((backdata!$A$2:$A$3496=K$7)*(backdata!$B$2:$B$3496=$B23)*(backdata!$C$2:$C$3496=$A$4)*(backdata!$D$2:$D$3496)))=0,"..",SUMPRODUCT((backdata!$A$2:$A$3496=K$7)*(backdata!$B$2:$B$3496=$B23)*(backdata!$C$2:$C$3496=$A$4)*(backdata!$D$2:$D$3496))))</f>
        <v>46741.605134720638</v>
      </c>
      <c r="L23" s="36">
        <f>IF($A$5&lt;&gt;"Total response time","..",IF((SUMPRODUCT((backdata!$A$2:$A$3496=L$7)*(backdata!$B$2:$B$3496=$B23)*(backdata!$C$2:$C$3496=$A$4)*(backdata!$D$2:$D$3496)))=0,"..",SUMPRODUCT((backdata!$A$2:$A$3496=L$7)*(backdata!$B$2:$B$3496=$B23)*(backdata!$C$2:$C$3496=$A$4)*(backdata!$D$2:$D$3496))))</f>
        <v>48382.4931156729</v>
      </c>
      <c r="M23" s="36">
        <f>IF($A$5&lt;&gt;"Total response time","..",IF((SUMPRODUCT((backdata!$A$2:$A$3496=M$7)*(backdata!$B$2:$B$3496=$B23)*(backdata!$C$2:$C$3496=$A$4)*(backdata!$D$2:$D$3496)))=0,"..",SUMPRODUCT((backdata!$A$2:$A$3496=M$7)*(backdata!$B$2:$B$3496=$B23)*(backdata!$C$2:$C$3496=$A$4)*(backdata!$D$2:$D$3496))))</f>
        <v>44996.754836058506</v>
      </c>
      <c r="N23" s="36">
        <f>IF($A$5&lt;&gt;"Total response time","..",IF((SUMPRODUCT((backdata!$A$2:$A$3496=N$7)*(backdata!$B$2:$B$3496=$B23)*(backdata!$C$2:$C$3496=$A$4)*(backdata!$D$2:$D$3496)))=0,"..",SUMPRODUCT((backdata!$A$2:$A$3496=N$7)*(backdata!$B$2:$B$3496=$B23)*(backdata!$C$2:$C$3496=$A$4)*(backdata!$D$2:$D$3496))))</f>
        <v>43892</v>
      </c>
      <c r="O23" s="36">
        <f>IF($A$5&lt;&gt;"Total response time","..",IF((SUMPRODUCT((backdata!$A$2:$A$3496=O$7)*(backdata!$B$2:$B$3496=$B23)*(backdata!$C$2:$C$3496=$A$4)*(backdata!$D$2:$D$3496)))=0,"..",SUMPRODUCT((backdata!$A$2:$A$3496=O$7)*(backdata!$B$2:$B$3496=$B23)*(backdata!$C$2:$C$3496=$A$4)*(backdata!$D$2:$D$3496))))</f>
        <v>42111.802058343404</v>
      </c>
      <c r="P23" s="36">
        <f>IF($A$5&lt;&gt;"Total response time","..",IF((SUMPRODUCT((backdata!$A$2:$A$3496=P$7)*(backdata!$B$2:$B$3496=$B23)*(backdata!$C$2:$C$3496=$A$4)*(backdata!$D$2:$D$3496)))=0,"..",SUMPRODUCT((backdata!$A$2:$A$3496=P$7)*(backdata!$B$2:$B$3496=$B23)*(backdata!$C$2:$C$3496=$A$4)*(backdata!$D$2:$D$3496))))</f>
        <v>38993.366162392478</v>
      </c>
      <c r="Q23" s="36">
        <f>IF($A$5&lt;&gt;"Total response time","..",IF((SUMPRODUCT((backdata!$A$2:$A$3496=Q$7)*(backdata!$B$2:$B$3496=$B23)*(backdata!$C$2:$C$3496=$A$4)*(backdata!$D$2:$D$3496)))=0,"..",SUMPRODUCT((backdata!$A$2:$A$3496=Q$7)*(backdata!$B$2:$B$3496=$B23)*(backdata!$C$2:$C$3496=$A$4)*(backdata!$D$2:$D$3496))))</f>
        <v>33293.819790005735</v>
      </c>
      <c r="R23" s="36" cm="1">
        <f t="array" ref="R23">IF(R10="..","..", SUMPRODUCT((data_0910!$A$2:$A$40000=R$7)*(data_0910!$B$2:$B$40000=$B10)*(data_0910!$C$2:$C$40000=$A$4)*(data_0910!$D$2:$D$40000)))</f>
        <v>36170</v>
      </c>
      <c r="S23" s="37"/>
      <c r="T23" s="37"/>
      <c r="U23" s="37"/>
      <c r="V23" s="37"/>
      <c r="W23" s="37"/>
      <c r="X23" s="37"/>
      <c r="Y23" s="37"/>
    </row>
    <row r="24" spans="1:35" s="33" customFormat="1" ht="16.5" customHeight="1" x14ac:dyDescent="0.35">
      <c r="A24" s="30" t="s">
        <v>145</v>
      </c>
      <c r="B24" s="31" t="s">
        <v>146</v>
      </c>
      <c r="C24" s="93" t="s">
        <v>210</v>
      </c>
      <c r="D24" s="93" t="s">
        <v>210</v>
      </c>
      <c r="E24" s="93" t="s">
        <v>210</v>
      </c>
      <c r="F24" s="93" t="s">
        <v>210</v>
      </c>
      <c r="G24" s="93" t="s">
        <v>210</v>
      </c>
      <c r="H24" s="93" t="s">
        <v>210</v>
      </c>
      <c r="I24" s="93" t="s">
        <v>210</v>
      </c>
      <c r="J24" s="93" t="s">
        <v>210</v>
      </c>
      <c r="K24" s="93" t="s">
        <v>210</v>
      </c>
      <c r="L24" s="93" t="s">
        <v>210</v>
      </c>
      <c r="M24" s="93" t="s">
        <v>210</v>
      </c>
      <c r="N24" s="93" t="s">
        <v>210</v>
      </c>
      <c r="O24" s="93" t="s">
        <v>210</v>
      </c>
      <c r="P24" s="93" t="s">
        <v>210</v>
      </c>
      <c r="Q24" s="93" t="s">
        <v>210</v>
      </c>
      <c r="R24" s="36" cm="1">
        <f t="array" ref="R24">IF(R11="..","..", SUMPRODUCT((data_0910!$A$2:$A$40000=R$7)*(data_0910!$B$2:$B$40000=$B11)*(data_0910!$C$2:$C$40000=$A$4)*(data_0910!$D$2:$D$40000)))</f>
        <v>20444</v>
      </c>
      <c r="S24" s="39"/>
      <c r="T24" s="39"/>
      <c r="U24" s="39"/>
      <c r="V24" s="39"/>
      <c r="W24" s="39"/>
      <c r="X24" s="39"/>
      <c r="Y24" s="39"/>
    </row>
    <row r="25" spans="1:35" s="33" customFormat="1" ht="16.5" customHeight="1" x14ac:dyDescent="0.35">
      <c r="A25" s="12"/>
      <c r="B25" s="31" t="s">
        <v>102</v>
      </c>
      <c r="C25" s="93" t="s">
        <v>210</v>
      </c>
      <c r="D25" s="93" t="s">
        <v>210</v>
      </c>
      <c r="E25" s="93" t="s">
        <v>210</v>
      </c>
      <c r="F25" s="93" t="s">
        <v>210</v>
      </c>
      <c r="G25" s="93" t="s">
        <v>210</v>
      </c>
      <c r="H25" s="93" t="s">
        <v>210</v>
      </c>
      <c r="I25" s="93" t="s">
        <v>210</v>
      </c>
      <c r="J25" s="93" t="s">
        <v>210</v>
      </c>
      <c r="K25" s="93" t="s">
        <v>210</v>
      </c>
      <c r="L25" s="93" t="s">
        <v>210</v>
      </c>
      <c r="M25" s="93" t="s">
        <v>210</v>
      </c>
      <c r="N25" s="93" t="s">
        <v>210</v>
      </c>
      <c r="O25" s="93" t="s">
        <v>210</v>
      </c>
      <c r="P25" s="93" t="s">
        <v>210</v>
      </c>
      <c r="Q25" s="93" t="s">
        <v>210</v>
      </c>
      <c r="R25" s="36" cm="1">
        <f t="array" ref="R25">IF(R12="..","..", SUMPRODUCT((data_0910!$A$2:$A$40000=R$7)*(data_0910!$B$2:$B$40000=$B12)*(data_0910!$C$2:$C$40000=$A$4)*(data_0910!$D$2:$D$40000)))</f>
        <v>11751</v>
      </c>
      <c r="S25" s="39"/>
      <c r="T25" s="39"/>
      <c r="U25" s="39"/>
      <c r="V25" s="39"/>
      <c r="W25" s="39"/>
      <c r="X25" s="39"/>
      <c r="Y25" s="39"/>
    </row>
    <row r="26" spans="1:35" s="33" customFormat="1" ht="16.5" customHeight="1" x14ac:dyDescent="0.35">
      <c r="A26" s="12"/>
      <c r="B26" s="31" t="s">
        <v>147</v>
      </c>
      <c r="C26" s="93" t="s">
        <v>210</v>
      </c>
      <c r="D26" s="93" t="s">
        <v>210</v>
      </c>
      <c r="E26" s="93" t="s">
        <v>210</v>
      </c>
      <c r="F26" s="93" t="s">
        <v>210</v>
      </c>
      <c r="G26" s="93" t="s">
        <v>210</v>
      </c>
      <c r="H26" s="93" t="s">
        <v>210</v>
      </c>
      <c r="I26" s="93" t="s">
        <v>210</v>
      </c>
      <c r="J26" s="93" t="s">
        <v>210</v>
      </c>
      <c r="K26" s="93" t="s">
        <v>210</v>
      </c>
      <c r="L26" s="93" t="s">
        <v>210</v>
      </c>
      <c r="M26" s="93" t="s">
        <v>210</v>
      </c>
      <c r="N26" s="93" t="s">
        <v>210</v>
      </c>
      <c r="O26" s="93" t="s">
        <v>210</v>
      </c>
      <c r="P26" s="93" t="s">
        <v>210</v>
      </c>
      <c r="Q26" s="93" t="s">
        <v>210</v>
      </c>
      <c r="R26" s="36" cm="1">
        <f t="array" ref="R26">IF(R13="..","..", SUMPRODUCT((data_0910!$A$2:$A$40000=R$7)*(data_0910!$B$2:$B$40000=$B13)*(data_0910!$C$2:$C$40000=$A$4)*(data_0910!$D$2:$D$40000)))</f>
        <v>3975</v>
      </c>
      <c r="S26" s="39"/>
      <c r="T26" s="39"/>
      <c r="U26" s="39"/>
      <c r="V26" s="39"/>
      <c r="W26" s="39"/>
      <c r="X26" s="39"/>
      <c r="Y26" s="39"/>
    </row>
    <row r="27" spans="1:35" s="38" customFormat="1" ht="16.5" customHeight="1" x14ac:dyDescent="0.35">
      <c r="A27" s="29" t="s">
        <v>211</v>
      </c>
      <c r="B27" s="24" t="s">
        <v>54</v>
      </c>
      <c r="C27" s="36">
        <f>IF($A$5&lt;&gt;"Total response time","..",IF((SUMPRODUCT((backdata!$A$2:$A$3496=C$7)*(backdata!$B$2:$B$3496=$B27)*(backdata!$C$2:$C$3496=$A$4)*(backdata!$D$2:$D$3496)))=0,"..",SUMPRODUCT((backdata!$A$2:$A$3496=C$7)*(backdata!$B$2:$B$3496=$B27)*(backdata!$C$2:$C$3496=$A$4)*(backdata!$D$2:$D$3496))))</f>
        <v>37383.872780859958</v>
      </c>
      <c r="D27" s="36">
        <f>IF($A$5&lt;&gt;"Total response time","..",IF((SUMPRODUCT((backdata!$A$2:$A$3496=D$7)*(backdata!$B$2:$B$3496=$B27)*(backdata!$C$2:$C$3496=$A$4)*(backdata!$D$2:$D$3496)))=0,"..",SUMPRODUCT((backdata!$A$2:$A$3496=D$7)*(backdata!$B$2:$B$3496=$B27)*(backdata!$C$2:$C$3496=$A$4)*(backdata!$D$2:$D$3496))))</f>
        <v>38501.125660556667</v>
      </c>
      <c r="E27" s="36">
        <f>IF($A$5&lt;&gt;"Total response time","..",IF((SUMPRODUCT((backdata!$A$2:$A$3496=E$7)*(backdata!$B$2:$B$3496=$B27)*(backdata!$C$2:$C$3496=$A$4)*(backdata!$D$2:$D$3496)))=0,"..",SUMPRODUCT((backdata!$A$2:$A$3496=E$7)*(backdata!$B$2:$B$3496=$B27)*(backdata!$C$2:$C$3496=$A$4)*(backdata!$D$2:$D$3496))))</f>
        <v>37524.069260803066</v>
      </c>
      <c r="F27" s="36">
        <f>IF($A$5&lt;&gt;"Total response time","..",IF((SUMPRODUCT((backdata!$A$2:$A$3496=F$7)*(backdata!$B$2:$B$3496=$B27)*(backdata!$C$2:$C$3496=$A$4)*(backdata!$D$2:$D$3496)))=0,"..",SUMPRODUCT((backdata!$A$2:$A$3496=F$7)*(backdata!$B$2:$B$3496=$B27)*(backdata!$C$2:$C$3496=$A$4)*(backdata!$D$2:$D$3496))))</f>
        <v>34822.881208100378</v>
      </c>
      <c r="G27" s="36">
        <f>IF($A$5&lt;&gt;"Total response time","..",IF((SUMPRODUCT((backdata!$A$2:$A$3496=G$7)*(backdata!$B$2:$B$3496=$B27)*(backdata!$C$2:$C$3496=$A$4)*(backdata!$D$2:$D$3496)))=0,"..",SUMPRODUCT((backdata!$A$2:$A$3496=G$7)*(backdata!$B$2:$B$3496=$B27)*(backdata!$C$2:$C$3496=$A$4)*(backdata!$D$2:$D$3496))))</f>
        <v>32766.668422697796</v>
      </c>
      <c r="H27" s="36">
        <f>IF($A$5&lt;&gt;"Total response time","..",IF((SUMPRODUCT((backdata!$A$2:$A$3496=H$7)*(backdata!$B$2:$B$3496=$B27)*(backdata!$C$2:$C$3496=$A$4)*(backdata!$D$2:$D$3496)))=0,"..",SUMPRODUCT((backdata!$A$2:$A$3496=H$7)*(backdata!$B$2:$B$3496=$B27)*(backdata!$C$2:$C$3496=$A$4)*(backdata!$D$2:$D$3496))))</f>
        <v>35050.393222204919</v>
      </c>
      <c r="I27" s="36">
        <f>IF($A$5&lt;&gt;"Total response time","..",IF((SUMPRODUCT((backdata!$A$2:$A$3496=I$7)*(backdata!$B$2:$B$3496=$B27)*(backdata!$C$2:$C$3496=$A$4)*(backdata!$D$2:$D$3496)))=0,"..",SUMPRODUCT((backdata!$A$2:$A$3496=I$7)*(backdata!$B$2:$B$3496=$B27)*(backdata!$C$2:$C$3496=$A$4)*(backdata!$D$2:$D$3496))))</f>
        <v>32357.975724565025</v>
      </c>
      <c r="J27" s="36">
        <f>IF($A$5&lt;&gt;"Total response time","..",IF((SUMPRODUCT((backdata!$A$2:$A$3496=J$7)*(backdata!$B$2:$B$3496=$B27)*(backdata!$C$2:$C$3496=$A$4)*(backdata!$D$2:$D$3496)))=0,"..",SUMPRODUCT((backdata!$A$2:$A$3496=J$7)*(backdata!$B$2:$B$3496=$B27)*(backdata!$C$2:$C$3496=$A$4)*(backdata!$D$2:$D$3496))))</f>
        <v>34699.212776078995</v>
      </c>
      <c r="K27" s="36">
        <f>IF($A$5&lt;&gt;"Total response time","..",IF((SUMPRODUCT((backdata!$A$2:$A$3496=K$7)*(backdata!$B$2:$B$3496=$B27)*(backdata!$C$2:$C$3496=$A$4)*(backdata!$D$2:$D$3496)))=0,"..",SUMPRODUCT((backdata!$A$2:$A$3496=K$7)*(backdata!$B$2:$B$3496=$B27)*(backdata!$C$2:$C$3496=$A$4)*(backdata!$D$2:$D$3496))))</f>
        <v>31034.688870578168</v>
      </c>
      <c r="L27" s="36">
        <f>IF($A$5&lt;&gt;"Total response time","..",IF((SUMPRODUCT((backdata!$A$2:$A$3496=L$7)*(backdata!$B$2:$B$3496=$B27)*(backdata!$C$2:$C$3496=$A$4)*(backdata!$D$2:$D$3496)))=0,"..",SUMPRODUCT((backdata!$A$2:$A$3496=L$7)*(backdata!$B$2:$B$3496=$B27)*(backdata!$C$2:$C$3496=$A$4)*(backdata!$D$2:$D$3496))))</f>
        <v>33183.298174142808</v>
      </c>
      <c r="M27" s="36">
        <f>IF($A$5&lt;&gt;"Total response time","..",IF((SUMPRODUCT((backdata!$A$2:$A$3496=M$7)*(backdata!$B$2:$B$3496=$B27)*(backdata!$C$2:$C$3496=$A$4)*(backdata!$D$2:$D$3496)))=0,"..",SUMPRODUCT((backdata!$A$2:$A$3496=M$7)*(backdata!$B$2:$B$3496=$B27)*(backdata!$C$2:$C$3496=$A$4)*(backdata!$D$2:$D$3496))))</f>
        <v>29379.025628113573</v>
      </c>
      <c r="N27" s="36">
        <f>IF($A$5&lt;&gt;"Total response time","..",IF((SUMPRODUCT((backdata!$A$2:$A$3496=N$7)*(backdata!$B$2:$B$3496=$B27)*(backdata!$C$2:$C$3496=$A$4)*(backdata!$D$2:$D$3496)))=0,"..",SUMPRODUCT((backdata!$A$2:$A$3496=N$7)*(backdata!$B$2:$B$3496=$B27)*(backdata!$C$2:$C$3496=$A$4)*(backdata!$D$2:$D$3496))))</f>
        <v>27507</v>
      </c>
      <c r="O27" s="36">
        <f>IF($A$5&lt;&gt;"Total response time","..",IF((SUMPRODUCT((backdata!$A$2:$A$3496=O$7)*(backdata!$B$2:$B$3496=$B27)*(backdata!$C$2:$C$3496=$A$4)*(backdata!$D$2:$D$3496)))=0,"..",SUMPRODUCT((backdata!$A$2:$A$3496=O$7)*(backdata!$B$2:$B$3496=$B27)*(backdata!$C$2:$C$3496=$A$4)*(backdata!$D$2:$D$3496))))</f>
        <v>26083.687627723797</v>
      </c>
      <c r="P27" s="36">
        <f>IF($A$5&lt;&gt;"Total response time","..",IF((SUMPRODUCT((backdata!$A$2:$A$3496=P$7)*(backdata!$B$2:$B$3496=$B27)*(backdata!$C$2:$C$3496=$A$4)*(backdata!$D$2:$D$3496)))=0,"..",SUMPRODUCT((backdata!$A$2:$A$3496=P$7)*(backdata!$B$2:$B$3496=$B27)*(backdata!$C$2:$C$3496=$A$4)*(backdata!$D$2:$D$3496))))</f>
        <v>23544.357107085227</v>
      </c>
      <c r="Q27" s="36">
        <f>IF($A$5&lt;&gt;"Total response time","..",IF((SUMPRODUCT((backdata!$A$2:$A$3496=Q$7)*(backdata!$B$2:$B$3496=$B27)*(backdata!$C$2:$C$3496=$A$4)*(backdata!$D$2:$D$3496)))=0,"..",SUMPRODUCT((backdata!$A$2:$A$3496=Q$7)*(backdata!$B$2:$B$3496=$B27)*(backdata!$C$2:$C$3496=$A$4)*(backdata!$D$2:$D$3496))))</f>
        <v>19416.351246263916</v>
      </c>
      <c r="R27" s="36" cm="1">
        <f t="array" ref="R27">IF(R14="..","..", SUMPRODUCT((data_0910!$A$2:$A$40000=R$7)*(data_0910!$B$2:$B$40000=$B14)*(data_0910!$C$2:$C$40000=$A$4)*(data_0910!$D$2:$D$40000)))</f>
        <v>20807</v>
      </c>
      <c r="S27" s="37"/>
      <c r="T27" s="37"/>
      <c r="U27" s="37"/>
      <c r="V27" s="37"/>
      <c r="W27" s="37"/>
      <c r="X27" s="37"/>
      <c r="Y27" s="37"/>
    </row>
    <row r="28" spans="1:35" s="33" customFormat="1" ht="16.5" customHeight="1" x14ac:dyDescent="0.35">
      <c r="A28" s="30" t="s">
        <v>145</v>
      </c>
      <c r="B28" s="31" t="s">
        <v>106</v>
      </c>
      <c r="C28" s="93" t="s">
        <v>210</v>
      </c>
      <c r="D28" s="93" t="s">
        <v>210</v>
      </c>
      <c r="E28" s="93" t="s">
        <v>210</v>
      </c>
      <c r="F28" s="93" t="s">
        <v>210</v>
      </c>
      <c r="G28" s="93" t="s">
        <v>210</v>
      </c>
      <c r="H28" s="93" t="s">
        <v>210</v>
      </c>
      <c r="I28" s="93" t="s">
        <v>210</v>
      </c>
      <c r="J28" s="93" t="s">
        <v>210</v>
      </c>
      <c r="K28" s="93" t="s">
        <v>210</v>
      </c>
      <c r="L28" s="93" t="s">
        <v>210</v>
      </c>
      <c r="M28" s="93" t="s">
        <v>210</v>
      </c>
      <c r="N28" s="93" t="s">
        <v>210</v>
      </c>
      <c r="O28" s="93" t="s">
        <v>210</v>
      </c>
      <c r="P28" s="93" t="s">
        <v>210</v>
      </c>
      <c r="Q28" s="93" t="s">
        <v>210</v>
      </c>
      <c r="R28" s="36" cm="1">
        <f t="array" ref="R28">IF(R15="..","..", SUMPRODUCT((data_0910!$A$2:$A$40000=R$7)*(data_0910!$B$2:$B$40000=$B15)*(data_0910!$C$2:$C$40000=$A$4)*(data_0910!$D$2:$D$40000)))</f>
        <v>3206</v>
      </c>
      <c r="S28" s="39"/>
      <c r="T28" s="39"/>
      <c r="U28" s="39"/>
      <c r="V28" s="39"/>
      <c r="W28" s="39"/>
      <c r="X28" s="39"/>
      <c r="Y28" s="39"/>
    </row>
    <row r="29" spans="1:35" s="33" customFormat="1" ht="16.5" customHeight="1" x14ac:dyDescent="0.35">
      <c r="A29" s="12"/>
      <c r="B29" s="31" t="s">
        <v>105</v>
      </c>
      <c r="C29" s="93" t="s">
        <v>210</v>
      </c>
      <c r="D29" s="93" t="s">
        <v>210</v>
      </c>
      <c r="E29" s="93" t="s">
        <v>210</v>
      </c>
      <c r="F29" s="93" t="s">
        <v>210</v>
      </c>
      <c r="G29" s="93" t="s">
        <v>210</v>
      </c>
      <c r="H29" s="93" t="s">
        <v>210</v>
      </c>
      <c r="I29" s="93" t="s">
        <v>210</v>
      </c>
      <c r="J29" s="93" t="s">
        <v>210</v>
      </c>
      <c r="K29" s="93" t="s">
        <v>210</v>
      </c>
      <c r="L29" s="93" t="s">
        <v>210</v>
      </c>
      <c r="M29" s="93" t="s">
        <v>210</v>
      </c>
      <c r="N29" s="93" t="s">
        <v>210</v>
      </c>
      <c r="O29" s="93" t="s">
        <v>210</v>
      </c>
      <c r="P29" s="93" t="s">
        <v>210</v>
      </c>
      <c r="Q29" s="93" t="s">
        <v>210</v>
      </c>
      <c r="R29" s="36" cm="1">
        <f t="array" ref="R29">IF(R16="..","..", SUMPRODUCT((data_0910!$A$2:$A$40000=R$7)*(data_0910!$B$2:$B$40000=$B16)*(data_0910!$C$2:$C$40000=$A$4)*(data_0910!$D$2:$D$40000)))</f>
        <v>17601</v>
      </c>
      <c r="S29" s="39"/>
      <c r="T29" s="39"/>
      <c r="U29" s="39"/>
      <c r="V29" s="39"/>
      <c r="W29" s="39"/>
      <c r="X29" s="39"/>
      <c r="Y29" s="39"/>
    </row>
    <row r="30" spans="1:35" s="38" customFormat="1" ht="16.5" customHeight="1" x14ac:dyDescent="0.35">
      <c r="A30" s="29" t="s">
        <v>56</v>
      </c>
      <c r="B30" s="24" t="s">
        <v>56</v>
      </c>
      <c r="C30" s="36">
        <f>IF($A$5&lt;&gt;"Total response time","..",IF((SUMPRODUCT((backdata!$A$2:$A$3496=C$7)*(backdata!$B$2:$B$3496=$B30)*(backdata!$C$2:$C$3496=$A$4)*(backdata!$D$2:$D$3496)))=0,"..",SUMPRODUCT((backdata!$A$2:$A$3496=C$7)*(backdata!$B$2:$B$3496=$B30)*(backdata!$C$2:$C$3496=$A$4)*(backdata!$D$2:$D$3496))))</f>
        <v>54738.846916140006</v>
      </c>
      <c r="D30" s="36">
        <f>IF($A$5&lt;&gt;"Total response time","..",IF((SUMPRODUCT((backdata!$A$2:$A$3496=D$7)*(backdata!$B$2:$B$3496=$B30)*(backdata!$C$2:$C$3496=$A$4)*(backdata!$D$2:$D$3496)))=0,"..",SUMPRODUCT((backdata!$A$2:$A$3496=D$7)*(backdata!$B$2:$B$3496=$B30)*(backdata!$C$2:$C$3496=$A$4)*(backdata!$D$2:$D$3496))))</f>
        <v>61216.64455239354</v>
      </c>
      <c r="E30" s="36">
        <f>IF($A$5&lt;&gt;"Total response time","..",IF((SUMPRODUCT((backdata!$A$2:$A$3496=E$7)*(backdata!$B$2:$B$3496=$B30)*(backdata!$C$2:$C$3496=$A$4)*(backdata!$D$2:$D$3496)))=0,"..",SUMPRODUCT((backdata!$A$2:$A$3496=E$7)*(backdata!$B$2:$B$3496=$B30)*(backdata!$C$2:$C$3496=$A$4)*(backdata!$D$2:$D$3496))))</f>
        <v>60384.345318068357</v>
      </c>
      <c r="F30" s="36">
        <f>IF($A$5&lt;&gt;"Total response time","..",IF((SUMPRODUCT((backdata!$A$2:$A$3496=F$7)*(backdata!$B$2:$B$3496=$B30)*(backdata!$C$2:$C$3496=$A$4)*(backdata!$D$2:$D$3496)))=0,"..",SUMPRODUCT((backdata!$A$2:$A$3496=F$7)*(backdata!$B$2:$B$3496=$B30)*(backdata!$C$2:$C$3496=$A$4)*(backdata!$D$2:$D$3496))))</f>
        <v>60011.634793558565</v>
      </c>
      <c r="G30" s="36">
        <f>IF($A$5&lt;&gt;"Total response time","..",IF((SUMPRODUCT((backdata!$A$2:$A$3496=G$7)*(backdata!$B$2:$B$3496=$B30)*(backdata!$C$2:$C$3496=$A$4)*(backdata!$D$2:$D$3496)))=0,"..",SUMPRODUCT((backdata!$A$2:$A$3496=G$7)*(backdata!$B$2:$B$3496=$B30)*(backdata!$C$2:$C$3496=$A$4)*(backdata!$D$2:$D$3496))))</f>
        <v>65045.452423316674</v>
      </c>
      <c r="H30" s="36">
        <f>IF($A$5&lt;&gt;"Total response time","..",IF((SUMPRODUCT((backdata!$A$2:$A$3496=H$7)*(backdata!$B$2:$B$3496=$B30)*(backdata!$C$2:$C$3496=$A$4)*(backdata!$D$2:$D$3496)))=0,"..",SUMPRODUCT((backdata!$A$2:$A$3496=H$7)*(backdata!$B$2:$B$3496=$B30)*(backdata!$C$2:$C$3496=$A$4)*(backdata!$D$2:$D$3496))))</f>
        <v>76829.847313388891</v>
      </c>
      <c r="I30" s="36">
        <f>IF($A$5&lt;&gt;"Total response time","..",IF((SUMPRODUCT((backdata!$A$2:$A$3496=I$7)*(backdata!$B$2:$B$3496=$B30)*(backdata!$C$2:$C$3496=$A$4)*(backdata!$D$2:$D$3496)))=0,"..",SUMPRODUCT((backdata!$A$2:$A$3496=I$7)*(backdata!$B$2:$B$3496=$B30)*(backdata!$C$2:$C$3496=$A$4)*(backdata!$D$2:$D$3496))))</f>
        <v>78785.066930511806</v>
      </c>
      <c r="J30" s="36">
        <f>IF($A$5&lt;&gt;"Total response time","..",IF((SUMPRODUCT((backdata!$A$2:$A$3496=J$7)*(backdata!$B$2:$B$3496=$B30)*(backdata!$C$2:$C$3496=$A$4)*(backdata!$D$2:$D$3496)))=0,"..",SUMPRODUCT((backdata!$A$2:$A$3496=J$7)*(backdata!$B$2:$B$3496=$B30)*(backdata!$C$2:$C$3496=$A$4)*(backdata!$D$2:$D$3496))))</f>
        <v>87562.862302813635</v>
      </c>
      <c r="K30" s="36">
        <f>IF($A$5&lt;&gt;"Total response time","..",IF((SUMPRODUCT((backdata!$A$2:$A$3496=K$7)*(backdata!$B$2:$B$3496=$B30)*(backdata!$C$2:$C$3496=$A$4)*(backdata!$D$2:$D$3496)))=0,"..",SUMPRODUCT((backdata!$A$2:$A$3496=K$7)*(backdata!$B$2:$B$3496=$B30)*(backdata!$C$2:$C$3496=$A$4)*(backdata!$D$2:$D$3496))))</f>
        <v>80984.125926333872</v>
      </c>
      <c r="L30" s="36">
        <f>IF($A$5&lt;&gt;"Total response time","..",IF((SUMPRODUCT((backdata!$A$2:$A$3496=L$7)*(backdata!$B$2:$B$3496=$B30)*(backdata!$C$2:$C$3496=$A$4)*(backdata!$D$2:$D$3496)))=0,"..",SUMPRODUCT((backdata!$A$2:$A$3496=L$7)*(backdata!$B$2:$B$3496=$B30)*(backdata!$C$2:$C$3496=$A$4)*(backdata!$D$2:$D$3496))))</f>
        <v>74834.80888308624</v>
      </c>
      <c r="M30" s="36">
        <f>IF($A$5&lt;&gt;"Total response time","..",IF((SUMPRODUCT((backdata!$A$2:$A$3496=M$7)*(backdata!$B$2:$B$3496=$B30)*(backdata!$C$2:$C$3496=$A$4)*(backdata!$D$2:$D$3496)))=0,"..",SUMPRODUCT((backdata!$A$2:$A$3496=M$7)*(backdata!$B$2:$B$3496=$B30)*(backdata!$C$2:$C$3496=$A$4)*(backdata!$D$2:$D$3496))))</f>
        <v>58878.347962349253</v>
      </c>
      <c r="N30" s="36">
        <f>IF($A$5&lt;&gt;"Total response time","..",IF((SUMPRODUCT((backdata!$A$2:$A$3496=N$7)*(backdata!$B$2:$B$3496=$B30)*(backdata!$C$2:$C$3496=$A$4)*(backdata!$D$2:$D$3496)))=0,"..",SUMPRODUCT((backdata!$A$2:$A$3496=N$7)*(backdata!$B$2:$B$3496=$B30)*(backdata!$C$2:$C$3496=$A$4)*(backdata!$D$2:$D$3496))))</f>
        <v>53158</v>
      </c>
      <c r="O30" s="36">
        <f>IF($A$5&lt;&gt;"Total response time","..",IF((SUMPRODUCT((backdata!$A$2:$A$3496=O$7)*(backdata!$B$2:$B$3496=$B30)*(backdata!$C$2:$C$3496=$A$4)*(backdata!$D$2:$D$3496)))=0,"..",SUMPRODUCT((backdata!$A$2:$A$3496=O$7)*(backdata!$B$2:$B$3496=$B30)*(backdata!$C$2:$C$3496=$A$4)*(backdata!$D$2:$D$3496))))</f>
        <v>47351.452779703446</v>
      </c>
      <c r="P30" s="36">
        <f>IF($A$5&lt;&gt;"Total response time","..",IF((SUMPRODUCT((backdata!$A$2:$A$3496=P$7)*(backdata!$B$2:$B$3496=$B30)*(backdata!$C$2:$C$3496=$A$4)*(backdata!$D$2:$D$3496)))=0,"..",SUMPRODUCT((backdata!$A$2:$A$3496=P$7)*(backdata!$B$2:$B$3496=$B30)*(backdata!$C$2:$C$3496=$A$4)*(backdata!$D$2:$D$3496))))</f>
        <v>40936.776351988818</v>
      </c>
      <c r="Q30" s="36">
        <f>IF($A$5&lt;&gt;"Total response time","..",IF((SUMPRODUCT((backdata!$A$2:$A$3496=Q$7)*(backdata!$B$2:$B$3496=$B30)*(backdata!$C$2:$C$3496=$A$4)*(backdata!$D$2:$D$3496)))=0,"..",SUMPRODUCT((backdata!$A$2:$A$3496=Q$7)*(backdata!$B$2:$B$3496=$B30)*(backdata!$C$2:$C$3496=$A$4)*(backdata!$D$2:$D$3496))))</f>
        <v>36175.279220479584</v>
      </c>
      <c r="R30" s="36" cm="1">
        <f t="array" ref="R30">IF(R17="..","..", SUMPRODUCT((data_0910!$A$2:$A$40000=R$7)*(data_0910!$B$2:$B$40000=$B17)*(data_0910!$C$2:$C$40000=$A$4)*(data_0910!$D$2:$D$40000)))</f>
        <v>24043</v>
      </c>
      <c r="S30" s="37"/>
      <c r="T30" s="37"/>
      <c r="U30" s="37"/>
      <c r="V30" s="37"/>
      <c r="W30" s="37"/>
      <c r="X30" s="37"/>
      <c r="Y30" s="37"/>
    </row>
    <row r="31" spans="1:35" s="38" customFormat="1" ht="16.5" customHeight="1" x14ac:dyDescent="0.35">
      <c r="A31" s="29" t="s">
        <v>212</v>
      </c>
      <c r="B31" s="24" t="s">
        <v>55</v>
      </c>
      <c r="C31" s="36">
        <f>IF($A$5&lt;&gt;"Total response time","..",IF((SUMPRODUCT((backdata!$A$2:$A$3496=C$7)*(backdata!$B$2:$B$3496=$B31)*(backdata!$C$2:$C$3496=$A$4)*(backdata!$D$2:$D$3496)))=0,"..",SUMPRODUCT((backdata!$A$2:$A$3496=C$7)*(backdata!$B$2:$B$3496=$B31)*(backdata!$C$2:$C$3496=$A$4)*(backdata!$D$2:$D$3496))))</f>
        <v>10830.753667370001</v>
      </c>
      <c r="D31" s="36">
        <f>IF($A$5&lt;&gt;"Total response time","..",IF((SUMPRODUCT((backdata!$A$2:$A$3496=D$7)*(backdata!$B$2:$B$3496=$B31)*(backdata!$C$2:$C$3496=$A$4)*(backdata!$D$2:$D$3496)))=0,"..",SUMPRODUCT((backdata!$A$2:$A$3496=D$7)*(backdata!$B$2:$B$3496=$B31)*(backdata!$C$2:$C$3496=$A$4)*(backdata!$D$2:$D$3496))))</f>
        <v>11645.026941520202</v>
      </c>
      <c r="E31" s="36">
        <f>IF($A$5&lt;&gt;"Total response time","..",IF((SUMPRODUCT((backdata!$A$2:$A$3496=E$7)*(backdata!$B$2:$B$3496=$B31)*(backdata!$C$2:$C$3496=$A$4)*(backdata!$D$2:$D$3496)))=0,"..",SUMPRODUCT((backdata!$A$2:$A$3496=E$7)*(backdata!$B$2:$B$3496=$B31)*(backdata!$C$2:$C$3496=$A$4)*(backdata!$D$2:$D$3496))))</f>
        <v>11115.009265480199</v>
      </c>
      <c r="F31" s="36">
        <f>IF($A$5&lt;&gt;"Total response time","..",IF((SUMPRODUCT((backdata!$A$2:$A$3496=F$7)*(backdata!$B$2:$B$3496=$B31)*(backdata!$C$2:$C$3496=$A$4)*(backdata!$D$2:$D$3496)))=0,"..",SUMPRODUCT((backdata!$A$2:$A$3496=F$7)*(backdata!$B$2:$B$3496=$B31)*(backdata!$C$2:$C$3496=$A$4)*(backdata!$D$2:$D$3496))))</f>
        <v>9809.1645524090054</v>
      </c>
      <c r="G31" s="36">
        <f>IF($A$5&lt;&gt;"Total response time","..",IF((SUMPRODUCT((backdata!$A$2:$A$3496=G$7)*(backdata!$B$2:$B$3496=$B31)*(backdata!$C$2:$C$3496=$A$4)*(backdata!$D$2:$D$3496)))=0,"..",SUMPRODUCT((backdata!$A$2:$A$3496=G$7)*(backdata!$B$2:$B$3496=$B31)*(backdata!$C$2:$C$3496=$A$4)*(backdata!$D$2:$D$3496))))</f>
        <v>9194.6585686519029</v>
      </c>
      <c r="H31" s="36">
        <f>IF($A$5&lt;&gt;"Total response time","..",IF((SUMPRODUCT((backdata!$A$2:$A$3496=H$7)*(backdata!$B$2:$B$3496=$B31)*(backdata!$C$2:$C$3496=$A$4)*(backdata!$D$2:$D$3496)))=0,"..",SUMPRODUCT((backdata!$A$2:$A$3496=H$7)*(backdata!$B$2:$B$3496=$B31)*(backdata!$C$2:$C$3496=$A$4)*(backdata!$D$2:$D$3496))))</f>
        <v>10248.704877971195</v>
      </c>
      <c r="I31" s="36">
        <f>IF($A$5&lt;&gt;"Total response time","..",IF((SUMPRODUCT((backdata!$A$2:$A$3496=I$7)*(backdata!$B$2:$B$3496=$B31)*(backdata!$C$2:$C$3496=$A$4)*(backdata!$D$2:$D$3496)))=0,"..",SUMPRODUCT((backdata!$A$2:$A$3496=I$7)*(backdata!$B$2:$B$3496=$B31)*(backdata!$C$2:$C$3496=$A$4)*(backdata!$D$2:$D$3496))))</f>
        <v>9557.5182717081007</v>
      </c>
      <c r="J31" s="36">
        <f>IF($A$5&lt;&gt;"Total response time","..",IF((SUMPRODUCT((backdata!$A$2:$A$3496=J$7)*(backdata!$B$2:$B$3496=$B31)*(backdata!$C$2:$C$3496=$A$4)*(backdata!$D$2:$D$3496)))=0,"..",SUMPRODUCT((backdata!$A$2:$A$3496=J$7)*(backdata!$B$2:$B$3496=$B31)*(backdata!$C$2:$C$3496=$A$4)*(backdata!$D$2:$D$3496))))</f>
        <v>10702.210864646402</v>
      </c>
      <c r="K31" s="36">
        <f>IF($A$5&lt;&gt;"Total response time","..",IF((SUMPRODUCT((backdata!$A$2:$A$3496=K$7)*(backdata!$B$2:$B$3496=$B31)*(backdata!$C$2:$C$3496=$A$4)*(backdata!$D$2:$D$3496)))=0,"..",SUMPRODUCT((backdata!$A$2:$A$3496=K$7)*(backdata!$B$2:$B$3496=$B31)*(backdata!$C$2:$C$3496=$A$4)*(backdata!$D$2:$D$3496))))</f>
        <v>10692.761949944303</v>
      </c>
      <c r="L31" s="36">
        <f>IF($A$5&lt;&gt;"Total response time","..",IF((SUMPRODUCT((backdata!$A$2:$A$3496=L$7)*(backdata!$B$2:$B$3496=$B31)*(backdata!$C$2:$C$3496=$A$4)*(backdata!$D$2:$D$3496)))=0,"..",SUMPRODUCT((backdata!$A$2:$A$3496=L$7)*(backdata!$B$2:$B$3496=$B31)*(backdata!$C$2:$C$3496=$A$4)*(backdata!$D$2:$D$3496))))</f>
        <v>11297.204048401498</v>
      </c>
      <c r="M31" s="36">
        <f>IF($A$5&lt;&gt;"Total response time","..",IF((SUMPRODUCT((backdata!$A$2:$A$3496=M$7)*(backdata!$B$2:$B$3496=$B31)*(backdata!$C$2:$C$3496=$A$4)*(backdata!$D$2:$D$3496)))=0,"..",SUMPRODUCT((backdata!$A$2:$A$3496=M$7)*(backdata!$B$2:$B$3496=$B31)*(backdata!$C$2:$C$3496=$A$4)*(backdata!$D$2:$D$3496))))</f>
        <v>9494.3414007627998</v>
      </c>
      <c r="N31" s="36">
        <f>IF($A$5&lt;&gt;"Total response time","..",IF((SUMPRODUCT((backdata!$A$2:$A$3496=N$7)*(backdata!$B$2:$B$3496=$B31)*(backdata!$C$2:$C$3496=$A$4)*(backdata!$D$2:$D$3496)))=0,"..",SUMPRODUCT((backdata!$A$2:$A$3496=N$7)*(backdata!$B$2:$B$3496=$B31)*(backdata!$C$2:$C$3496=$A$4)*(backdata!$D$2:$D$3496))))</f>
        <v>8924</v>
      </c>
      <c r="O31" s="36">
        <f>IF($A$5&lt;&gt;"Total response time","..",IF((SUMPRODUCT((backdata!$A$2:$A$3496=O$7)*(backdata!$B$2:$B$3496=$B31)*(backdata!$C$2:$C$3496=$A$4)*(backdata!$D$2:$D$3496)))=0,"..",SUMPRODUCT((backdata!$A$2:$A$3496=O$7)*(backdata!$B$2:$B$3496=$B31)*(backdata!$C$2:$C$3496=$A$4)*(backdata!$D$2:$D$3496))))</f>
        <v>9469.7274140004029</v>
      </c>
      <c r="P31" s="36">
        <f>IF($A$5&lt;&gt;"Total response time","..",IF((SUMPRODUCT((backdata!$A$2:$A$3496=P$7)*(backdata!$B$2:$B$3496=$B31)*(backdata!$C$2:$C$3496=$A$4)*(backdata!$D$2:$D$3496)))=0,"..",SUMPRODUCT((backdata!$A$2:$A$3496=P$7)*(backdata!$B$2:$B$3496=$B31)*(backdata!$C$2:$C$3496=$A$4)*(backdata!$D$2:$D$3496))))</f>
        <v>7620.9081481198991</v>
      </c>
      <c r="Q31" s="36">
        <f>IF($A$5&lt;&gt;"Total response time","..",IF((SUMPRODUCT((backdata!$A$2:$A$3496=Q$7)*(backdata!$B$2:$B$3496=$B31)*(backdata!$C$2:$C$3496=$A$4)*(backdata!$D$2:$D$3496)))=0,"..",SUMPRODUCT((backdata!$A$2:$A$3496=Q$7)*(backdata!$B$2:$B$3496=$B31)*(backdata!$C$2:$C$3496=$A$4)*(backdata!$D$2:$D$3496))))</f>
        <v>7110.2972832206997</v>
      </c>
      <c r="R31" s="36" cm="1">
        <f t="array" ref="R31">IF(R18="..","..", SUMPRODUCT((data_0910!$A$2:$A$40000=R$7)*(data_0910!$B$2:$B$40000=$B18)*(data_0910!$C$2:$C$40000=$A$4)*(data_0910!$D$2:$D$40000)))</f>
        <v>7675</v>
      </c>
      <c r="S31" s="37"/>
      <c r="T31" s="37"/>
      <c r="U31" s="37"/>
      <c r="V31" s="37"/>
      <c r="W31" s="37"/>
      <c r="X31" s="37"/>
      <c r="Y31" s="37"/>
    </row>
    <row r="32" spans="1:35" s="38" customFormat="1" ht="16.5" customHeight="1" x14ac:dyDescent="0.35">
      <c r="A32" s="23" t="s">
        <v>213</v>
      </c>
      <c r="B32" s="24" t="s">
        <v>152</v>
      </c>
      <c r="C32" s="94" t="s">
        <v>210</v>
      </c>
      <c r="D32" s="94" t="s">
        <v>210</v>
      </c>
      <c r="E32" s="94" t="s">
        <v>210</v>
      </c>
      <c r="F32" s="94" t="s">
        <v>210</v>
      </c>
      <c r="G32" s="94" t="s">
        <v>210</v>
      </c>
      <c r="H32" s="94" t="s">
        <v>210</v>
      </c>
      <c r="I32" s="94" t="s">
        <v>210</v>
      </c>
      <c r="J32" s="94" t="s">
        <v>210</v>
      </c>
      <c r="K32" s="94" t="s">
        <v>210</v>
      </c>
      <c r="L32" s="94" t="s">
        <v>210</v>
      </c>
      <c r="M32" s="94" t="s">
        <v>210</v>
      </c>
      <c r="N32" s="94" t="s">
        <v>210</v>
      </c>
      <c r="O32" s="94" t="s">
        <v>210</v>
      </c>
      <c r="P32" s="94" t="s">
        <v>210</v>
      </c>
      <c r="Q32" s="94" t="s">
        <v>210</v>
      </c>
      <c r="R32" s="36" cm="1">
        <f t="array" ref="R32">IF(R19="..","..", SUMPRODUCT((data_0910!$A$2:$A$40000=R$7)*(data_0910!$B$2:$B$40000=$B19)*(data_0910!$C$2:$C$40000=$A$4)*(data_0910!$D$2:$D$40000)))</f>
        <v>111887</v>
      </c>
      <c r="S32" s="37"/>
      <c r="T32" s="37"/>
      <c r="U32" s="37"/>
      <c r="V32" s="37"/>
      <c r="W32" s="37"/>
      <c r="X32" s="37"/>
      <c r="Y32" s="37"/>
    </row>
    <row r="33" spans="1:18" s="12" customFormat="1" x14ac:dyDescent="0.35">
      <c r="C33" s="40"/>
      <c r="D33" s="40"/>
      <c r="E33" s="40"/>
      <c r="F33" s="40"/>
      <c r="G33" s="40"/>
      <c r="H33" s="40"/>
      <c r="I33" s="40"/>
      <c r="J33" s="40"/>
      <c r="K33" s="40"/>
      <c r="L33" s="40"/>
      <c r="M33" s="40"/>
      <c r="N33" s="40"/>
      <c r="O33" s="40"/>
      <c r="P33" s="40"/>
      <c r="Q33" s="40"/>
    </row>
    <row r="34" spans="1:18" s="12" customFormat="1" x14ac:dyDescent="0.35">
      <c r="C34" s="40"/>
      <c r="D34" s="40"/>
      <c r="E34" s="40"/>
      <c r="F34" s="40"/>
      <c r="G34" s="40"/>
      <c r="H34" s="40"/>
      <c r="I34" s="40"/>
      <c r="J34" s="40"/>
      <c r="K34" s="40"/>
      <c r="L34" s="40"/>
      <c r="M34" s="40"/>
      <c r="N34" s="40"/>
      <c r="O34" s="40"/>
      <c r="P34" s="40"/>
      <c r="Q34" s="40"/>
    </row>
    <row r="35" spans="1:18" x14ac:dyDescent="0.35">
      <c r="A35" s="95"/>
      <c r="B35" s="82"/>
      <c r="C35" s="79"/>
      <c r="D35" s="79"/>
      <c r="E35" s="79"/>
      <c r="F35" s="79"/>
      <c r="G35" s="79"/>
      <c r="H35" s="79"/>
      <c r="I35" s="79"/>
      <c r="J35" s="79"/>
      <c r="K35" s="79"/>
      <c r="L35" s="79"/>
      <c r="M35" s="79"/>
      <c r="N35" s="79"/>
      <c r="O35" s="79"/>
      <c r="P35" s="79"/>
      <c r="Q35" s="79"/>
    </row>
    <row r="36" spans="1:18" ht="27.65" customHeight="1" x14ac:dyDescent="0.35">
      <c r="A36" s="195"/>
      <c r="B36" s="195"/>
      <c r="C36" s="195"/>
      <c r="D36" s="195"/>
      <c r="E36" s="195"/>
      <c r="F36" s="195"/>
      <c r="G36" s="195"/>
      <c r="H36" s="195"/>
      <c r="I36" s="195"/>
      <c r="J36" s="195"/>
      <c r="K36" s="195"/>
      <c r="L36" s="195"/>
      <c r="M36" s="195"/>
      <c r="N36" s="195"/>
      <c r="O36" s="195"/>
      <c r="P36" s="195"/>
      <c r="Q36" s="195"/>
    </row>
    <row r="37" spans="1:18" x14ac:dyDescent="0.35">
      <c r="A37" s="96"/>
      <c r="B37" s="82"/>
      <c r="C37" s="79"/>
      <c r="D37" s="79"/>
      <c r="E37" s="79"/>
      <c r="F37" s="79"/>
      <c r="G37" s="79"/>
      <c r="H37" s="79"/>
      <c r="I37" s="79"/>
      <c r="J37" s="79"/>
      <c r="K37" s="79"/>
      <c r="L37" s="79"/>
      <c r="M37" s="79"/>
      <c r="N37" s="79"/>
      <c r="O37" s="79"/>
      <c r="P37" s="79"/>
      <c r="Q37" s="79"/>
    </row>
    <row r="38" spans="1:18" ht="29.5" customHeight="1" x14ac:dyDescent="0.35">
      <c r="A38" s="195"/>
      <c r="B38" s="195"/>
      <c r="C38" s="195"/>
      <c r="D38" s="195"/>
      <c r="E38" s="195"/>
      <c r="F38" s="195"/>
      <c r="G38" s="195"/>
      <c r="H38" s="195"/>
      <c r="I38" s="195"/>
      <c r="J38" s="195"/>
      <c r="K38" s="195"/>
      <c r="L38" s="195"/>
      <c r="M38" s="195"/>
      <c r="N38" s="195"/>
      <c r="O38" s="195"/>
      <c r="P38" s="195"/>
      <c r="Q38" s="195"/>
    </row>
    <row r="39" spans="1:18" ht="30" customHeight="1" x14ac:dyDescent="0.35">
      <c r="A39" s="195"/>
      <c r="B39" s="195"/>
      <c r="C39" s="195"/>
      <c r="D39" s="195"/>
      <c r="E39" s="195"/>
      <c r="F39" s="195"/>
      <c r="G39" s="195"/>
      <c r="H39" s="195"/>
      <c r="I39" s="195"/>
      <c r="J39" s="195"/>
      <c r="K39" s="195"/>
      <c r="L39" s="195"/>
      <c r="M39" s="195"/>
      <c r="N39" s="195"/>
      <c r="O39" s="195"/>
      <c r="P39" s="195"/>
      <c r="Q39" s="195"/>
    </row>
    <row r="40" spans="1:18" x14ac:dyDescent="0.35">
      <c r="A40" s="82"/>
      <c r="B40" s="82"/>
      <c r="C40" s="79"/>
      <c r="D40" s="79"/>
      <c r="E40" s="79"/>
      <c r="F40" s="79"/>
      <c r="G40" s="79"/>
      <c r="H40" s="79"/>
      <c r="I40" s="79"/>
      <c r="J40" s="79"/>
      <c r="K40" s="79"/>
      <c r="L40" s="79"/>
      <c r="M40" s="79"/>
      <c r="N40" s="79"/>
      <c r="O40" s="79"/>
      <c r="P40" s="79"/>
      <c r="Q40" s="79"/>
    </row>
    <row r="41" spans="1:18" x14ac:dyDescent="0.35">
      <c r="A41" s="82"/>
      <c r="B41" s="82"/>
      <c r="C41" s="79"/>
      <c r="D41" s="79"/>
      <c r="E41" s="79"/>
      <c r="F41" s="79"/>
      <c r="G41" s="79"/>
      <c r="H41" s="79"/>
      <c r="I41" s="79"/>
      <c r="J41" s="79"/>
      <c r="K41" s="79"/>
      <c r="L41" s="79"/>
      <c r="M41" s="79"/>
      <c r="N41" s="79"/>
      <c r="O41" s="79"/>
      <c r="P41" s="79"/>
      <c r="Q41" s="79"/>
      <c r="R41" s="43"/>
    </row>
    <row r="42" spans="1:18" x14ac:dyDescent="0.35">
      <c r="A42" s="82"/>
      <c r="B42" s="82"/>
      <c r="C42" s="82"/>
      <c r="D42" s="82"/>
      <c r="E42" s="82"/>
      <c r="F42" s="82"/>
      <c r="G42" s="82"/>
      <c r="H42" s="82"/>
      <c r="I42" s="82"/>
      <c r="R42" s="43"/>
    </row>
    <row r="43" spans="1:18" x14ac:dyDescent="0.35">
      <c r="A43" s="82"/>
      <c r="B43" s="82"/>
      <c r="C43" s="82"/>
      <c r="D43" s="82"/>
      <c r="E43" s="82"/>
      <c r="F43" s="82"/>
      <c r="G43" s="82"/>
      <c r="H43" s="82"/>
      <c r="I43" s="82"/>
      <c r="R43" s="43"/>
    </row>
    <row r="44" spans="1:18" ht="45.65" customHeight="1" x14ac:dyDescent="0.35">
      <c r="A44" s="196"/>
      <c r="B44" s="196"/>
      <c r="C44" s="196"/>
      <c r="D44" s="196"/>
      <c r="E44" s="196"/>
      <c r="F44" s="196"/>
      <c r="G44" s="196"/>
      <c r="H44" s="196"/>
      <c r="I44" s="196"/>
      <c r="J44" s="196"/>
      <c r="K44" s="196"/>
      <c r="L44" s="196"/>
      <c r="M44" s="196"/>
      <c r="N44" s="196"/>
      <c r="O44" s="196"/>
      <c r="P44" s="196"/>
      <c r="Q44" s="196"/>
      <c r="R44" s="43"/>
    </row>
    <row r="46" spans="1:18" x14ac:dyDescent="0.35">
      <c r="A46" s="82"/>
      <c r="B46" s="82"/>
      <c r="C46" s="82"/>
      <c r="D46" s="82"/>
      <c r="E46" s="82"/>
      <c r="F46" s="82"/>
      <c r="G46" s="82"/>
      <c r="H46" s="82"/>
      <c r="I46" s="82"/>
      <c r="R46" s="43"/>
    </row>
    <row r="47" spans="1:18" ht="12.75" customHeight="1" x14ac:dyDescent="0.35">
      <c r="A47" s="82"/>
      <c r="B47" s="82"/>
      <c r="C47" s="82"/>
      <c r="D47" s="82"/>
      <c r="E47" s="82"/>
      <c r="F47" s="82"/>
      <c r="G47" s="82"/>
      <c r="H47" s="82"/>
      <c r="I47" s="82"/>
      <c r="R47" s="43"/>
    </row>
    <row r="48" spans="1:18" x14ac:dyDescent="0.35">
      <c r="A48" s="14"/>
      <c r="B48" s="12"/>
      <c r="C48" s="12"/>
      <c r="D48" s="12"/>
      <c r="E48" s="12"/>
      <c r="F48" s="12"/>
      <c r="G48" s="12"/>
      <c r="H48" s="12"/>
      <c r="I48" s="12"/>
      <c r="J48" s="12"/>
      <c r="R48" s="43"/>
    </row>
    <row r="49" spans="1:18" x14ac:dyDescent="0.35">
      <c r="A49" s="193"/>
      <c r="B49" s="193"/>
      <c r="C49" s="193"/>
      <c r="D49" s="193"/>
      <c r="E49" s="193"/>
      <c r="F49" s="193"/>
      <c r="G49" s="193"/>
      <c r="H49" s="193"/>
      <c r="I49" s="193"/>
      <c r="J49" s="193"/>
    </row>
    <row r="50" spans="1:18" x14ac:dyDescent="0.35">
      <c r="A50" s="193"/>
      <c r="B50" s="193"/>
      <c r="C50" s="193"/>
      <c r="D50" s="193"/>
      <c r="E50" s="193"/>
      <c r="F50" s="193"/>
      <c r="G50" s="193"/>
      <c r="H50" s="193"/>
      <c r="I50" s="193"/>
      <c r="J50" s="193"/>
      <c r="R50" s="43"/>
    </row>
    <row r="51" spans="1:18" x14ac:dyDescent="0.35">
      <c r="A51" s="193"/>
      <c r="B51" s="193"/>
      <c r="C51" s="193"/>
      <c r="D51" s="193"/>
      <c r="E51" s="193"/>
      <c r="F51" s="193"/>
      <c r="G51" s="193"/>
      <c r="H51" s="193"/>
      <c r="I51" s="193"/>
      <c r="J51" s="193"/>
    </row>
    <row r="52" spans="1:18" x14ac:dyDescent="0.35">
      <c r="A52" s="44"/>
      <c r="B52" s="44"/>
      <c r="C52" s="44"/>
      <c r="D52" s="44"/>
      <c r="E52" s="44"/>
      <c r="F52" s="44"/>
      <c r="G52" s="44"/>
      <c r="H52" s="44"/>
      <c r="I52" s="44"/>
      <c r="J52" s="44"/>
      <c r="R52" s="43"/>
    </row>
    <row r="53" spans="1:18" x14ac:dyDescent="0.35">
      <c r="A53" s="14"/>
      <c r="B53" s="12"/>
      <c r="C53" s="12"/>
      <c r="D53" s="12"/>
      <c r="E53" s="12"/>
      <c r="F53" s="12"/>
      <c r="G53" s="12"/>
      <c r="H53" s="12"/>
      <c r="I53" s="12"/>
      <c r="J53" s="12"/>
    </row>
    <row r="54" spans="1:18" ht="48.65" customHeight="1" x14ac:dyDescent="0.35">
      <c r="A54" s="189"/>
      <c r="B54" s="189"/>
      <c r="C54" s="189"/>
      <c r="D54" s="189"/>
      <c r="E54" s="189"/>
      <c r="F54" s="189"/>
      <c r="G54" s="189"/>
      <c r="H54" s="189"/>
      <c r="I54" s="189"/>
      <c r="J54" s="189"/>
    </row>
    <row r="55" spans="1:18" x14ac:dyDescent="0.35">
      <c r="A55" s="45"/>
      <c r="B55" s="45"/>
      <c r="C55" s="45"/>
      <c r="D55" s="45"/>
      <c r="E55" s="45"/>
      <c r="F55" s="45"/>
      <c r="G55" s="45"/>
      <c r="H55" s="45"/>
      <c r="I55" s="45"/>
      <c r="J55" s="45"/>
    </row>
    <row r="56" spans="1:18" x14ac:dyDescent="0.35">
      <c r="A56" s="31"/>
      <c r="B56" s="45"/>
      <c r="C56" s="45"/>
      <c r="D56" s="45"/>
      <c r="E56" s="45"/>
      <c r="F56" s="45"/>
      <c r="G56" s="45"/>
      <c r="H56" s="45"/>
      <c r="I56" s="45"/>
      <c r="J56" s="45"/>
    </row>
    <row r="57" spans="1:18" x14ac:dyDescent="0.35">
      <c r="A57" s="12"/>
      <c r="B57" s="12"/>
      <c r="C57" s="12"/>
      <c r="D57" s="12"/>
      <c r="E57" s="12"/>
      <c r="F57" s="12"/>
      <c r="G57" s="12"/>
      <c r="H57" s="12"/>
      <c r="I57" s="12"/>
      <c r="J57" s="12"/>
    </row>
    <row r="58" spans="1:18" x14ac:dyDescent="0.35">
      <c r="A58" s="12"/>
      <c r="B58" s="19"/>
      <c r="C58" s="19"/>
      <c r="D58" s="19"/>
      <c r="E58" s="19"/>
      <c r="F58" s="19"/>
      <c r="G58" s="19"/>
      <c r="H58" s="19"/>
      <c r="I58" s="19"/>
      <c r="J58" s="19"/>
    </row>
    <row r="59" spans="1:18" x14ac:dyDescent="0.35">
      <c r="A59" s="87"/>
      <c r="B59" s="46"/>
      <c r="C59" s="46"/>
      <c r="D59" s="46"/>
      <c r="E59" s="46"/>
      <c r="F59" s="46"/>
      <c r="G59" s="46"/>
      <c r="H59" s="46"/>
      <c r="I59" s="46"/>
      <c r="J59" s="46"/>
    </row>
    <row r="60" spans="1:18" x14ac:dyDescent="0.35">
      <c r="A60" s="12"/>
      <c r="B60" s="12"/>
      <c r="C60" s="12"/>
      <c r="D60" s="12"/>
      <c r="E60" s="12"/>
      <c r="F60" s="12"/>
      <c r="G60" s="12"/>
      <c r="H60" s="12"/>
      <c r="I60" s="12"/>
      <c r="J60" s="12"/>
    </row>
    <row r="61" spans="1:18" x14ac:dyDescent="0.35">
      <c r="A61" s="12"/>
      <c r="B61" s="12"/>
      <c r="C61" s="12"/>
      <c r="D61" s="12"/>
      <c r="E61" s="12"/>
      <c r="F61" s="12"/>
      <c r="G61" s="12"/>
      <c r="H61" s="12"/>
      <c r="I61" s="12"/>
      <c r="J61" s="12"/>
    </row>
    <row r="62" spans="1:18" x14ac:dyDescent="0.35">
      <c r="A62" s="12"/>
      <c r="B62" s="12"/>
      <c r="C62" s="12"/>
      <c r="D62" s="12"/>
      <c r="E62" s="12"/>
      <c r="F62" s="12"/>
      <c r="G62" s="12"/>
      <c r="H62" s="12"/>
      <c r="I62" s="12"/>
      <c r="J62" s="47"/>
    </row>
    <row r="63" spans="1:18" x14ac:dyDescent="0.35">
      <c r="A63" s="87"/>
      <c r="B63" s="12"/>
      <c r="C63" s="12"/>
      <c r="D63" s="12"/>
      <c r="E63" s="12"/>
      <c r="F63" s="12"/>
      <c r="G63" s="12"/>
      <c r="H63" s="12"/>
      <c r="I63" s="12"/>
      <c r="J63" s="47"/>
    </row>
    <row r="64" spans="1:18" x14ac:dyDescent="0.35">
      <c r="A64" s="87"/>
      <c r="B64" s="12"/>
      <c r="C64" s="12"/>
      <c r="D64" s="12"/>
      <c r="E64" s="12"/>
      <c r="F64" s="12"/>
      <c r="G64" s="12"/>
      <c r="H64" s="12"/>
      <c r="I64" s="12"/>
    </row>
    <row r="65" spans="1:9" x14ac:dyDescent="0.35">
      <c r="A65" s="87"/>
      <c r="B65" s="12"/>
      <c r="C65" s="12"/>
      <c r="D65" s="12"/>
      <c r="E65" s="12"/>
      <c r="F65" s="12"/>
      <c r="G65" s="12"/>
      <c r="H65" s="12"/>
      <c r="I65" s="12"/>
    </row>
    <row r="66" spans="1:9" x14ac:dyDescent="0.35">
      <c r="A66" s="82"/>
    </row>
    <row r="67" spans="1:9" x14ac:dyDescent="0.35">
      <c r="A67" s="82"/>
    </row>
    <row r="68" spans="1:9" x14ac:dyDescent="0.35">
      <c r="A68" s="82"/>
    </row>
  </sheetData>
  <mergeCells count="7">
    <mergeCell ref="A54:J54"/>
    <mergeCell ref="A1:Q1"/>
    <mergeCell ref="A36:Q36"/>
    <mergeCell ref="A38:Q38"/>
    <mergeCell ref="A39:Q39"/>
    <mergeCell ref="A44:Q44"/>
    <mergeCell ref="A49:J51"/>
  </mergeCells>
  <pageMargins left="0.70866141732283472" right="0.70866141732283472" top="0.74803149606299213" bottom="0.74803149606299213" header="0.31496062992125984" footer="0.31496062992125984"/>
  <pageSetup paperSize="9" scale="4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Cover_sheet</vt:lpstr>
      <vt:lpstr>Contents</vt:lpstr>
      <vt:lpstr>data_0910</vt:lpstr>
      <vt:lpstr>Data - annual</vt:lpstr>
      <vt:lpstr>Data - quarterly</vt:lpstr>
      <vt:lpstr>FIRE1001_working</vt:lpstr>
      <vt:lpstr>FIRE1001</vt:lpstr>
      <vt:lpstr>backdata</vt:lpstr>
      <vt:lpstr>FIRE1001_historical_working</vt:lpstr>
      <vt:lpstr>FIRE1001_historical</vt:lpstr>
      <vt:lpstr>FRS geographical categories</vt:lpstr>
      <vt:lpstr>Contents!Print_Area</vt:lpstr>
      <vt:lpstr>FIRE1001!Print_Area</vt:lpstr>
      <vt:lpstr>FIRE1001_historical!Print_Area</vt:lpstr>
      <vt:lpstr>FIRE1001_historical_working!Print_Area</vt:lpstr>
      <vt:lpstr>FIRE1001_working!Print_Area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FIRE1001: Average response times by location and fire and rescue authority/geographical category, England</dc:title>
  <dc:subject/>
  <dc:creator/>
  <cp:keywords>data tables, average, response, location, authority, 2022</cp:keywords>
  <dc:description/>
  <cp:lastModifiedBy/>
  <cp:revision>1</cp:revision>
  <dcterms:created xsi:type="dcterms:W3CDTF">2022-11-07T12:08:20Z</dcterms:created>
  <dcterms:modified xsi:type="dcterms:W3CDTF">2022-11-07T12:08:43Z</dcterms:modified>
  <cp:category/>
  <cp:contentStatus/>
</cp:coreProperties>
</file>